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00" yWindow="120" windowWidth="19395" windowHeight="7830" tabRatio="736" firstSheet="23" activeTab="28"/>
  </bookViews>
  <sheets>
    <sheet name="第1表" sheetId="1" r:id="rId1"/>
    <sheet name="第2表-1" sheetId="2" r:id="rId2"/>
    <sheet name="第2表-2" sheetId="3" r:id="rId3"/>
    <sheet name="第2表-3" sheetId="4" r:id="rId4"/>
    <sheet name="第3表" sheetId="5" r:id="rId5"/>
    <sheet name="第4表-1" sheetId="6" r:id="rId6"/>
    <sheet name="第4表-2" sheetId="7" r:id="rId7"/>
    <sheet name="第4表-3" sheetId="8" r:id="rId8"/>
    <sheet name="第4表-4" sheetId="9" r:id="rId9"/>
    <sheet name="第5表-1その1" sheetId="10" r:id="rId10"/>
    <sheet name="第5表-1その2" sheetId="11" r:id="rId11"/>
    <sheet name="第5表-1その3" sheetId="12" r:id="rId12"/>
    <sheet name="第5表-1その4" sheetId="13" r:id="rId13"/>
    <sheet name="第5表-2その1" sheetId="14" r:id="rId14"/>
    <sheet name="第5表-2その2" sheetId="15" r:id="rId15"/>
    <sheet name="第5表-2その3" sheetId="16" r:id="rId16"/>
    <sheet name="第5表-2その4" sheetId="17" r:id="rId17"/>
    <sheet name="第5表-3" sheetId="18" r:id="rId18"/>
    <sheet name="第5表-4" sheetId="19" r:id="rId19"/>
    <sheet name="第6表-1その1" sheetId="20" r:id="rId20"/>
    <sheet name="第6表-1その2" sheetId="21" r:id="rId21"/>
    <sheet name="第6表-2その1" sheetId="22" r:id="rId22"/>
    <sheet name="第6表-2その2" sheetId="23" r:id="rId23"/>
    <sheet name="第6表-2その3" sheetId="24" r:id="rId24"/>
    <sheet name="第7表-1その1" sheetId="25" r:id="rId25"/>
    <sheet name="第7表-1その2" sheetId="26" r:id="rId26"/>
    <sheet name="第7表-2その1" sheetId="29" r:id="rId27"/>
    <sheet name="第7表-2その2" sheetId="30" r:id="rId28"/>
    <sheet name="第7表-3その1" sheetId="33" r:id="rId29"/>
    <sheet name="第7表-3その2" sheetId="34" r:id="rId30"/>
    <sheet name="第7表-4その1" sheetId="27" r:id="rId31"/>
    <sheet name="第7表-4その2" sheetId="28" r:id="rId32"/>
    <sheet name="第7表-5その1" sheetId="31" r:id="rId33"/>
    <sheet name="第7表-5その2" sheetId="32" r:id="rId34"/>
    <sheet name="第7表-6その1" sheetId="35" r:id="rId35"/>
    <sheet name="第7表-6その2" sheetId="36" r:id="rId36"/>
    <sheet name="第7表-7その１" sheetId="37" r:id="rId37"/>
    <sheet name="第7表-7その2" sheetId="38" r:id="rId38"/>
    <sheet name="第7表-8" sheetId="39" r:id="rId39"/>
    <sheet name="第8表-1" sheetId="41" r:id="rId40"/>
    <sheet name="第8表-2" sheetId="42" r:id="rId41"/>
    <sheet name="第8表-3" sheetId="43" r:id="rId42"/>
    <sheet name="第9表" sheetId="44" r:id="rId43"/>
    <sheet name="第10表-1その1" sheetId="45" r:id="rId44"/>
    <sheet name="第10表-1その2" sheetId="46" r:id="rId45"/>
    <sheet name="第10表-2その1" sheetId="47" r:id="rId46"/>
    <sheet name="第10表-2その2" sheetId="48" r:id="rId47"/>
    <sheet name="第11表-1その1" sheetId="49" r:id="rId48"/>
    <sheet name="第11表-1その2" sheetId="50" r:id="rId49"/>
    <sheet name="第11表-1その3" sheetId="51" r:id="rId50"/>
    <sheet name="第11表-1その4" sheetId="52" r:id="rId51"/>
    <sheet name="第11表-2" sheetId="53" r:id="rId52"/>
    <sheet name="第11表-3" sheetId="54" r:id="rId53"/>
    <sheet name="第11表-4" sheetId="55" r:id="rId54"/>
    <sheet name="第11表-5" sheetId="56" r:id="rId55"/>
    <sheet name="第11表-6その1" sheetId="57" r:id="rId56"/>
    <sheet name="第11表-6その2" sheetId="58" r:id="rId57"/>
    <sheet name="第11表-6その3" sheetId="59" r:id="rId58"/>
    <sheet name="第11表-6その4" sheetId="60" r:id="rId59"/>
    <sheet name="第11表-7" sheetId="61" r:id="rId60"/>
    <sheet name="第11表-8その1" sheetId="62" r:id="rId61"/>
    <sheet name="第11表-8その2" sheetId="63" r:id="rId62"/>
    <sheet name="第11表-8その3" sheetId="64" r:id="rId63"/>
    <sheet name="第11表-8その4" sheetId="65" r:id="rId64"/>
    <sheet name="第12表-1" sheetId="66" r:id="rId65"/>
    <sheet name="第12表-2" sheetId="67" r:id="rId66"/>
    <sheet name="第12表-3" sheetId="68" r:id="rId67"/>
    <sheet name="第12表-4" sheetId="69" r:id="rId68"/>
    <sheet name="第12表-5" sheetId="70" r:id="rId69"/>
    <sheet name="第12表-6" sheetId="71" r:id="rId70"/>
    <sheet name="第12表-7" sheetId="72" r:id="rId71"/>
    <sheet name="第12表-8" sheetId="73" r:id="rId72"/>
    <sheet name="第13表" sheetId="74" r:id="rId73"/>
    <sheet name="第14表-1" sheetId="75" r:id="rId74"/>
    <sheet name="第14表-2" sheetId="76" r:id="rId75"/>
    <sheet name="第14表-3" sheetId="77" r:id="rId76"/>
    <sheet name="第15表" sheetId="78" r:id="rId77"/>
    <sheet name="第16表" sheetId="103" r:id="rId78"/>
    <sheet name="第17表" sheetId="101" r:id="rId79"/>
    <sheet name="第18表" sheetId="102" r:id="rId80"/>
  </sheets>
  <definedNames>
    <definedName name="_Fill" localSheetId="78" hidden="1">#REF!</definedName>
    <definedName name="_Fill" localSheetId="0" hidden="1">#REF!</definedName>
    <definedName name="_Fill" localSheetId="4" hidden="1">#REF!</definedName>
    <definedName name="_Fill" hidden="1">#REF!</definedName>
    <definedName name="_xlnm._FilterDatabase" localSheetId="78" hidden="1">第17表!$A$14:$R$71</definedName>
    <definedName name="_xlnm._FilterDatabase" localSheetId="25" hidden="1">'第7表-1その2'!$Q$1:$Q$67</definedName>
    <definedName name="_xlnm._FilterDatabase" localSheetId="31" hidden="1">'第7表-4その2'!#REF!</definedName>
    <definedName name="_xlnm._FilterDatabase" localSheetId="37" hidden="1">'第7表-7その2'!#REF!</definedName>
    <definedName name="OLE_LINK1">#REF!</definedName>
    <definedName name="_xlnm.Print_Area" localSheetId="43">'第10表-1その1'!$A$1:$AB$96</definedName>
    <definedName name="_xlnm.Print_Area" localSheetId="44">'第10表-1その2'!$A$1:$AD$96</definedName>
    <definedName name="_xlnm.Print_Area" localSheetId="45">'第10表-2その1'!$A$1:$W$96</definedName>
    <definedName name="_xlnm.Print_Area" localSheetId="46">'第10表-2その2'!$A$1:$R$96</definedName>
    <definedName name="_xlnm.Print_Area" localSheetId="48">'第11表-1その2'!$A$1:$O$96</definedName>
    <definedName name="_xlnm.Print_Area" localSheetId="49">'第11表-1その3'!$A$1:$S$96</definedName>
    <definedName name="_xlnm.Print_Area" localSheetId="50">'第11表-1その4'!$A$1:$P$96</definedName>
    <definedName name="_xlnm.Print_Area" localSheetId="51">'第11表-2'!$A$1:$R$96</definedName>
    <definedName name="_xlnm.Print_Area" localSheetId="52">'第11表-3'!$A$1:$R$96</definedName>
    <definedName name="_xlnm.Print_Area" localSheetId="53">'第11表-4'!$A$1:$R$96</definedName>
    <definedName name="_xlnm.Print_Area" localSheetId="54">'第11表-5'!$A$1:$R$96</definedName>
    <definedName name="_xlnm.Print_Area" localSheetId="55">'第11表-6その1'!$A$1:$O$96</definedName>
    <definedName name="_xlnm.Print_Area" localSheetId="56">'第11表-6その2'!$A$1:$O$96</definedName>
    <definedName name="_xlnm.Print_Area" localSheetId="57">'第11表-6その3'!$A$1:$S$96</definedName>
    <definedName name="_xlnm.Print_Area" localSheetId="58">'第11表-6その4'!$A$1:$P$96</definedName>
    <definedName name="_xlnm.Print_Area" localSheetId="59">'第11表-7'!$A$1:$R$96</definedName>
    <definedName name="_xlnm.Print_Area" localSheetId="60">'第11表-8その1'!$A$1:$O$96</definedName>
    <definedName name="_xlnm.Print_Area" localSheetId="61">'第11表-8その2'!$A$1:$O$96</definedName>
    <definedName name="_xlnm.Print_Area" localSheetId="62">'第11表-8その3'!$A$1:$S$96</definedName>
    <definedName name="_xlnm.Print_Area" localSheetId="63">'第11表-8その4'!$A$1:$R$96</definedName>
    <definedName name="_xlnm.Print_Area" localSheetId="64">'第12表-1'!$A$1:$V$96</definedName>
    <definedName name="_xlnm.Print_Area" localSheetId="65">'第12表-2'!$A$1:$S$96</definedName>
    <definedName name="_xlnm.Print_Area" localSheetId="66">'第12表-3'!$A$1:$S$96</definedName>
    <definedName name="_xlnm.Print_Area" localSheetId="67">'第12表-4'!$A$1:$S$96</definedName>
    <definedName name="_xlnm.Print_Area" localSheetId="68">'第12表-5'!$A$1:$S$96</definedName>
    <definedName name="_xlnm.Print_Area" localSheetId="69">'第12表-6'!$A$1:$V$96</definedName>
    <definedName name="_xlnm.Print_Area" localSheetId="70">'第12表-7'!$A$1:$S$96</definedName>
    <definedName name="_xlnm.Print_Area" localSheetId="71">'第12表-8'!$A$1:$V$96</definedName>
    <definedName name="_xlnm.Print_Area" localSheetId="72">第13表!$A$1:$U$96</definedName>
    <definedName name="_xlnm.Print_Area" localSheetId="73">'第14表-1'!$A$1:$W$96</definedName>
    <definedName name="_xlnm.Print_Area" localSheetId="74">'第14表-2'!$A$1:$W$96</definedName>
    <definedName name="_xlnm.Print_Area" localSheetId="75">'第14表-3'!$A$1:$W$96</definedName>
    <definedName name="_xlnm.Print_Area" localSheetId="76">第15表!$A$1:$S$96</definedName>
    <definedName name="_xlnm.Print_Area" localSheetId="77">第16表!$A$1:$AG$65</definedName>
    <definedName name="_xlnm.Print_Area" localSheetId="78">第17表!$A$1:$R$71</definedName>
    <definedName name="_xlnm.Print_Area" localSheetId="79">第18表!$B$1:$P$75</definedName>
    <definedName name="_xlnm.Print_Area" localSheetId="1">'第2表-1'!$B$1:$BT$44,'第2表-1'!$BV$1:$EM$44</definedName>
    <definedName name="_xlnm.Print_Area" localSheetId="2">'第2表-2'!$B$1:$BT$44,'第2表-2'!$BV$1:$EM$44</definedName>
    <definedName name="_xlnm.Print_Area" localSheetId="3">'第2表-3'!$B$1:$BT$44,'第2表-3'!$BV$1:$EM$44</definedName>
    <definedName name="_xlnm.Print_Area" localSheetId="4">第3表!$A$1:$Q$49</definedName>
    <definedName name="_xlnm.Print_Area" localSheetId="5">'第4表-1'!$A$1:$W$96</definedName>
    <definedName name="_xlnm.Print_Area" localSheetId="6">'第4表-2'!$A$1:$T$96</definedName>
    <definedName name="_xlnm.Print_Area" localSheetId="7">'第4表-3'!$A$1:$T$96</definedName>
    <definedName name="_xlnm.Print_Area" localSheetId="8">'第4表-4'!$A$1:$P$96</definedName>
    <definedName name="_xlnm.Print_Area" localSheetId="9">'第5表-1その1'!$A$1:$R$96</definedName>
    <definedName name="_xlnm.Print_Area" localSheetId="10">'第5表-1その2'!$A$1:$W$96</definedName>
    <definedName name="_xlnm.Print_Area" localSheetId="11">'第5表-1その3'!$A$1:$V$96</definedName>
    <definedName name="_xlnm.Print_Area" localSheetId="12">'第5表-1その4'!$A$1:$T$96</definedName>
    <definedName name="_xlnm.Print_Area" localSheetId="13">'第5表-2その1'!$A$1:$O$96</definedName>
    <definedName name="_xlnm.Print_Area" localSheetId="14">'第5表-2その2'!$A$1:$P$96</definedName>
    <definedName name="_xlnm.Print_Area" localSheetId="15">'第5表-2その3'!$A$1:$R$96</definedName>
    <definedName name="_xlnm.Print_Area" localSheetId="16">'第5表-2その4'!$A$1:$R$96</definedName>
    <definedName name="_xlnm.Print_Area" localSheetId="17">'第5表-3'!$A$1:$K$71</definedName>
    <definedName name="_xlnm.Print_Area" localSheetId="18">'第5表-4'!$A$1:$M$70</definedName>
    <definedName name="_xlnm.Print_Area" localSheetId="19">'第6表-1その1'!$A$1:$W$96</definedName>
    <definedName name="_xlnm.Print_Area" localSheetId="20">'第6表-1その2'!$A$1:$T$96</definedName>
    <definedName name="_xlnm.Print_Area" localSheetId="21">'第6表-2その1'!$A$1:$O$96</definedName>
    <definedName name="_xlnm.Print_Area" localSheetId="22">'第6表-2その2'!$A$1:$W$70</definedName>
    <definedName name="_xlnm.Print_Area" localSheetId="23">'第6表-2その3'!$A$1:$U$70</definedName>
    <definedName name="_xlnm.Print_Area" localSheetId="24">'第7表-1その1'!$A$1:$S$94</definedName>
    <definedName name="_xlnm.Print_Area" localSheetId="25">'第7表-1その2'!$A$1:$R$94</definedName>
    <definedName name="_xlnm.Print_Area" localSheetId="26">'第7表-2その1'!$A$1:$O$94</definedName>
    <definedName name="_xlnm.Print_Area" localSheetId="27">'第7表-2その2'!$A$1:$L$94</definedName>
    <definedName name="_xlnm.Print_Area" localSheetId="28">'第7表-3その1'!$A$1:$O$94</definedName>
    <definedName name="_xlnm.Print_Area" localSheetId="29">'第7表-3その2'!$A$1:$L$94</definedName>
    <definedName name="_xlnm.Print_Area" localSheetId="30">'第7表-4その1'!$A$1:$S$94</definedName>
    <definedName name="_xlnm.Print_Area" localSheetId="31">'第7表-4その2'!$A$1:$R$94</definedName>
    <definedName name="_xlnm.Print_Area" localSheetId="32">'第7表-5その1'!$A$1:$O$94</definedName>
    <definedName name="_xlnm.Print_Area" localSheetId="33">'第7表-5その2'!$A$1:$L$94</definedName>
    <definedName name="_xlnm.Print_Area" localSheetId="34">'第7表-6その1'!$A$1:$O$94</definedName>
    <definedName name="_xlnm.Print_Area" localSheetId="35">'第7表-6その2'!$A$1:$L$94</definedName>
    <definedName name="_xlnm.Print_Area" localSheetId="36">'第7表-7その１'!$A$1:$S$94</definedName>
    <definedName name="_xlnm.Print_Area" localSheetId="37">'第7表-7その2'!$A$1:$R$94</definedName>
    <definedName name="_xlnm.Print_Area" localSheetId="38">'第7表-8'!$A$1:$Q$94</definedName>
    <definedName name="_xlnm.Print_Area" localSheetId="39">'第8表-1'!$A$1:$U$96</definedName>
    <definedName name="_xlnm.Print_Area" localSheetId="40">'第8表-2'!$A$1:$U$96</definedName>
    <definedName name="_xlnm.Print_Area" localSheetId="41">'第8表-3'!$A$1:$U$96</definedName>
    <definedName name="_xlnm.Print_Area" localSheetId="42">第9表!$A$1:$P$101</definedName>
    <definedName name="_xlnm.Print_Area">#REF!</definedName>
    <definedName name="_xlnm.Print_Titles" localSheetId="43">'第10表-1その1'!$1:$7</definedName>
    <definedName name="_xlnm.Print_Titles" localSheetId="44">'第10表-1その2'!$1:$7</definedName>
    <definedName name="_xlnm.Print_Titles" localSheetId="45">'第10表-2その1'!$1:$7</definedName>
    <definedName name="_xlnm.Print_Titles" localSheetId="46">'第10表-2その2'!$1:$7</definedName>
    <definedName name="_xlnm.Print_Titles" localSheetId="47">'第11表-1その1'!$1:$7</definedName>
    <definedName name="_xlnm.Print_Titles" localSheetId="48">'第11表-1その2'!$1:$7</definedName>
    <definedName name="_xlnm.Print_Titles" localSheetId="49">'第11表-1その3'!$1:$7</definedName>
    <definedName name="_xlnm.Print_Titles" localSheetId="50">'第11表-1その4'!$1:$7</definedName>
    <definedName name="_xlnm.Print_Titles" localSheetId="51">'第11表-2'!$1:$7</definedName>
    <definedName name="_xlnm.Print_Titles" localSheetId="52">'第11表-3'!$1:$7</definedName>
    <definedName name="_xlnm.Print_Titles" localSheetId="53">'第11表-4'!$1:$7</definedName>
    <definedName name="_xlnm.Print_Titles" localSheetId="54">'第11表-5'!$1:$7</definedName>
    <definedName name="_xlnm.Print_Titles" localSheetId="55">'第11表-6その1'!$1:$7</definedName>
    <definedName name="_xlnm.Print_Titles" localSheetId="56">'第11表-6その2'!$1:$7</definedName>
    <definedName name="_xlnm.Print_Titles" localSheetId="57">'第11表-6その3'!$1:$7</definedName>
    <definedName name="_xlnm.Print_Titles" localSheetId="58">'第11表-6その4'!$1:$7</definedName>
    <definedName name="_xlnm.Print_Titles" localSheetId="59">'第11表-7'!$1:$7</definedName>
    <definedName name="_xlnm.Print_Titles" localSheetId="60">'第11表-8その1'!$1:$7</definedName>
    <definedName name="_xlnm.Print_Titles" localSheetId="61">'第11表-8その2'!$1:$7</definedName>
    <definedName name="_xlnm.Print_Titles" localSheetId="62">'第11表-8その3'!$1:$7</definedName>
    <definedName name="_xlnm.Print_Titles" localSheetId="63">'第11表-8その4'!$1:$7</definedName>
    <definedName name="_xlnm.Print_Titles" localSheetId="64">'第12表-1'!$1:$7</definedName>
    <definedName name="_xlnm.Print_Titles" localSheetId="65">'第12表-2'!$1:$7</definedName>
    <definedName name="_xlnm.Print_Titles" localSheetId="66">'第12表-3'!$1:$7</definedName>
    <definedName name="_xlnm.Print_Titles" localSheetId="67">'第12表-4'!$1:$7</definedName>
    <definedName name="_xlnm.Print_Titles" localSheetId="68">'第12表-5'!$1:$7</definedName>
    <definedName name="_xlnm.Print_Titles" localSheetId="69">'第12表-6'!$1:$7</definedName>
    <definedName name="_xlnm.Print_Titles" localSheetId="70">'第12表-7'!$1:$7</definedName>
    <definedName name="_xlnm.Print_Titles" localSheetId="71">'第12表-8'!$1:$7</definedName>
    <definedName name="_xlnm.Print_Titles" localSheetId="72">第13表!$1:$7</definedName>
    <definedName name="_xlnm.Print_Titles" localSheetId="73">'第14表-1'!$1:$7</definedName>
    <definedName name="_xlnm.Print_Titles" localSheetId="74">'第14表-2'!$1:$7</definedName>
    <definedName name="_xlnm.Print_Titles" localSheetId="75">'第14表-3'!$1:$7</definedName>
    <definedName name="_xlnm.Print_Titles" localSheetId="76">第15表!$1:$7</definedName>
    <definedName name="_xlnm.Print_Titles" localSheetId="77">第16表!$1:$3</definedName>
    <definedName name="_xlnm.Print_Titles" localSheetId="78">第17表!$1:$9</definedName>
    <definedName name="_xlnm.Print_Titles" localSheetId="79">第18表!$1:$8</definedName>
    <definedName name="_xlnm.Print_Titles" localSheetId="5">'第4表-1'!$1:$7</definedName>
    <definedName name="_xlnm.Print_Titles" localSheetId="6">'第4表-2'!$1:$7</definedName>
    <definedName name="_xlnm.Print_Titles" localSheetId="7">'第4表-3'!$1:$7</definedName>
    <definedName name="_xlnm.Print_Titles" localSheetId="8">'第4表-4'!$1:$7</definedName>
    <definedName name="_xlnm.Print_Titles" localSheetId="9">'第5表-1その1'!$1:$7</definedName>
    <definedName name="_xlnm.Print_Titles" localSheetId="10">'第5表-1その2'!$1:$7</definedName>
    <definedName name="_xlnm.Print_Titles" localSheetId="11">'第5表-1その3'!$1:$7</definedName>
    <definedName name="_xlnm.Print_Titles" localSheetId="12">'第5表-1その4'!$1:$7</definedName>
    <definedName name="_xlnm.Print_Titles" localSheetId="13">'第5表-2その1'!$1:$7</definedName>
    <definedName name="_xlnm.Print_Titles" localSheetId="14">'第5表-2その2'!$1:$7</definedName>
    <definedName name="_xlnm.Print_Titles" localSheetId="15">'第5表-2その3'!$1:$7</definedName>
    <definedName name="_xlnm.Print_Titles" localSheetId="16">'第5表-2その4'!$1:$7</definedName>
    <definedName name="_xlnm.Print_Titles" localSheetId="17">'第5表-3'!$2:$8</definedName>
    <definedName name="_xlnm.Print_Titles" localSheetId="18">'第5表-4'!$1:$7</definedName>
    <definedName name="_xlnm.Print_Titles" localSheetId="19">'第6表-1その1'!$1:$7</definedName>
    <definedName name="_xlnm.Print_Titles" localSheetId="20">'第6表-1その2'!$1:$7</definedName>
    <definedName name="_xlnm.Print_Titles" localSheetId="21">'第6表-2その1'!$1:$7</definedName>
    <definedName name="_xlnm.Print_Titles" localSheetId="22">'第6表-2その2'!$1:$7</definedName>
    <definedName name="_xlnm.Print_Titles" localSheetId="23">'第6表-2その3'!$1:$7</definedName>
    <definedName name="_xlnm.Print_Titles" localSheetId="24">'第7表-1その1'!$1:$7</definedName>
    <definedName name="_xlnm.Print_Titles" localSheetId="25">'第7表-1その2'!$1:$7</definedName>
    <definedName name="_xlnm.Print_Titles" localSheetId="26">'第7表-2その1'!$1:$7</definedName>
    <definedName name="_xlnm.Print_Titles" localSheetId="27">'第7表-2その2'!$1:$7</definedName>
    <definedName name="_xlnm.Print_Titles" localSheetId="28">'第7表-3その1'!$1:$7</definedName>
    <definedName name="_xlnm.Print_Titles" localSheetId="29">'第7表-3その2'!$1:$7</definedName>
    <definedName name="_xlnm.Print_Titles" localSheetId="30">'第7表-4その1'!$1:$7</definedName>
    <definedName name="_xlnm.Print_Titles" localSheetId="31">'第7表-4その2'!$1:$7</definedName>
    <definedName name="_xlnm.Print_Titles" localSheetId="32">'第7表-5その1'!$1:$7</definedName>
    <definedName name="_xlnm.Print_Titles" localSheetId="33">'第7表-5その2'!$1:$7</definedName>
    <definedName name="_xlnm.Print_Titles" localSheetId="34">'第7表-6その1'!$1:$7</definedName>
    <definedName name="_xlnm.Print_Titles" localSheetId="35">'第7表-6その2'!$1:$7</definedName>
    <definedName name="_xlnm.Print_Titles" localSheetId="36">'第7表-7その１'!$1:$7</definedName>
    <definedName name="_xlnm.Print_Titles" localSheetId="37">'第7表-7その2'!$1:$7</definedName>
    <definedName name="_xlnm.Print_Titles" localSheetId="38">'第7表-8'!$1:$7</definedName>
    <definedName name="_xlnm.Print_Titles" localSheetId="39">'第8表-1'!$1:$7</definedName>
    <definedName name="_xlnm.Print_Titles" localSheetId="40">'第8表-2'!$1:$7</definedName>
    <definedName name="_xlnm.Print_Titles" localSheetId="41">'第8表-3'!$1:$7</definedName>
    <definedName name="_xlnm.Print_Titles" localSheetId="42">第9表!$1:$7</definedName>
    <definedName name="第21表">#REF!</definedName>
  </definedNames>
  <calcPr calcId="125725"/>
</workbook>
</file>

<file path=xl/calcChain.xml><?xml version="1.0" encoding="utf-8"?>
<calcChain xmlns="http://schemas.openxmlformats.org/spreadsheetml/2006/main">
  <c r="M8" i="25"/>
  <c r="O8" i="65"/>
  <c r="O9"/>
  <c r="O11"/>
  <c r="M10" i="25"/>
  <c r="G45" i="36" l="1"/>
  <c r="Q12" i="101" l="1"/>
  <c r="P12"/>
  <c r="O12"/>
  <c r="N12"/>
  <c r="M12"/>
  <c r="L12"/>
  <c r="K12"/>
  <c r="J12"/>
  <c r="I12"/>
  <c r="H12"/>
  <c r="G12"/>
  <c r="F12"/>
  <c r="E12"/>
  <c r="D12"/>
  <c r="C12"/>
  <c r="Q11"/>
  <c r="P11"/>
  <c r="O11"/>
  <c r="N11"/>
  <c r="M11"/>
  <c r="L11"/>
  <c r="K11"/>
  <c r="J11"/>
  <c r="I11"/>
  <c r="H11"/>
  <c r="G11"/>
  <c r="F11"/>
  <c r="E11"/>
  <c r="D11"/>
  <c r="C11"/>
  <c r="Q10"/>
  <c r="P10"/>
  <c r="O10"/>
  <c r="N10"/>
  <c r="M10"/>
  <c r="L10"/>
  <c r="K10"/>
  <c r="J10"/>
  <c r="I10"/>
  <c r="H10"/>
  <c r="G10"/>
  <c r="F10"/>
  <c r="E10"/>
  <c r="D10"/>
  <c r="C10"/>
  <c r="AG63" i="103"/>
  <c r="AE63"/>
  <c r="AC63"/>
  <c r="AA63"/>
  <c r="Y63"/>
  <c r="W63"/>
  <c r="U63"/>
  <c r="S63"/>
  <c r="Q63"/>
  <c r="O63"/>
  <c r="M63"/>
  <c r="K63"/>
  <c r="I63"/>
  <c r="G63"/>
  <c r="E63"/>
  <c r="AG62"/>
  <c r="AE62"/>
  <c r="AC62"/>
  <c r="AA62"/>
  <c r="Y62"/>
  <c r="W62"/>
  <c r="U62"/>
  <c r="S62"/>
  <c r="Q62"/>
  <c r="O62"/>
  <c r="M62"/>
  <c r="K62"/>
  <c r="I62"/>
  <c r="G62"/>
  <c r="E62"/>
  <c r="AG61"/>
  <c r="AE61"/>
  <c r="AC61"/>
  <c r="AA61"/>
  <c r="Y61"/>
  <c r="W61"/>
  <c r="U61"/>
  <c r="S61"/>
  <c r="Q61"/>
  <c r="O61"/>
  <c r="M61"/>
  <c r="K61"/>
  <c r="I61"/>
  <c r="G61"/>
  <c r="E61"/>
  <c r="AG60"/>
  <c r="AE60"/>
  <c r="AC60"/>
  <c r="AA60"/>
  <c r="Y60"/>
  <c r="W60"/>
  <c r="U60"/>
  <c r="S60"/>
  <c r="Q60"/>
  <c r="O60"/>
  <c r="M60"/>
  <c r="K60"/>
  <c r="I60"/>
  <c r="G60"/>
  <c r="E60"/>
  <c r="AG59"/>
  <c r="AE59"/>
  <c r="AC59"/>
  <c r="AA59"/>
  <c r="Y59"/>
  <c r="W59"/>
  <c r="U59"/>
  <c r="S59"/>
  <c r="Q59"/>
  <c r="O59"/>
  <c r="M59"/>
  <c r="K59"/>
  <c r="I59"/>
  <c r="G59"/>
  <c r="E59"/>
  <c r="AG58"/>
  <c r="AE58"/>
  <c r="AC58"/>
  <c r="AA58"/>
  <c r="Y58"/>
  <c r="W58"/>
  <c r="U58"/>
  <c r="S58"/>
  <c r="Q58"/>
  <c r="O58"/>
  <c r="M58"/>
  <c r="K58"/>
  <c r="I58"/>
  <c r="G58"/>
  <c r="E58"/>
  <c r="AG57"/>
  <c r="AE57"/>
  <c r="AC57"/>
  <c r="AA57"/>
  <c r="Y57"/>
  <c r="W57"/>
  <c r="U57"/>
  <c r="S57"/>
  <c r="Q57"/>
  <c r="O57"/>
  <c r="M57"/>
  <c r="K57"/>
  <c r="I57"/>
  <c r="G57"/>
  <c r="E57"/>
  <c r="AG56"/>
  <c r="AE56"/>
  <c r="AC56"/>
  <c r="AA56"/>
  <c r="Y56"/>
  <c r="W56"/>
  <c r="U56"/>
  <c r="S56"/>
  <c r="Q56"/>
  <c r="O56"/>
  <c r="M56"/>
  <c r="K56"/>
  <c r="I56"/>
  <c r="G56"/>
  <c r="E56"/>
  <c r="AG55"/>
  <c r="AE55"/>
  <c r="AC55"/>
  <c r="AA55"/>
  <c r="Y55"/>
  <c r="W55"/>
  <c r="U55"/>
  <c r="S55"/>
  <c r="Q55"/>
  <c r="O55"/>
  <c r="M55"/>
  <c r="K55"/>
  <c r="I55"/>
  <c r="G55"/>
  <c r="E55"/>
  <c r="AG54"/>
  <c r="AE54"/>
  <c r="AC54"/>
  <c r="AA54"/>
  <c r="Y54"/>
  <c r="W54"/>
  <c r="U54"/>
  <c r="S54"/>
  <c r="Q54"/>
  <c r="O54"/>
  <c r="M54"/>
  <c r="K54"/>
  <c r="I54"/>
  <c r="G54"/>
  <c r="E54"/>
  <c r="AG53"/>
  <c r="AE53"/>
  <c r="AC53"/>
  <c r="AA53"/>
  <c r="Y53"/>
  <c r="W53"/>
  <c r="U53"/>
  <c r="S53"/>
  <c r="Q53"/>
  <c r="O53"/>
  <c r="M53"/>
  <c r="K53"/>
  <c r="I53"/>
  <c r="G53"/>
  <c r="E53"/>
  <c r="AG52"/>
  <c r="AE52"/>
  <c r="AC52"/>
  <c r="AA52"/>
  <c r="Y52"/>
  <c r="W52"/>
  <c r="U52"/>
  <c r="S52"/>
  <c r="Q52"/>
  <c r="O52"/>
  <c r="M52"/>
  <c r="K52"/>
  <c r="I52"/>
  <c r="G52"/>
  <c r="E52"/>
  <c r="AG51"/>
  <c r="AE51"/>
  <c r="AC51"/>
  <c r="AA51"/>
  <c r="Y51"/>
  <c r="W51"/>
  <c r="U51"/>
  <c r="S51"/>
  <c r="Q51"/>
  <c r="O51"/>
  <c r="M51"/>
  <c r="K51"/>
  <c r="I51"/>
  <c r="G51"/>
  <c r="E51"/>
  <c r="AG50"/>
  <c r="AE50"/>
  <c r="AC50"/>
  <c r="AA50"/>
  <c r="Y50"/>
  <c r="W50"/>
  <c r="U50"/>
  <c r="S50"/>
  <c r="Q50"/>
  <c r="O50"/>
  <c r="M50"/>
  <c r="K50"/>
  <c r="I50"/>
  <c r="G50"/>
  <c r="E50"/>
  <c r="AG49"/>
  <c r="AE49"/>
  <c r="AC49"/>
  <c r="AA49"/>
  <c r="Y49"/>
  <c r="W49"/>
  <c r="U49"/>
  <c r="S49"/>
  <c r="Q49"/>
  <c r="O49"/>
  <c r="M49"/>
  <c r="K49"/>
  <c r="I49"/>
  <c r="G49"/>
  <c r="E49"/>
  <c r="AG48"/>
  <c r="AE48"/>
  <c r="AC48"/>
  <c r="AA48"/>
  <c r="Y48"/>
  <c r="W48"/>
  <c r="U48"/>
  <c r="S48"/>
  <c r="Q48"/>
  <c r="O48"/>
  <c r="M48"/>
  <c r="K48"/>
  <c r="I48"/>
  <c r="G48"/>
  <c r="E48"/>
  <c r="AG47"/>
  <c r="AE47"/>
  <c r="AC47"/>
  <c r="AA47"/>
  <c r="Y47"/>
  <c r="W47"/>
  <c r="U47"/>
  <c r="S47"/>
  <c r="Q47"/>
  <c r="O47"/>
  <c r="M47"/>
  <c r="K47"/>
  <c r="I47"/>
  <c r="G47"/>
  <c r="E47"/>
  <c r="AG46"/>
  <c r="AE46"/>
  <c r="AC46"/>
  <c r="AA46"/>
  <c r="Y46"/>
  <c r="W46"/>
  <c r="U46"/>
  <c r="S46"/>
  <c r="Q46"/>
  <c r="O46"/>
  <c r="M46"/>
  <c r="K46"/>
  <c r="I46"/>
  <c r="G46"/>
  <c r="E46"/>
  <c r="AG45"/>
  <c r="AE45"/>
  <c r="AC45"/>
  <c r="AA45"/>
  <c r="Y45"/>
  <c r="W45"/>
  <c r="U45"/>
  <c r="S45"/>
  <c r="Q45"/>
  <c r="O45"/>
  <c r="M45"/>
  <c r="K45"/>
  <c r="I45"/>
  <c r="G45"/>
  <c r="E45"/>
  <c r="AG44"/>
  <c r="AE44"/>
  <c r="AC44"/>
  <c r="AA44"/>
  <c r="Y44"/>
  <c r="W44"/>
  <c r="U44"/>
  <c r="S44"/>
  <c r="Q44"/>
  <c r="O44"/>
  <c r="M44"/>
  <c r="K44"/>
  <c r="I44"/>
  <c r="G44"/>
  <c r="E44"/>
  <c r="AG43"/>
  <c r="AE43"/>
  <c r="AC43"/>
  <c r="AA43"/>
  <c r="Y43"/>
  <c r="W43"/>
  <c r="U43"/>
  <c r="S43"/>
  <c r="Q43"/>
  <c r="O43"/>
  <c r="M43"/>
  <c r="K43"/>
  <c r="I43"/>
  <c r="G43"/>
  <c r="E43"/>
  <c r="AG42"/>
  <c r="AE42"/>
  <c r="AC42"/>
  <c r="AA42"/>
  <c r="Y42"/>
  <c r="W42"/>
  <c r="U42"/>
  <c r="S42"/>
  <c r="Q42"/>
  <c r="O42"/>
  <c r="M42"/>
  <c r="K42"/>
  <c r="I42"/>
  <c r="G42"/>
  <c r="E42"/>
  <c r="AG41"/>
  <c r="AE41"/>
  <c r="AC41"/>
  <c r="AA41"/>
  <c r="Y41"/>
  <c r="W41"/>
  <c r="U41"/>
  <c r="S41"/>
  <c r="Q41"/>
  <c r="O41"/>
  <c r="M41"/>
  <c r="I41"/>
  <c r="G41"/>
  <c r="E41"/>
  <c r="AG40"/>
  <c r="AE40"/>
  <c r="AC40"/>
  <c r="AA40"/>
  <c r="Y40"/>
  <c r="W40"/>
  <c r="U40"/>
  <c r="S40"/>
  <c r="Q40"/>
  <c r="O40"/>
  <c r="M40"/>
  <c r="K40"/>
  <c r="I40"/>
  <c r="G40"/>
  <c r="E40"/>
  <c r="AG39"/>
  <c r="AE39"/>
  <c r="AC39"/>
  <c r="AA39"/>
  <c r="Y39"/>
  <c r="W39"/>
  <c r="U39"/>
  <c r="S39"/>
  <c r="Q39"/>
  <c r="O39"/>
  <c r="M39"/>
  <c r="K39"/>
  <c r="I39"/>
  <c r="G39"/>
  <c r="E39"/>
  <c r="AG38"/>
  <c r="AE38"/>
  <c r="AC38"/>
  <c r="AA38"/>
  <c r="Y38"/>
  <c r="W38"/>
  <c r="U38"/>
  <c r="S38"/>
  <c r="Q38"/>
  <c r="O38"/>
  <c r="M38"/>
  <c r="K38"/>
  <c r="I38"/>
  <c r="G38"/>
  <c r="E38"/>
  <c r="AG37"/>
  <c r="AE37"/>
  <c r="AC37"/>
  <c r="AA37"/>
  <c r="Y37"/>
  <c r="W37"/>
  <c r="U37"/>
  <c r="S37"/>
  <c r="Q37"/>
  <c r="O37"/>
  <c r="M37"/>
  <c r="K37"/>
  <c r="I37"/>
  <c r="G37"/>
  <c r="E37"/>
  <c r="AG36"/>
  <c r="AE36"/>
  <c r="AC36"/>
  <c r="AA36"/>
  <c r="Y36"/>
  <c r="W36"/>
  <c r="U36"/>
  <c r="S36"/>
  <c r="Q36"/>
  <c r="O36"/>
  <c r="M36"/>
  <c r="K36"/>
  <c r="I36"/>
  <c r="G36"/>
  <c r="E36"/>
  <c r="AG35"/>
  <c r="AE35"/>
  <c r="AC35"/>
  <c r="AA35"/>
  <c r="Y35"/>
  <c r="W35"/>
  <c r="U35"/>
  <c r="S35"/>
  <c r="Q35"/>
  <c r="O35"/>
  <c r="M35"/>
  <c r="K35"/>
  <c r="I35"/>
  <c r="G35"/>
  <c r="E35"/>
  <c r="AG34"/>
  <c r="AE34"/>
  <c r="AC34"/>
  <c r="AA34"/>
  <c r="Y34"/>
  <c r="W34"/>
  <c r="U34"/>
  <c r="S34"/>
  <c r="Q34"/>
  <c r="O34"/>
  <c r="M34"/>
  <c r="K34"/>
  <c r="I34"/>
  <c r="G34"/>
  <c r="E34"/>
  <c r="AG33"/>
  <c r="AE33"/>
  <c r="AC33"/>
  <c r="AA33"/>
  <c r="Y33"/>
  <c r="W33"/>
  <c r="U33"/>
  <c r="S33"/>
  <c r="Q33"/>
  <c r="O33"/>
  <c r="M33"/>
  <c r="K33"/>
  <c r="I33"/>
  <c r="G33"/>
  <c r="E33"/>
  <c r="AG32"/>
  <c r="AE32"/>
  <c r="AC32"/>
  <c r="AA32"/>
  <c r="Y32"/>
  <c r="W32"/>
  <c r="U32"/>
  <c r="S32"/>
  <c r="Q32"/>
  <c r="O32"/>
  <c r="M32"/>
  <c r="K32"/>
  <c r="I32"/>
  <c r="G32"/>
  <c r="E32"/>
  <c r="AG31"/>
  <c r="AE31"/>
  <c r="AC31"/>
  <c r="AA31"/>
  <c r="Y31"/>
  <c r="W31"/>
  <c r="U31"/>
  <c r="S31"/>
  <c r="Q31"/>
  <c r="O31"/>
  <c r="M31"/>
  <c r="K31"/>
  <c r="I31"/>
  <c r="G31"/>
  <c r="E31"/>
  <c r="AG30"/>
  <c r="AE30"/>
  <c r="AC30"/>
  <c r="AA30"/>
  <c r="Y30"/>
  <c r="W30"/>
  <c r="U30"/>
  <c r="S30"/>
  <c r="Q30"/>
  <c r="O30"/>
  <c r="M30"/>
  <c r="K30"/>
  <c r="I30"/>
  <c r="G30"/>
  <c r="E30"/>
  <c r="AG29"/>
  <c r="AE29"/>
  <c r="AC29"/>
  <c r="AA29"/>
  <c r="Y29"/>
  <c r="W29"/>
  <c r="U29"/>
  <c r="S29"/>
  <c r="Q29"/>
  <c r="O29"/>
  <c r="M29"/>
  <c r="K29"/>
  <c r="I29"/>
  <c r="G29"/>
  <c r="E29"/>
  <c r="AG28"/>
  <c r="AE28"/>
  <c r="AC28"/>
  <c r="AA28"/>
  <c r="Y28"/>
  <c r="W28"/>
  <c r="U28"/>
  <c r="S28"/>
  <c r="Q28"/>
  <c r="O28"/>
  <c r="M28"/>
  <c r="K28"/>
  <c r="I28"/>
  <c r="G28"/>
  <c r="E28"/>
  <c r="AG27"/>
  <c r="AE27"/>
  <c r="AC27"/>
  <c r="AA27"/>
  <c r="Y27"/>
  <c r="W27"/>
  <c r="U27"/>
  <c r="S27"/>
  <c r="Q27"/>
  <c r="O27"/>
  <c r="M27"/>
  <c r="K27"/>
  <c r="I27"/>
  <c r="G27"/>
  <c r="E27"/>
  <c r="AG26"/>
  <c r="AE26"/>
  <c r="AC26"/>
  <c r="AA26"/>
  <c r="Y26"/>
  <c r="W26"/>
  <c r="U26"/>
  <c r="S26"/>
  <c r="Q26"/>
  <c r="O26"/>
  <c r="M26"/>
  <c r="K26"/>
  <c r="I26"/>
  <c r="G26"/>
  <c r="E26"/>
  <c r="AG25"/>
  <c r="AE25"/>
  <c r="AC25"/>
  <c r="AA25"/>
  <c r="Y25"/>
  <c r="W25"/>
  <c r="U25"/>
  <c r="S25"/>
  <c r="Q25"/>
  <c r="O25"/>
  <c r="M25"/>
  <c r="K25"/>
  <c r="I25"/>
  <c r="G25"/>
  <c r="E25"/>
  <c r="AG24"/>
  <c r="AE24"/>
  <c r="AC24"/>
  <c r="AA24"/>
  <c r="Y24"/>
  <c r="W24"/>
  <c r="U24"/>
  <c r="S24"/>
  <c r="Q24"/>
  <c r="O24"/>
  <c r="M24"/>
  <c r="K24"/>
  <c r="I24"/>
  <c r="G24"/>
  <c r="E24"/>
  <c r="AG23"/>
  <c r="AE23"/>
  <c r="AC23"/>
  <c r="AA23"/>
  <c r="Y23"/>
  <c r="W23"/>
  <c r="U23"/>
  <c r="S23"/>
  <c r="Q23"/>
  <c r="O23"/>
  <c r="M23"/>
  <c r="K23"/>
  <c r="I23"/>
  <c r="G23"/>
  <c r="E23"/>
  <c r="AG22"/>
  <c r="AE22"/>
  <c r="AC22"/>
  <c r="AA22"/>
  <c r="Y22"/>
  <c r="W22"/>
  <c r="U22"/>
  <c r="S22"/>
  <c r="Q22"/>
  <c r="O22"/>
  <c r="M22"/>
  <c r="K22"/>
  <c r="I22"/>
  <c r="G22"/>
  <c r="E22"/>
  <c r="AG21"/>
  <c r="AE21"/>
  <c r="AC21"/>
  <c r="AA21"/>
  <c r="Y21"/>
  <c r="W21"/>
  <c r="U21"/>
  <c r="S21"/>
  <c r="Q21"/>
  <c r="O21"/>
  <c r="M21"/>
  <c r="K21"/>
  <c r="I21"/>
  <c r="G21"/>
  <c r="E21"/>
  <c r="AG20"/>
  <c r="AE20"/>
  <c r="AC20"/>
  <c r="AA20"/>
  <c r="Y20"/>
  <c r="W20"/>
  <c r="U20"/>
  <c r="S20"/>
  <c r="Q20"/>
  <c r="O20"/>
  <c r="M20"/>
  <c r="K20"/>
  <c r="I20"/>
  <c r="G20"/>
  <c r="E20"/>
  <c r="AG19"/>
  <c r="AE19"/>
  <c r="AC19"/>
  <c r="AA19"/>
  <c r="Y19"/>
  <c r="W19"/>
  <c r="U19"/>
  <c r="S19"/>
  <c r="Q19"/>
  <c r="O19"/>
  <c r="M19"/>
  <c r="K19"/>
  <c r="I19"/>
  <c r="G19"/>
  <c r="E19"/>
  <c r="AG18"/>
  <c r="AE18"/>
  <c r="AC18"/>
  <c r="AA18"/>
  <c r="Y18"/>
  <c r="W18"/>
  <c r="U18"/>
  <c r="S18"/>
  <c r="Q18"/>
  <c r="O18"/>
  <c r="M18"/>
  <c r="K18"/>
  <c r="I18"/>
  <c r="G18"/>
  <c r="E18"/>
  <c r="AG17"/>
  <c r="AE17"/>
  <c r="AC17"/>
  <c r="AA17"/>
  <c r="Y17"/>
  <c r="W17"/>
  <c r="U17"/>
  <c r="S17"/>
  <c r="Q17"/>
  <c r="O17"/>
  <c r="M17"/>
  <c r="K17"/>
  <c r="I17"/>
  <c r="G17"/>
  <c r="E17"/>
  <c r="AG16"/>
  <c r="AE16"/>
  <c r="AC16"/>
  <c r="AA16"/>
  <c r="Y16"/>
  <c r="W16"/>
  <c r="U16"/>
  <c r="S16"/>
  <c r="Q16"/>
  <c r="O16"/>
  <c r="M16"/>
  <c r="K16"/>
  <c r="I16"/>
  <c r="G16"/>
  <c r="E16"/>
  <c r="AG15"/>
  <c r="AE15"/>
  <c r="AC15"/>
  <c r="AA15"/>
  <c r="Y15"/>
  <c r="W15"/>
  <c r="U15"/>
  <c r="S15"/>
  <c r="Q15"/>
  <c r="O15"/>
  <c r="M15"/>
  <c r="K15"/>
  <c r="I15"/>
  <c r="G15"/>
  <c r="E15"/>
  <c r="AG14"/>
  <c r="AE14"/>
  <c r="AC14"/>
  <c r="AA14"/>
  <c r="Y14"/>
  <c r="W14"/>
  <c r="U14"/>
  <c r="S14"/>
  <c r="Q14"/>
  <c r="O14"/>
  <c r="M14"/>
  <c r="K14"/>
  <c r="I14"/>
  <c r="G14"/>
  <c r="E14"/>
  <c r="AG13"/>
  <c r="AE13"/>
  <c r="AC13"/>
  <c r="AA13"/>
  <c r="Y13"/>
  <c r="W13"/>
  <c r="U13"/>
  <c r="S13"/>
  <c r="Q13"/>
  <c r="O13"/>
  <c r="M13"/>
  <c r="K13"/>
  <c r="I13"/>
  <c r="G13"/>
  <c r="E13"/>
  <c r="AG12"/>
  <c r="AE12"/>
  <c r="AC12"/>
  <c r="AA12"/>
  <c r="Y12"/>
  <c r="W12"/>
  <c r="U12"/>
  <c r="S12"/>
  <c r="Q12"/>
  <c r="O12"/>
  <c r="M12"/>
  <c r="K12"/>
  <c r="I12"/>
  <c r="G12"/>
  <c r="E12"/>
  <c r="AG11"/>
  <c r="AE11"/>
  <c r="AC11"/>
  <c r="AA11"/>
  <c r="Y11"/>
  <c r="W11"/>
  <c r="U11"/>
  <c r="S11"/>
  <c r="Q11"/>
  <c r="O11"/>
  <c r="M11"/>
  <c r="K11"/>
  <c r="I11"/>
  <c r="G11"/>
  <c r="E11"/>
  <c r="AG10"/>
  <c r="AE10"/>
  <c r="AC10"/>
  <c r="AA10"/>
  <c r="Y10"/>
  <c r="W10"/>
  <c r="U10"/>
  <c r="S10"/>
  <c r="Q10"/>
  <c r="O10"/>
  <c r="M10"/>
  <c r="K10"/>
  <c r="I10"/>
  <c r="G10"/>
  <c r="E10"/>
  <c r="AF8"/>
  <c r="AD8"/>
  <c r="AB8"/>
  <c r="Z8"/>
  <c r="X8"/>
  <c r="Y8" s="1"/>
  <c r="V8"/>
  <c r="T8"/>
  <c r="U8" s="1"/>
  <c r="R8"/>
  <c r="P8"/>
  <c r="N8"/>
  <c r="L8"/>
  <c r="J8"/>
  <c r="H8"/>
  <c r="I8" s="1"/>
  <c r="F8"/>
  <c r="D8"/>
  <c r="E8" s="1"/>
  <c r="C8"/>
  <c r="AG8" s="1"/>
  <c r="AF7"/>
  <c r="AD7"/>
  <c r="AB7"/>
  <c r="Z7"/>
  <c r="X7"/>
  <c r="V7"/>
  <c r="T7"/>
  <c r="R7"/>
  <c r="P7"/>
  <c r="N7"/>
  <c r="L7"/>
  <c r="J7"/>
  <c r="H7"/>
  <c r="F7"/>
  <c r="D7"/>
  <c r="C7"/>
  <c r="S7" s="1"/>
  <c r="AF6"/>
  <c r="AD6"/>
  <c r="AB6"/>
  <c r="Z6"/>
  <c r="X6"/>
  <c r="V6"/>
  <c r="T6"/>
  <c r="R6"/>
  <c r="P6"/>
  <c r="N6"/>
  <c r="L6"/>
  <c r="J6"/>
  <c r="H6"/>
  <c r="F6"/>
  <c r="D6"/>
  <c r="C6"/>
  <c r="AG6" s="1"/>
  <c r="F8" i="43"/>
  <c r="E8"/>
  <c r="D8"/>
  <c r="C8"/>
  <c r="F48" i="39"/>
  <c r="F46"/>
  <c r="S8" i="103" l="1"/>
  <c r="AC8"/>
  <c r="Q6"/>
  <c r="Q7"/>
  <c r="AG7"/>
  <c r="Q8"/>
  <c r="K8"/>
  <c r="AA8"/>
  <c r="M8"/>
  <c r="I6"/>
  <c r="I7"/>
  <c r="Y7"/>
  <c r="G8"/>
  <c r="W8"/>
  <c r="E6"/>
  <c r="M6"/>
  <c r="U6"/>
  <c r="E7"/>
  <c r="M7"/>
  <c r="U7"/>
  <c r="AC7"/>
  <c r="O8"/>
  <c r="AE8"/>
  <c r="G6"/>
  <c r="O6"/>
  <c r="W6"/>
  <c r="AE6"/>
  <c r="G7"/>
  <c r="K7"/>
  <c r="O7"/>
  <c r="W7"/>
  <c r="AA7"/>
  <c r="AE7"/>
  <c r="K6"/>
  <c r="S6"/>
  <c r="AA6"/>
  <c r="Y6"/>
  <c r="AC6"/>
</calcChain>
</file>

<file path=xl/sharedStrings.xml><?xml version="1.0" encoding="utf-8"?>
<sst xmlns="http://schemas.openxmlformats.org/spreadsheetml/2006/main" count="11004" uniqueCount="1415">
  <si>
    <t>(単位：世帯、人）</t>
    <rPh sb="1" eb="3">
      <t>タンイ</t>
    </rPh>
    <rPh sb="4" eb="6">
      <t>セタイ</t>
    </rPh>
    <rPh sb="7" eb="8">
      <t>ヒト</t>
    </rPh>
    <phoneticPr fontId="7"/>
  </si>
  <si>
    <t>保険者数</t>
    <rPh sb="0" eb="3">
      <t>ホケンシャ</t>
    </rPh>
    <rPh sb="3" eb="4">
      <t>スウ</t>
    </rPh>
    <phoneticPr fontId="7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</si>
  <si>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7"/>
  </si>
  <si>
    <t>市町村</t>
    <rPh sb="0" eb="3">
      <t>シチョウソン</t>
    </rPh>
    <phoneticPr fontId="7"/>
  </si>
  <si>
    <t>組合</t>
    <rPh sb="0" eb="2">
      <t>クミアイ</t>
    </rPh>
    <phoneticPr fontId="7"/>
  </si>
  <si>
    <t>計</t>
    <rPh sb="0" eb="1">
      <t>ケイ</t>
    </rPh>
    <phoneticPr fontId="7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</si>
  <si>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7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</si>
  <si>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7"/>
  </si>
  <si>
    <t>退職被保険者等</t>
    <rPh sb="0" eb="2">
      <t>タイショク</t>
    </rPh>
    <rPh sb="2" eb="6">
      <t>ヒホケンシャ</t>
    </rPh>
    <rPh sb="6" eb="7">
      <t>トウ</t>
    </rPh>
    <phoneticPr fontId="7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</si>
  <si>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7"/>
  </si>
  <si>
    <t>退職被保険者</t>
    <rPh sb="0" eb="2">
      <t>タイショク</t>
    </rPh>
    <rPh sb="2" eb="6">
      <t>ヒホケンシャ</t>
    </rPh>
    <phoneticPr fontId="7"/>
  </si>
  <si>
    <t>退職被扶養者</t>
    <rPh sb="0" eb="2">
      <t>タイショク</t>
    </rPh>
    <rPh sb="2" eb="6">
      <t>ヒフヨウシャ</t>
    </rPh>
    <phoneticPr fontId="7"/>
  </si>
  <si>
    <t>－</t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</si>
  <si>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7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</si>
  <si>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7"/>
  </si>
  <si>
    <t>老人保健医療給付対象者</t>
    <rPh sb="0" eb="2">
      <t>ロウジン</t>
    </rPh>
    <rPh sb="2" eb="4">
      <t>ホケン</t>
    </rPh>
    <rPh sb="4" eb="6">
      <t>イリョウ</t>
    </rPh>
    <rPh sb="6" eb="8">
      <t>キュウフ</t>
    </rPh>
    <rPh sb="8" eb="11">
      <t>タイショウシャ</t>
    </rPh>
    <phoneticPr fontId="7"/>
  </si>
  <si>
    <t>左記以外の者</t>
    <rPh sb="0" eb="2">
      <t>サキ</t>
    </rPh>
    <rPh sb="2" eb="4">
      <t>イガイ</t>
    </rPh>
    <rPh sb="5" eb="6">
      <t>モノ</t>
    </rPh>
    <phoneticPr fontId="7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</si>
  <si>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7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</si>
  <si>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7"/>
  </si>
  <si>
    <t>全被保険者に占める老人保健</t>
    <rPh sb="0" eb="1">
      <t>ゼン</t>
    </rPh>
    <rPh sb="1" eb="5">
      <t>ヒホケンシャ</t>
    </rPh>
    <rPh sb="6" eb="7">
      <t>シ</t>
    </rPh>
    <rPh sb="9" eb="11">
      <t>ロウジン</t>
    </rPh>
    <rPh sb="11" eb="13">
      <t>ホケン</t>
    </rPh>
    <phoneticPr fontId="7"/>
  </si>
  <si>
    <t>退職被保険</t>
    <rPh sb="0" eb="2">
      <t>タイショク</t>
    </rPh>
    <rPh sb="2" eb="3">
      <t>ヒ</t>
    </rPh>
    <rPh sb="3" eb="5">
      <t>ホケン</t>
    </rPh>
    <phoneticPr fontId="7"/>
  </si>
  <si>
    <t>介護第２号</t>
    <rPh sb="0" eb="2">
      <t>カイゴ</t>
    </rPh>
    <rPh sb="2" eb="3">
      <t>ダイ</t>
    </rPh>
    <rPh sb="4" eb="5">
      <t>ゴウ</t>
    </rPh>
    <phoneticPr fontId="7"/>
  </si>
  <si>
    <t>医療給付対象者の割合</t>
    <rPh sb="0" eb="2">
      <t>イリョウ</t>
    </rPh>
    <rPh sb="2" eb="4">
      <t>キュウフ</t>
    </rPh>
    <rPh sb="4" eb="7">
      <t>タイショウシャ</t>
    </rPh>
    <rPh sb="8" eb="10">
      <t>ワリアイ</t>
    </rPh>
    <phoneticPr fontId="7"/>
  </si>
  <si>
    <t>者等の占め</t>
    <rPh sb="0" eb="1">
      <t>シャ</t>
    </rPh>
    <rPh sb="1" eb="2">
      <t>トウ</t>
    </rPh>
    <rPh sb="3" eb="4">
      <t>シ</t>
    </rPh>
    <phoneticPr fontId="7"/>
  </si>
  <si>
    <t>被保険者の</t>
    <rPh sb="0" eb="4">
      <t>ヒホケンシャ</t>
    </rPh>
    <phoneticPr fontId="7"/>
  </si>
  <si>
    <t>る割合</t>
    <rPh sb="1" eb="3">
      <t>ワリアイ</t>
    </rPh>
    <phoneticPr fontId="7"/>
  </si>
  <si>
    <t>占める割合</t>
    <rPh sb="0" eb="1">
      <t>シ</t>
    </rPh>
    <rPh sb="3" eb="5">
      <t>ワリアイ</t>
    </rPh>
    <phoneticPr fontId="7"/>
  </si>
  <si>
    <t>(0)</t>
  </si>
  <si>
    <t>(131)</t>
  </si>
  <si>
    <t>(161)</t>
  </si>
  <si>
    <t>(169)</t>
  </si>
  <si>
    <t>(268)</t>
  </si>
  <si>
    <t xml:space="preserve">            4.71%</t>
  </si>
  <si>
    <t xml:space="preserve">           36.07%</t>
  </si>
  <si>
    <t>(単位：円）</t>
    <rPh sb="1" eb="3">
      <t>タンイ</t>
    </rPh>
    <rPh sb="4" eb="5">
      <t>エン</t>
    </rPh>
    <phoneticPr fontId="7"/>
  </si>
  <si>
    <t>年度別</t>
  </si>
  <si>
    <t>費用額</t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</si>
  <si>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7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</si>
  <si>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7"/>
  </si>
  <si>
    <t>入院時食事療養 ・生活療養費</t>
    <rPh sb="9" eb="11">
      <t>セイカツ</t>
    </rPh>
    <rPh sb="11" eb="13">
      <t>リョウヨウ</t>
    </rPh>
    <rPh sb="13" eb="14">
      <t>ヒ</t>
    </rPh>
    <phoneticPr fontId="12"/>
  </si>
  <si>
    <t>訪問看護療養費</t>
    <rPh sb="0" eb="2">
      <t>ホウモン</t>
    </rPh>
    <rPh sb="2" eb="4">
      <t>カンゴ</t>
    </rPh>
    <rPh sb="4" eb="7">
      <t>リョウヨウヒ</t>
    </rPh>
    <phoneticPr fontId="7"/>
  </si>
  <si>
    <t>（処方箋枚数）</t>
    <rPh sb="1" eb="4">
      <t>ショホウセン</t>
    </rPh>
    <rPh sb="4" eb="6">
      <t>マイスウ</t>
    </rPh>
    <phoneticPr fontId="7"/>
  </si>
  <si>
    <t>柔道整復師</t>
    <rPh sb="0" eb="2">
      <t>ジュウドウ</t>
    </rPh>
    <rPh sb="2" eb="4">
      <t>セイフク</t>
    </rPh>
    <rPh sb="4" eb="5">
      <t>シ</t>
    </rPh>
    <phoneticPr fontId="7"/>
  </si>
  <si>
    <t>その他</t>
    <rPh sb="2" eb="3">
      <t>タ</t>
    </rPh>
    <phoneticPr fontId="7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</si>
  <si>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7"/>
  </si>
  <si>
    <t>高　額　介 護 合 算 療　養　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7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</si>
  <si>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7"/>
  </si>
  <si>
    <t>療   養   の   給   付  （ 診 　療 　費 ）　諸 　率</t>
  </si>
  <si>
    <t>　　療   養   の   給   付  （ 診 　療 　費 ）　諸 　率</t>
  </si>
  <si>
    <t>入院</t>
  </si>
  <si>
    <t>入院外</t>
  </si>
  <si>
    <t>歯科</t>
  </si>
  <si>
    <t>計</t>
  </si>
  <si>
    <t>医　　療   の   給   付  （ 診 　療 　費 ）　諸 　率</t>
    <rPh sb="0" eb="4">
      <t>イリョウ</t>
    </rPh>
    <phoneticPr fontId="18"/>
  </si>
  <si>
    <t>　　医   療   の   給   付  （ 診 　療 　費 ）　諸 　率</t>
    <rPh sb="2" eb="3">
      <t>イ</t>
    </rPh>
    <rPh sb="6" eb="7">
      <t>リョウ</t>
    </rPh>
    <phoneticPr fontId="18"/>
  </si>
  <si>
    <t>－</t>
    <phoneticPr fontId="18"/>
  </si>
  <si>
    <t>療   養   （   医   療   ）   の   給   付  （ 診 　療 　費 ）　諸 　率</t>
    <rPh sb="12" eb="13">
      <t>イ</t>
    </rPh>
    <rPh sb="16" eb="17">
      <t>リョウ</t>
    </rPh>
    <phoneticPr fontId="18"/>
  </si>
  <si>
    <t>（単位：世帯、人）</t>
    <rPh sb="1" eb="3">
      <t>タンイ</t>
    </rPh>
    <rPh sb="4" eb="6">
      <t>セタイ</t>
    </rPh>
    <rPh sb="7" eb="8">
      <t>ヒト</t>
    </rPh>
    <phoneticPr fontId="18"/>
  </si>
  <si>
    <t>保</t>
  </si>
  <si>
    <t>年度末現在全世帯数等</t>
  </si>
  <si>
    <t>年度末</t>
    <phoneticPr fontId="18"/>
  </si>
  <si>
    <t>　　　　　</t>
    <phoneticPr fontId="18"/>
  </si>
  <si>
    <t xml:space="preserve">   被　　　　保　　　　険　　　　者　　　　数</t>
    <phoneticPr fontId="18"/>
  </si>
  <si>
    <t>被 保 険 者 に
占 め る 割 合　（％）</t>
    <rPh sb="10" eb="11">
      <t>シ</t>
    </rPh>
    <phoneticPr fontId="18"/>
  </si>
  <si>
    <t>険</t>
  </si>
  <si>
    <t>事業開始</t>
    <rPh sb="0" eb="2">
      <t>ジギョウ</t>
    </rPh>
    <rPh sb="2" eb="4">
      <t>カイシ</t>
    </rPh>
    <phoneticPr fontId="18"/>
  </si>
  <si>
    <t>現　在</t>
  </si>
  <si>
    <t>国保世帯</t>
    <rPh sb="0" eb="2">
      <t>コクホ</t>
    </rPh>
    <rPh sb="2" eb="4">
      <t>セタイ</t>
    </rPh>
    <phoneticPr fontId="18"/>
  </si>
  <si>
    <t>　　　　</t>
    <phoneticPr fontId="18"/>
  </si>
  <si>
    <t xml:space="preserve">   年　　　　度　　　　末　　　　現　　　　在</t>
    <phoneticPr fontId="18"/>
  </si>
  <si>
    <t>国保加入</t>
    <phoneticPr fontId="18"/>
  </si>
  <si>
    <t>者</t>
  </si>
  <si>
    <t>保険者名</t>
  </si>
  <si>
    <t>年月日</t>
    <rPh sb="0" eb="3">
      <t>ネンガッピ</t>
    </rPh>
    <phoneticPr fontId="18"/>
  </si>
  <si>
    <t>全世帯数</t>
  </si>
  <si>
    <t>全人口</t>
  </si>
  <si>
    <t>国　保</t>
  </si>
  <si>
    <t>加入割合</t>
    <rPh sb="0" eb="2">
      <t>カニュウ</t>
    </rPh>
    <rPh sb="2" eb="4">
      <t>ワリアイ</t>
    </rPh>
    <phoneticPr fontId="18"/>
  </si>
  <si>
    <t>　　総　　数　　　А　　</t>
    <phoneticPr fontId="18"/>
  </si>
  <si>
    <t>　　退　　職　　　Ｂ　</t>
    <phoneticPr fontId="18"/>
  </si>
  <si>
    <t>　　一　　般　　　C　</t>
    <rPh sb="2" eb="3">
      <t>イチ</t>
    </rPh>
    <rPh sb="5" eb="6">
      <t>パン</t>
    </rPh>
    <phoneticPr fontId="18"/>
  </si>
  <si>
    <t>割合</t>
    <phoneticPr fontId="18"/>
  </si>
  <si>
    <t>退職</t>
  </si>
  <si>
    <t>一般</t>
    <rPh sb="0" eb="2">
      <t>イッパン</t>
    </rPh>
    <phoneticPr fontId="18"/>
  </si>
  <si>
    <t>番</t>
  </si>
  <si>
    <t>世帯数</t>
  </si>
  <si>
    <t>未就学児
再掲</t>
    <rPh sb="0" eb="4">
      <t>ミシュウガクジ</t>
    </rPh>
    <rPh sb="5" eb="7">
      <t>サイケイ</t>
    </rPh>
    <phoneticPr fontId="18"/>
  </si>
  <si>
    <t>前期高齢者
再掲</t>
    <rPh sb="0" eb="2">
      <t>ゼンキ</t>
    </rPh>
    <rPh sb="2" eb="5">
      <t>コウレイシャ</t>
    </rPh>
    <phoneticPr fontId="18"/>
  </si>
  <si>
    <t>70歳以上
一般再掲</t>
    <rPh sb="2" eb="5">
      <t>サイイジョウ</t>
    </rPh>
    <rPh sb="6" eb="8">
      <t>イッパン</t>
    </rPh>
    <rPh sb="8" eb="10">
      <t>サイケイ</t>
    </rPh>
    <phoneticPr fontId="18"/>
  </si>
  <si>
    <t>現役並み
所得者再掲</t>
    <rPh sb="0" eb="3">
      <t>ゲンエキナ</t>
    </rPh>
    <rPh sb="5" eb="8">
      <t>ショトクシャ</t>
    </rPh>
    <rPh sb="8" eb="10">
      <t>サイケイ</t>
    </rPh>
    <phoneticPr fontId="18"/>
  </si>
  <si>
    <t>（％）</t>
    <phoneticPr fontId="18"/>
  </si>
  <si>
    <t>号</t>
  </si>
  <si>
    <t>Ｆ</t>
    <phoneticPr fontId="18"/>
  </si>
  <si>
    <t>А/Ｆ</t>
    <phoneticPr fontId="18"/>
  </si>
  <si>
    <t>Ｂ/А</t>
    <phoneticPr fontId="18"/>
  </si>
  <si>
    <t>Ｃ/Ａ</t>
    <phoneticPr fontId="18"/>
  </si>
  <si>
    <t>市町村計</t>
    <phoneticPr fontId="18"/>
  </si>
  <si>
    <t>組 合 計</t>
    <phoneticPr fontId="18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</si>
  <si>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</si>
  <si>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</si>
  <si>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</si>
  <si>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</si>
  <si>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</si>
  <si>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</si>
  <si>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</si>
  <si>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</si>
  <si>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</si>
  <si>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</si>
  <si>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</si>
  <si>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</si>
  <si>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</si>
  <si>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</si>
  <si>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</si>
  <si>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</si>
  <si>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</si>
  <si>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</si>
  <si>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</si>
  <si>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</si>
  <si>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</si>
  <si>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</si>
  <si>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</si>
  <si>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</si>
  <si>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</si>
  <si>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</si>
  <si>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</si>
  <si>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 xml:space="preserve"> H17.07.01</t>
  </si>
  <si>
    <t>習志野市</t>
  </si>
  <si>
    <t xml:space="preserve"> S32.10.01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</si>
  <si>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</si>
  <si>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</si>
  <si>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</si>
  <si>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</si>
  <si>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</si>
  <si>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</si>
  <si>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</si>
  <si>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</si>
  <si>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</si>
  <si>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</si>
  <si>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</si>
  <si>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</si>
  <si>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</si>
  <si>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</si>
  <si>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</si>
  <si>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</si>
  <si>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</si>
  <si>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</si>
  <si>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</si>
  <si>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</si>
  <si>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</si>
  <si>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</si>
  <si>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</si>
  <si>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</si>
  <si>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</si>
  <si>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</si>
  <si>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</si>
  <si>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</si>
  <si>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白井市</t>
  </si>
  <si>
    <t xml:space="preserve"> S32.04.01</t>
  </si>
  <si>
    <t>印西市</t>
  </si>
  <si>
    <t xml:space="preserve"> S29.12.01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</si>
  <si>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</si>
  <si>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</si>
  <si>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</si>
  <si>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</si>
  <si>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</si>
  <si>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</si>
  <si>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</si>
  <si>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</si>
  <si>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</si>
  <si>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</si>
  <si>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</si>
  <si>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大網白里町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</si>
  <si>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</si>
  <si>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</si>
  <si>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</si>
  <si>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</si>
  <si>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</si>
  <si>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</si>
  <si>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</si>
  <si>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</si>
  <si>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</si>
  <si>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</si>
  <si>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</si>
  <si>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</si>
  <si>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</si>
  <si>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</si>
  <si>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</si>
  <si>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</si>
  <si>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</si>
  <si>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</si>
  <si>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</si>
  <si>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</si>
  <si>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</si>
  <si>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</si>
  <si>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 xml:space="preserve"> S33.07.01</t>
  </si>
  <si>
    <t xml:space="preserve"> S33.10.01</t>
  </si>
  <si>
    <t xml:space="preserve"> S33.12.31</t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</si>
  <si>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18"/>
  </si>
  <si>
    <t>世帯数</t>
    <rPh sb="0" eb="3">
      <t>セタイスウ</t>
    </rPh>
    <phoneticPr fontId="18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</si>
  <si>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18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</si>
  <si>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18"/>
  </si>
  <si>
    <t>年　  　間　  　平 　 　均</t>
    <rPh sb="5" eb="6">
      <t>アイダ</t>
    </rPh>
    <phoneticPr fontId="18"/>
  </si>
  <si>
    <t>年間平均</t>
    <rPh sb="0" eb="2">
      <t>ネンカン</t>
    </rPh>
    <rPh sb="2" eb="4">
      <t>ヘイキン</t>
    </rPh>
    <phoneticPr fontId="18"/>
  </si>
  <si>
    <t>年度末現在</t>
    <rPh sb="0" eb="3">
      <t>ネンドマツ</t>
    </rPh>
    <rPh sb="3" eb="5">
      <t>ゲンザイ</t>
    </rPh>
    <phoneticPr fontId="18"/>
  </si>
  <si>
    <t>被保険者に</t>
    <rPh sb="0" eb="4">
      <t>ヒホケンシャ</t>
    </rPh>
    <phoneticPr fontId="18"/>
  </si>
  <si>
    <t>　　　総　　　　　　　　数</t>
    <phoneticPr fontId="18"/>
  </si>
  <si>
    <t>退　　　　職</t>
    <phoneticPr fontId="18"/>
  </si>
  <si>
    <t>　一　　　　般</t>
    <rPh sb="1" eb="2">
      <t>イチ</t>
    </rPh>
    <rPh sb="6" eb="7">
      <t>パン</t>
    </rPh>
    <phoneticPr fontId="18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</si>
  <si>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18"/>
  </si>
  <si>
    <t>占める割合</t>
    <rPh sb="0" eb="1">
      <t>シ</t>
    </rPh>
    <rPh sb="3" eb="5">
      <t>ワリアイ</t>
    </rPh>
    <phoneticPr fontId="18"/>
  </si>
  <si>
    <t>（3～2ベース）</t>
    <phoneticPr fontId="18"/>
  </si>
  <si>
    <t>市：3～2ベース</t>
    <phoneticPr fontId="18"/>
  </si>
  <si>
    <t>組：4～3ベース</t>
    <phoneticPr fontId="18"/>
  </si>
  <si>
    <t>D</t>
    <phoneticPr fontId="18"/>
  </si>
  <si>
    <t>D／А</t>
    <phoneticPr fontId="18"/>
  </si>
  <si>
    <t>（単位：人）</t>
    <rPh sb="1" eb="3">
      <t>タンイ</t>
    </rPh>
    <rPh sb="4" eb="5">
      <t>ヒト</t>
    </rPh>
    <phoneticPr fontId="18"/>
  </si>
  <si>
    <t>被　　　保　　　険　　　者</t>
    <phoneticPr fontId="18"/>
  </si>
  <si>
    <t>増　　　減　　　内　　　訳</t>
    <phoneticPr fontId="18"/>
  </si>
  <si>
    <t>一部負担割合</t>
    <rPh sb="0" eb="2">
      <t>イチブ</t>
    </rPh>
    <rPh sb="2" eb="4">
      <t>フタン</t>
    </rPh>
    <phoneticPr fontId="18"/>
  </si>
  <si>
    <t>増　　　加　　　（　　資　　格　　取　　得　　）　</t>
    <phoneticPr fontId="18"/>
  </si>
  <si>
    <t xml:space="preserve">減　　　少　     （　 資 　格　 喪　 失　 ）     </t>
    <phoneticPr fontId="18"/>
  </si>
  <si>
    <t>事　務</t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</si>
  <si>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</si>
  <si>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</si>
  <si>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18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</si>
  <si>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18"/>
  </si>
  <si>
    <t>転入</t>
  </si>
  <si>
    <t>出生</t>
  </si>
  <si>
    <t>その他</t>
  </si>
  <si>
    <t>転出</t>
  </si>
  <si>
    <t>死亡</t>
  </si>
  <si>
    <t>職員数</t>
    <phoneticPr fontId="18"/>
  </si>
  <si>
    <t>その他</t>
    <rPh sb="2" eb="3">
      <t>タ</t>
    </rPh>
    <phoneticPr fontId="18"/>
  </si>
  <si>
    <t>離脱</t>
  </si>
  <si>
    <t>廃止</t>
  </si>
  <si>
    <t>離脱</t>
    <phoneticPr fontId="18"/>
  </si>
  <si>
    <t>加入</t>
  </si>
  <si>
    <t>開始</t>
  </si>
  <si>
    <t>○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</si>
  <si>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18"/>
  </si>
  <si>
    <t>保険者番号</t>
    <rPh sb="0" eb="3">
      <t>ホケンシャ</t>
    </rPh>
    <rPh sb="3" eb="5">
      <t>バンゴウ</t>
    </rPh>
    <phoneticPr fontId="18"/>
  </si>
  <si>
    <t>年　　　　度　　　　末　　　　現　　　　在</t>
    <phoneticPr fontId="18"/>
  </si>
  <si>
    <t>年  間  平  均  （ ３ ～ ２ ベ ー ス ）</t>
    <phoneticPr fontId="18"/>
  </si>
  <si>
    <t>世　帯　数</t>
  </si>
  <si>
    <t>被　　　保　　　険　　　者　　　数</t>
    <phoneticPr fontId="18"/>
  </si>
  <si>
    <t xml:space="preserve">被 保 険 者 数 </t>
    <phoneticPr fontId="18"/>
  </si>
  <si>
    <t>単  独</t>
    <phoneticPr fontId="18"/>
  </si>
  <si>
    <t>混  合</t>
    <phoneticPr fontId="18"/>
  </si>
  <si>
    <t>退職
被保険者</t>
    <rPh sb="3" eb="4">
      <t>ヒ</t>
    </rPh>
    <rPh sb="4" eb="7">
      <t>ホケンシャ</t>
    </rPh>
    <phoneticPr fontId="18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</si>
  <si>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18"/>
  </si>
  <si>
    <t>計</t>
    <rPh sb="0" eb="1">
      <t>ケイ</t>
    </rPh>
    <phoneticPr fontId="18"/>
  </si>
  <si>
    <t>単  独</t>
    <phoneticPr fontId="18"/>
  </si>
  <si>
    <t>混  合</t>
    <phoneticPr fontId="18"/>
  </si>
  <si>
    <t>未就学児
再掲</t>
    <rPh sb="5" eb="7">
      <t>サイケイ</t>
    </rPh>
    <phoneticPr fontId="18"/>
  </si>
  <si>
    <t>（単位：円）</t>
    <rPh sb="1" eb="3">
      <t>タンイ</t>
    </rPh>
    <rPh sb="4" eb="5">
      <t>エン</t>
    </rPh>
    <phoneticPr fontId="18"/>
  </si>
  <si>
    <t>　　　　　　　　</t>
    <phoneticPr fontId="18"/>
  </si>
  <si>
    <t>　保</t>
    <phoneticPr fontId="18"/>
  </si>
  <si>
    <t>険</t>
    <phoneticPr fontId="18"/>
  </si>
  <si>
    <t>料</t>
    <phoneticPr fontId="18"/>
  </si>
  <si>
    <t>（税）</t>
    <rPh sb="1" eb="2">
      <t>ゼイ</t>
    </rPh>
    <phoneticPr fontId="18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</si>
  <si>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18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</si>
  <si>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18"/>
  </si>
  <si>
    <t>後期高齢者
支援金分</t>
    <phoneticPr fontId="18"/>
  </si>
  <si>
    <t>　一　般　被　保　険　者　分　計</t>
    <phoneticPr fontId="18"/>
  </si>
  <si>
    <t>　退　職　被　保　険　者　分　計</t>
    <rPh sb="1" eb="2">
      <t>タイ</t>
    </rPh>
    <rPh sb="3" eb="4">
      <t>ショク</t>
    </rPh>
    <phoneticPr fontId="18"/>
  </si>
  <si>
    <t>介護分
再掲</t>
    <phoneticPr fontId="18"/>
  </si>
  <si>
    <t>後期高齢者
支援金等分
再掲</t>
  </si>
  <si>
    <t>医療給付費分</t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</si>
  <si>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18"/>
  </si>
  <si>
    <t>後期高齢者
支援金等分
再掲</t>
    <phoneticPr fontId="18"/>
  </si>
  <si>
    <t>国</t>
    <phoneticPr fontId="18"/>
  </si>
  <si>
    <t>庫</t>
    <phoneticPr fontId="18"/>
  </si>
  <si>
    <t>　　　</t>
    <phoneticPr fontId="18"/>
  </si>
  <si>
    <t>支</t>
    <phoneticPr fontId="18"/>
  </si>
  <si>
    <t>出</t>
    <phoneticPr fontId="18"/>
  </si>
  <si>
    <t>金</t>
    <rPh sb="0" eb="1">
      <t>キン</t>
    </rPh>
    <phoneticPr fontId="18"/>
  </si>
  <si>
    <t xml:space="preserve"> 事　務　費　負　担　金</t>
    <phoneticPr fontId="18"/>
  </si>
  <si>
    <t xml:space="preserve"> 療  養  給  付  費  等  負  担  金</t>
    <phoneticPr fontId="18"/>
  </si>
  <si>
    <t>高額医療費</t>
    <rPh sb="0" eb="2">
      <t>コウガク</t>
    </rPh>
    <rPh sb="2" eb="4">
      <t>イリョウ</t>
    </rPh>
    <rPh sb="4" eb="5">
      <t>ヒ</t>
    </rPh>
    <phoneticPr fontId="28"/>
  </si>
  <si>
    <t>特定健康</t>
    <rPh sb="0" eb="2">
      <t>トクテイ</t>
    </rPh>
    <rPh sb="2" eb="4">
      <t>ケンコウ</t>
    </rPh>
    <phoneticPr fontId="18"/>
  </si>
  <si>
    <t xml:space="preserve"> 普  通  調  整  交  付  金</t>
    <phoneticPr fontId="18"/>
  </si>
  <si>
    <t xml:space="preserve"> 特  別  調  整  交  付  金</t>
    <phoneticPr fontId="18"/>
  </si>
  <si>
    <t>出産育児</t>
  </si>
  <si>
    <t>　特　別  対  策  費  補  助  金</t>
    <phoneticPr fontId="18"/>
  </si>
  <si>
    <t>介護分
再掲</t>
    <phoneticPr fontId="18"/>
  </si>
  <si>
    <t>後期高齢者
支援金等分
再掲</t>
    <phoneticPr fontId="18"/>
  </si>
  <si>
    <t>共同事業</t>
    <phoneticPr fontId="18"/>
  </si>
  <si>
    <t>診査等</t>
    <rPh sb="2" eb="3">
      <t>トウ</t>
    </rPh>
    <phoneticPr fontId="18"/>
  </si>
  <si>
    <t>介護納付金分
再掲</t>
    <phoneticPr fontId="18"/>
  </si>
  <si>
    <t>一時金</t>
    <phoneticPr fontId="18"/>
  </si>
  <si>
    <t>負担金</t>
    <rPh sb="0" eb="2">
      <t>フタン</t>
    </rPh>
    <rPh sb="2" eb="3">
      <t>キン</t>
    </rPh>
    <phoneticPr fontId="28"/>
  </si>
  <si>
    <t>負担金</t>
    <rPh sb="0" eb="3">
      <t>フタンキン</t>
    </rPh>
    <phoneticPr fontId="18"/>
  </si>
  <si>
    <t>補助金</t>
  </si>
  <si>
    <t>　療　養　給　付　費　交　付　金</t>
    <phoneticPr fontId="18"/>
  </si>
  <si>
    <t>都                道                府                県                支                出</t>
    <phoneticPr fontId="18"/>
  </si>
  <si>
    <t xml:space="preserve"> 金</t>
    <phoneticPr fontId="18"/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</si>
  <si>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18"/>
  </si>
  <si>
    <t>繰　　　　　　　　　　　　　　　入　　　　　　　　　　　　　　　金</t>
    <rPh sb="0" eb="1">
      <t>クリ</t>
    </rPh>
    <rPh sb="16" eb="17">
      <t>イリ</t>
    </rPh>
    <rPh sb="32" eb="33">
      <t>キン</t>
    </rPh>
    <phoneticPr fontId="18"/>
  </si>
  <si>
    <t>前期高齢者</t>
    <rPh sb="0" eb="2">
      <t>ゼンキ</t>
    </rPh>
    <rPh sb="2" eb="5">
      <t>コウレイシャ</t>
    </rPh>
    <phoneticPr fontId="18"/>
  </si>
  <si>
    <t>連合会</t>
  </si>
  <si>
    <t>高額医療費</t>
    <rPh sb="0" eb="2">
      <t>コウガク</t>
    </rPh>
    <rPh sb="2" eb="4">
      <t>イリョウ</t>
    </rPh>
    <rPh sb="4" eb="5">
      <t>ヒ</t>
    </rPh>
    <phoneticPr fontId="18"/>
  </si>
  <si>
    <t>保険財政共同</t>
    <rPh sb="0" eb="2">
      <t>ホケン</t>
    </rPh>
    <rPh sb="2" eb="4">
      <t>ザイセイ</t>
    </rPh>
    <rPh sb="4" eb="6">
      <t>キョウドウ</t>
    </rPh>
    <phoneticPr fontId="18"/>
  </si>
  <si>
    <t>一　　　　　　　　　般　　　　　　　　　会　　　　　　　　　　計</t>
    <rPh sb="0" eb="1">
      <t>イチ</t>
    </rPh>
    <rPh sb="10" eb="11">
      <t>パン</t>
    </rPh>
    <rPh sb="20" eb="21">
      <t>カイ</t>
    </rPh>
    <rPh sb="31" eb="32">
      <t>ケイ</t>
    </rPh>
    <phoneticPr fontId="18"/>
  </si>
  <si>
    <t>後期高齢者
支援金等分
再掲</t>
    <phoneticPr fontId="18"/>
  </si>
  <si>
    <t>高額医療費</t>
    <rPh sb="0" eb="2">
      <t>コウガク</t>
    </rPh>
    <rPh sb="2" eb="5">
      <t>イリョウヒ</t>
    </rPh>
    <phoneticPr fontId="28"/>
  </si>
  <si>
    <t>　第一号都道府県調整交付金</t>
    <rPh sb="1" eb="2">
      <t>ダイ</t>
    </rPh>
    <rPh sb="2" eb="3">
      <t>イチ</t>
    </rPh>
    <rPh sb="3" eb="4">
      <t>ゴウ</t>
    </rPh>
    <phoneticPr fontId="18"/>
  </si>
  <si>
    <t>第二号</t>
    <rPh sb="0" eb="1">
      <t>ダイ</t>
    </rPh>
    <rPh sb="1" eb="2">
      <t>ニ</t>
    </rPh>
    <rPh sb="2" eb="3">
      <t>ゴウ</t>
    </rPh>
    <phoneticPr fontId="18"/>
  </si>
  <si>
    <t>広域化等</t>
    <rPh sb="0" eb="3">
      <t>コウイキカ</t>
    </rPh>
    <rPh sb="3" eb="4">
      <t>トウ</t>
    </rPh>
    <phoneticPr fontId="18"/>
  </si>
  <si>
    <t>　そ　　の　　他</t>
    <phoneticPr fontId="18"/>
  </si>
  <si>
    <t>共同事業</t>
    <rPh sb="0" eb="2">
      <t>キョウドウ</t>
    </rPh>
    <rPh sb="2" eb="4">
      <t>ジギョウ</t>
    </rPh>
    <phoneticPr fontId="18"/>
  </si>
  <si>
    <t>安定化事業</t>
    <rPh sb="0" eb="3">
      <t>アンテイカ</t>
    </rPh>
    <rPh sb="3" eb="5">
      <t>ジギョウ</t>
    </rPh>
    <phoneticPr fontId="18"/>
  </si>
  <si>
    <t xml:space="preserve"> 保 険 基 盤 安 定</t>
    <phoneticPr fontId="28"/>
  </si>
  <si>
    <t>交付金</t>
    <rPh sb="0" eb="3">
      <t>コウフキン</t>
    </rPh>
    <phoneticPr fontId="18"/>
  </si>
  <si>
    <t>共同事業</t>
    <rPh sb="0" eb="2">
      <t>キョウドウ</t>
    </rPh>
    <rPh sb="2" eb="4">
      <t>ジギョウ</t>
    </rPh>
    <phoneticPr fontId="28"/>
  </si>
  <si>
    <t>診査等</t>
    <phoneticPr fontId="18"/>
  </si>
  <si>
    <t>介護分
再掲</t>
    <phoneticPr fontId="18"/>
  </si>
  <si>
    <t>都道府県</t>
    <rPh sb="0" eb="4">
      <t>トドウフケン</t>
    </rPh>
    <phoneticPr fontId="18"/>
  </si>
  <si>
    <t>支援基金</t>
    <rPh sb="0" eb="2">
      <t>シエン</t>
    </rPh>
    <rPh sb="2" eb="4">
      <t>キキン</t>
    </rPh>
    <phoneticPr fontId="18"/>
  </si>
  <si>
    <t>支出金</t>
  </si>
  <si>
    <t>交付金</t>
  </si>
  <si>
    <t>（保険税軽減分）</t>
    <phoneticPr fontId="18"/>
  </si>
  <si>
    <t>（保険者支援分）</t>
    <phoneticPr fontId="18"/>
  </si>
  <si>
    <t>負担金</t>
    <phoneticPr fontId="28"/>
  </si>
  <si>
    <t>調整交付金</t>
    <rPh sb="0" eb="2">
      <t>チョウセイ</t>
    </rPh>
    <rPh sb="2" eb="5">
      <t>コウフキン</t>
    </rPh>
    <phoneticPr fontId="18"/>
  </si>
  <si>
    <t>支出金</t>
    <rPh sb="0" eb="3">
      <t>シシュツキン</t>
    </rPh>
    <phoneticPr fontId="18"/>
  </si>
  <si>
    <t>繰　　　　　　　　　　　　　　　　　入　　　　　　　　　　　　　　　　　金</t>
    <phoneticPr fontId="18"/>
  </si>
  <si>
    <t>　　そ 　　の 　　他　　 の　　 収　　 入</t>
    <phoneticPr fontId="18"/>
  </si>
  <si>
    <t>　　小　計　（　単　年　度　収　入　）　　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オサム</t>
    </rPh>
    <rPh sb="16" eb="17">
      <t>イリ</t>
    </rPh>
    <phoneticPr fontId="18"/>
  </si>
  <si>
    <t>　　　繰　　　　　越　　　　　金</t>
    <rPh sb="3" eb="4">
      <t>クリ</t>
    </rPh>
    <rPh sb="9" eb="10">
      <t>コシ</t>
    </rPh>
    <rPh sb="15" eb="16">
      <t>キン</t>
    </rPh>
    <phoneticPr fontId="18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</si>
  <si>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18"/>
  </si>
  <si>
    <t>一　　　　　　　　　般　　　　　　　　　会　　　　　　　　　　計</t>
    <phoneticPr fontId="18"/>
  </si>
  <si>
    <t>基金等</t>
    <rPh sb="0" eb="2">
      <t>キキン</t>
    </rPh>
    <rPh sb="2" eb="3">
      <t>トウ</t>
    </rPh>
    <phoneticPr fontId="18"/>
  </si>
  <si>
    <t>市町村債</t>
    <rPh sb="0" eb="3">
      <t>シチョウソン</t>
    </rPh>
    <rPh sb="3" eb="4">
      <t>サイ</t>
    </rPh>
    <phoneticPr fontId="18"/>
  </si>
  <si>
    <t>基準超過</t>
  </si>
  <si>
    <t>職員給与</t>
  </si>
  <si>
    <t>財政安定化</t>
  </si>
  <si>
    <t>退職被保険　
者等分
再掲</t>
    <phoneticPr fontId="18"/>
  </si>
  <si>
    <t>後期高齢者
支援金等分
再掲</t>
    <rPh sb="9" eb="10">
      <t>トウ</t>
    </rPh>
    <phoneticPr fontId="18"/>
  </si>
  <si>
    <t>繰入金　</t>
    <rPh sb="0" eb="2">
      <t>クリイレ</t>
    </rPh>
    <rPh sb="2" eb="3">
      <t>キン</t>
    </rPh>
    <phoneticPr fontId="18"/>
  </si>
  <si>
    <t>（組合債）</t>
    <phoneticPr fontId="18"/>
  </si>
  <si>
    <t>費用</t>
  </si>
  <si>
    <t>費等</t>
  </si>
  <si>
    <t>一時金等</t>
  </si>
  <si>
    <t>支援事業</t>
  </si>
  <si>
    <t>　Ａ</t>
    <phoneticPr fontId="18"/>
  </si>
  <si>
    <t>Ｃ</t>
    <phoneticPr fontId="18"/>
  </si>
  <si>
    <t>Ｄ</t>
    <phoneticPr fontId="18"/>
  </si>
  <si>
    <t>Ｅ</t>
    <phoneticPr fontId="18"/>
  </si>
  <si>
    <t>（ A + C + D + E ）</t>
    <phoneticPr fontId="18"/>
  </si>
  <si>
    <t>　　　　　          　保　　　　　　　　　　　　　　険</t>
    <phoneticPr fontId="18"/>
  </si>
  <si>
    <t>　　　　　　　　　　　　給　　　　　　　　　　　付　　　　　　　　　　　費</t>
    <phoneticPr fontId="18"/>
  </si>
  <si>
    <t>　　　　　　　　　                                  　　　　　　　　  一　　　　　　　　　　　般　　　　　　　　　　　被                                        保　　　　　　　　　　険　　　　　　　　　　者　　　　　　　　　　分</t>
    <rPh sb="118" eb="119">
      <t>ホ</t>
    </rPh>
    <rPh sb="129" eb="130">
      <t>ケン</t>
    </rPh>
    <rPh sb="140" eb="141">
      <t>シャ</t>
    </rPh>
    <rPh sb="151" eb="152">
      <t>ブン</t>
    </rPh>
    <phoneticPr fontId="18"/>
  </si>
  <si>
    <t>総務費</t>
  </si>
  <si>
    <t>療養給付費
　+ 療養費</t>
    <rPh sb="0" eb="2">
      <t>リョウヨウ</t>
    </rPh>
    <rPh sb="2" eb="4">
      <t>キュウフ</t>
    </rPh>
    <rPh sb="4" eb="5">
      <t>ヒ</t>
    </rPh>
    <phoneticPr fontId="18"/>
  </si>
  <si>
    <t>高額介護合算
療養費</t>
    <rPh sb="2" eb="4">
      <t>カイゴ</t>
    </rPh>
    <rPh sb="4" eb="6">
      <t>ガッサン</t>
    </rPh>
    <rPh sb="7" eb="10">
      <t>リョウヨウヒ</t>
    </rPh>
    <phoneticPr fontId="18"/>
  </si>
  <si>
    <t>療養給付費</t>
  </si>
  <si>
    <t>療養費</t>
  </si>
  <si>
    <t>高額療養費</t>
    <phoneticPr fontId="18"/>
  </si>
  <si>
    <t>移送費</t>
  </si>
  <si>
    <t>出産育児諸費</t>
  </si>
  <si>
    <t>葬祭諸費</t>
  </si>
  <si>
    <t>育児諸費</t>
  </si>
  <si>
    <t>（⑭市町村：４～２ベース）</t>
    <rPh sb="2" eb="5">
      <t>シチョウソン</t>
    </rPh>
    <phoneticPr fontId="18"/>
  </si>
  <si>
    <t>　　　　　　</t>
    <phoneticPr fontId="18"/>
  </si>
  <si>
    <t>保　　　　　　　　　　険　　　　　　　　　給　　　　　　　　　　　付　　　　　　　　　　　費</t>
    <phoneticPr fontId="18"/>
  </si>
  <si>
    <t>後　期　高　齢　者　支　援　金　等</t>
    <phoneticPr fontId="18"/>
  </si>
  <si>
    <t>前　期　高　齢　者　納　付　金　等</t>
    <phoneticPr fontId="18"/>
  </si>
  <si>
    <t>退　　　　　職　　　　　被　　　　　保　　　　　険　　　　　者　　　　　等　　　　　分</t>
    <phoneticPr fontId="18"/>
  </si>
  <si>
    <t>後期高齢者
支援金</t>
    <rPh sb="0" eb="2">
      <t>コウキ</t>
    </rPh>
    <rPh sb="2" eb="5">
      <t>コウレイシャ</t>
    </rPh>
    <rPh sb="7" eb="10">
      <t>シエンキン</t>
    </rPh>
    <phoneticPr fontId="18"/>
  </si>
  <si>
    <t>事務費
拠出金</t>
    <rPh sb="0" eb="3">
      <t>ジムヒ</t>
    </rPh>
    <phoneticPr fontId="18"/>
  </si>
  <si>
    <t>前期高齢者
納付金</t>
    <rPh sb="0" eb="2">
      <t>ゼンキ</t>
    </rPh>
    <rPh sb="2" eb="5">
      <t>コウレイシャ</t>
    </rPh>
    <rPh sb="7" eb="10">
      <t>ノウフキン</t>
    </rPh>
    <phoneticPr fontId="18"/>
  </si>
  <si>
    <t>計</t>
    <phoneticPr fontId="18"/>
  </si>
  <si>
    <t>審査支払</t>
  </si>
  <si>
    <t>高額療養費</t>
  </si>
  <si>
    <t>小計</t>
  </si>
  <si>
    <t>手数料</t>
  </si>
  <si>
    <t>保　　健　　事　　業　　費　</t>
    <phoneticPr fontId="18"/>
  </si>
  <si>
    <t>　　そ  　の 　 他　  の　  支　  出</t>
    <phoneticPr fontId="18"/>
  </si>
  <si>
    <t>医療費</t>
  </si>
  <si>
    <t>事務費</t>
  </si>
  <si>
    <t>保健管理</t>
    <rPh sb="0" eb="2">
      <t>ホケン</t>
    </rPh>
    <rPh sb="2" eb="4">
      <t>カンリ</t>
    </rPh>
    <phoneticPr fontId="18"/>
  </si>
  <si>
    <t>直診勘定</t>
  </si>
  <si>
    <t>共同事業</t>
  </si>
  <si>
    <t>拠出金</t>
  </si>
  <si>
    <t>拠出金</t>
    <rPh sb="0" eb="3">
      <t>キョシュツキン</t>
    </rPh>
    <phoneticPr fontId="18"/>
  </si>
  <si>
    <t>事業費</t>
    <rPh sb="0" eb="3">
      <t>ジギョウヒ</t>
    </rPh>
    <phoneticPr fontId="18"/>
  </si>
  <si>
    <t>繰出金</t>
  </si>
  <si>
    <t>　　小　計　（　単　年　度　支  出　）　　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18"/>
  </si>
  <si>
    <t>　単年度収支差　（単年度収入-単年度支出）</t>
    <rPh sb="1" eb="2">
      <t>タン</t>
    </rPh>
    <rPh sb="2" eb="3">
      <t>トシ</t>
    </rPh>
    <rPh sb="3" eb="4">
      <t>ド</t>
    </rPh>
    <rPh sb="4" eb="5">
      <t>オサム</t>
    </rPh>
    <rPh sb="5" eb="6">
      <t>ササ</t>
    </rPh>
    <rPh sb="6" eb="7">
      <t>サ</t>
    </rPh>
    <rPh sb="13" eb="14">
      <t>イ</t>
    </rPh>
    <phoneticPr fontId="18"/>
  </si>
  <si>
    <t>基金等</t>
    <phoneticPr fontId="18"/>
  </si>
  <si>
    <t>　　前　年　度　繰　上　充　用　金</t>
    <rPh sb="2" eb="3">
      <t>マエ</t>
    </rPh>
    <rPh sb="4" eb="5">
      <t>トシ</t>
    </rPh>
    <rPh sb="6" eb="7">
      <t>ド</t>
    </rPh>
    <rPh sb="8" eb="9">
      <t>クリ</t>
    </rPh>
    <rPh sb="10" eb="11">
      <t>ウエ</t>
    </rPh>
    <rPh sb="12" eb="13">
      <t>ミツル</t>
    </rPh>
    <rPh sb="14" eb="15">
      <t>ヨウ</t>
    </rPh>
    <rPh sb="16" eb="17">
      <t>カネ</t>
    </rPh>
    <phoneticPr fontId="18"/>
  </si>
  <si>
    <t>公債費</t>
    <rPh sb="0" eb="2">
      <t>コウサイ</t>
    </rPh>
    <rPh sb="2" eb="3">
      <t>ヒ</t>
    </rPh>
    <phoneticPr fontId="18"/>
  </si>
  <si>
    <t>　　支　　　出　　　合　　　計</t>
    <rPh sb="10" eb="11">
      <t>ゴウ</t>
    </rPh>
    <rPh sb="14" eb="15">
      <t>ケイ</t>
    </rPh>
    <phoneticPr fontId="18"/>
  </si>
  <si>
    <t>　収 支 差 引 残　（収入合計-支出合計）</t>
    <rPh sb="9" eb="10">
      <t>ザン</t>
    </rPh>
    <rPh sb="14" eb="16">
      <t>ゴウケイ</t>
    </rPh>
    <rPh sb="19" eb="21">
      <t>ゴウケイ</t>
    </rPh>
    <phoneticPr fontId="18"/>
  </si>
  <si>
    <t>積立金</t>
    <rPh sb="0" eb="2">
      <t>ツミタテ</t>
    </rPh>
    <rPh sb="2" eb="3">
      <t>キン</t>
    </rPh>
    <phoneticPr fontId="18"/>
  </si>
  <si>
    <t>（組合債費）</t>
    <rPh sb="4" eb="5">
      <t>ヒ</t>
    </rPh>
    <phoneticPr fontId="18"/>
  </si>
  <si>
    <t>次年度への
繰越金</t>
    <rPh sb="0" eb="3">
      <t>ジネンド</t>
    </rPh>
    <phoneticPr fontId="18"/>
  </si>
  <si>
    <t>基金等
積立金</t>
    <rPh sb="0" eb="3">
      <t>キキントウ</t>
    </rPh>
    <rPh sb="4" eb="6">
      <t>ツミタテ</t>
    </rPh>
    <rPh sb="6" eb="7">
      <t>キン</t>
    </rPh>
    <phoneticPr fontId="18"/>
  </si>
  <si>
    <t>Ｂ</t>
    <phoneticPr fontId="18"/>
  </si>
  <si>
    <t>F</t>
    <phoneticPr fontId="18"/>
  </si>
  <si>
    <t>G</t>
    <phoneticPr fontId="18"/>
  </si>
  <si>
    <t>H</t>
    <phoneticPr fontId="18"/>
  </si>
  <si>
    <t>（ Ｂ+ Ｆ + Ｇ + Ｈ ）</t>
    <phoneticPr fontId="18"/>
  </si>
  <si>
    <t xml:space="preserve">基 金等 </t>
    <rPh sb="0" eb="1">
      <t>モト</t>
    </rPh>
    <rPh sb="2" eb="4">
      <t>キンナド</t>
    </rPh>
    <phoneticPr fontId="18"/>
  </si>
  <si>
    <t>　収　　　　入　</t>
    <rPh sb="1" eb="2">
      <t>オサム</t>
    </rPh>
    <rPh sb="6" eb="7">
      <t>イリ</t>
    </rPh>
    <phoneticPr fontId="18"/>
  </si>
  <si>
    <t>　支　　　　出　</t>
    <rPh sb="1" eb="2">
      <t>ササ</t>
    </rPh>
    <phoneticPr fontId="18"/>
  </si>
  <si>
    <t>収 支 差 引 残の</t>
    <phoneticPr fontId="18"/>
  </si>
  <si>
    <t>そ　　　の　　　他</t>
    <rPh sb="8" eb="9">
      <t>タ</t>
    </rPh>
    <phoneticPr fontId="18"/>
  </si>
  <si>
    <t>市町村債</t>
    <phoneticPr fontId="18"/>
  </si>
  <si>
    <t xml:space="preserve">保 有 額 </t>
    <phoneticPr fontId="18"/>
  </si>
  <si>
    <t>うち基金等</t>
    <phoneticPr fontId="18"/>
  </si>
  <si>
    <t>（前年度末）</t>
    <rPh sb="1" eb="4">
      <t>ゼンネンド</t>
    </rPh>
    <rPh sb="4" eb="5">
      <t>マツ</t>
    </rPh>
    <phoneticPr fontId="18"/>
  </si>
  <si>
    <t xml:space="preserve">保有額 </t>
    <rPh sb="0" eb="3">
      <t>ホユウガク</t>
    </rPh>
    <phoneticPr fontId="18"/>
  </si>
  <si>
    <t>残高</t>
    <rPh sb="0" eb="2">
      <t>ザンダカ</t>
    </rPh>
    <phoneticPr fontId="18"/>
  </si>
  <si>
    <t>　資　　　　　　　　　　　　　　　　　　　　　　産　</t>
    <rPh sb="1" eb="2">
      <t>シ</t>
    </rPh>
    <rPh sb="24" eb="25">
      <t>サン</t>
    </rPh>
    <phoneticPr fontId="18"/>
  </si>
  <si>
    <t>負　　　　　　　　　　　　　　　　　　　　　　債　</t>
    <rPh sb="0" eb="1">
      <t>フ</t>
    </rPh>
    <rPh sb="23" eb="24">
      <t>サイ</t>
    </rPh>
    <phoneticPr fontId="18"/>
  </si>
  <si>
    <t>次年度への</t>
    <rPh sb="0" eb="3">
      <t>ジネンド</t>
    </rPh>
    <phoneticPr fontId="18"/>
  </si>
  <si>
    <t>その他の</t>
    <rPh sb="2" eb="3">
      <t>タ</t>
    </rPh>
    <phoneticPr fontId="18"/>
  </si>
  <si>
    <t>繰上充用金</t>
    <rPh sb="0" eb="2">
      <t>クリア</t>
    </rPh>
    <phoneticPr fontId="18"/>
  </si>
  <si>
    <t>貸付金等</t>
    <rPh sb="0" eb="2">
      <t>カシツケ</t>
    </rPh>
    <rPh sb="2" eb="4">
      <t>キントウ</t>
    </rPh>
    <phoneticPr fontId="18"/>
  </si>
  <si>
    <t>資産合計</t>
    <rPh sb="0" eb="2">
      <t>シサン</t>
    </rPh>
    <rPh sb="2" eb="4">
      <t>ゴウケイ</t>
    </rPh>
    <phoneticPr fontId="18"/>
  </si>
  <si>
    <t>負債合計</t>
    <rPh sb="0" eb="2">
      <t>フサイ</t>
    </rPh>
    <rPh sb="2" eb="4">
      <t>ゴウケイ</t>
    </rPh>
    <phoneticPr fontId="18"/>
  </si>
  <si>
    <t>純資産</t>
    <rPh sb="0" eb="1">
      <t>ジュン</t>
    </rPh>
    <rPh sb="1" eb="3">
      <t>シサン</t>
    </rPh>
    <phoneticPr fontId="18"/>
  </si>
  <si>
    <t>繰越金</t>
    <rPh sb="0" eb="2">
      <t>クリコシ</t>
    </rPh>
    <rPh sb="2" eb="3">
      <t>キン</t>
    </rPh>
    <phoneticPr fontId="18"/>
  </si>
  <si>
    <t>資産</t>
    <rPh sb="0" eb="2">
      <t>シサン</t>
    </rPh>
    <phoneticPr fontId="18"/>
  </si>
  <si>
    <t>（当年度赤字額）</t>
    <rPh sb="1" eb="2">
      <t>トウ</t>
    </rPh>
    <rPh sb="2" eb="4">
      <t>ネンド</t>
    </rPh>
    <rPh sb="4" eb="7">
      <t>アカジガク</t>
    </rPh>
    <phoneticPr fontId="18"/>
  </si>
  <si>
    <t>負債</t>
    <rPh sb="0" eb="2">
      <t>フサイ</t>
    </rPh>
    <phoneticPr fontId="18"/>
  </si>
  <si>
    <t>ａ</t>
    <phoneticPr fontId="18"/>
  </si>
  <si>
    <t>ｂ</t>
    <phoneticPr fontId="18"/>
  </si>
  <si>
    <t>ｃ</t>
    <phoneticPr fontId="18"/>
  </si>
  <si>
    <t>ｄ</t>
    <phoneticPr fontId="18"/>
  </si>
  <si>
    <t>（ａ＋ｂ＋ｃ＋ｄ）</t>
    <phoneticPr fontId="18"/>
  </si>
  <si>
    <t>ｅ</t>
    <phoneticPr fontId="18"/>
  </si>
  <si>
    <t>ｆ</t>
    <phoneticPr fontId="18"/>
  </si>
  <si>
    <t>ｇ</t>
    <phoneticPr fontId="18"/>
  </si>
  <si>
    <t>（ｅ＋ｆ＋ｇ）</t>
    <phoneticPr fontId="18"/>
  </si>
  <si>
    <t>（資産合計-負債合計）</t>
    <rPh sb="1" eb="3">
      <t>シサン</t>
    </rPh>
    <rPh sb="3" eb="5">
      <t>ゴウケイ</t>
    </rPh>
    <rPh sb="6" eb="8">
      <t>フサイ</t>
    </rPh>
    <rPh sb="8" eb="10">
      <t>ゴウケイ</t>
    </rPh>
    <phoneticPr fontId="18"/>
  </si>
  <si>
    <t>保 険 料 （ 税 ）</t>
  </si>
  <si>
    <t>　　　　　　　　　　　　　　　　　　　　国　　　　庫　　　　支　　　　出　　　　金</t>
    <phoneticPr fontId="18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</si>
  <si>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18"/>
  </si>
  <si>
    <t>一般被</t>
  </si>
  <si>
    <t>退職被保</t>
  </si>
  <si>
    <t>療養給付費</t>
    <phoneticPr fontId="18"/>
  </si>
  <si>
    <t>高額医療費</t>
    <rPh sb="0" eb="2">
      <t>コウガク</t>
    </rPh>
    <rPh sb="2" eb="5">
      <t>イリョウヒ</t>
    </rPh>
    <phoneticPr fontId="18"/>
  </si>
  <si>
    <t>特定健康</t>
    <phoneticPr fontId="18"/>
  </si>
  <si>
    <t>普通調整</t>
  </si>
  <si>
    <t>特別調整</t>
  </si>
  <si>
    <t>特別</t>
  </si>
  <si>
    <t>第１号</t>
    <rPh sb="0" eb="1">
      <t>ダイ</t>
    </rPh>
    <rPh sb="2" eb="3">
      <t>ゴウ</t>
    </rPh>
    <phoneticPr fontId="18"/>
  </si>
  <si>
    <t>第２号</t>
    <rPh sb="0" eb="1">
      <t>ダイ</t>
    </rPh>
    <rPh sb="2" eb="3">
      <t>ゴウ</t>
    </rPh>
    <phoneticPr fontId="18"/>
  </si>
  <si>
    <t>一時金</t>
    <phoneticPr fontId="18"/>
  </si>
  <si>
    <t>対策費</t>
  </si>
  <si>
    <t>診査等</t>
    <rPh sb="0" eb="3">
      <t>シンサトウ</t>
    </rPh>
    <phoneticPr fontId="18"/>
  </si>
  <si>
    <t>保険者分</t>
  </si>
  <si>
    <t>険者等分</t>
  </si>
  <si>
    <t>負担金</t>
  </si>
  <si>
    <t>等負担金</t>
    <phoneticPr fontId="18"/>
  </si>
  <si>
    <t>負担金</t>
    <phoneticPr fontId="18"/>
  </si>
  <si>
    <t>共同事業交付金</t>
    <rPh sb="0" eb="2">
      <t>キョウドウ</t>
    </rPh>
    <rPh sb="2" eb="4">
      <t>ジギョウ</t>
    </rPh>
    <rPh sb="4" eb="7">
      <t>コウフキン</t>
    </rPh>
    <phoneticPr fontId="18"/>
  </si>
  <si>
    <t>繰　　　　　　　　　　入　　　　　　　　　　金</t>
  </si>
  <si>
    <t>一　　　　　般　　　　　会　　　　　計</t>
  </si>
  <si>
    <t>直診</t>
  </si>
  <si>
    <t>その他の</t>
  </si>
  <si>
    <t>小計</t>
    <rPh sb="0" eb="2">
      <t>ショウケイ</t>
    </rPh>
    <phoneticPr fontId="18"/>
  </si>
  <si>
    <t>保険基盤安定</t>
    <rPh sb="4" eb="6">
      <t>アンテイ</t>
    </rPh>
    <phoneticPr fontId="18"/>
  </si>
  <si>
    <t>保険基盤安定</t>
    <phoneticPr fontId="18"/>
  </si>
  <si>
    <t>収入</t>
  </si>
  <si>
    <t>（単年度収入）</t>
    <rPh sb="1" eb="4">
      <t>タンネンド</t>
    </rPh>
    <rPh sb="4" eb="6">
      <t>シュウニュウ</t>
    </rPh>
    <phoneticPr fontId="18"/>
  </si>
  <si>
    <t>繰入金</t>
    <rPh sb="0" eb="2">
      <t>クリイレ</t>
    </rPh>
    <rPh sb="2" eb="3">
      <t>キン</t>
    </rPh>
    <phoneticPr fontId="18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</si>
  <si>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18"/>
  </si>
  <si>
    <t>(保険者支援分)</t>
    <rPh sb="3" eb="4">
      <t>シャ</t>
    </rPh>
    <rPh sb="4" eb="6">
      <t>シエン</t>
    </rPh>
    <phoneticPr fontId="18"/>
  </si>
  <si>
    <t>勘定</t>
  </si>
  <si>
    <t>　　　　　　　　　　</t>
    <phoneticPr fontId="18"/>
  </si>
  <si>
    <t>療養給付費</t>
    <rPh sb="2" eb="4">
      <t>キュウフ</t>
    </rPh>
    <rPh sb="4" eb="5">
      <t>ヒ</t>
    </rPh>
    <phoneticPr fontId="18"/>
  </si>
  <si>
    <t>高額</t>
  </si>
  <si>
    <t>高額介護</t>
    <rPh sb="0" eb="2">
      <t>コウガク</t>
    </rPh>
    <rPh sb="2" eb="4">
      <t>カイゴ</t>
    </rPh>
    <phoneticPr fontId="18"/>
  </si>
  <si>
    <t>葬祭</t>
  </si>
  <si>
    <t>育児</t>
  </si>
  <si>
    <t>合算療養費</t>
    <rPh sb="0" eb="2">
      <t>ガッサン</t>
    </rPh>
    <rPh sb="2" eb="5">
      <t>リョウヨウヒ</t>
    </rPh>
    <phoneticPr fontId="18"/>
  </si>
  <si>
    <t>諸費</t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</si>
  <si>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18"/>
  </si>
  <si>
    <t>後 期 高 齢 者 支 援 金 等</t>
    <phoneticPr fontId="18"/>
  </si>
  <si>
    <t>前 期 高 齢 者 納 付 金 等</t>
    <phoneticPr fontId="18"/>
  </si>
  <si>
    <t>老　人　保　健　拠　出　金</t>
  </si>
  <si>
    <t>介護</t>
    <rPh sb="0" eb="2">
      <t>カイゴ</t>
    </rPh>
    <phoneticPr fontId="18"/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</si>
  <si>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18"/>
  </si>
  <si>
    <t>退 職 被 保 険 者 等 分</t>
  </si>
  <si>
    <t>審査</t>
  </si>
  <si>
    <t>後期高齢者</t>
    <rPh sb="0" eb="2">
      <t>コウキ</t>
    </rPh>
    <rPh sb="2" eb="5">
      <t>コウレイシャ</t>
    </rPh>
    <phoneticPr fontId="18"/>
  </si>
  <si>
    <t>療養給付費
療養費</t>
    <rPh sb="6" eb="9">
      <t>リョウヨウヒ</t>
    </rPh>
    <phoneticPr fontId="18"/>
  </si>
  <si>
    <t>支払</t>
  </si>
  <si>
    <t>納付金</t>
    <rPh sb="0" eb="3">
      <t>ノウフキン</t>
    </rPh>
    <phoneticPr fontId="18"/>
  </si>
  <si>
    <t>支援金</t>
    <rPh sb="0" eb="2">
      <t>シエン</t>
    </rPh>
    <phoneticPr fontId="18"/>
  </si>
  <si>
    <t>　　　　</t>
    <phoneticPr fontId="18"/>
  </si>
  <si>
    <t>被　　　　保　　　　険　　　　者　　　　一　　　　人　　　　当　　　　た　　　　り</t>
    <phoneticPr fontId="18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</si>
  <si>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18"/>
  </si>
  <si>
    <t>その他の</t>
    <phoneticPr fontId="18"/>
  </si>
  <si>
    <t>単年度</t>
    <phoneticPr fontId="18"/>
  </si>
  <si>
    <t>基金等</t>
    <phoneticPr fontId="18"/>
  </si>
  <si>
    <t>前年度繰上</t>
    <rPh sb="0" eb="3">
      <t>ゼンネンド</t>
    </rPh>
    <phoneticPr fontId="18"/>
  </si>
  <si>
    <t>支出合計</t>
    <phoneticPr fontId="18"/>
  </si>
  <si>
    <t>　収   支   差  引  残 　（収入合計-支出合計）</t>
    <rPh sb="5" eb="6">
      <t>ササ</t>
    </rPh>
    <rPh sb="9" eb="10">
      <t>サ</t>
    </rPh>
    <rPh sb="12" eb="13">
      <t>イン</t>
    </rPh>
    <rPh sb="15" eb="16">
      <t>ザン</t>
    </rPh>
    <rPh sb="19" eb="21">
      <t>シュウニュウ</t>
    </rPh>
    <rPh sb="21" eb="23">
      <t>ゴウケイ</t>
    </rPh>
    <rPh sb="24" eb="26">
      <t>シシュツ</t>
    </rPh>
    <rPh sb="26" eb="28">
      <t>ゴウケイ</t>
    </rPh>
    <phoneticPr fontId="18"/>
  </si>
  <si>
    <t>そ　　　　の　　　　他</t>
    <rPh sb="10" eb="11">
      <t>タ</t>
    </rPh>
    <phoneticPr fontId="18"/>
  </si>
  <si>
    <t>市町村債</t>
    <phoneticPr fontId="18"/>
  </si>
  <si>
    <t>健康管理</t>
    <rPh sb="0" eb="2">
      <t>ケンコウ</t>
    </rPh>
    <rPh sb="2" eb="4">
      <t>カンリ</t>
    </rPh>
    <phoneticPr fontId="18"/>
  </si>
  <si>
    <t>（組合債）</t>
    <phoneticPr fontId="18"/>
  </si>
  <si>
    <t>保健事業費</t>
    <rPh sb="0" eb="2">
      <t>ホケン</t>
    </rPh>
    <rPh sb="2" eb="5">
      <t>ジギョウヒ</t>
    </rPh>
    <phoneticPr fontId="18"/>
  </si>
  <si>
    <t>センター</t>
    <phoneticPr fontId="18"/>
  </si>
  <si>
    <t>支出</t>
    <phoneticPr fontId="18"/>
  </si>
  <si>
    <t>（単年度支出）</t>
    <rPh sb="1" eb="4">
      <t>タンネンド</t>
    </rPh>
    <rPh sb="4" eb="6">
      <t>シシュツ</t>
    </rPh>
    <phoneticPr fontId="18"/>
  </si>
  <si>
    <t>収支差　</t>
    <phoneticPr fontId="18"/>
  </si>
  <si>
    <t>充用金</t>
    <rPh sb="0" eb="2">
      <t>ジュウヨウ</t>
    </rPh>
    <rPh sb="2" eb="3">
      <t>キン</t>
    </rPh>
    <phoneticPr fontId="18"/>
  </si>
  <si>
    <t>次年度への</t>
    <phoneticPr fontId="18"/>
  </si>
  <si>
    <t>増加額</t>
    <phoneticPr fontId="18"/>
  </si>
  <si>
    <t>減少額</t>
    <phoneticPr fontId="18"/>
  </si>
  <si>
    <t>保有額</t>
    <phoneticPr fontId="18"/>
  </si>
  <si>
    <t>繰越金</t>
    <phoneticPr fontId="18"/>
  </si>
  <si>
    <t>積立金</t>
    <phoneticPr fontId="18"/>
  </si>
  <si>
    <t>（単位：千円，％）</t>
  </si>
  <si>
    <t>保　　険　　料　　（　　税　　）　　算　　定　　額　　及　　び</t>
    <phoneticPr fontId="18"/>
  </si>
  <si>
    <t>賦課</t>
    <phoneticPr fontId="18"/>
  </si>
  <si>
    <t>徴収</t>
  </si>
  <si>
    <t>所　　　得　　　割</t>
  </si>
  <si>
    <t>資　　　産　　　割</t>
  </si>
  <si>
    <t>均　　　等　　　割</t>
  </si>
  <si>
    <t>平　　　等　　　割</t>
  </si>
  <si>
    <t>賦課限度額</t>
    <phoneticPr fontId="18"/>
  </si>
  <si>
    <t>軽減額</t>
  </si>
  <si>
    <t>減免額</t>
    <phoneticPr fontId="18"/>
  </si>
  <si>
    <t>増減額</t>
  </si>
  <si>
    <t>調定額</t>
  </si>
  <si>
    <t>方式</t>
    <phoneticPr fontId="18"/>
  </si>
  <si>
    <t>回数</t>
  </si>
  <si>
    <t>金額</t>
  </si>
  <si>
    <t>割合</t>
  </si>
  <si>
    <t>を超える額</t>
    <phoneticPr fontId="18"/>
  </si>
  <si>
    <t>３方式</t>
  </si>
  <si>
    <t>４方式</t>
  </si>
  <si>
    <t>２方式</t>
  </si>
  <si>
    <t>（単位：千円）</t>
  </si>
  <si>
    <t>税　　　　　　　　　　率</t>
  </si>
  <si>
    <t>課　税　対　象　額</t>
  </si>
  <si>
    <t>課税対象</t>
  </si>
  <si>
    <t>軽減</t>
  </si>
  <si>
    <t>減免</t>
  </si>
  <si>
    <t>所得割の</t>
  </si>
  <si>
    <t>資産割の</t>
  </si>
  <si>
    <t>保険料</t>
    <rPh sb="0" eb="2">
      <t>ホケン</t>
    </rPh>
    <rPh sb="2" eb="3">
      <t>リョウ</t>
    </rPh>
    <phoneticPr fontId="18"/>
  </si>
  <si>
    <t>所得割</t>
  </si>
  <si>
    <t>資産割</t>
  </si>
  <si>
    <t>均等割</t>
  </si>
  <si>
    <t>平等割</t>
  </si>
  <si>
    <t>を超える</t>
    <phoneticPr fontId="18"/>
  </si>
  <si>
    <t>保険税</t>
    <rPh sb="0" eb="2">
      <t>ホケン</t>
    </rPh>
    <rPh sb="2" eb="3">
      <t>ゼイ</t>
    </rPh>
    <phoneticPr fontId="18"/>
  </si>
  <si>
    <t>（％）</t>
  </si>
  <si>
    <t>（円）</t>
  </si>
  <si>
    <t>限度額</t>
    <phoneticPr fontId="18"/>
  </si>
  <si>
    <t>被保険者数</t>
  </si>
  <si>
    <t>算定基礎</t>
  </si>
  <si>
    <t>の別</t>
    <rPh sb="1" eb="2">
      <t>ベツ</t>
    </rPh>
    <phoneticPr fontId="18"/>
  </si>
  <si>
    <t>課税所得額　基礎控除</t>
  </si>
  <si>
    <t>保険料</t>
  </si>
  <si>
    <t>固定資産税の一部</t>
  </si>
  <si>
    <t>保険税</t>
  </si>
  <si>
    <t>固定資産税額等</t>
  </si>
  <si>
    <t>賦課</t>
  </si>
  <si>
    <t>方式</t>
  </si>
  <si>
    <t>（単位：千円，％）</t>
    <phoneticPr fontId="18"/>
  </si>
  <si>
    <t>保 　　険 　　料 　　（ 　　税 　　） 　　算 　　定 　　額　 　及　 　び</t>
    <phoneticPr fontId="18"/>
  </si>
  <si>
    <t>構 　　成　 　割 　　合</t>
    <phoneticPr fontId="18"/>
  </si>
  <si>
    <t>所　　得　　割</t>
  </si>
  <si>
    <t>資　　産　　割</t>
  </si>
  <si>
    <t>均　　等　　割</t>
  </si>
  <si>
    <t>平　　等　　割</t>
  </si>
  <si>
    <t>（単位：千円）</t>
    <phoneticPr fontId="18"/>
  </si>
  <si>
    <t>（単位：千円，％）</t>
    <phoneticPr fontId="18"/>
  </si>
  <si>
    <t>保 　　険 　　料 　　（ 　　税 　　） 　　算 　　定 　　額　 　及　 　び</t>
    <phoneticPr fontId="18"/>
  </si>
  <si>
    <t>構 　　成　 　割 　　合</t>
    <phoneticPr fontId="18"/>
  </si>
  <si>
    <t>賦課限度額</t>
    <phoneticPr fontId="18"/>
  </si>
  <si>
    <t>減免額</t>
    <phoneticPr fontId="18"/>
  </si>
  <si>
    <t>を超える額</t>
    <phoneticPr fontId="18"/>
  </si>
  <si>
    <t>（単位：千円）</t>
    <phoneticPr fontId="18"/>
  </si>
  <si>
    <t>を超える</t>
    <phoneticPr fontId="18"/>
  </si>
  <si>
    <t>保 　　険 　　料 　　（ 　　税 　　） 　　算 　　定 　　額 　　及 　　び 　</t>
    <phoneticPr fontId="18"/>
  </si>
  <si>
    <t>構 　　成 　　割 　　合</t>
    <phoneticPr fontId="18"/>
  </si>
  <si>
    <t>（単位：千円)</t>
    <phoneticPr fontId="18"/>
  </si>
  <si>
    <t>保 　　険 　　料 　　（ 　　税 　　） 　　算 　　定 　　額 　　及 　　び 　</t>
    <phoneticPr fontId="18"/>
  </si>
  <si>
    <t>構 　　成 　　割 　　合</t>
    <phoneticPr fontId="18"/>
  </si>
  <si>
    <t>保　　険　　料　　（　　税　　）　　算　　定　　額　　及　　び</t>
    <phoneticPr fontId="18"/>
  </si>
  <si>
    <t>構　　成　　割　　合</t>
    <phoneticPr fontId="18"/>
  </si>
  <si>
    <t>賦課</t>
    <phoneticPr fontId="18"/>
  </si>
  <si>
    <t>限度額</t>
    <phoneticPr fontId="18"/>
  </si>
  <si>
    <t>（単位：円）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</si>
  <si>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</si>
  <si>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</si>
  <si>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</si>
  <si>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</si>
  <si>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</si>
  <si>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現年分</t>
    <phoneticPr fontId="18"/>
  </si>
  <si>
    <t>滞納繰越分</t>
  </si>
  <si>
    <t>現年分</t>
    <phoneticPr fontId="18"/>
  </si>
  <si>
    <t>現年分</t>
    <phoneticPr fontId="18"/>
  </si>
  <si>
    <t>収　　　　　　　　　　　　　　　　　納　　　　　　　　　　　　　　　　　率　　</t>
  </si>
  <si>
    <t>現　　　　　　　年　　　　　　　分</t>
    <phoneticPr fontId="18"/>
  </si>
  <si>
    <t>一　　　　　　　　　　　般</t>
    <rPh sb="0" eb="1">
      <t>イチ</t>
    </rPh>
    <rPh sb="12" eb="13">
      <t>パン</t>
    </rPh>
    <phoneticPr fontId="18"/>
  </si>
  <si>
    <t>退　　　　　　　　　　　職</t>
    <phoneticPr fontId="18"/>
  </si>
  <si>
    <t>一世帯当たり</t>
  </si>
  <si>
    <t>一人当たり</t>
  </si>
  <si>
    <t>収納額</t>
  </si>
  <si>
    <t>未収額</t>
  </si>
  <si>
    <t>療　　　　　　　　　養　　　　　　　　　給　　　　　　　　　付　　　　　　　　　費　</t>
    <phoneticPr fontId="18"/>
  </si>
  <si>
    <t>療　　　　　　　　　　　　　　　養　　　　　　　　　　　　　　　費</t>
    <phoneticPr fontId="18"/>
  </si>
  <si>
    <t>高　　　　額　　　　療　　　　養</t>
    <phoneticPr fontId="18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</si>
  <si>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18"/>
  </si>
  <si>
    <t>支払義務額</t>
  </si>
  <si>
    <t>支払済額</t>
  </si>
  <si>
    <t>徴収金等</t>
  </si>
  <si>
    <t>戻入
未済額</t>
    <phoneticPr fontId="18"/>
  </si>
  <si>
    <t>未払額</t>
    <phoneticPr fontId="18"/>
  </si>
  <si>
    <t>未済額</t>
    <phoneticPr fontId="18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</si>
  <si>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18"/>
  </si>
  <si>
    <t>移　　　　　送　　　　　費</t>
  </si>
  <si>
    <t>　　　　そ　の　他　の　保　険　給　付　費</t>
    <phoneticPr fontId="18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</si>
  <si>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18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</si>
  <si>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18"/>
  </si>
  <si>
    <t>老 人 保 健 医 療 費 拠 出 金</t>
    <phoneticPr fontId="18"/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</si>
  <si>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18"/>
  </si>
  <si>
    <t>戻入</t>
    <phoneticPr fontId="18"/>
  </si>
  <si>
    <t>未払額</t>
    <phoneticPr fontId="18"/>
  </si>
  <si>
    <t>未済額</t>
    <phoneticPr fontId="18"/>
  </si>
  <si>
    <t>　　　　　　　　　　　　</t>
    <phoneticPr fontId="18"/>
  </si>
  <si>
    <t>療　　　　　　　　　　養　　　　　　　　　　給　　　　　　　　　　付　　　　　　　　　　費</t>
    <phoneticPr fontId="18"/>
  </si>
  <si>
    <t>療　　　　　　　　　　　　　養　　　　　　　　　　　　　費</t>
    <phoneticPr fontId="18"/>
  </si>
  <si>
    <t>　　高　　額　　療　　養　　費</t>
    <phoneticPr fontId="18"/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</si>
  <si>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18"/>
  </si>
  <si>
    <t>戻入
未済額</t>
    <phoneticPr fontId="18"/>
  </si>
  <si>
    <t>診　　　　　　　　　　　　　　　療　　　　　　　　　　　　　　　費</t>
  </si>
  <si>
    <t>入　　　　　　　院</t>
  </si>
  <si>
    <t>入　　　院　　　外</t>
  </si>
  <si>
    <t>歯　　　　　　　科</t>
  </si>
  <si>
    <t>小　　　　　　　計</t>
  </si>
  <si>
    <t>件数</t>
  </si>
  <si>
    <t>日数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</si>
  <si>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18"/>
  </si>
  <si>
    <t>（枚数）</t>
    <rPh sb="1" eb="3">
      <t>マイスウ</t>
    </rPh>
    <phoneticPr fontId="18"/>
  </si>
  <si>
    <t>（件数）</t>
    <phoneticPr fontId="18"/>
  </si>
  <si>
    <t>（回数）</t>
    <rPh sb="1" eb="2">
      <t>カイ</t>
    </rPh>
    <phoneticPr fontId="18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</si>
  <si>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18"/>
  </si>
  <si>
    <t>（差額支給分）</t>
    <rPh sb="1" eb="3">
      <t>サガク</t>
    </rPh>
    <rPh sb="3" eb="6">
      <t>シキュウブン</t>
    </rPh>
    <phoneticPr fontId="18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</si>
  <si>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18"/>
  </si>
  <si>
    <t>アンマ　・　マッサージ</t>
    <phoneticPr fontId="18"/>
  </si>
  <si>
    <t>ハリ　・　キュウ</t>
    <phoneticPr fontId="18"/>
  </si>
  <si>
    <t>そ　　　　の　　　他</t>
    <phoneticPr fontId="18"/>
  </si>
  <si>
    <t>小　　　計</t>
  </si>
  <si>
    <t>保険者負担分</t>
  </si>
  <si>
    <t>療　　養　　諸　　費　　費　　用　　額　　負　　担　　区　　分　</t>
    <rPh sb="12" eb="13">
      <t>ヒ</t>
    </rPh>
    <phoneticPr fontId="18"/>
  </si>
  <si>
    <t>高　　　額　　　療　　　養　　　費</t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</si>
  <si>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18"/>
  </si>
  <si>
    <t>支給額</t>
  </si>
  <si>
    <t>給付額</t>
    <rPh sb="0" eb="2">
      <t>キュウフ</t>
    </rPh>
    <phoneticPr fontId="18"/>
  </si>
  <si>
    <t>一部負担金</t>
    <phoneticPr fontId="18"/>
  </si>
  <si>
    <t>他法負担分</t>
    <rPh sb="0" eb="1">
      <t>ホカ</t>
    </rPh>
    <rPh sb="1" eb="2">
      <t>ホウ</t>
    </rPh>
    <rPh sb="2" eb="5">
      <t>フタンブン</t>
    </rPh>
    <phoneticPr fontId="18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</si>
  <si>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18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</si>
  <si>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18"/>
  </si>
  <si>
    <t>療　　養　　諸　　費　　費　　用　　額　　負　　担　　区　　分</t>
  </si>
  <si>
    <t>高 　額　 療　 養　 費</t>
    <phoneticPr fontId="18"/>
  </si>
  <si>
    <t>件数</t>
    <rPh sb="0" eb="2">
      <t>ケンスウ</t>
    </rPh>
    <phoneticPr fontId="18"/>
  </si>
  <si>
    <t>費用額</t>
    <rPh sb="0" eb="2">
      <t>ヒヨウ</t>
    </rPh>
    <rPh sb="2" eb="3">
      <t>ガク</t>
    </rPh>
    <phoneticPr fontId="18"/>
  </si>
  <si>
    <t>保険者
負担分</t>
    <phoneticPr fontId="18"/>
  </si>
  <si>
    <t>食 　　　事　　　 療　　　 養</t>
    <phoneticPr fontId="18"/>
  </si>
  <si>
    <t>診　　　　　　　</t>
    <phoneticPr fontId="18"/>
  </si>
  <si>
    <t xml:space="preserve">食 　　　　事　　　　 療　　　　 養 </t>
    <phoneticPr fontId="18"/>
  </si>
  <si>
    <t>食 　　事　 　療　　 養</t>
    <phoneticPr fontId="18"/>
  </si>
  <si>
    <t>　　　療　　　　　　　　養　　　　　　　　費</t>
    <phoneticPr fontId="18"/>
  </si>
  <si>
    <t>アンマ　・　マッサージ</t>
    <phoneticPr fontId="18"/>
  </si>
  <si>
    <t>ハリ　・　キュウ</t>
    <phoneticPr fontId="18"/>
  </si>
  <si>
    <t>そ　　　　の　　　他</t>
    <phoneticPr fontId="18"/>
  </si>
  <si>
    <t>高　額　介　護　合　算　療　養　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18"/>
  </si>
  <si>
    <t>一部負担金</t>
    <phoneticPr fontId="18"/>
  </si>
  <si>
    <t>高 額 療 養 費</t>
    <phoneticPr fontId="18"/>
  </si>
  <si>
    <t>　　　　　　　　　　　　　　　</t>
    <phoneticPr fontId="18"/>
  </si>
  <si>
    <t>　　　　　診</t>
    <phoneticPr fontId="18"/>
  </si>
  <si>
    <t>（件数）</t>
    <phoneticPr fontId="18"/>
  </si>
  <si>
    <t>高額介護合算療養費</t>
    <rPh sb="0" eb="2">
      <t>コウガク</t>
    </rPh>
    <rPh sb="2" eb="4">
      <t>カイゴ</t>
    </rPh>
    <rPh sb="4" eb="6">
      <t>ガッサン</t>
    </rPh>
    <rPh sb="6" eb="8">
      <t>リョウヨウ</t>
    </rPh>
    <rPh sb="8" eb="9">
      <t>ヒ</t>
    </rPh>
    <phoneticPr fontId="18"/>
  </si>
  <si>
    <t>現物給付分
（再掲）</t>
    <rPh sb="0" eb="2">
      <t>ゲンブツ</t>
    </rPh>
    <rPh sb="2" eb="4">
      <t>キュウフ</t>
    </rPh>
    <rPh sb="4" eb="5">
      <t>ブン</t>
    </rPh>
    <rPh sb="7" eb="8">
      <t>サイ</t>
    </rPh>
    <rPh sb="8" eb="9">
      <t>ケイ</t>
    </rPh>
    <phoneticPr fontId="18"/>
  </si>
  <si>
    <t>未就学児分
(再掲)</t>
    <phoneticPr fontId="18"/>
  </si>
  <si>
    <t>合　　　　算　　　　分</t>
    <phoneticPr fontId="18"/>
  </si>
  <si>
    <t>単　　　　　　独　　　　　　分</t>
    <rPh sb="0" eb="1">
      <t>タン</t>
    </rPh>
    <rPh sb="7" eb="8">
      <t>ドク</t>
    </rPh>
    <rPh sb="14" eb="15">
      <t>ブン</t>
    </rPh>
    <phoneticPr fontId="18"/>
  </si>
  <si>
    <t>他　　法　　併　　用　　分</t>
    <rPh sb="0" eb="1">
      <t>タ</t>
    </rPh>
    <rPh sb="3" eb="4">
      <t>ホウ</t>
    </rPh>
    <rPh sb="6" eb="7">
      <t>ヘイ</t>
    </rPh>
    <rPh sb="9" eb="10">
      <t>ヨウ</t>
    </rPh>
    <rPh sb="12" eb="13">
      <t>ブン</t>
    </rPh>
    <phoneticPr fontId="18"/>
  </si>
  <si>
    <t>多　　数　　該　　当　　分</t>
    <rPh sb="0" eb="1">
      <t>タ</t>
    </rPh>
    <rPh sb="3" eb="4">
      <t>カズ</t>
    </rPh>
    <rPh sb="6" eb="7">
      <t>ガイ</t>
    </rPh>
    <rPh sb="9" eb="10">
      <t>トウ</t>
    </rPh>
    <rPh sb="12" eb="13">
      <t>ブン</t>
    </rPh>
    <phoneticPr fontId="18"/>
  </si>
  <si>
    <t>長　　期　　疾　　病　　分</t>
    <phoneticPr fontId="18"/>
  </si>
  <si>
    <t>入　　　院　　　分</t>
    <rPh sb="0" eb="1">
      <t>イリ</t>
    </rPh>
    <rPh sb="4" eb="5">
      <t>イン</t>
    </rPh>
    <rPh sb="8" eb="9">
      <t>ブン</t>
    </rPh>
    <phoneticPr fontId="18"/>
  </si>
  <si>
    <t>そ　　　の　　　他</t>
    <rPh sb="8" eb="9">
      <t>ホカ</t>
    </rPh>
    <phoneticPr fontId="18"/>
  </si>
  <si>
    <t>　　　　　　　　合　　　　　計</t>
    <rPh sb="8" eb="9">
      <t>ゴウ</t>
    </rPh>
    <rPh sb="14" eb="15">
      <t>ケイ</t>
    </rPh>
    <phoneticPr fontId="18"/>
  </si>
  <si>
    <t xml:space="preserve">現 物 給 付 分  （ 再 掲 ） </t>
    <rPh sb="0" eb="1">
      <t>ウツツ</t>
    </rPh>
    <rPh sb="2" eb="3">
      <t>ブツ</t>
    </rPh>
    <rPh sb="4" eb="5">
      <t>キュウ</t>
    </rPh>
    <rPh sb="6" eb="7">
      <t>ヅケ</t>
    </rPh>
    <rPh sb="8" eb="9">
      <t>ブン</t>
    </rPh>
    <rPh sb="13" eb="14">
      <t>サイ</t>
    </rPh>
    <rPh sb="15" eb="16">
      <t>ケイ</t>
    </rPh>
    <phoneticPr fontId="18"/>
  </si>
  <si>
    <t>長期高額</t>
    <rPh sb="2" eb="4">
      <t>コウガク</t>
    </rPh>
    <phoneticPr fontId="18"/>
  </si>
  <si>
    <t>特定疾病</t>
    <rPh sb="0" eb="2">
      <t>トクテイ</t>
    </rPh>
    <phoneticPr fontId="18"/>
  </si>
  <si>
    <t>該当者数</t>
  </si>
  <si>
    <t>合　　　　　　　　計</t>
    <rPh sb="0" eb="1">
      <t>ゴウ</t>
    </rPh>
    <rPh sb="9" eb="10">
      <t>ケイ</t>
    </rPh>
    <phoneticPr fontId="18"/>
  </si>
  <si>
    <t>合　　　　算　　　　分</t>
    <phoneticPr fontId="18"/>
  </si>
  <si>
    <t>長　　期　　疾　　病　　分</t>
    <phoneticPr fontId="18"/>
  </si>
  <si>
    <t>合　　　　算　　　　分</t>
    <phoneticPr fontId="18"/>
  </si>
  <si>
    <t>長　　期　　疾　　病　　分</t>
    <phoneticPr fontId="18"/>
  </si>
  <si>
    <t>合　　　　　計</t>
    <rPh sb="0" eb="1">
      <t>ゴウ</t>
    </rPh>
    <rPh sb="6" eb="7">
      <t>ケイ</t>
    </rPh>
    <phoneticPr fontId="18"/>
  </si>
  <si>
    <t>そ　　　の　　　他　　　の　　　保　　　険　　　給　　　付　　　の　　　状　　　況</t>
  </si>
  <si>
    <t>出産育児給付</t>
  </si>
  <si>
    <t>葬　祭　給　付</t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</si>
  <si>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18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</si>
  <si>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18"/>
  </si>
  <si>
    <t>その他任意給付</t>
    <rPh sb="3" eb="5">
      <t>ニンイ</t>
    </rPh>
    <rPh sb="5" eb="7">
      <t>キュウフ</t>
    </rPh>
    <phoneticPr fontId="18"/>
  </si>
  <si>
    <t>傷病手当</t>
    <rPh sb="2" eb="4">
      <t>テアテ</t>
    </rPh>
    <phoneticPr fontId="18"/>
  </si>
  <si>
    <t>出産手当</t>
    <rPh sb="0" eb="1">
      <t>デ</t>
    </rPh>
    <rPh sb="1" eb="2">
      <t>サン</t>
    </rPh>
    <phoneticPr fontId="18"/>
  </si>
  <si>
    <t>その他</t>
    <rPh sb="2" eb="3">
      <t>ホカ</t>
    </rPh>
    <phoneticPr fontId="18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</si>
  <si>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18"/>
  </si>
  <si>
    <t>給付額</t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</si>
  <si>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18"/>
  </si>
  <si>
    <t>１件当たり日数（日）</t>
    <phoneticPr fontId="18"/>
  </si>
  <si>
    <t>１人当たり診療費（円）</t>
    <phoneticPr fontId="18"/>
  </si>
  <si>
    <t>１件当たり診療費（円）</t>
    <phoneticPr fontId="18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</si>
  <si>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18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</si>
  <si>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18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</si>
  <si>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18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</si>
  <si>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18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</si>
  <si>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18"/>
  </si>
  <si>
    <t>（　再　掲　）</t>
    <rPh sb="2" eb="3">
      <t>サイ</t>
    </rPh>
    <rPh sb="4" eb="5">
      <t>ケイ</t>
    </rPh>
    <phoneticPr fontId="18"/>
  </si>
  <si>
    <t>順</t>
    <rPh sb="0" eb="1">
      <t>ジュン</t>
    </rPh>
    <phoneticPr fontId="18"/>
  </si>
  <si>
    <t>位</t>
  </si>
  <si>
    <t>保険者別</t>
    <rPh sb="0" eb="3">
      <t>ホケンシャ</t>
    </rPh>
    <rPh sb="3" eb="4">
      <t>ベツ</t>
    </rPh>
    <phoneticPr fontId="18"/>
  </si>
  <si>
    <t xml:space="preserve"> </t>
  </si>
  <si>
    <t>平成17年度</t>
  </si>
  <si>
    <t>平成18年度</t>
  </si>
  <si>
    <t>横芝光町</t>
    <rPh sb="0" eb="2">
      <t>ヨコシバ</t>
    </rPh>
    <rPh sb="2" eb="3">
      <t>ヒカリ</t>
    </rPh>
    <rPh sb="3" eb="4">
      <t>マチ</t>
    </rPh>
    <phoneticPr fontId="18"/>
  </si>
  <si>
    <t>南房総市</t>
    <rPh sb="0" eb="1">
      <t>ミナミ</t>
    </rPh>
    <rPh sb="1" eb="3">
      <t>ボウソウ</t>
    </rPh>
    <rPh sb="3" eb="4">
      <t>シ</t>
    </rPh>
    <phoneticPr fontId="18"/>
  </si>
  <si>
    <t>市原市</t>
    <rPh sb="0" eb="2">
      <t>イチハラ</t>
    </rPh>
    <rPh sb="2" eb="3">
      <t>シ</t>
    </rPh>
    <phoneticPr fontId="18"/>
  </si>
  <si>
    <t>成田市</t>
    <rPh sb="0" eb="3">
      <t>ナリタシ</t>
    </rPh>
    <phoneticPr fontId="18"/>
  </si>
  <si>
    <t>市原市</t>
    <phoneticPr fontId="18"/>
  </si>
  <si>
    <t>山武市</t>
    <rPh sb="0" eb="2">
      <t>サンブ</t>
    </rPh>
    <rPh sb="2" eb="3">
      <t>シ</t>
    </rPh>
    <phoneticPr fontId="18"/>
  </si>
  <si>
    <t>-</t>
  </si>
  <si>
    <t>第１３表　その他の保険給付の状況[全体]</t>
    <rPh sb="17" eb="18">
      <t>ゼン</t>
    </rPh>
    <rPh sb="18" eb="19">
      <t>タイ</t>
    </rPh>
    <phoneticPr fontId="18"/>
  </si>
  <si>
    <t>第１５表　一人当たり療養諸費費用額 （順位表）</t>
    <rPh sb="19" eb="21">
      <t>ジュンイ</t>
    </rPh>
    <rPh sb="21" eb="22">
      <t>ヒョウ</t>
    </rPh>
    <phoneticPr fontId="18"/>
  </si>
  <si>
    <t>第４表－３　一般状況（その３）被保険者増減内訳・事務職員数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18"/>
  </si>
  <si>
    <t>第５表－１　経理状況（収入）その１</t>
    <phoneticPr fontId="18"/>
  </si>
  <si>
    <t>第５表－１　経理状況（収入）その２</t>
    <phoneticPr fontId="18"/>
  </si>
  <si>
    <t>第５表－１　経理状況（収入）その３</t>
    <phoneticPr fontId="18"/>
  </si>
  <si>
    <t>第５表－２　経理状況（支出）その１</t>
    <phoneticPr fontId="18"/>
  </si>
  <si>
    <t>第５表－２　経理状況（支出）その２</t>
    <phoneticPr fontId="18"/>
  </si>
  <si>
    <t>第５表－２　経理状況（支出）その３</t>
    <phoneticPr fontId="18"/>
  </si>
  <si>
    <t>第５表－２　経理状況（支出）その４</t>
    <phoneticPr fontId="18"/>
  </si>
  <si>
    <t>第５表－３　経理状況（基金等保有額及び市町村債・組合債）</t>
    <rPh sb="8" eb="10">
      <t>ジョウキョウ</t>
    </rPh>
    <rPh sb="11" eb="14">
      <t>キキントウ</t>
    </rPh>
    <rPh sb="14" eb="17">
      <t>ホユウガク</t>
    </rPh>
    <rPh sb="17" eb="18">
      <t>オヨ</t>
    </rPh>
    <rPh sb="19" eb="22">
      <t>シチョウソン</t>
    </rPh>
    <rPh sb="22" eb="23">
      <t>サイ</t>
    </rPh>
    <rPh sb="24" eb="26">
      <t>クミアイ</t>
    </rPh>
    <rPh sb="26" eb="27">
      <t>サイ</t>
    </rPh>
    <phoneticPr fontId="18"/>
  </si>
  <si>
    <t>第５表－４　経理状況（資産・負債等）</t>
    <rPh sb="11" eb="13">
      <t>シサン</t>
    </rPh>
    <rPh sb="14" eb="16">
      <t>フサイ</t>
    </rPh>
    <rPh sb="16" eb="17">
      <t>トウ</t>
    </rPh>
    <phoneticPr fontId="18"/>
  </si>
  <si>
    <t>第６表－１　被保険者一人当たり経理関係諸費（収入）その１</t>
    <rPh sb="22" eb="24">
      <t>シュウニュウ</t>
    </rPh>
    <phoneticPr fontId="18"/>
  </si>
  <si>
    <t>第６表－１　被保険者一人当たり経理関係諸費（収入）その２</t>
    <rPh sb="22" eb="24">
      <t>シュウニュウ</t>
    </rPh>
    <phoneticPr fontId="18"/>
  </si>
  <si>
    <t>第６表－２　被保険者一人当たり経理関係諸費（支出）その１</t>
    <rPh sb="22" eb="24">
      <t>シシュツ</t>
    </rPh>
    <phoneticPr fontId="18"/>
  </si>
  <si>
    <t>第６表－２　被保険者一人当たり経理関係諸費（支出）その２</t>
    <rPh sb="22" eb="24">
      <t>シシュツ</t>
    </rPh>
    <phoneticPr fontId="18"/>
  </si>
  <si>
    <t>第６表－２　被保険者一人当たり経理関係諸費（支出）その３</t>
    <rPh sb="22" eb="24">
      <t>シシュツ</t>
    </rPh>
    <phoneticPr fontId="18"/>
  </si>
  <si>
    <t>第７表－１　保険料（税）賦課状況（医療給付費分）[一般]その１</t>
    <rPh sb="25" eb="27">
      <t>イッパン</t>
    </rPh>
    <phoneticPr fontId="18"/>
  </si>
  <si>
    <t>第７表－１　保険料（税）賦課状況（医療給付費分）[一般]その２</t>
    <rPh sb="25" eb="27">
      <t>イッパン</t>
    </rPh>
    <phoneticPr fontId="18"/>
  </si>
  <si>
    <t>第７表－６　保険料（税）賦課状況（後期高齢者支援金分）[全体]その１</t>
    <rPh sb="28" eb="30">
      <t>ゼンタイ</t>
    </rPh>
    <phoneticPr fontId="18"/>
  </si>
  <si>
    <t>第７表－６　保険料（税）賦課状況（後期高齢者支援金分）[全体]その２</t>
    <rPh sb="28" eb="30">
      <t>ゼンタイ</t>
    </rPh>
    <phoneticPr fontId="18"/>
  </si>
  <si>
    <t>第７表－７　保険料（税）賦課状況（介護納付金分）[全体]その２</t>
    <rPh sb="25" eb="27">
      <t>ゼンタイ</t>
    </rPh>
    <phoneticPr fontId="18"/>
  </si>
  <si>
    <t>第８表－１　保険料（税）収納状況[一般]</t>
    <rPh sb="17" eb="19">
      <t>イッパン</t>
    </rPh>
    <phoneticPr fontId="18"/>
  </si>
  <si>
    <t>第８表－２　保険料（税）収納状況[退職]</t>
    <phoneticPr fontId="18"/>
  </si>
  <si>
    <t>第８表－３　保険料（税）収納状況[全体]</t>
    <rPh sb="18" eb="19">
      <t>タイ</t>
    </rPh>
    <phoneticPr fontId="18"/>
  </si>
  <si>
    <t>第９表　収納率及び収納関係諸率[全体]</t>
    <phoneticPr fontId="18"/>
  </si>
  <si>
    <t>第１０表－１　保険給付等支払状況[一般]その１</t>
    <rPh sb="17" eb="19">
      <t>イッパン</t>
    </rPh>
    <phoneticPr fontId="18"/>
  </si>
  <si>
    <t>第１０表－１　保険給付等支払状況[一般]その２</t>
    <rPh sb="17" eb="19">
      <t>イッパン</t>
    </rPh>
    <phoneticPr fontId="18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</si>
  <si>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18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</si>
  <si>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18"/>
  </si>
  <si>
    <t>第１１表－１　医療給付の状況[一般]その１　</t>
    <rPh sb="15" eb="17">
      <t>イッパン</t>
    </rPh>
    <phoneticPr fontId="18"/>
  </si>
  <si>
    <t>第１１表－１　医療給付の状況[一般]その２</t>
    <rPh sb="15" eb="17">
      <t>イッパン</t>
    </rPh>
    <phoneticPr fontId="18"/>
  </si>
  <si>
    <t>第１１表－１　医療給付の状況[一般]その３　</t>
    <rPh sb="15" eb="17">
      <t>イッパン</t>
    </rPh>
    <phoneticPr fontId="18"/>
  </si>
  <si>
    <t>第１１表－１　医療給付の状況[一般]その４</t>
    <rPh sb="15" eb="17">
      <t>イッパン</t>
    </rPh>
    <phoneticPr fontId="18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</si>
  <si>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18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</si>
  <si>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18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</si>
  <si>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18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</si>
  <si>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18"/>
  </si>
  <si>
    <t>第１１表－６　医療給付の状況[退職]その１　</t>
    <rPh sb="15" eb="17">
      <t>タイショク</t>
    </rPh>
    <phoneticPr fontId="18"/>
  </si>
  <si>
    <t>第１１表－６　医療給付の状況[退職]その３　</t>
    <phoneticPr fontId="18"/>
  </si>
  <si>
    <t>第１１表－６　医療給付の状況[退職]その４</t>
    <phoneticPr fontId="18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</si>
  <si>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18"/>
  </si>
  <si>
    <t>第１１表－８　医療給付の状況[全体]その１</t>
    <rPh sb="16" eb="17">
      <t>タイ</t>
    </rPh>
    <phoneticPr fontId="18"/>
  </si>
  <si>
    <t>第１１表－８　医療給付の状況[全体]その２</t>
    <rPh sb="16" eb="17">
      <t>タイ</t>
    </rPh>
    <phoneticPr fontId="18"/>
  </si>
  <si>
    <t>第１１表－８　医療給付の状況[全体]その３</t>
    <phoneticPr fontId="18"/>
  </si>
  <si>
    <t>第１１表－８　医療給付の状況[全体]その４</t>
    <phoneticPr fontId="18"/>
  </si>
  <si>
    <t>第１２表－１　高額療養費の状況[一般]</t>
    <rPh sb="16" eb="18">
      <t>イッパン</t>
    </rPh>
    <phoneticPr fontId="18"/>
  </si>
  <si>
    <t>第１２表－２　高額療養費の状況[一般：前期高齢者分再掲]</t>
    <phoneticPr fontId="18"/>
  </si>
  <si>
    <t>第１２表－３　高額療養費の状況[一般：７０歳以上一般分再掲]</t>
    <phoneticPr fontId="18"/>
  </si>
  <si>
    <t>第１２表－４　高額療養費の状況[一般：７０歳以上現役並み所得者分再掲]</t>
    <phoneticPr fontId="18"/>
  </si>
  <si>
    <t>第１２表－５　高額療養費の状況[一般：未就学児分再掲]</t>
    <rPh sb="19" eb="23">
      <t>ミシュウガクジ</t>
    </rPh>
    <phoneticPr fontId="18"/>
  </si>
  <si>
    <t>第１２表－６　高額療養費の状況[退職]</t>
    <phoneticPr fontId="18"/>
  </si>
  <si>
    <t>第１２表－７　高額療養費の状況[退職：未就学児分再掲]</t>
    <rPh sb="19" eb="23">
      <t>ミシュウガクジ</t>
    </rPh>
    <phoneticPr fontId="18"/>
  </si>
  <si>
    <t>第１２表－８　高額療養費の状況[全体]</t>
    <rPh sb="16" eb="18">
      <t>ゼンタイ</t>
    </rPh>
    <phoneticPr fontId="18"/>
  </si>
  <si>
    <t>第１４表－１　診療費諸率[一般]</t>
    <rPh sb="9" eb="10">
      <t>ヒ</t>
    </rPh>
    <rPh sb="13" eb="15">
      <t>イッパン</t>
    </rPh>
    <phoneticPr fontId="18"/>
  </si>
  <si>
    <t>第１４表－２　診療費諸率[退職]</t>
    <rPh sb="9" eb="10">
      <t>ヒ</t>
    </rPh>
    <phoneticPr fontId="18"/>
  </si>
  <si>
    <t>第１４表－３　診療費諸率[全体]</t>
    <rPh sb="9" eb="10">
      <t>ヒ</t>
    </rPh>
    <rPh sb="14" eb="15">
      <t>タイ</t>
    </rPh>
    <phoneticPr fontId="18"/>
  </si>
  <si>
    <t>（国保特会支出分）</t>
    <rPh sb="1" eb="3">
      <t>コクホ</t>
    </rPh>
    <rPh sb="3" eb="4">
      <t>トク</t>
    </rPh>
    <rPh sb="4" eb="5">
      <t>カイ</t>
    </rPh>
    <rPh sb="5" eb="7">
      <t>シシュツ</t>
    </rPh>
    <rPh sb="7" eb="8">
      <t>ブン</t>
    </rPh>
    <phoneticPr fontId="7"/>
  </si>
  <si>
    <t>（単位：千円）</t>
    <rPh sb="1" eb="3">
      <t>タンイ</t>
    </rPh>
    <rPh sb="4" eb="6">
      <t>センエン</t>
    </rPh>
    <phoneticPr fontId="7"/>
  </si>
  <si>
    <t>番号</t>
    <rPh sb="0" eb="2">
      <t>バンゴウ</t>
    </rPh>
    <phoneticPr fontId="7"/>
  </si>
  <si>
    <t>ﾊﾟﾝﾌﾚｯﾄ</t>
  </si>
  <si>
    <t>講演会･</t>
  </si>
  <si>
    <t>被保険者の</t>
  </si>
  <si>
    <t>疾病分類統計</t>
  </si>
  <si>
    <t>健康相談･</t>
  </si>
  <si>
    <t>健康手帳の</t>
  </si>
  <si>
    <t>スポ－ツ大会・</t>
    <phoneticPr fontId="7"/>
  </si>
  <si>
    <t xml:space="preserve"> 健康推進員</t>
    <rPh sb="5" eb="6">
      <t>イン</t>
    </rPh>
    <phoneticPr fontId="7"/>
  </si>
  <si>
    <t xml:space="preserve"> 訪問指導</t>
  </si>
  <si>
    <t>高齢者に</t>
    <phoneticPr fontId="7"/>
  </si>
  <si>
    <t>疾病予防及</t>
    <rPh sb="4" eb="5">
      <t>オヨ</t>
    </rPh>
    <phoneticPr fontId="7"/>
  </si>
  <si>
    <t>ｺﾝﾋﾟｭ-ﾀによる</t>
  </si>
  <si>
    <t>小冊子等の</t>
    <phoneticPr fontId="7"/>
  </si>
  <si>
    <t>健康展等</t>
  </si>
  <si>
    <t>健康管理の</t>
  </si>
  <si>
    <t>等を活用した</t>
  </si>
  <si>
    <t>健康教室等</t>
    <rPh sb="4" eb="5">
      <t>トウ</t>
    </rPh>
    <phoneticPr fontId="7"/>
  </si>
  <si>
    <t>作成・配付</t>
    <phoneticPr fontId="7"/>
  </si>
  <si>
    <t>ﾚｸﾘｪｰｼｮﾝの</t>
  </si>
  <si>
    <t>等の育成</t>
    <rPh sb="2" eb="4">
      <t>イクセイ</t>
    </rPh>
    <phoneticPr fontId="7"/>
  </si>
  <si>
    <t>サ－ビス</t>
    <phoneticPr fontId="7"/>
  </si>
  <si>
    <t>対する</t>
    <phoneticPr fontId="7"/>
  </si>
  <si>
    <t>び重症化</t>
    <rPh sb="3" eb="4">
      <t>カ</t>
    </rPh>
    <phoneticPr fontId="7"/>
  </si>
  <si>
    <t>健康診査及び</t>
  </si>
  <si>
    <t>の実施</t>
  </si>
  <si>
    <t>ためのデータ</t>
  </si>
  <si>
    <t xml:space="preserve">保 健 事 業 </t>
    <phoneticPr fontId="7"/>
  </si>
  <si>
    <t>の開催</t>
    <phoneticPr fontId="7"/>
  </si>
  <si>
    <t>奨励</t>
    <rPh sb="0" eb="2">
      <t>ショウレイ</t>
    </rPh>
    <phoneticPr fontId="7"/>
  </si>
  <si>
    <t xml:space="preserve"> </t>
    <phoneticPr fontId="7"/>
  </si>
  <si>
    <t>健康相談</t>
    <phoneticPr fontId="7"/>
  </si>
  <si>
    <t>防止事業</t>
    <rPh sb="0" eb="2">
      <t>ボウシ</t>
    </rPh>
    <rPh sb="2" eb="4">
      <t>ジギョウ</t>
    </rPh>
    <phoneticPr fontId="7"/>
  </si>
  <si>
    <t>健康管理ﾃﾞｰﾀ</t>
  </si>
  <si>
    <t>収集及び分析</t>
  </si>
  <si>
    <t>ﾊﾞﾝｸ事業</t>
  </si>
  <si>
    <t>市町村計</t>
    <rPh sb="0" eb="3">
      <t>シチョウソン</t>
    </rPh>
    <rPh sb="3" eb="4">
      <t>ケイ</t>
    </rPh>
    <phoneticPr fontId="7"/>
  </si>
  <si>
    <t>千葉市</t>
    <phoneticPr fontId="18"/>
  </si>
  <si>
    <t>銚子市</t>
    <phoneticPr fontId="18"/>
  </si>
  <si>
    <t>市川市</t>
    <phoneticPr fontId="18"/>
  </si>
  <si>
    <t>船橋市</t>
    <phoneticPr fontId="18"/>
  </si>
  <si>
    <t>館山市</t>
    <phoneticPr fontId="18"/>
  </si>
  <si>
    <t>木更津市</t>
    <phoneticPr fontId="18"/>
  </si>
  <si>
    <t>松戸市</t>
    <phoneticPr fontId="18"/>
  </si>
  <si>
    <t>野田市</t>
    <phoneticPr fontId="18"/>
  </si>
  <si>
    <t>香取市</t>
    <rPh sb="0" eb="2">
      <t>カトリ</t>
    </rPh>
    <phoneticPr fontId="18"/>
  </si>
  <si>
    <t>茂原市</t>
    <phoneticPr fontId="18"/>
  </si>
  <si>
    <t>成田市</t>
    <phoneticPr fontId="18"/>
  </si>
  <si>
    <t>佐倉市</t>
    <phoneticPr fontId="18"/>
  </si>
  <si>
    <t>東金市</t>
    <phoneticPr fontId="18"/>
  </si>
  <si>
    <t>匝瑳市</t>
    <rPh sb="0" eb="2">
      <t>ソウサ</t>
    </rPh>
    <phoneticPr fontId="18"/>
  </si>
  <si>
    <t>習志野市</t>
    <phoneticPr fontId="18"/>
  </si>
  <si>
    <t>勝浦市</t>
    <phoneticPr fontId="18"/>
  </si>
  <si>
    <t>流山市</t>
    <phoneticPr fontId="18"/>
  </si>
  <si>
    <t>八千代市</t>
    <phoneticPr fontId="18"/>
  </si>
  <si>
    <t>我孫子市</t>
    <phoneticPr fontId="18"/>
  </si>
  <si>
    <t>鴨川市</t>
    <phoneticPr fontId="18"/>
  </si>
  <si>
    <t>鎌ヶ谷市</t>
    <phoneticPr fontId="18"/>
  </si>
  <si>
    <t>君津市</t>
    <phoneticPr fontId="18"/>
  </si>
  <si>
    <t>富津市</t>
    <phoneticPr fontId="18"/>
  </si>
  <si>
    <t>浦安市</t>
    <phoneticPr fontId="18"/>
  </si>
  <si>
    <t>四街道市</t>
    <phoneticPr fontId="18"/>
  </si>
  <si>
    <t>酒々井町</t>
    <phoneticPr fontId="18"/>
  </si>
  <si>
    <t>八街市</t>
    <phoneticPr fontId="18"/>
  </si>
  <si>
    <t>富里市</t>
    <rPh sb="2" eb="3">
      <t>シ</t>
    </rPh>
    <phoneticPr fontId="18"/>
  </si>
  <si>
    <t>白井市</t>
    <phoneticPr fontId="18"/>
  </si>
  <si>
    <t>印西市</t>
    <phoneticPr fontId="18"/>
  </si>
  <si>
    <t>一宮町</t>
    <phoneticPr fontId="18"/>
  </si>
  <si>
    <t>睦沢町</t>
    <phoneticPr fontId="18"/>
  </si>
  <si>
    <t>長生村</t>
    <phoneticPr fontId="18"/>
  </si>
  <si>
    <t>白子町</t>
    <phoneticPr fontId="18"/>
  </si>
  <si>
    <t>長柄町</t>
    <phoneticPr fontId="18"/>
  </si>
  <si>
    <t>長南町</t>
    <phoneticPr fontId="18"/>
  </si>
  <si>
    <t>大網白里町</t>
    <phoneticPr fontId="18"/>
  </si>
  <si>
    <t>九十九里町</t>
    <phoneticPr fontId="18"/>
  </si>
  <si>
    <t>芝山町</t>
    <phoneticPr fontId="18"/>
  </si>
  <si>
    <t>神崎町</t>
    <phoneticPr fontId="18"/>
  </si>
  <si>
    <t>多古町</t>
    <phoneticPr fontId="18"/>
  </si>
  <si>
    <t>東庄町</t>
    <phoneticPr fontId="18"/>
  </si>
  <si>
    <t>袖ヶ浦市</t>
    <phoneticPr fontId="18"/>
  </si>
  <si>
    <t>大多喜町</t>
    <phoneticPr fontId="18"/>
  </si>
  <si>
    <t>御宿町</t>
    <phoneticPr fontId="18"/>
  </si>
  <si>
    <t>鋸南町</t>
    <phoneticPr fontId="18"/>
  </si>
  <si>
    <t>いすみ市</t>
    <rPh sb="3" eb="4">
      <t>シ</t>
    </rPh>
    <phoneticPr fontId="18"/>
  </si>
  <si>
    <t>山武市</t>
    <rPh sb="0" eb="3">
      <t>サンムシ</t>
    </rPh>
    <phoneticPr fontId="18"/>
  </si>
  <si>
    <t>横芝光町</t>
    <rPh sb="0" eb="2">
      <t>ヨコシバ</t>
    </rPh>
    <rPh sb="2" eb="4">
      <t>ヒカリマチ</t>
    </rPh>
    <phoneticPr fontId="18"/>
  </si>
  <si>
    <t>平    成    ２０    年    度</t>
    <rPh sb="0" eb="6">
      <t>ヘイセイ</t>
    </rPh>
    <rPh sb="16" eb="17">
      <t>トシ</t>
    </rPh>
    <rPh sb="21" eb="22">
      <t>ド</t>
    </rPh>
    <phoneticPr fontId="16"/>
  </si>
  <si>
    <t>保</t>
    <rPh sb="0" eb="1">
      <t>タモツ</t>
    </rPh>
    <phoneticPr fontId="18"/>
  </si>
  <si>
    <t>険</t>
    <rPh sb="0" eb="1">
      <t>ケン</t>
    </rPh>
    <phoneticPr fontId="18"/>
  </si>
  <si>
    <t>保　険　者</t>
    <rPh sb="0" eb="1">
      <t>タモツ</t>
    </rPh>
    <rPh sb="2" eb="3">
      <t>ケン</t>
    </rPh>
    <rPh sb="4" eb="5">
      <t>シャ</t>
    </rPh>
    <phoneticPr fontId="18"/>
  </si>
  <si>
    <t>者</t>
    <rPh sb="0" eb="1">
      <t>シャ</t>
    </rPh>
    <phoneticPr fontId="18"/>
  </si>
  <si>
    <t>番
号</t>
    <rPh sb="0" eb="1">
      <t>バン</t>
    </rPh>
    <rPh sb="2" eb="3">
      <t>ゴウ</t>
    </rPh>
    <phoneticPr fontId="18"/>
  </si>
  <si>
    <t>過誤調整</t>
    <rPh sb="0" eb="2">
      <t>カゴ</t>
    </rPh>
    <rPh sb="2" eb="4">
      <t>チョウセイ</t>
    </rPh>
    <phoneticPr fontId="18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</si>
  <si>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18"/>
  </si>
  <si>
    <t>内容分　　再掲</t>
    <rPh sb="0" eb="2">
      <t>ナイヨウ</t>
    </rPh>
    <rPh sb="2" eb="3">
      <t>ブン</t>
    </rPh>
    <rPh sb="5" eb="7">
      <t>サイケイ</t>
    </rPh>
    <phoneticPr fontId="18"/>
  </si>
  <si>
    <t>全国平均（市町村）</t>
    <rPh sb="0" eb="2">
      <t>ゼンコク</t>
    </rPh>
    <rPh sb="2" eb="4">
      <t>ヘイキン</t>
    </rPh>
    <rPh sb="5" eb="8">
      <t>シチョウソン</t>
    </rPh>
    <phoneticPr fontId="18"/>
  </si>
  <si>
    <t>市町村計</t>
    <rPh sb="0" eb="3">
      <t>シチョウソン</t>
    </rPh>
    <rPh sb="3" eb="4">
      <t>ケイ</t>
    </rPh>
    <phoneticPr fontId="18"/>
  </si>
  <si>
    <t>1</t>
    <phoneticPr fontId="18"/>
  </si>
  <si>
    <t>千葉市</t>
    <rPh sb="0" eb="3">
      <t>チバシ</t>
    </rPh>
    <phoneticPr fontId="18"/>
  </si>
  <si>
    <t>2</t>
  </si>
  <si>
    <t>銚子市</t>
    <rPh sb="0" eb="3">
      <t>チョウシシ</t>
    </rPh>
    <phoneticPr fontId="18"/>
  </si>
  <si>
    <t>3</t>
  </si>
  <si>
    <t>市川市</t>
    <rPh sb="0" eb="3">
      <t>イチカワシ</t>
    </rPh>
    <phoneticPr fontId="18"/>
  </si>
  <si>
    <t>4</t>
  </si>
  <si>
    <t>船橋市</t>
    <rPh sb="0" eb="3">
      <t>フナバシシ</t>
    </rPh>
    <phoneticPr fontId="18"/>
  </si>
  <si>
    <t>5</t>
  </si>
  <si>
    <t>館山市</t>
    <rPh sb="0" eb="3">
      <t>タテヤマシ</t>
    </rPh>
    <phoneticPr fontId="18"/>
  </si>
  <si>
    <t>6</t>
  </si>
  <si>
    <t>木更津市</t>
    <rPh sb="0" eb="4">
      <t>キサラヅシ</t>
    </rPh>
    <phoneticPr fontId="18"/>
  </si>
  <si>
    <t>7</t>
  </si>
  <si>
    <t>松戸市</t>
    <rPh sb="0" eb="3">
      <t>マツドシ</t>
    </rPh>
    <phoneticPr fontId="18"/>
  </si>
  <si>
    <t>8</t>
  </si>
  <si>
    <t>野田市</t>
    <rPh sb="0" eb="3">
      <t>ノダシ</t>
    </rPh>
    <phoneticPr fontId="18"/>
  </si>
  <si>
    <t>9</t>
  </si>
  <si>
    <t>香取市</t>
    <rPh sb="0" eb="3">
      <t>カトリシ</t>
    </rPh>
    <phoneticPr fontId="18"/>
  </si>
  <si>
    <t>10</t>
  </si>
  <si>
    <t>茂原市</t>
    <rPh sb="0" eb="3">
      <t>モバラシ</t>
    </rPh>
    <phoneticPr fontId="18"/>
  </si>
  <si>
    <t>11</t>
  </si>
  <si>
    <t>12</t>
  </si>
  <si>
    <t>佐倉市</t>
    <rPh sb="0" eb="3">
      <t>サクラシ</t>
    </rPh>
    <phoneticPr fontId="18"/>
  </si>
  <si>
    <t>13</t>
  </si>
  <si>
    <t>東金市</t>
    <rPh sb="0" eb="3">
      <t>トウガネシ</t>
    </rPh>
    <phoneticPr fontId="18"/>
  </si>
  <si>
    <t>14</t>
  </si>
  <si>
    <t>匝瑳市</t>
    <rPh sb="0" eb="3">
      <t>ソウサシ</t>
    </rPh>
    <phoneticPr fontId="18"/>
  </si>
  <si>
    <t>15</t>
  </si>
  <si>
    <t>16</t>
  </si>
  <si>
    <t>習志野市</t>
    <rPh sb="0" eb="4">
      <t>ナラシノシ</t>
    </rPh>
    <phoneticPr fontId="18"/>
  </si>
  <si>
    <t>17</t>
  </si>
  <si>
    <t>18</t>
  </si>
  <si>
    <t>勝浦市</t>
    <rPh sb="0" eb="3">
      <t>カツウラシ</t>
    </rPh>
    <phoneticPr fontId="18"/>
  </si>
  <si>
    <t>19</t>
  </si>
  <si>
    <t>市原市</t>
    <rPh sb="0" eb="3">
      <t>イチハラシ</t>
    </rPh>
    <phoneticPr fontId="18"/>
  </si>
  <si>
    <t>20</t>
  </si>
  <si>
    <t>流山市</t>
    <rPh sb="0" eb="3">
      <t>ナガレヤマシ</t>
    </rPh>
    <phoneticPr fontId="18"/>
  </si>
  <si>
    <t>21</t>
  </si>
  <si>
    <t>八千代市</t>
    <rPh sb="0" eb="4">
      <t>ヤチヨシ</t>
    </rPh>
    <phoneticPr fontId="18"/>
  </si>
  <si>
    <t>22</t>
  </si>
  <si>
    <t>我孫子市</t>
    <rPh sb="0" eb="4">
      <t>アビコシ</t>
    </rPh>
    <phoneticPr fontId="18"/>
  </si>
  <si>
    <t>23</t>
  </si>
  <si>
    <t>鴨川市</t>
    <rPh sb="0" eb="3">
      <t>カモガワシ</t>
    </rPh>
    <phoneticPr fontId="18"/>
  </si>
  <si>
    <t>24</t>
  </si>
  <si>
    <t>鎌ヶ谷市</t>
    <rPh sb="0" eb="4">
      <t>カマガヤシ</t>
    </rPh>
    <phoneticPr fontId="18"/>
  </si>
  <si>
    <t>25</t>
  </si>
  <si>
    <t>君津市</t>
    <rPh sb="0" eb="3">
      <t>キミツシ</t>
    </rPh>
    <phoneticPr fontId="18"/>
  </si>
  <si>
    <t>26</t>
  </si>
  <si>
    <t>富津市</t>
    <rPh sb="0" eb="3">
      <t>フッツシ</t>
    </rPh>
    <phoneticPr fontId="18"/>
  </si>
  <si>
    <t>27</t>
  </si>
  <si>
    <t>浦安市</t>
    <rPh sb="0" eb="3">
      <t>ウラヤスシ</t>
    </rPh>
    <phoneticPr fontId="18"/>
  </si>
  <si>
    <t>30</t>
  </si>
  <si>
    <t>四街道市</t>
    <rPh sb="0" eb="4">
      <t>ヨツカイドウシ</t>
    </rPh>
    <phoneticPr fontId="18"/>
  </si>
  <si>
    <t>31</t>
  </si>
  <si>
    <t>酒々井町</t>
    <rPh sb="0" eb="4">
      <t>シスイマチ</t>
    </rPh>
    <phoneticPr fontId="18"/>
  </si>
  <si>
    <t>32</t>
  </si>
  <si>
    <t>八街市</t>
    <rPh sb="0" eb="3">
      <t>ヤチマタシ</t>
    </rPh>
    <phoneticPr fontId="18"/>
  </si>
  <si>
    <t>33</t>
  </si>
  <si>
    <t>富里市</t>
    <rPh sb="0" eb="1">
      <t>トミ</t>
    </rPh>
    <rPh sb="1" eb="3">
      <t>サトイチ</t>
    </rPh>
    <phoneticPr fontId="18"/>
  </si>
  <si>
    <t>34</t>
  </si>
  <si>
    <t>印旛村</t>
    <rPh sb="0" eb="3">
      <t>インバムラ</t>
    </rPh>
    <phoneticPr fontId="18"/>
  </si>
  <si>
    <t>35</t>
  </si>
  <si>
    <t>白井市</t>
    <rPh sb="0" eb="2">
      <t>シライ</t>
    </rPh>
    <rPh sb="2" eb="3">
      <t>シ</t>
    </rPh>
    <phoneticPr fontId="18"/>
  </si>
  <si>
    <t>36</t>
  </si>
  <si>
    <t>印西市</t>
    <rPh sb="0" eb="3">
      <t>インザイシ</t>
    </rPh>
    <phoneticPr fontId="18"/>
  </si>
  <si>
    <t>37</t>
  </si>
  <si>
    <t>本埜村</t>
    <rPh sb="0" eb="3">
      <t>モトノムラ</t>
    </rPh>
    <phoneticPr fontId="18"/>
  </si>
  <si>
    <t>38</t>
  </si>
  <si>
    <t>39</t>
  </si>
  <si>
    <t>一宮町</t>
    <rPh sb="0" eb="3">
      <t>イチノミヤマチ</t>
    </rPh>
    <phoneticPr fontId="18"/>
  </si>
  <si>
    <t>40</t>
  </si>
  <si>
    <t>睦沢町</t>
    <rPh sb="0" eb="3">
      <t>ムツザワマチ</t>
    </rPh>
    <phoneticPr fontId="18"/>
  </si>
  <si>
    <t>41</t>
  </si>
  <si>
    <t>長生村</t>
    <rPh sb="0" eb="3">
      <t>チョウセイムラ</t>
    </rPh>
    <phoneticPr fontId="18"/>
  </si>
  <si>
    <t>42</t>
  </si>
  <si>
    <t>白子町</t>
    <rPh sb="0" eb="3">
      <t>シラコマチ</t>
    </rPh>
    <phoneticPr fontId="18"/>
  </si>
  <si>
    <t>43</t>
  </si>
  <si>
    <t>長柄町</t>
    <rPh sb="0" eb="3">
      <t>ナガラマチ</t>
    </rPh>
    <phoneticPr fontId="18"/>
  </si>
  <si>
    <t>44</t>
  </si>
  <si>
    <t>長南町</t>
    <rPh sb="0" eb="3">
      <t>チョウナンマチ</t>
    </rPh>
    <phoneticPr fontId="18"/>
  </si>
  <si>
    <t>45</t>
  </si>
  <si>
    <t>大網白里町</t>
    <rPh sb="0" eb="5">
      <t>オオアミシラサトマチ</t>
    </rPh>
    <phoneticPr fontId="18"/>
  </si>
  <si>
    <t>46</t>
    <phoneticPr fontId="18"/>
  </si>
  <si>
    <t>九十九里町</t>
    <rPh sb="0" eb="5">
      <t>クジュウクリマチ</t>
    </rPh>
    <phoneticPr fontId="18"/>
  </si>
  <si>
    <t>52</t>
  </si>
  <si>
    <t>芝山町</t>
    <rPh sb="0" eb="3">
      <t>シバヤママチ</t>
    </rPh>
    <phoneticPr fontId="18"/>
  </si>
  <si>
    <t>54</t>
  </si>
  <si>
    <t>神崎町</t>
    <rPh sb="0" eb="3">
      <t>コウザキマチ</t>
    </rPh>
    <phoneticPr fontId="18"/>
  </si>
  <si>
    <t>59</t>
  </si>
  <si>
    <t>多古町</t>
    <rPh sb="0" eb="3">
      <t>タコマチ</t>
    </rPh>
    <phoneticPr fontId="18"/>
  </si>
  <si>
    <t>61</t>
  </si>
  <si>
    <t>東庄町</t>
    <rPh sb="0" eb="3">
      <t>トウノショウマチ</t>
    </rPh>
    <phoneticPr fontId="18"/>
  </si>
  <si>
    <t>66</t>
  </si>
  <si>
    <t>袖ヶ浦市</t>
    <rPh sb="0" eb="4">
      <t>ソデガウラシ</t>
    </rPh>
    <phoneticPr fontId="18"/>
  </si>
  <si>
    <t>67</t>
  </si>
  <si>
    <t>大多喜町</t>
    <rPh sb="0" eb="4">
      <t>オオタキマチ</t>
    </rPh>
    <phoneticPr fontId="18"/>
  </si>
  <si>
    <t>70</t>
  </si>
  <si>
    <t>御宿町</t>
    <rPh sb="0" eb="3">
      <t>オンジュクマチ</t>
    </rPh>
    <phoneticPr fontId="18"/>
  </si>
  <si>
    <t>72</t>
    <phoneticPr fontId="7"/>
  </si>
  <si>
    <t>74</t>
  </si>
  <si>
    <t>鋸南町</t>
    <rPh sb="0" eb="3">
      <t>キョナンマチ</t>
    </rPh>
    <phoneticPr fontId="18"/>
  </si>
  <si>
    <t>81</t>
    <phoneticPr fontId="7"/>
  </si>
  <si>
    <t>山武市</t>
    <rPh sb="0" eb="2">
      <t>サンブ</t>
    </rPh>
    <rPh sb="2" eb="3">
      <t>シ</t>
    </rPh>
    <phoneticPr fontId="7"/>
  </si>
  <si>
    <t>横芝光町</t>
    <rPh sb="0" eb="2">
      <t>ヨコシバ</t>
    </rPh>
    <rPh sb="2" eb="3">
      <t>ヒカリ</t>
    </rPh>
    <rPh sb="3" eb="4">
      <t>マチ</t>
    </rPh>
    <phoneticPr fontId="7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</si>
  <si>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18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</si>
  <si>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18"/>
  </si>
  <si>
    <t>総数</t>
    <rPh sb="0" eb="2">
      <t>ソウスウ</t>
    </rPh>
    <phoneticPr fontId="18"/>
  </si>
  <si>
    <t>０歳～４歳</t>
    <rPh sb="1" eb="2">
      <t>サイ</t>
    </rPh>
    <rPh sb="4" eb="5">
      <t>サイ</t>
    </rPh>
    <phoneticPr fontId="18"/>
  </si>
  <si>
    <t>５歳～９歳</t>
    <rPh sb="1" eb="2">
      <t>サイ</t>
    </rPh>
    <rPh sb="4" eb="5">
      <t>サイ</t>
    </rPh>
    <phoneticPr fontId="18"/>
  </si>
  <si>
    <t>１０歳～１４歳</t>
    <rPh sb="2" eb="3">
      <t>サイ</t>
    </rPh>
    <rPh sb="6" eb="7">
      <t>サイ</t>
    </rPh>
    <phoneticPr fontId="18"/>
  </si>
  <si>
    <t>１５歳～１９歳</t>
    <rPh sb="2" eb="3">
      <t>サイ</t>
    </rPh>
    <rPh sb="6" eb="7">
      <t>サイ</t>
    </rPh>
    <phoneticPr fontId="18"/>
  </si>
  <si>
    <t>２０歳～２４歳</t>
    <rPh sb="2" eb="3">
      <t>サイ</t>
    </rPh>
    <rPh sb="6" eb="7">
      <t>サイ</t>
    </rPh>
    <phoneticPr fontId="18"/>
  </si>
  <si>
    <t>２５歳～２９歳</t>
    <rPh sb="2" eb="3">
      <t>サイ</t>
    </rPh>
    <rPh sb="6" eb="7">
      <t>サイ</t>
    </rPh>
    <phoneticPr fontId="18"/>
  </si>
  <si>
    <t>３０歳～３４歳</t>
    <rPh sb="2" eb="3">
      <t>サイ</t>
    </rPh>
    <rPh sb="6" eb="7">
      <t>サイ</t>
    </rPh>
    <phoneticPr fontId="18"/>
  </si>
  <si>
    <t>３５歳～３９歳</t>
    <rPh sb="2" eb="3">
      <t>サイ</t>
    </rPh>
    <rPh sb="6" eb="7">
      <t>サイ</t>
    </rPh>
    <phoneticPr fontId="18"/>
  </si>
  <si>
    <t>４０歳～４４歳</t>
    <rPh sb="2" eb="3">
      <t>サイ</t>
    </rPh>
    <rPh sb="6" eb="7">
      <t>サイ</t>
    </rPh>
    <phoneticPr fontId="18"/>
  </si>
  <si>
    <t>４５歳～４９歳</t>
    <rPh sb="2" eb="3">
      <t>サイ</t>
    </rPh>
    <rPh sb="6" eb="7">
      <t>サイ</t>
    </rPh>
    <phoneticPr fontId="18"/>
  </si>
  <si>
    <t>５０歳～５４歳</t>
    <rPh sb="2" eb="3">
      <t>サイ</t>
    </rPh>
    <rPh sb="6" eb="7">
      <t>サイ</t>
    </rPh>
    <phoneticPr fontId="18"/>
  </si>
  <si>
    <t>５５歳～５９歳</t>
    <rPh sb="2" eb="3">
      <t>サイ</t>
    </rPh>
    <rPh sb="6" eb="7">
      <t>サイ</t>
    </rPh>
    <phoneticPr fontId="18"/>
  </si>
  <si>
    <t>６０歳～６４歳</t>
    <rPh sb="2" eb="3">
      <t>サイ</t>
    </rPh>
    <rPh sb="6" eb="7">
      <t>サイ</t>
    </rPh>
    <phoneticPr fontId="18"/>
  </si>
  <si>
    <t>６５歳～６９歳</t>
    <rPh sb="2" eb="3">
      <t>サイ</t>
    </rPh>
    <rPh sb="6" eb="7">
      <t>サイ</t>
    </rPh>
    <phoneticPr fontId="18"/>
  </si>
  <si>
    <t>*７０歳～７４歳</t>
    <rPh sb="3" eb="4">
      <t>サイ</t>
    </rPh>
    <rPh sb="7" eb="8">
      <t>サイ</t>
    </rPh>
    <phoneticPr fontId="18"/>
  </si>
  <si>
    <t>人</t>
    <rPh sb="0" eb="1">
      <t>ニン</t>
    </rPh>
    <phoneticPr fontId="18"/>
  </si>
  <si>
    <t>人</t>
    <rPh sb="0" eb="1">
      <t>ヒト</t>
    </rPh>
    <phoneticPr fontId="18"/>
  </si>
  <si>
    <t>%</t>
    <phoneticPr fontId="18"/>
  </si>
  <si>
    <t>千葉市</t>
    <rPh sb="0" eb="2">
      <t>チバ</t>
    </rPh>
    <rPh sb="2" eb="3">
      <t>シ</t>
    </rPh>
    <phoneticPr fontId="18"/>
  </si>
  <si>
    <t>木更津市</t>
    <rPh sb="0" eb="1">
      <t>キ</t>
    </rPh>
    <rPh sb="1" eb="2">
      <t>サラ</t>
    </rPh>
    <rPh sb="2" eb="3">
      <t>ツ</t>
    </rPh>
    <rPh sb="3" eb="4">
      <t>シ</t>
    </rPh>
    <phoneticPr fontId="18"/>
  </si>
  <si>
    <t>四街道市</t>
    <rPh sb="0" eb="3">
      <t>ヨツカイドウ</t>
    </rPh>
    <rPh sb="3" eb="4">
      <t>シ</t>
    </rPh>
    <phoneticPr fontId="18"/>
  </si>
  <si>
    <t>酒々井町</t>
    <rPh sb="0" eb="3">
      <t>シスイ</t>
    </rPh>
    <rPh sb="3" eb="4">
      <t>マチ</t>
    </rPh>
    <phoneticPr fontId="18"/>
  </si>
  <si>
    <t>富里市</t>
    <rPh sb="0" eb="2">
      <t>トミサト</t>
    </rPh>
    <rPh sb="2" eb="3">
      <t>シ</t>
    </rPh>
    <phoneticPr fontId="18"/>
  </si>
  <si>
    <t>一宮町</t>
    <rPh sb="0" eb="2">
      <t>イチミヤ</t>
    </rPh>
    <rPh sb="2" eb="3">
      <t>マチ</t>
    </rPh>
    <phoneticPr fontId="18"/>
  </si>
  <si>
    <t>睦沢町</t>
    <rPh sb="0" eb="1">
      <t>ムツ</t>
    </rPh>
    <rPh sb="1" eb="2">
      <t>サワ</t>
    </rPh>
    <rPh sb="2" eb="3">
      <t>マチ</t>
    </rPh>
    <phoneticPr fontId="18"/>
  </si>
  <si>
    <t>長生村</t>
    <rPh sb="0" eb="2">
      <t>チョウセイ</t>
    </rPh>
    <rPh sb="2" eb="3">
      <t>ムラ</t>
    </rPh>
    <phoneticPr fontId="18"/>
  </si>
  <si>
    <t>長南町</t>
    <rPh sb="0" eb="2">
      <t>チョウナン</t>
    </rPh>
    <rPh sb="2" eb="3">
      <t>マチ</t>
    </rPh>
    <phoneticPr fontId="18"/>
  </si>
  <si>
    <t>芝山町</t>
    <rPh sb="0" eb="1">
      <t>シバ</t>
    </rPh>
    <rPh sb="1" eb="3">
      <t>ヤマチョウ</t>
    </rPh>
    <phoneticPr fontId="18"/>
  </si>
  <si>
    <t>神崎町</t>
    <rPh sb="0" eb="2">
      <t>カンザキ</t>
    </rPh>
    <rPh sb="2" eb="3">
      <t>マチ</t>
    </rPh>
    <phoneticPr fontId="18"/>
  </si>
  <si>
    <t>第４表－１　一般状況（その１） 世帯数・被保険者数 (年度末現在)</t>
    <rPh sb="16" eb="19">
      <t>セタイスウ</t>
    </rPh>
    <rPh sb="20" eb="24">
      <t>ヒホケンシャ</t>
    </rPh>
    <rPh sb="24" eb="25">
      <t>スウ</t>
    </rPh>
    <rPh sb="27" eb="30">
      <t>ネンドマツ</t>
    </rPh>
    <rPh sb="30" eb="32">
      <t>ゲンザイ</t>
    </rPh>
    <phoneticPr fontId="18"/>
  </si>
  <si>
    <t>第４表－２　一般状況（その２）被保険者数・介護第２号被保険者数等(年間平均)</t>
    <rPh sb="30" eb="32">
      <t>スウトウ</t>
    </rPh>
    <rPh sb="33" eb="35">
      <t>ネンカン</t>
    </rPh>
    <rPh sb="35" eb="37">
      <t>ヘイキン</t>
    </rPh>
    <phoneticPr fontId="18"/>
  </si>
  <si>
    <t>第５表－１　経理状況（収入）その４</t>
    <phoneticPr fontId="18"/>
  </si>
  <si>
    <t>第７表－２　保険料（税）賦課状況（医療給付費分）[退職]その１</t>
    <rPh sb="25" eb="27">
      <t>タイショク</t>
    </rPh>
    <phoneticPr fontId="18"/>
  </si>
  <si>
    <t>第７表－２　保険料（税）賦課状況（医療給付費分）[退職]その２</t>
    <rPh sb="25" eb="27">
      <t>タイショク</t>
    </rPh>
    <phoneticPr fontId="18"/>
  </si>
  <si>
    <t>第７表－３　保険料（税）賦課状況（医療給付費分）[全体]その１</t>
    <rPh sb="25" eb="27">
      <t>ゼンタイ</t>
    </rPh>
    <phoneticPr fontId="18"/>
  </si>
  <si>
    <t>第７表－３　保険料（税）賦課状況（医療給付費分）[全体]その２</t>
    <rPh sb="25" eb="27">
      <t>ゼンタイ</t>
    </rPh>
    <phoneticPr fontId="18"/>
  </si>
  <si>
    <t>第７表－４　保険料（税）賦課状況（後期高齢者支援金分）[一般]その１</t>
    <rPh sb="28" eb="30">
      <t>イッパン</t>
    </rPh>
    <phoneticPr fontId="18"/>
  </si>
  <si>
    <t>第７表－４　保険料（税）賦課状況（後期高齢者支援金分）[一般]その２</t>
    <rPh sb="28" eb="30">
      <t>イッパン</t>
    </rPh>
    <phoneticPr fontId="18"/>
  </si>
  <si>
    <t>第７表－５　保険料（税）賦課状況（後期高齢者支援金分）[退職]その２</t>
    <rPh sb="28" eb="30">
      <t>タイショク</t>
    </rPh>
    <phoneticPr fontId="18"/>
  </si>
  <si>
    <t>第７表－７　保険料（税）賦課状況（介護納付金分）[全体]その１</t>
    <rPh sb="25" eb="27">
      <t>ゼンタイ</t>
    </rPh>
    <phoneticPr fontId="18"/>
  </si>
  <si>
    <t>第１１表－６　医療給付の状況[退職]その２</t>
    <rPh sb="15" eb="17">
      <t>タイショク</t>
    </rPh>
    <phoneticPr fontId="18"/>
  </si>
  <si>
    <t>第１表  年度別  世帯数・被保険者数等の状況</t>
  </si>
  <si>
    <t>１７</t>
  </si>
  <si>
    <t>１８</t>
  </si>
  <si>
    <t>１９</t>
  </si>
  <si>
    <t>２０</t>
  </si>
  <si>
    <t>２１</t>
  </si>
  <si>
    <t>＊</t>
  </si>
  <si>
    <t>* 事務職員数の(  )は兼任職員数再掲</t>
  </si>
  <si>
    <t>第２表-１  年度別  保険給付の状況[一般]</t>
    <rPh sb="20" eb="22">
      <t>イッパン</t>
    </rPh>
    <phoneticPr fontId="7"/>
  </si>
  <si>
    <t>アンマ・マッサージ</t>
  </si>
  <si>
    <t>ハリ・キュウ</t>
  </si>
  <si>
    <t>第２表-２  年度別  保険給付の状況[退職]</t>
  </si>
  <si>
    <t>＊療養の給付等　３～２ベース</t>
  </si>
  <si>
    <t>第２表-３  年度別  保険給付の状況[全体]</t>
    <rPh sb="20" eb="22">
      <t>ゼンタイ</t>
    </rPh>
    <phoneticPr fontId="7"/>
  </si>
  <si>
    <t>第３表  年度別 診療費諸率</t>
  </si>
  <si>
    <t>受    診    率</t>
  </si>
  <si>
    <t>１　件　当　た　り　日　数</t>
  </si>
  <si>
    <t>１　日　当　た　り　費　用　額</t>
  </si>
  <si>
    <t>１　人　当　た　り　費　用　額</t>
  </si>
  <si>
    <t>　　　　 　　　＊市町村：３～２ベース</t>
  </si>
  <si>
    <t>　　　　　　　　　国保組合：４～３ベース</t>
  </si>
  <si>
    <t>　　　　　　＊３～２ベース</t>
  </si>
  <si>
    <t>市町村計</t>
  </si>
  <si>
    <t>組 合 計</t>
  </si>
  <si>
    <t>平成19年度</t>
  </si>
  <si>
    <t>平成20年度</t>
  </si>
  <si>
    <t>平成21年度</t>
  </si>
  <si>
    <t>　　　（旧　印旛村）</t>
    <rPh sb="4" eb="5">
      <t>キュウ</t>
    </rPh>
    <rPh sb="6" eb="8">
      <t>インバ</t>
    </rPh>
    <rPh sb="8" eb="9">
      <t>ムラ</t>
    </rPh>
    <phoneticPr fontId="18"/>
  </si>
  <si>
    <t>　　　（旧　印西市）</t>
    <rPh sb="4" eb="5">
      <t>キュウ</t>
    </rPh>
    <rPh sb="6" eb="9">
      <t>インザイシ</t>
    </rPh>
    <phoneticPr fontId="18"/>
  </si>
  <si>
    <t>　　　（旧　本埜村）</t>
    <rPh sb="4" eb="5">
      <t>キュウ</t>
    </rPh>
    <rPh sb="6" eb="8">
      <t>モトノ</t>
    </rPh>
    <rPh sb="8" eb="9">
      <t>ムラ</t>
    </rPh>
    <phoneticPr fontId="18"/>
  </si>
  <si>
    <t>３方式</t>
    <phoneticPr fontId="18"/>
  </si>
  <si>
    <t>固定資産税額等</t>
    <rPh sb="5" eb="7">
      <t>ガクトウ</t>
    </rPh>
    <phoneticPr fontId="18"/>
  </si>
  <si>
    <t>市町村計</t>
    <phoneticPr fontId="18"/>
  </si>
  <si>
    <t>組 合 計</t>
    <phoneticPr fontId="18"/>
  </si>
  <si>
    <t>町村計</t>
    <phoneticPr fontId="18"/>
  </si>
  <si>
    <t>固定資産税の一部</t>
    <phoneticPr fontId="18"/>
  </si>
  <si>
    <t>固定資産税等</t>
    <rPh sb="5" eb="6">
      <t>トウ</t>
    </rPh>
    <phoneticPr fontId="18"/>
  </si>
  <si>
    <t>－</t>
    <phoneticPr fontId="18"/>
  </si>
  <si>
    <t>３方式</t>
    <phoneticPr fontId="18"/>
  </si>
  <si>
    <t>固定資産税額等</t>
    <rPh sb="5" eb="6">
      <t>ガク</t>
    </rPh>
    <rPh sb="6" eb="7">
      <t>トウ</t>
    </rPh>
    <phoneticPr fontId="18"/>
  </si>
  <si>
    <t>療　　　　　　　　　　　　　　　　　　　費</t>
    <phoneticPr fontId="18"/>
  </si>
  <si>
    <t>（精神障害者療養附加金）</t>
    <rPh sb="1" eb="3">
      <t>セイシン</t>
    </rPh>
    <rPh sb="3" eb="5">
      <t>ショウガイ</t>
    </rPh>
    <rPh sb="5" eb="6">
      <t>シャ</t>
    </rPh>
    <rPh sb="6" eb="8">
      <t>リョウヨウ</t>
    </rPh>
    <rPh sb="8" eb="10">
      <t>フカ</t>
    </rPh>
    <rPh sb="10" eb="11">
      <t>キン</t>
    </rPh>
    <phoneticPr fontId="18"/>
  </si>
  <si>
    <t>（妊産婦附加金）</t>
    <rPh sb="1" eb="4">
      <t>ニンサンプ</t>
    </rPh>
    <rPh sb="4" eb="6">
      <t>フカ</t>
    </rPh>
    <rPh sb="6" eb="7">
      <t>キン</t>
    </rPh>
    <phoneticPr fontId="18"/>
  </si>
  <si>
    <t>（療養附加金）</t>
    <rPh sb="1" eb="3">
      <t>リョウヨウ</t>
    </rPh>
    <rPh sb="3" eb="5">
      <t>フカ</t>
    </rPh>
    <rPh sb="5" eb="6">
      <t>キン</t>
    </rPh>
    <phoneticPr fontId="18"/>
  </si>
  <si>
    <t>（22年3月末現在）</t>
    <rPh sb="3" eb="4">
      <t>ネン</t>
    </rPh>
    <rPh sb="5" eb="6">
      <t>ガツ</t>
    </rPh>
    <rPh sb="6" eb="7">
      <t>マツ</t>
    </rPh>
    <rPh sb="7" eb="9">
      <t>ゲンザイ</t>
    </rPh>
    <phoneticPr fontId="18"/>
  </si>
  <si>
    <t>市町村平均</t>
    <phoneticPr fontId="18"/>
  </si>
  <si>
    <t>*平成22年9月末日に75歳に達した者を含む。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18"/>
  </si>
  <si>
    <t>（平成２２年９月３０日現在）</t>
    <rPh sb="1" eb="3">
      <t>ヘイセイ</t>
    </rPh>
    <rPh sb="5" eb="6">
      <t>ネン</t>
    </rPh>
    <rPh sb="7" eb="8">
      <t>ガツ</t>
    </rPh>
    <rPh sb="10" eb="11">
      <t>ヒ</t>
    </rPh>
    <rPh sb="11" eb="13">
      <t>ゲンザイ</t>
    </rPh>
    <phoneticPr fontId="18"/>
  </si>
  <si>
    <t>82</t>
    <phoneticPr fontId="7"/>
  </si>
  <si>
    <t>83</t>
    <phoneticPr fontId="7"/>
  </si>
  <si>
    <t>301</t>
    <phoneticPr fontId="18"/>
  </si>
  <si>
    <t>302</t>
    <phoneticPr fontId="18"/>
  </si>
  <si>
    <t>303</t>
    <phoneticPr fontId="18"/>
  </si>
  <si>
    <t>平    成    ２１    年    度</t>
    <rPh sb="0" eb="6">
      <t>ヘイセイ</t>
    </rPh>
    <rPh sb="16" eb="17">
      <t>トシ</t>
    </rPh>
    <rPh sb="21" eb="22">
      <t>ド</t>
    </rPh>
    <phoneticPr fontId="16"/>
  </si>
  <si>
    <t>１ 人 当 た り 点 検 効 果 額　（円）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rPh sb="21" eb="22">
      <t>エン</t>
    </rPh>
    <phoneticPr fontId="18"/>
  </si>
  <si>
    <t>点検効果率　（％）</t>
    <rPh sb="0" eb="2">
      <t>テンケン</t>
    </rPh>
    <rPh sb="2" eb="4">
      <t>コウカ</t>
    </rPh>
    <rPh sb="4" eb="5">
      <t>リツ</t>
    </rPh>
    <phoneticPr fontId="18"/>
  </si>
  <si>
    <t>第４表－４　一般状況（その４）退職被保険者数等　（年度末現在・年間平　 均）</t>
    <rPh sb="15" eb="17">
      <t>タイショク</t>
    </rPh>
    <rPh sb="17" eb="21">
      <t>ヒホケンシャ</t>
    </rPh>
    <rPh sb="21" eb="22">
      <t>スウ</t>
    </rPh>
    <rPh sb="22" eb="23">
      <t>トウ</t>
    </rPh>
    <rPh sb="25" eb="28">
      <t>ネンドマツ</t>
    </rPh>
    <rPh sb="28" eb="30">
      <t>ゲンザイ</t>
    </rPh>
    <rPh sb="31" eb="33">
      <t>ネンカン</t>
    </rPh>
    <rPh sb="33" eb="34">
      <t>ヒラ</t>
    </rPh>
    <rPh sb="36" eb="37">
      <t>ヒトシ</t>
    </rPh>
    <phoneticPr fontId="18"/>
  </si>
  <si>
    <t xml:space="preserve">　　（別　掲） </t>
    <rPh sb="3" eb="4">
      <t>ベツ</t>
    </rPh>
    <rPh sb="5" eb="6">
      <t>ケイ</t>
    </rPh>
    <phoneticPr fontId="18"/>
  </si>
  <si>
    <t xml:space="preserve">　　　　　　　　還  付  未  済  額 </t>
    <phoneticPr fontId="18"/>
  </si>
  <si>
    <t>　　　　　　　　　　　　　　　　　　　　　　　　　　　　　　　単　　　　　　　　　　　　　　独　　　　　　　　　　　　分</t>
    <rPh sb="31" eb="32">
      <t>タン</t>
    </rPh>
    <rPh sb="46" eb="47">
      <t>ドク</t>
    </rPh>
    <rPh sb="59" eb="60">
      <t>ブン</t>
    </rPh>
    <phoneticPr fontId="18"/>
  </si>
  <si>
    <t>　　　　　　　　　　　　　　　　　　　　　　　　　　　　　　　単　　　　　　　　　　　　　　　　独　　　　　　　　　　　　　　分</t>
    <rPh sb="31" eb="32">
      <t>タン</t>
    </rPh>
    <rPh sb="48" eb="49">
      <t>ドク</t>
    </rPh>
    <rPh sb="63" eb="64">
      <t>ブン</t>
    </rPh>
    <phoneticPr fontId="18"/>
  </si>
  <si>
    <t>　　　　　　　　　　　　　　　　　　　　　　　　　　　　　単　　　　　　　　　　　　　　独　　　　　　　　　　　　分</t>
    <rPh sb="29" eb="30">
      <t>タン</t>
    </rPh>
    <rPh sb="44" eb="45">
      <t>ドク</t>
    </rPh>
    <rPh sb="57" eb="58">
      <t>ブン</t>
    </rPh>
    <phoneticPr fontId="18"/>
  </si>
  <si>
    <t>　　　　　　　　　　　　　単　　　                    　　独　　　　　　　　　　　　分</t>
    <rPh sb="13" eb="14">
      <t>タン</t>
    </rPh>
    <rPh sb="39" eb="40">
      <t>ドク</t>
    </rPh>
    <rPh sb="52" eb="53">
      <t>ブン</t>
    </rPh>
    <phoneticPr fontId="18"/>
  </si>
  <si>
    <t>　　　　　１日当たり</t>
    <phoneticPr fontId="18"/>
  </si>
  <si>
    <t>　　診療費（円）</t>
    <phoneticPr fontId="18"/>
  </si>
  <si>
    <t>被保険者の健康保持推進に関する教育指導事業</t>
    <rPh sb="0" eb="4">
      <t>ヒホケンシャ</t>
    </rPh>
    <rPh sb="5" eb="7">
      <t>ケンコウ</t>
    </rPh>
    <rPh sb="7" eb="9">
      <t>ホジ</t>
    </rPh>
    <rPh sb="9" eb="11">
      <t>スイシン</t>
    </rPh>
    <rPh sb="12" eb="13">
      <t>カン</t>
    </rPh>
    <rPh sb="15" eb="17">
      <t>キョウイク</t>
    </rPh>
    <rPh sb="17" eb="19">
      <t>シドウ</t>
    </rPh>
    <rPh sb="19" eb="21">
      <t>ジギョウ</t>
    </rPh>
    <phoneticPr fontId="18"/>
  </si>
  <si>
    <t>被保険者の健康診査・　　疾病予防及び重症化　　予防に関する事業</t>
    <rPh sb="0" eb="4">
      <t>ヒホケンシャ</t>
    </rPh>
    <rPh sb="5" eb="7">
      <t>ケンコウ</t>
    </rPh>
    <rPh sb="7" eb="9">
      <t>シンサ</t>
    </rPh>
    <rPh sb="12" eb="14">
      <t>シッペイ</t>
    </rPh>
    <rPh sb="14" eb="16">
      <t>ヨボウ</t>
    </rPh>
    <rPh sb="16" eb="17">
      <t>オヨ</t>
    </rPh>
    <rPh sb="18" eb="21">
      <t>ジュウショウカ</t>
    </rPh>
    <rPh sb="23" eb="25">
      <t>ヨボウ</t>
    </rPh>
    <rPh sb="26" eb="27">
      <t>カン</t>
    </rPh>
    <rPh sb="29" eb="31">
      <t>ジギョウ</t>
    </rPh>
    <phoneticPr fontId="18"/>
  </si>
  <si>
    <t>コンピュータによる健康診査事業</t>
    <rPh sb="9" eb="11">
      <t>ケンコウ</t>
    </rPh>
    <rPh sb="11" eb="13">
      <t>シンサ</t>
    </rPh>
    <rPh sb="13" eb="15">
      <t>ジギョウ</t>
    </rPh>
    <phoneticPr fontId="18"/>
  </si>
  <si>
    <t xml:space="preserve">   　に  関  す  る  事  業 </t>
    <phoneticPr fontId="7"/>
  </si>
  <si>
    <t>健康診査</t>
    <phoneticPr fontId="7"/>
  </si>
  <si>
    <t>第１７表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18"/>
  </si>
  <si>
    <t xml:space="preserve">               　　　　　　　　　　　  被  保  険  者  の  健  康  管  理  の  促  進</t>
    <phoneticPr fontId="7"/>
  </si>
  <si>
    <t xml:space="preserve"> 第１８表　レセプト点検にかかる調査点検効果の状況[全体]</t>
    <phoneticPr fontId="18"/>
  </si>
  <si>
    <t>第７表－５　保険料(税)賦課状況（後期高齢者支援金分）[退職]その１</t>
    <phoneticPr fontId="18"/>
  </si>
  <si>
    <t>　　割　　合</t>
    <phoneticPr fontId="18"/>
  </si>
  <si>
    <t>　　保 　　険 　　料 　　（ 　　税 　　） 　　算 　　定 　　額 　　及 　　び　　構　　成</t>
    <rPh sb="45" eb="46">
      <t>カマエ</t>
    </rPh>
    <rPh sb="48" eb="49">
      <t>シゲル</t>
    </rPh>
    <phoneticPr fontId="18"/>
  </si>
  <si>
    <t xml:space="preserve">第７表－８　保険料（税）賦課状況（医療給付費分 ＋ 後期高齢者支援金 </t>
    <rPh sb="26" eb="28">
      <t>コウキ</t>
    </rPh>
    <rPh sb="28" eb="31">
      <t>コウレイシャ</t>
    </rPh>
    <rPh sb="31" eb="33">
      <t>シエン</t>
    </rPh>
    <rPh sb="33" eb="34">
      <t>キン</t>
    </rPh>
    <phoneticPr fontId="18"/>
  </si>
  <si>
    <t>　分＋介護納付金分）[全体]</t>
    <rPh sb="1" eb="2">
      <t>ブン</t>
    </rPh>
    <rPh sb="3" eb="5">
      <t>カイゴ</t>
    </rPh>
    <rPh sb="5" eb="8">
      <t>ノウフキン</t>
    </rPh>
    <rPh sb="8" eb="9">
      <t>ブン</t>
    </rPh>
    <rPh sb="11" eb="13">
      <t>ゼンタイ</t>
    </rPh>
    <phoneticPr fontId="18"/>
  </si>
  <si>
    <t>　　　療　　　　　　　　　　　　　　　　　　　　　　　　　　　　　　養　　　　　　　　　　　　　　　　　　　　　　　　　　　　　　費</t>
    <phoneticPr fontId="18"/>
  </si>
  <si>
    <t>　　　　　　　　　　　　療　　　　　　　　　　　　　　　　　　　　　　　　　　　　　費</t>
    <phoneticPr fontId="18"/>
  </si>
  <si>
    <t>　　　　　　　　　　　　　　　　　　　　　　　　　　療　　　　　　　　　　　　　　　　　　　　　　　　　　　　　　　　　　　　　　　養　　　　　　　　　　　　　　　　　　　　　　　　　　　　　費</t>
    <phoneticPr fontId="18"/>
  </si>
  <si>
    <t>－</t>
    <phoneticPr fontId="5"/>
  </si>
  <si>
    <t>(271)</t>
    <phoneticPr fontId="5"/>
  </si>
  <si>
    <t xml:space="preserve">           35.90%</t>
    <phoneticPr fontId="5"/>
  </si>
  <si>
    <t>アンマ・マッサージ</t>
    <phoneticPr fontId="18"/>
  </si>
  <si>
    <t>計</t>
    <rPh sb="0" eb="1">
      <t>ケイ</t>
    </rPh>
    <phoneticPr fontId="18"/>
  </si>
  <si>
    <t>入　院</t>
    <phoneticPr fontId="18"/>
  </si>
  <si>
    <t>歯　科</t>
    <phoneticPr fontId="18"/>
  </si>
  <si>
    <t>入　院</t>
    <phoneticPr fontId="18"/>
  </si>
  <si>
    <t>入　院</t>
    <phoneticPr fontId="18"/>
  </si>
  <si>
    <t>歯　科</t>
    <phoneticPr fontId="18"/>
  </si>
  <si>
    <t>件　　　　数</t>
    <rPh sb="0" eb="1">
      <t>ケン</t>
    </rPh>
    <rPh sb="5" eb="6">
      <t>スウ</t>
    </rPh>
    <phoneticPr fontId="7"/>
  </si>
  <si>
    <t>金　　　　　　額</t>
    <rPh sb="0" eb="1">
      <t>キン</t>
    </rPh>
    <rPh sb="7" eb="8">
      <t>ガク</t>
    </rPh>
    <phoneticPr fontId="7"/>
  </si>
  <si>
    <t>件　　　　数</t>
    <phoneticPr fontId="18"/>
  </si>
  <si>
    <t>金　　　　　　額</t>
    <phoneticPr fontId="18"/>
  </si>
  <si>
    <t>費　　用　　額</t>
    <rPh sb="0" eb="1">
      <t>ヒ</t>
    </rPh>
    <rPh sb="3" eb="4">
      <t>ヨウ</t>
    </rPh>
    <rPh sb="6" eb="7">
      <t>ガク</t>
    </rPh>
    <phoneticPr fontId="7"/>
  </si>
  <si>
    <t>件　　数</t>
    <rPh sb="0" eb="1">
      <t>ケン</t>
    </rPh>
    <rPh sb="3" eb="4">
      <t>スウ</t>
    </rPh>
    <phoneticPr fontId="7"/>
  </si>
  <si>
    <t>費　用　額</t>
    <phoneticPr fontId="18"/>
  </si>
  <si>
    <t>件　数</t>
    <rPh sb="0" eb="1">
      <t>ケン</t>
    </rPh>
    <rPh sb="2" eb="3">
      <t>スウ</t>
    </rPh>
    <phoneticPr fontId="7"/>
  </si>
  <si>
    <t>費　用　額</t>
    <rPh sb="0" eb="1">
      <t>ヒ</t>
    </rPh>
    <rPh sb="2" eb="3">
      <t>ヨウ</t>
    </rPh>
    <rPh sb="4" eb="5">
      <t>ガク</t>
    </rPh>
    <phoneticPr fontId="7"/>
  </si>
  <si>
    <t>診　　療　　費</t>
    <rPh sb="0" eb="1">
      <t>シン</t>
    </rPh>
    <rPh sb="3" eb="4">
      <t>リョウ</t>
    </rPh>
    <rPh sb="6" eb="7">
      <t>ヒ</t>
    </rPh>
    <phoneticPr fontId="18"/>
  </si>
  <si>
    <t>補　　装　　具</t>
    <rPh sb="0" eb="1">
      <t>ホ</t>
    </rPh>
    <rPh sb="3" eb="4">
      <t>ソウ</t>
    </rPh>
    <rPh sb="6" eb="7">
      <t>グ</t>
    </rPh>
    <phoneticPr fontId="7"/>
  </si>
  <si>
    <t>療　　　　　　養　　　　　　費　　　　　　等</t>
    <rPh sb="0" eb="1">
      <t>リョウ</t>
    </rPh>
    <rPh sb="7" eb="8">
      <t>オサム</t>
    </rPh>
    <rPh sb="14" eb="15">
      <t>ヒ</t>
    </rPh>
    <rPh sb="21" eb="22">
      <t>トウ</t>
    </rPh>
    <phoneticPr fontId="7"/>
  </si>
  <si>
    <t>そ　　の　　他</t>
    <rPh sb="6" eb="7">
      <t>タ</t>
    </rPh>
    <phoneticPr fontId="7"/>
  </si>
  <si>
    <t>費　用　額</t>
    <rPh sb="0" eb="1">
      <t>ヒ</t>
    </rPh>
    <rPh sb="2" eb="3">
      <t>ヨウ</t>
    </rPh>
    <rPh sb="4" eb="5">
      <t>ガク</t>
    </rPh>
    <phoneticPr fontId="18"/>
  </si>
  <si>
    <t>件　数</t>
    <rPh sb="0" eb="1">
      <t>ケン</t>
    </rPh>
    <rPh sb="2" eb="3">
      <t>スウ</t>
    </rPh>
    <phoneticPr fontId="18"/>
  </si>
  <si>
    <t>件 数</t>
    <rPh sb="0" eb="1">
      <t>ケン</t>
    </rPh>
    <rPh sb="2" eb="3">
      <t>スウ</t>
    </rPh>
    <phoneticPr fontId="7"/>
  </si>
  <si>
    <t>他　法　負　担　分</t>
    <rPh sb="0" eb="1">
      <t>ホカ</t>
    </rPh>
    <rPh sb="2" eb="3">
      <t>ホウ</t>
    </rPh>
    <rPh sb="4" eb="5">
      <t>フ</t>
    </rPh>
    <rPh sb="6" eb="7">
      <t>ユタカ</t>
    </rPh>
    <rPh sb="8" eb="9">
      <t>ブン</t>
    </rPh>
    <phoneticPr fontId="7"/>
  </si>
  <si>
    <t>一　部　負　担　金</t>
    <rPh sb="0" eb="1">
      <t>イチ</t>
    </rPh>
    <rPh sb="2" eb="3">
      <t>ブ</t>
    </rPh>
    <rPh sb="4" eb="5">
      <t>フ</t>
    </rPh>
    <rPh sb="6" eb="7">
      <t>ユタカ</t>
    </rPh>
    <rPh sb="8" eb="9">
      <t>キン</t>
    </rPh>
    <phoneticPr fontId="7"/>
  </si>
  <si>
    <t>保　険　者　負　担　分</t>
    <phoneticPr fontId="18"/>
  </si>
  <si>
    <t>（件　数）</t>
    <phoneticPr fontId="18"/>
  </si>
  <si>
    <t>日　数</t>
    <rPh sb="0" eb="1">
      <t>ビ</t>
    </rPh>
    <rPh sb="2" eb="3">
      <t>スウ</t>
    </rPh>
    <phoneticPr fontId="18"/>
  </si>
  <si>
    <t>日　数</t>
    <phoneticPr fontId="18"/>
  </si>
  <si>
    <t>件　数</t>
    <phoneticPr fontId="18"/>
  </si>
  <si>
    <t>日　数</t>
    <rPh sb="0" eb="1">
      <t>ビ</t>
    </rPh>
    <rPh sb="2" eb="3">
      <t>スウ</t>
    </rPh>
    <phoneticPr fontId="7"/>
  </si>
  <si>
    <t>歯　　　　　　　　　科</t>
    <rPh sb="0" eb="1">
      <t>ハ</t>
    </rPh>
    <rPh sb="10" eb="11">
      <t>カ</t>
    </rPh>
    <phoneticPr fontId="7"/>
  </si>
  <si>
    <t>小　　　　　　　　　計</t>
    <rPh sb="0" eb="1">
      <t>ショウ</t>
    </rPh>
    <rPh sb="10" eb="11">
      <t>ケイ</t>
    </rPh>
    <phoneticPr fontId="7"/>
  </si>
  <si>
    <t>入　　　　　　　　　院</t>
    <rPh sb="0" eb="1">
      <t>イリ</t>
    </rPh>
    <rPh sb="10" eb="11">
      <t>イン</t>
    </rPh>
    <phoneticPr fontId="7"/>
  </si>
  <si>
    <t>入　　　　　院　　　　　外</t>
    <phoneticPr fontId="18"/>
  </si>
  <si>
    <t>調　　　　　　　　　剤</t>
    <rPh sb="0" eb="1">
      <t>チョウ</t>
    </rPh>
    <rPh sb="10" eb="11">
      <t>ザイ</t>
    </rPh>
    <phoneticPr fontId="7"/>
  </si>
  <si>
    <t>（件　数）</t>
    <phoneticPr fontId="5"/>
  </si>
  <si>
    <t>日　数</t>
  </si>
  <si>
    <t>件　数</t>
    <phoneticPr fontId="5"/>
  </si>
  <si>
    <t>費　用　額</t>
    <phoneticPr fontId="5"/>
  </si>
  <si>
    <t>日　数</t>
    <phoneticPr fontId="5"/>
  </si>
  <si>
    <t>費　用　額</t>
    <phoneticPr fontId="5"/>
  </si>
  <si>
    <t>一　部　負　担　金</t>
    <rPh sb="0" eb="1">
      <t>イチ</t>
    </rPh>
    <rPh sb="2" eb="3">
      <t>ブ</t>
    </rPh>
    <rPh sb="4" eb="5">
      <t>フ</t>
    </rPh>
    <rPh sb="6" eb="7">
      <t>タダシ</t>
    </rPh>
    <rPh sb="8" eb="9">
      <t>キン</t>
    </rPh>
    <phoneticPr fontId="5"/>
  </si>
  <si>
    <t>保　険　者　負　担　分</t>
    <rPh sb="0" eb="1">
      <t>ホ</t>
    </rPh>
    <rPh sb="2" eb="3">
      <t>ケン</t>
    </rPh>
    <rPh sb="4" eb="5">
      <t>モノ</t>
    </rPh>
    <rPh sb="6" eb="7">
      <t>フ</t>
    </rPh>
    <rPh sb="8" eb="9">
      <t>タダシ</t>
    </rPh>
    <rPh sb="10" eb="11">
      <t>ブン</t>
    </rPh>
    <phoneticPr fontId="5"/>
  </si>
  <si>
    <t>療　　養　　諸　　費　　負　　担　　区　　分</t>
    <rPh sb="0" eb="1">
      <t>リョウ</t>
    </rPh>
    <rPh sb="3" eb="4">
      <t>オサム</t>
    </rPh>
    <rPh sb="6" eb="7">
      <t>モロ</t>
    </rPh>
    <rPh sb="9" eb="10">
      <t>ヒ</t>
    </rPh>
    <rPh sb="12" eb="13">
      <t>フ</t>
    </rPh>
    <rPh sb="15" eb="16">
      <t>タン</t>
    </rPh>
    <rPh sb="18" eb="19">
      <t>ク</t>
    </rPh>
    <rPh sb="21" eb="22">
      <t>ブン</t>
    </rPh>
    <phoneticPr fontId="7"/>
  </si>
  <si>
    <t>療　　　　　　　　養　　　　　　　　費　　　　　　　　等</t>
    <rPh sb="0" eb="1">
      <t>リョウ</t>
    </rPh>
    <rPh sb="9" eb="10">
      <t>オサム</t>
    </rPh>
    <rPh sb="18" eb="19">
      <t>ヒ</t>
    </rPh>
    <rPh sb="27" eb="28">
      <t>トウ</t>
    </rPh>
    <phoneticPr fontId="7"/>
  </si>
  <si>
    <t>診　療　費</t>
    <rPh sb="0" eb="1">
      <t>シン</t>
    </rPh>
    <rPh sb="2" eb="3">
      <t>リョウ</t>
    </rPh>
    <rPh sb="4" eb="5">
      <t>ヒ</t>
    </rPh>
    <phoneticPr fontId="7"/>
  </si>
  <si>
    <t>療　　　　　養　　　　　費　　　　　等</t>
    <rPh sb="0" eb="1">
      <t>リョウ</t>
    </rPh>
    <rPh sb="6" eb="7">
      <t>オサム</t>
    </rPh>
    <rPh sb="12" eb="13">
      <t>ヒ</t>
    </rPh>
    <rPh sb="18" eb="19">
      <t>トウ</t>
    </rPh>
    <phoneticPr fontId="7"/>
  </si>
  <si>
    <t>金　　　　額</t>
    <phoneticPr fontId="5"/>
  </si>
  <si>
    <t>件　　数</t>
    <phoneticPr fontId="5"/>
  </si>
  <si>
    <t>金　　　　額</t>
    <rPh sb="0" eb="1">
      <t>キン</t>
    </rPh>
    <rPh sb="5" eb="6">
      <t>ガク</t>
    </rPh>
    <phoneticPr fontId="7"/>
  </si>
  <si>
    <t>件　　数</t>
    <phoneticPr fontId="18"/>
  </si>
  <si>
    <t>金　　　　額</t>
    <phoneticPr fontId="18"/>
  </si>
  <si>
    <t>費　用　額</t>
    <phoneticPr fontId="18"/>
  </si>
  <si>
    <t>日 数</t>
    <rPh sb="0" eb="1">
      <t>ビ</t>
    </rPh>
    <rPh sb="2" eb="3">
      <t>スウ</t>
    </rPh>
    <phoneticPr fontId="18"/>
  </si>
  <si>
    <t>件 数</t>
    <rPh sb="0" eb="1">
      <t>ケン</t>
    </rPh>
    <rPh sb="2" eb="3">
      <t>スウ</t>
    </rPh>
    <phoneticPr fontId="18"/>
  </si>
  <si>
    <t>補　装　具</t>
    <rPh sb="0" eb="1">
      <t>ホ</t>
    </rPh>
    <rPh sb="2" eb="3">
      <t>ソウ</t>
    </rPh>
    <rPh sb="4" eb="5">
      <t>グ</t>
    </rPh>
    <phoneticPr fontId="18"/>
  </si>
  <si>
    <t>件　数</t>
    <phoneticPr fontId="5"/>
  </si>
  <si>
    <t>調　　　　　　　剤</t>
    <rPh sb="0" eb="1">
      <t>チョウ</t>
    </rPh>
    <rPh sb="8" eb="9">
      <t>ザイ</t>
    </rPh>
    <phoneticPr fontId="7"/>
  </si>
  <si>
    <t>移　　　送　　　費</t>
    <phoneticPr fontId="5"/>
  </si>
  <si>
    <t>移　　　送　　　費</t>
    <phoneticPr fontId="18"/>
  </si>
  <si>
    <t>件　数</t>
    <phoneticPr fontId="18"/>
  </si>
  <si>
    <t>日　数</t>
    <phoneticPr fontId="18"/>
  </si>
  <si>
    <t>入　　　　　院　　　　　外</t>
    <phoneticPr fontId="5"/>
  </si>
  <si>
    <t>入　　　　　院　　　　　外</t>
    <phoneticPr fontId="18"/>
  </si>
  <si>
    <t>（件　数）</t>
    <phoneticPr fontId="18"/>
  </si>
  <si>
    <t>保　険　者　負　担　分</t>
    <phoneticPr fontId="18"/>
  </si>
  <si>
    <t>一　部　負　担　金</t>
    <rPh sb="0" eb="1">
      <t>イチ</t>
    </rPh>
    <rPh sb="2" eb="3">
      <t>ブ</t>
    </rPh>
    <rPh sb="4" eb="5">
      <t>フ</t>
    </rPh>
    <rPh sb="6" eb="7">
      <t>タダシ</t>
    </rPh>
    <rPh sb="8" eb="9">
      <t>キン</t>
    </rPh>
    <phoneticPr fontId="7"/>
  </si>
  <si>
    <t>他　法　負　担　分</t>
    <rPh sb="0" eb="1">
      <t>ホカ</t>
    </rPh>
    <rPh sb="2" eb="3">
      <t>ホウ</t>
    </rPh>
    <rPh sb="4" eb="5">
      <t>フ</t>
    </rPh>
    <rPh sb="6" eb="7">
      <t>タダシ</t>
    </rPh>
    <rPh sb="8" eb="9">
      <t>ブン</t>
    </rPh>
    <phoneticPr fontId="7"/>
  </si>
  <si>
    <t>療　　　　　養　　　　　の　　　　　給　　　　　付　　　　　等</t>
    <rPh sb="0" eb="1">
      <t>リョウ</t>
    </rPh>
    <rPh sb="6" eb="7">
      <t>オサム</t>
    </rPh>
    <rPh sb="18" eb="19">
      <t>キュウ</t>
    </rPh>
    <rPh sb="24" eb="25">
      <t>ヅケ</t>
    </rPh>
    <rPh sb="30" eb="31">
      <t>トウ</t>
    </rPh>
    <phoneticPr fontId="7"/>
  </si>
  <si>
    <t>療　　養　　諸　　費　　計</t>
    <rPh sb="0" eb="1">
      <t>リョウ</t>
    </rPh>
    <rPh sb="3" eb="4">
      <t>マモル</t>
    </rPh>
    <rPh sb="6" eb="7">
      <t>モロ</t>
    </rPh>
    <rPh sb="9" eb="10">
      <t>ヒ</t>
    </rPh>
    <rPh sb="12" eb="13">
      <t>ケイ</t>
    </rPh>
    <phoneticPr fontId="7"/>
  </si>
  <si>
    <t>療　　　養　　　費　　　等</t>
    <rPh sb="0" eb="1">
      <t>リョウ</t>
    </rPh>
    <rPh sb="4" eb="5">
      <t>マモル</t>
    </rPh>
    <rPh sb="8" eb="9">
      <t>ヒ</t>
    </rPh>
    <rPh sb="12" eb="13">
      <t>トウ</t>
    </rPh>
    <phoneticPr fontId="18"/>
  </si>
  <si>
    <t>移　　　送　　　費</t>
    <phoneticPr fontId="18"/>
  </si>
  <si>
    <t>費　　　用　　　額</t>
    <phoneticPr fontId="18"/>
  </si>
  <si>
    <t>費　　用　　額</t>
    <phoneticPr fontId="5"/>
  </si>
  <si>
    <t>費　　用　　額</t>
    <phoneticPr fontId="18"/>
  </si>
  <si>
    <t>*（回数）</t>
    <rPh sb="2" eb="3">
      <t>カイ</t>
    </rPh>
    <phoneticPr fontId="5"/>
  </si>
  <si>
    <r>
      <t>*</t>
    </r>
    <r>
      <rPr>
        <sz val="12"/>
        <rFont val="ＭＳ Ｐ明朝"/>
        <family val="1"/>
        <charset val="128"/>
      </rPr>
      <t xml:space="preserve"> Ｈ１７までは日数
　</t>
    </r>
    <rPh sb="8" eb="9">
      <t>ニチ</t>
    </rPh>
    <rPh sb="9" eb="10">
      <t>スウ</t>
    </rPh>
    <phoneticPr fontId="7"/>
  </si>
  <si>
    <t>*（回数）</t>
    <rPh sb="2" eb="3">
      <t>カイ</t>
    </rPh>
    <phoneticPr fontId="18"/>
  </si>
  <si>
    <t>*（回数）</t>
    <rPh sb="2" eb="3">
      <t>カイ</t>
    </rPh>
    <phoneticPr fontId="18"/>
  </si>
  <si>
    <r>
      <t>*</t>
    </r>
    <r>
      <rPr>
        <sz val="12"/>
        <rFont val="ＭＳ Ｐ明朝"/>
        <family val="1"/>
        <charset val="128"/>
      </rPr>
      <t xml:space="preserve"> Ｈ１７までは日数
</t>
    </r>
    <rPh sb="8" eb="10">
      <t>ニッスウ</t>
    </rPh>
    <phoneticPr fontId="7"/>
  </si>
  <si>
    <t>件　数</t>
    <rPh sb="0" eb="1">
      <t>ケン</t>
    </rPh>
    <rPh sb="2" eb="3">
      <t>スウ</t>
    </rPh>
    <phoneticPr fontId="5"/>
  </si>
  <si>
    <t>件 数</t>
    <rPh sb="0" eb="1">
      <t>ケン</t>
    </rPh>
    <rPh sb="2" eb="3">
      <t>スウ</t>
    </rPh>
    <phoneticPr fontId="5"/>
  </si>
  <si>
    <t>日 数</t>
    <rPh sb="0" eb="1">
      <t>ビ</t>
    </rPh>
    <rPh sb="2" eb="3">
      <t>スウ</t>
    </rPh>
    <phoneticPr fontId="5"/>
  </si>
  <si>
    <t>補　装　具</t>
    <rPh sb="0" eb="1">
      <t>ホ</t>
    </rPh>
    <rPh sb="2" eb="3">
      <t>ソウ</t>
    </rPh>
    <rPh sb="4" eb="5">
      <t>グ</t>
    </rPh>
    <phoneticPr fontId="5"/>
  </si>
  <si>
    <t>件　数</t>
    <rPh sb="0" eb="1">
      <t>ケン</t>
    </rPh>
    <rPh sb="2" eb="3">
      <t>スウ</t>
    </rPh>
    <phoneticPr fontId="18"/>
  </si>
  <si>
    <t>計</t>
    <rPh sb="0" eb="1">
      <t>ケイ</t>
    </rPh>
    <phoneticPr fontId="18"/>
  </si>
  <si>
    <t>組　合</t>
    <rPh sb="0" eb="1">
      <t>クミ</t>
    </rPh>
    <rPh sb="2" eb="3">
      <t>ゴウ</t>
    </rPh>
    <phoneticPr fontId="7"/>
  </si>
  <si>
    <t>単　独</t>
    <rPh sb="0" eb="1">
      <t>タン</t>
    </rPh>
    <rPh sb="2" eb="3">
      <t>ドク</t>
    </rPh>
    <phoneticPr fontId="7"/>
  </si>
  <si>
    <t>混　合</t>
    <rPh sb="0" eb="1">
      <t>コン</t>
    </rPh>
    <rPh sb="2" eb="3">
      <t>ゴウ</t>
    </rPh>
    <phoneticPr fontId="7"/>
  </si>
  <si>
    <t>市 町 村</t>
    <rPh sb="0" eb="1">
      <t>シ</t>
    </rPh>
    <rPh sb="2" eb="3">
      <t>マチ</t>
    </rPh>
    <rPh sb="4" eb="5">
      <t>ムラ</t>
    </rPh>
    <phoneticPr fontId="7"/>
  </si>
  <si>
    <t>総　　　　　　　数</t>
    <rPh sb="0" eb="1">
      <t>ソウ</t>
    </rPh>
    <rPh sb="8" eb="9">
      <t>スウ</t>
    </rPh>
    <phoneticPr fontId="7"/>
  </si>
  <si>
    <t>市　　　町　　　村</t>
    <rPh sb="0" eb="1">
      <t>シ</t>
    </rPh>
    <rPh sb="4" eb="5">
      <t>マチ</t>
    </rPh>
    <rPh sb="8" eb="9">
      <t>ムラ</t>
    </rPh>
    <phoneticPr fontId="7"/>
  </si>
  <si>
    <t>組　　合</t>
    <rPh sb="0" eb="1">
      <t>クミ</t>
    </rPh>
    <rPh sb="3" eb="4">
      <t>ゴウ</t>
    </rPh>
    <phoneticPr fontId="7"/>
  </si>
  <si>
    <t>一　　般</t>
    <rPh sb="0" eb="1">
      <t>イチ</t>
    </rPh>
    <rPh sb="3" eb="4">
      <t>ハン</t>
    </rPh>
    <phoneticPr fontId="7"/>
  </si>
  <si>
    <t>退　　職</t>
    <rPh sb="0" eb="1">
      <t>タイ</t>
    </rPh>
    <rPh sb="3" eb="4">
      <t>ショク</t>
    </rPh>
    <phoneticPr fontId="7"/>
  </si>
  <si>
    <t>市　町　村</t>
    <rPh sb="0" eb="1">
      <t>シ</t>
    </rPh>
    <rPh sb="2" eb="3">
      <t>マチ</t>
    </rPh>
    <rPh sb="4" eb="5">
      <t>ムラ</t>
    </rPh>
    <phoneticPr fontId="7"/>
  </si>
  <si>
    <t>合　　　　　　　　　　　　　　計</t>
    <phoneticPr fontId="18"/>
  </si>
  <si>
    <t>訪　　　　問　　　　看　　　　護</t>
    <phoneticPr fontId="18"/>
  </si>
  <si>
    <t>調　　　　　　　　　　　　　　剤</t>
    <phoneticPr fontId="18"/>
  </si>
  <si>
    <t>介　護　納　付　金</t>
    <rPh sb="0" eb="1">
      <t>カイ</t>
    </rPh>
    <rPh sb="2" eb="3">
      <t>マモル</t>
    </rPh>
    <rPh sb="4" eb="5">
      <t>ノウ</t>
    </rPh>
    <rPh sb="6" eb="7">
      <t>ヅケ</t>
    </rPh>
    <rPh sb="8" eb="9">
      <t>キン</t>
    </rPh>
    <phoneticPr fontId="18"/>
  </si>
  <si>
    <t>計</t>
    <rPh sb="0" eb="1">
      <t>ケイ</t>
    </rPh>
    <phoneticPr fontId="18"/>
  </si>
  <si>
    <t>老　　人　　保　　健　　拠　　出　　金</t>
    <rPh sb="0" eb="1">
      <t>ロウ</t>
    </rPh>
    <rPh sb="3" eb="4">
      <t>ジン</t>
    </rPh>
    <rPh sb="6" eb="7">
      <t>ホ</t>
    </rPh>
    <rPh sb="9" eb="10">
      <t>ケン</t>
    </rPh>
    <rPh sb="12" eb="13">
      <t>キョ</t>
    </rPh>
    <rPh sb="15" eb="16">
      <t>デ</t>
    </rPh>
    <rPh sb="18" eb="19">
      <t>キン</t>
    </rPh>
    <phoneticPr fontId="18"/>
  </si>
  <si>
    <t>共　　同　　事　　業　　拠　　出　　金</t>
    <rPh sb="0" eb="1">
      <t>トモ</t>
    </rPh>
    <rPh sb="3" eb="4">
      <t>ドウ</t>
    </rPh>
    <rPh sb="6" eb="7">
      <t>コト</t>
    </rPh>
    <rPh sb="9" eb="10">
      <t>ギョウ</t>
    </rPh>
    <rPh sb="12" eb="13">
      <t>キョ</t>
    </rPh>
    <rPh sb="15" eb="16">
      <t>デ</t>
    </rPh>
    <rPh sb="18" eb="19">
      <t>キン</t>
    </rPh>
    <phoneticPr fontId="18"/>
  </si>
  <si>
    <t>保健事業費　</t>
  </si>
  <si>
    <t>センター</t>
  </si>
  <si>
    <t>収入合計</t>
    <rPh sb="0" eb="2">
      <t>シュウニュウ</t>
    </rPh>
    <rPh sb="2" eb="4">
      <t>ゴウケイ</t>
    </rPh>
    <phoneticPr fontId="18"/>
  </si>
  <si>
    <t>保</t>
    <rPh sb="0" eb="1">
      <t>ホ</t>
    </rPh>
    <phoneticPr fontId="18"/>
  </si>
  <si>
    <t>被　　　　　　保　　　　　　険　　　　　　者　　　　　　一　　　　　　人　　　　　　当　　　　　　た　　　　　　り</t>
    <rPh sb="0" eb="1">
      <t>ヒ</t>
    </rPh>
    <rPh sb="7" eb="8">
      <t>ホ</t>
    </rPh>
    <rPh sb="14" eb="15">
      <t>ケン</t>
    </rPh>
    <rPh sb="21" eb="22">
      <t>モノ</t>
    </rPh>
    <rPh sb="28" eb="29">
      <t>イチ</t>
    </rPh>
    <rPh sb="35" eb="36">
      <t>ニン</t>
    </rPh>
    <rPh sb="42" eb="43">
      <t>ア</t>
    </rPh>
    <phoneticPr fontId="18"/>
  </si>
  <si>
    <t>被　　　　　保　　　　　険　　　　　者　　　　　一　　　　　人　　　　　当　　　　　た　　　　　り</t>
    <rPh sb="0" eb="1">
      <t>ヒ</t>
    </rPh>
    <rPh sb="6" eb="7">
      <t>ホ</t>
    </rPh>
    <rPh sb="12" eb="13">
      <t>ケン</t>
    </rPh>
    <rPh sb="18" eb="19">
      <t>モノ</t>
    </rPh>
    <rPh sb="24" eb="25">
      <t>イチ</t>
    </rPh>
    <rPh sb="30" eb="31">
      <t>ニン</t>
    </rPh>
    <rPh sb="36" eb="37">
      <t>トウ</t>
    </rPh>
    <phoneticPr fontId="18"/>
  </si>
  <si>
    <t>被　　　　　　保　　　　　　険　　　　　　者　　　　　　一　　　　　　人　　　　　　当　　　　　　た　　　　　　り</t>
    <rPh sb="0" eb="1">
      <t>ヒ</t>
    </rPh>
    <rPh sb="7" eb="8">
      <t>ホ</t>
    </rPh>
    <rPh sb="14" eb="15">
      <t>ケン</t>
    </rPh>
    <rPh sb="21" eb="22">
      <t>モノ</t>
    </rPh>
    <rPh sb="28" eb="29">
      <t>イチ</t>
    </rPh>
    <rPh sb="35" eb="36">
      <t>ニン</t>
    </rPh>
    <rPh sb="42" eb="43">
      <t>トウ</t>
    </rPh>
    <phoneticPr fontId="18"/>
  </si>
  <si>
    <t>　　　　　　　　　　</t>
    <phoneticPr fontId="18"/>
  </si>
  <si>
    <t>　　　　　保　　　　　　　険</t>
    <phoneticPr fontId="18"/>
  </si>
  <si>
    <t>　　　　　　　給　　　　　　　付　　　　　　　費</t>
    <phoneticPr fontId="18"/>
  </si>
  <si>
    <t>一　　　　般</t>
    <phoneticPr fontId="18"/>
  </si>
  <si>
    <t>被　　　　保　　　　険　　　　者　　　　分</t>
    <phoneticPr fontId="18"/>
  </si>
  <si>
    <t>総務費</t>
    <rPh sb="0" eb="1">
      <t>フサ</t>
    </rPh>
    <rPh sb="1" eb="2">
      <t>ツトム</t>
    </rPh>
    <rPh sb="2" eb="3">
      <t>ヒ</t>
    </rPh>
    <phoneticPr fontId="18"/>
  </si>
  <si>
    <t>諸　　　　費　　　　（　　　　支　　　　出　　　　）　</t>
    <phoneticPr fontId="18"/>
  </si>
  <si>
    <t>諸　　　　　　費　　　　　　（　　　支　　　　出　　　）　</t>
    <phoneticPr fontId="18"/>
  </si>
  <si>
    <t>　　　　　　　　　　諸　　　　　　費　　　　　　（　　　支　　　　出　　　）</t>
    <rPh sb="10" eb="11">
      <t>ショ</t>
    </rPh>
    <rPh sb="17" eb="18">
      <t>ヒ</t>
    </rPh>
    <rPh sb="28" eb="29">
      <t>シ</t>
    </rPh>
    <rPh sb="33" eb="34">
      <t>シュツ</t>
    </rPh>
    <phoneticPr fontId="18"/>
  </si>
  <si>
    <t>諸　　　　　費　　　　　〈　　　収　　　　入　　　）</t>
    <rPh sb="0" eb="1">
      <t>ショ</t>
    </rPh>
    <rPh sb="6" eb="7">
      <t>ヒ</t>
    </rPh>
    <rPh sb="16" eb="17">
      <t>オサム</t>
    </rPh>
    <rPh sb="21" eb="22">
      <t>ニュウ</t>
    </rPh>
    <phoneticPr fontId="18"/>
  </si>
  <si>
    <t>諸　　　　　　費　　　　　　（　　　収　　　　入　　　）</t>
    <rPh sb="0" eb="1">
      <t>ショ</t>
    </rPh>
    <rPh sb="7" eb="8">
      <t>ヒ</t>
    </rPh>
    <rPh sb="18" eb="19">
      <t>オサム</t>
    </rPh>
    <rPh sb="23" eb="24">
      <t>ニュウ</t>
    </rPh>
    <phoneticPr fontId="18"/>
  </si>
  <si>
    <t>支　　　　　　　　　　　　　　　　　　　　　　　　　払　</t>
    <phoneticPr fontId="18"/>
  </si>
  <si>
    <t>状　　　　　　　　　　　　　　　　　　　　　　　　　況</t>
    <rPh sb="0" eb="1">
      <t>ジョウ</t>
    </rPh>
    <rPh sb="26" eb="27">
      <t>キョウ</t>
    </rPh>
    <phoneticPr fontId="18"/>
  </si>
  <si>
    <t>支　　　　　　　　　　　　　　　　　　　　　　　払　　　　　　　　　　　　　　　　　　　　　　　状　　　　　　　　　　　　　　　　　　  　</t>
    <phoneticPr fontId="18"/>
  </si>
  <si>
    <t>　　　　　　　　　　　　況</t>
    <rPh sb="12" eb="13">
      <t>キョウ</t>
    </rPh>
    <phoneticPr fontId="18"/>
  </si>
  <si>
    <t>移　　　送　　　費</t>
    <phoneticPr fontId="18"/>
  </si>
  <si>
    <t>訪　　　　　　問　　　　　　看　　　　　　護</t>
    <phoneticPr fontId="18"/>
  </si>
  <si>
    <t>食 　事 　療　 養 　・ 　生　 活　 療 　養</t>
    <rPh sb="15" eb="16">
      <t>ショウ</t>
    </rPh>
    <rPh sb="18" eb="19">
      <t>カツ</t>
    </rPh>
    <rPh sb="21" eb="22">
      <t>リョウ</t>
    </rPh>
    <rPh sb="24" eb="25">
      <t>オサム</t>
    </rPh>
    <phoneticPr fontId="18"/>
  </si>
  <si>
    <t>合　　　　　　　　　　　　　　　計</t>
    <phoneticPr fontId="18"/>
  </si>
  <si>
    <t>調　　　　　　　　　　　　　　　剤</t>
    <phoneticPr fontId="18"/>
  </si>
  <si>
    <t>療　　　　養　　　　費</t>
    <rPh sb="0" eb="1">
      <t>リョウ</t>
    </rPh>
    <rPh sb="5" eb="6">
      <t>オサム</t>
    </rPh>
    <phoneticPr fontId="18"/>
  </si>
  <si>
    <t>移　　　　送　　　　費</t>
    <phoneticPr fontId="18"/>
  </si>
  <si>
    <t>移　　　　　送　　　　　費</t>
    <phoneticPr fontId="18"/>
  </si>
  <si>
    <t>診　　　　療　　　　費</t>
    <phoneticPr fontId="18"/>
  </si>
  <si>
    <t>補　　　  装　　　  具</t>
    <rPh sb="0" eb="1">
      <t>タスク</t>
    </rPh>
    <rPh sb="6" eb="7">
      <t>ソウ</t>
    </rPh>
    <rPh sb="12" eb="13">
      <t>グ</t>
    </rPh>
    <phoneticPr fontId="18"/>
  </si>
  <si>
    <t>合　　　　　　　　　　　　　　　　　計</t>
    <phoneticPr fontId="18"/>
  </si>
  <si>
    <t>出産育児・葬祭費・傷病手当金・出産手当金１回当たり支給額及びその他の給付内容</t>
    <rPh sb="2" eb="4">
      <t>イクジ</t>
    </rPh>
    <rPh sb="5" eb="7">
      <t>ソウサイ</t>
    </rPh>
    <rPh sb="7" eb="8">
      <t>ヒ</t>
    </rPh>
    <rPh sb="21" eb="22">
      <t>カイ</t>
    </rPh>
    <rPh sb="22" eb="23">
      <t>ア</t>
    </rPh>
    <rPh sb="25" eb="28">
      <t>シキュウガク</t>
    </rPh>
    <rPh sb="28" eb="29">
      <t>オヨ</t>
    </rPh>
    <rPh sb="32" eb="33">
      <t>タ</t>
    </rPh>
    <rPh sb="34" eb="35">
      <t>キュウ</t>
    </rPh>
    <rPh sb="35" eb="36">
      <t>フ</t>
    </rPh>
    <rPh sb="36" eb="38">
      <t>ナイヨウ</t>
    </rPh>
    <phoneticPr fontId="18"/>
  </si>
  <si>
    <t>　で出産/その他の医療機関等で出産）</t>
    <rPh sb="2" eb="4">
      <t>シュッサン</t>
    </rPh>
    <rPh sb="7" eb="8">
      <t>タ</t>
    </rPh>
    <rPh sb="9" eb="11">
      <t>イリョウ</t>
    </rPh>
    <rPh sb="11" eb="13">
      <t>キカン</t>
    </rPh>
    <rPh sb="13" eb="14">
      <t>トウ</t>
    </rPh>
    <rPh sb="15" eb="17">
      <t>シュッサン</t>
    </rPh>
    <phoneticPr fontId="18"/>
  </si>
  <si>
    <t xml:space="preserve"> （産科医療補償制度加入医療機関等    </t>
    <rPh sb="2" eb="4">
      <t>サンカ</t>
    </rPh>
    <rPh sb="4" eb="6">
      <t>イリョウ</t>
    </rPh>
    <rPh sb="6" eb="8">
      <t>ホショウ</t>
    </rPh>
    <rPh sb="8" eb="10">
      <t>セイド</t>
    </rPh>
    <rPh sb="10" eb="12">
      <t>カニュウ</t>
    </rPh>
    <rPh sb="12" eb="14">
      <t>イリョウ</t>
    </rPh>
    <rPh sb="14" eb="16">
      <t>キカン</t>
    </rPh>
    <rPh sb="16" eb="17">
      <t>トウ</t>
    </rPh>
    <phoneticPr fontId="18"/>
  </si>
  <si>
    <t>420,000/390,000</t>
  </si>
  <si>
    <t>420,000/390,000</t>
    <phoneticPr fontId="18"/>
  </si>
  <si>
    <t>380,000/350,000</t>
    <phoneticPr fontId="18"/>
  </si>
  <si>
    <t>430,000/400,000</t>
    <phoneticPr fontId="18"/>
  </si>
  <si>
    <t>一　　　　　　般</t>
    <rPh sb="0" eb="1">
      <t>イチ</t>
    </rPh>
    <rPh sb="7" eb="8">
      <t>パン</t>
    </rPh>
    <phoneticPr fontId="18"/>
  </si>
  <si>
    <t>退　　　　　　職</t>
    <phoneticPr fontId="18"/>
  </si>
  <si>
    <t>全　　　　　　体</t>
    <rPh sb="0" eb="1">
      <t>ゼン</t>
    </rPh>
    <phoneticPr fontId="18"/>
  </si>
  <si>
    <t>未払額</t>
    <phoneticPr fontId="18"/>
  </si>
  <si>
    <t>戻 入</t>
    <phoneticPr fontId="18"/>
  </si>
  <si>
    <t>県　　計</t>
    <phoneticPr fontId="18"/>
  </si>
  <si>
    <t>市　　計</t>
    <phoneticPr fontId="18"/>
  </si>
  <si>
    <t>町 村 計</t>
    <phoneticPr fontId="18"/>
  </si>
  <si>
    <t>医師国保組合</t>
    <phoneticPr fontId="18"/>
  </si>
  <si>
    <t>歯科医師国保組合</t>
    <rPh sb="6" eb="8">
      <t>クミアイ</t>
    </rPh>
    <phoneticPr fontId="18"/>
  </si>
  <si>
    <t>薬剤師国保組合</t>
    <phoneticPr fontId="18"/>
  </si>
  <si>
    <t>旭　 市</t>
    <phoneticPr fontId="18"/>
  </si>
  <si>
    <t>柏 　市</t>
    <phoneticPr fontId="18"/>
  </si>
  <si>
    <t>栄   町</t>
    <phoneticPr fontId="18"/>
  </si>
  <si>
    <t>旭 　市</t>
    <phoneticPr fontId="18"/>
  </si>
  <si>
    <t>柏　 市</t>
    <phoneticPr fontId="18"/>
  </si>
  <si>
    <t>栄 　町</t>
    <phoneticPr fontId="18"/>
  </si>
  <si>
    <t>医師国保組合</t>
    <phoneticPr fontId="18"/>
  </si>
  <si>
    <t>薬剤師国保組合</t>
    <phoneticPr fontId="18"/>
  </si>
  <si>
    <t>柏　 市</t>
    <phoneticPr fontId="18"/>
  </si>
  <si>
    <t>旭 　市</t>
    <phoneticPr fontId="18"/>
  </si>
  <si>
    <t>柏 　市</t>
    <phoneticPr fontId="18"/>
  </si>
  <si>
    <t>歯科医師国保</t>
    <phoneticPr fontId="18"/>
  </si>
  <si>
    <t>旭　 市</t>
    <phoneticPr fontId="18"/>
  </si>
  <si>
    <t>町 村 計</t>
    <phoneticPr fontId="18"/>
  </si>
  <si>
    <t>県　　計</t>
    <phoneticPr fontId="18"/>
  </si>
  <si>
    <t>市　　計</t>
    <phoneticPr fontId="18"/>
  </si>
  <si>
    <t>町 村 計</t>
    <phoneticPr fontId="18"/>
  </si>
  <si>
    <t>県　計</t>
    <phoneticPr fontId="18"/>
  </si>
  <si>
    <t>町 村 計</t>
    <phoneticPr fontId="18"/>
  </si>
  <si>
    <t>柏 　市</t>
    <phoneticPr fontId="18"/>
  </si>
  <si>
    <t>栄　  町</t>
    <phoneticPr fontId="18"/>
  </si>
  <si>
    <t>栄　 町</t>
    <phoneticPr fontId="18"/>
  </si>
  <si>
    <t>栄 　町</t>
    <phoneticPr fontId="18"/>
  </si>
  <si>
    <t>医師国保組合</t>
    <phoneticPr fontId="18"/>
  </si>
  <si>
    <t>栄　 町</t>
    <phoneticPr fontId="18"/>
  </si>
  <si>
    <t>柏　 市</t>
    <phoneticPr fontId="18"/>
  </si>
  <si>
    <t>県　　計</t>
    <phoneticPr fontId="18"/>
  </si>
  <si>
    <t>市　　計</t>
    <phoneticPr fontId="18"/>
  </si>
  <si>
    <t>町 村 計</t>
    <phoneticPr fontId="18"/>
  </si>
  <si>
    <t>旭 　市</t>
    <phoneticPr fontId="18"/>
  </si>
  <si>
    <t>柏　 市</t>
    <phoneticPr fontId="18"/>
  </si>
  <si>
    <t>栄   町</t>
    <phoneticPr fontId="18"/>
  </si>
  <si>
    <t>医師国保組合</t>
    <phoneticPr fontId="18"/>
  </si>
  <si>
    <t>薬剤師国保組合</t>
    <phoneticPr fontId="18"/>
  </si>
  <si>
    <t>栄　 町</t>
    <phoneticPr fontId="18"/>
  </si>
  <si>
    <t>旭　 市</t>
    <phoneticPr fontId="18"/>
  </si>
  <si>
    <t>柏 　市</t>
    <phoneticPr fontId="18"/>
  </si>
  <si>
    <t>栄 　町</t>
    <phoneticPr fontId="18"/>
  </si>
  <si>
    <t>栄 　町</t>
    <phoneticPr fontId="18"/>
  </si>
  <si>
    <t>県　　計</t>
    <phoneticPr fontId="18"/>
  </si>
  <si>
    <t>市　　計</t>
    <phoneticPr fontId="18"/>
  </si>
  <si>
    <t>町 村 計</t>
    <phoneticPr fontId="18"/>
  </si>
  <si>
    <t>旭 　市</t>
    <phoneticPr fontId="18"/>
  </si>
  <si>
    <t>柏　 市</t>
    <phoneticPr fontId="18"/>
  </si>
  <si>
    <t>栄　 町</t>
    <phoneticPr fontId="18"/>
  </si>
  <si>
    <t>医師国保組合</t>
    <phoneticPr fontId="18"/>
  </si>
  <si>
    <t>薬剤師国保組合</t>
    <phoneticPr fontId="18"/>
  </si>
  <si>
    <t>県　　計</t>
    <phoneticPr fontId="18"/>
  </si>
  <si>
    <t>市　　計</t>
    <phoneticPr fontId="18"/>
  </si>
  <si>
    <t>薬剤師国保組合</t>
    <phoneticPr fontId="18"/>
  </si>
  <si>
    <t>栄 　町</t>
    <phoneticPr fontId="18"/>
  </si>
  <si>
    <t>栄 　町</t>
    <phoneticPr fontId="18"/>
  </si>
  <si>
    <t>栄　 町</t>
    <phoneticPr fontId="18"/>
  </si>
  <si>
    <t>柏 　市</t>
    <phoneticPr fontId="18"/>
  </si>
  <si>
    <t>旭　 市</t>
    <phoneticPr fontId="18"/>
  </si>
  <si>
    <t>組 合 平 均</t>
    <phoneticPr fontId="18"/>
  </si>
  <si>
    <t>町 村 平 均</t>
    <phoneticPr fontId="18"/>
  </si>
  <si>
    <t>市　 平 　均</t>
    <phoneticPr fontId="18"/>
  </si>
  <si>
    <t>県 　平 　均</t>
    <phoneticPr fontId="18"/>
  </si>
  <si>
    <t>町 村 計</t>
    <rPh sb="0" eb="1">
      <t>マチ</t>
    </rPh>
    <rPh sb="2" eb="3">
      <t>ソン</t>
    </rPh>
    <rPh sb="4" eb="5">
      <t>ケイ</t>
    </rPh>
    <phoneticPr fontId="18"/>
  </si>
  <si>
    <t>市　　計</t>
    <rPh sb="0" eb="1">
      <t>シ</t>
    </rPh>
    <rPh sb="3" eb="4">
      <t>ケイ</t>
    </rPh>
    <phoneticPr fontId="18"/>
  </si>
  <si>
    <t>旭　 市</t>
    <rPh sb="0" eb="1">
      <t>アサヒ</t>
    </rPh>
    <rPh sb="3" eb="4">
      <t>シ</t>
    </rPh>
    <phoneticPr fontId="18"/>
  </si>
  <si>
    <t>柏 　市</t>
    <rPh sb="0" eb="1">
      <t>カシワ</t>
    </rPh>
    <rPh sb="3" eb="4">
      <t>シ</t>
    </rPh>
    <phoneticPr fontId="18"/>
  </si>
  <si>
    <t>栄　 町</t>
    <rPh sb="0" eb="1">
      <t>サカエ</t>
    </rPh>
    <rPh sb="3" eb="4">
      <t>マチ</t>
    </rPh>
    <phoneticPr fontId="18"/>
  </si>
  <si>
    <t>県　　計</t>
    <rPh sb="0" eb="1">
      <t>ケン</t>
    </rPh>
    <rPh sb="3" eb="4">
      <t>ケイ</t>
    </rPh>
    <phoneticPr fontId="7"/>
  </si>
  <si>
    <t>組 合 計</t>
    <rPh sb="0" eb="1">
      <t>クミ</t>
    </rPh>
    <rPh sb="2" eb="3">
      <t>ゴウ</t>
    </rPh>
    <rPh sb="4" eb="5">
      <t>ケイ</t>
    </rPh>
    <phoneticPr fontId="7"/>
  </si>
  <si>
    <t>旭 　市</t>
    <phoneticPr fontId="18"/>
  </si>
  <si>
    <t>栄　 町</t>
    <phoneticPr fontId="18"/>
  </si>
  <si>
    <t>県　　計</t>
    <rPh sb="0" eb="1">
      <t>ケン</t>
    </rPh>
    <rPh sb="3" eb="4">
      <t>ケイ</t>
    </rPh>
    <phoneticPr fontId="18"/>
  </si>
  <si>
    <t>組 合 計</t>
    <rPh sb="0" eb="1">
      <t>クミ</t>
    </rPh>
    <rPh sb="2" eb="3">
      <t>ゴウ</t>
    </rPh>
    <rPh sb="4" eb="5">
      <t>ケイ</t>
    </rPh>
    <phoneticPr fontId="18"/>
  </si>
  <si>
    <t>旭  市</t>
    <rPh sb="0" eb="1">
      <t>アサヒ</t>
    </rPh>
    <rPh sb="3" eb="4">
      <t>シ</t>
    </rPh>
    <phoneticPr fontId="18"/>
  </si>
  <si>
    <t>柏  市</t>
    <rPh sb="0" eb="1">
      <t>カシワ</t>
    </rPh>
    <rPh sb="3" eb="4">
      <t>シ</t>
    </rPh>
    <phoneticPr fontId="18"/>
  </si>
  <si>
    <t>栄  町</t>
    <rPh sb="0" eb="1">
      <t>サカエ</t>
    </rPh>
    <rPh sb="3" eb="4">
      <t>マチ</t>
    </rPh>
    <phoneticPr fontId="18"/>
  </si>
  <si>
    <t>-</t>
    <phoneticPr fontId="18"/>
  </si>
  <si>
    <t>-</t>
    <phoneticPr fontId="18"/>
  </si>
  <si>
    <t>直診勘定</t>
    <rPh sb="2" eb="4">
      <t>カンジョウ</t>
    </rPh>
    <phoneticPr fontId="18"/>
  </si>
  <si>
    <t>町 村 計</t>
    <phoneticPr fontId="18"/>
  </si>
  <si>
    <t>県　　計</t>
    <phoneticPr fontId="18"/>
  </si>
  <si>
    <t>市　　計</t>
    <phoneticPr fontId="18"/>
  </si>
  <si>
    <t>町 村 計</t>
    <phoneticPr fontId="18"/>
  </si>
  <si>
    <t>旭 　市</t>
    <phoneticPr fontId="18"/>
  </si>
  <si>
    <t>柏　 市</t>
    <phoneticPr fontId="18"/>
  </si>
  <si>
    <t>栄　 町</t>
    <phoneticPr fontId="18"/>
  </si>
  <si>
    <t>医師国保組合</t>
    <phoneticPr fontId="18"/>
  </si>
  <si>
    <t>薬剤師国保組合</t>
    <phoneticPr fontId="18"/>
  </si>
  <si>
    <t>県　　計</t>
    <phoneticPr fontId="18"/>
  </si>
  <si>
    <t>市　　計</t>
    <phoneticPr fontId="18"/>
  </si>
  <si>
    <t>町 村 計</t>
    <phoneticPr fontId="18"/>
  </si>
  <si>
    <t>旭 　市</t>
    <phoneticPr fontId="18"/>
  </si>
  <si>
    <t>柏　 市</t>
    <phoneticPr fontId="18"/>
  </si>
  <si>
    <t>栄 　町</t>
    <phoneticPr fontId="18"/>
  </si>
  <si>
    <t>医師国保組合</t>
    <phoneticPr fontId="18"/>
  </si>
  <si>
    <t>薬剤師国保組合</t>
    <phoneticPr fontId="18"/>
  </si>
  <si>
    <t>栄　 町</t>
    <phoneticPr fontId="18"/>
  </si>
  <si>
    <t>未就学児分
(再掲)</t>
    <phoneticPr fontId="18"/>
  </si>
  <si>
    <t>医師国保組合</t>
    <rPh sb="2" eb="4">
      <t>コクホ</t>
    </rPh>
    <phoneticPr fontId="18"/>
  </si>
  <si>
    <t>歯科医師国保組合</t>
    <rPh sb="4" eb="6">
      <t>コクホ</t>
    </rPh>
    <rPh sb="6" eb="8">
      <t>クミアイ</t>
    </rPh>
    <phoneticPr fontId="18"/>
  </si>
  <si>
    <t>薬剤師国保組合</t>
    <rPh sb="3" eb="5">
      <t>コクホ</t>
    </rPh>
    <phoneticPr fontId="18"/>
  </si>
  <si>
    <t>医師国保組合</t>
    <rPh sb="0" eb="2">
      <t>イシ</t>
    </rPh>
    <rPh sb="2" eb="4">
      <t>コクホ</t>
    </rPh>
    <rPh sb="4" eb="6">
      <t>クミアイ</t>
    </rPh>
    <phoneticPr fontId="18"/>
  </si>
  <si>
    <t>歯科医師国保組合</t>
    <rPh sb="0" eb="2">
      <t>シカ</t>
    </rPh>
    <rPh sb="2" eb="4">
      <t>イシ</t>
    </rPh>
    <rPh sb="4" eb="6">
      <t>コクホ</t>
    </rPh>
    <rPh sb="6" eb="8">
      <t>クミアイ</t>
    </rPh>
    <phoneticPr fontId="18"/>
  </si>
  <si>
    <t>薬剤師国保組合</t>
    <rPh sb="0" eb="3">
      <t>ヤクザイシ</t>
    </rPh>
    <rPh sb="3" eb="5">
      <t>コクホ</t>
    </rPh>
    <rPh sb="5" eb="7">
      <t>クミアイ</t>
    </rPh>
    <phoneticPr fontId="18"/>
  </si>
  <si>
    <t>他　法　負　担　分</t>
    <rPh sb="0" eb="1">
      <t>ホカ</t>
    </rPh>
    <rPh sb="2" eb="3">
      <t>ホウ</t>
    </rPh>
    <rPh sb="4" eb="5">
      <t>フ</t>
    </rPh>
    <rPh sb="6" eb="7">
      <t>タン</t>
    </rPh>
    <rPh sb="8" eb="9">
      <t>ブン</t>
    </rPh>
    <phoneticPr fontId="5"/>
  </si>
  <si>
    <t>年 度 別</t>
    <rPh sb="0" eb="1">
      <t>ネン</t>
    </rPh>
    <rPh sb="2" eb="3">
      <t>ド</t>
    </rPh>
    <rPh sb="4" eb="5">
      <t>ベツ</t>
    </rPh>
    <phoneticPr fontId="18"/>
  </si>
  <si>
    <t>[ 一　般 ]</t>
    <rPh sb="2" eb="3">
      <t>イチ</t>
    </rPh>
    <rPh sb="4" eb="5">
      <t>パン</t>
    </rPh>
    <phoneticPr fontId="18"/>
  </si>
  <si>
    <t>[ 退　職 ]</t>
    <rPh sb="2" eb="5">
      <t>タイショク</t>
    </rPh>
    <phoneticPr fontId="18"/>
  </si>
  <si>
    <t>[ 老　人 ]</t>
    <rPh sb="2" eb="5">
      <t>ロウジン</t>
    </rPh>
    <phoneticPr fontId="18"/>
  </si>
  <si>
    <t>[ 全　体 ]</t>
    <rPh sb="2" eb="3">
      <t>ゼン</t>
    </rPh>
    <rPh sb="4" eb="5">
      <t>カラダ</t>
    </rPh>
    <phoneticPr fontId="18"/>
  </si>
  <si>
    <t xml:space="preserve">減少額
</t>
    <rPh sb="0" eb="2">
      <t>ゲンショウ</t>
    </rPh>
    <rPh sb="2" eb="3">
      <t>ガク</t>
    </rPh>
    <phoneticPr fontId="18"/>
  </si>
  <si>
    <t xml:space="preserve">増加額
</t>
    <rPh sb="0" eb="2">
      <t>ゾウカ</t>
    </rPh>
    <rPh sb="2" eb="3">
      <t>ガク</t>
    </rPh>
    <phoneticPr fontId="18"/>
  </si>
  <si>
    <t>繰入金　</t>
  </si>
  <si>
    <t>積立金</t>
    <rPh sb="0" eb="2">
      <t>ツミタテ</t>
    </rPh>
    <rPh sb="2" eb="3">
      <t>キン</t>
    </rPh>
    <phoneticPr fontId="18"/>
  </si>
  <si>
    <t>保　　険　　料　　（　　税　　）　　算　　定　　額　　及　　び</t>
    <phoneticPr fontId="18"/>
  </si>
  <si>
    <t>　　　　構　　成　　割　　合</t>
    <rPh sb="4" eb="5">
      <t>カマエ</t>
    </rPh>
    <rPh sb="7" eb="8">
      <t>セイ</t>
    </rPh>
    <rPh sb="10" eb="11">
      <t>ワリ</t>
    </rPh>
    <rPh sb="13" eb="14">
      <t>ゴウ</t>
    </rPh>
    <phoneticPr fontId="18"/>
  </si>
  <si>
    <t>　　　　構　　成　　割　　合</t>
    <phoneticPr fontId="18"/>
  </si>
  <si>
    <t>者</t>
    <rPh sb="0" eb="1">
      <t>シャ</t>
    </rPh>
    <phoneticPr fontId="18"/>
  </si>
  <si>
    <t>事　　務　　職　　員　　数</t>
    <rPh sb="0" eb="1">
      <t>コト</t>
    </rPh>
    <rPh sb="3" eb="4">
      <t>ツトム</t>
    </rPh>
    <rPh sb="6" eb="7">
      <t>ショク</t>
    </rPh>
    <rPh sb="9" eb="10">
      <t>イン</t>
    </rPh>
    <rPh sb="12" eb="13">
      <t>カズ</t>
    </rPh>
    <phoneticPr fontId="7"/>
  </si>
  <si>
    <t>関　　　係　　　諸　　　率　</t>
    <rPh sb="0" eb="1">
      <t>セキ</t>
    </rPh>
    <rPh sb="4" eb="5">
      <t>カカリ</t>
    </rPh>
    <rPh sb="8" eb="9">
      <t>ショ</t>
    </rPh>
    <rPh sb="12" eb="13">
      <t>リツ</t>
    </rPh>
    <phoneticPr fontId="7"/>
  </si>
  <si>
    <t>　　　　　市　　　　　　　町　　　　　　　村</t>
    <rPh sb="5" eb="6">
      <t>シ</t>
    </rPh>
    <rPh sb="13" eb="14">
      <t>マチ</t>
    </rPh>
    <rPh sb="21" eb="22">
      <t>ムラ</t>
    </rPh>
    <phoneticPr fontId="7"/>
  </si>
  <si>
    <t>県　　計</t>
    <phoneticPr fontId="18"/>
  </si>
  <si>
    <t>市町村計</t>
    <phoneticPr fontId="18"/>
  </si>
  <si>
    <t>組 合 計</t>
    <phoneticPr fontId="18"/>
  </si>
  <si>
    <t>市　　計</t>
    <phoneticPr fontId="18"/>
  </si>
  <si>
    <t>町 村 計</t>
    <phoneticPr fontId="18"/>
  </si>
  <si>
    <t>旭 　市</t>
    <phoneticPr fontId="18"/>
  </si>
  <si>
    <t>柏　 市</t>
    <phoneticPr fontId="18"/>
  </si>
  <si>
    <t>栄　 町</t>
    <phoneticPr fontId="18"/>
  </si>
  <si>
    <t>医師国保組合</t>
    <phoneticPr fontId="18"/>
  </si>
  <si>
    <t>薬剤師国保組合</t>
    <phoneticPr fontId="18"/>
  </si>
  <si>
    <t>旭　 市</t>
    <phoneticPr fontId="18"/>
  </si>
  <si>
    <t>柏 　市</t>
    <phoneticPr fontId="18"/>
  </si>
  <si>
    <t>栄 　町</t>
    <phoneticPr fontId="18"/>
  </si>
  <si>
    <t>保　 険　 者　 別</t>
    <rPh sb="0" eb="1">
      <t>ホ</t>
    </rPh>
    <rPh sb="3" eb="4">
      <t>ケン</t>
    </rPh>
    <rPh sb="6" eb="7">
      <t>モノ</t>
    </rPh>
    <rPh sb="9" eb="10">
      <t>ベツ</t>
    </rPh>
    <phoneticPr fontId="7"/>
  </si>
  <si>
    <t xml:space="preserve"> そ　の　他</t>
    <phoneticPr fontId="18"/>
  </si>
  <si>
    <t xml:space="preserve"> 合　　　計</t>
    <phoneticPr fontId="18"/>
  </si>
</sst>
</file>

<file path=xl/styles.xml><?xml version="1.0" encoding="utf-8"?>
<styleSheet xmlns="http://schemas.openxmlformats.org/spreadsheetml/2006/main">
  <numFmts count="13">
    <numFmt numFmtId="176" formatCode="#,##0_);[Red]\(#,##0\)"/>
    <numFmt numFmtId="177" formatCode="#,##0_ "/>
    <numFmt numFmtId="178" formatCode="0.000"/>
    <numFmt numFmtId="179" formatCode="#,##0.00_ "/>
    <numFmt numFmtId="180" formatCode="0_ "/>
    <numFmt numFmtId="181" formatCode="0.00_);[Red]\(0.00\)"/>
    <numFmt numFmtId="182" formatCode="#,##0_ ;[Red]\-#,##0\ "/>
    <numFmt numFmtId="183" formatCode="0.000_);[Red]\(0.000\)"/>
    <numFmt numFmtId="184" formatCode="0.00_ "/>
    <numFmt numFmtId="185" formatCode="0_ ;[Red]\-0\ "/>
    <numFmt numFmtId="186" formatCode="0.00_ ;[Red]\-0.00\ "/>
    <numFmt numFmtId="187" formatCode="#,##0.00_);[Red]\(#,##0.00\)"/>
    <numFmt numFmtId="188" formatCode="#,##0.00_ ;[Red]\-#,##0.00\ "/>
  </numFmts>
  <fonts count="87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8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26"/>
      <name val="ＭＳ Ｐ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6"/>
      <name val="ＭＳ ゴシック"/>
      <family val="3"/>
      <charset val="128"/>
    </font>
    <font>
      <b/>
      <sz val="22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4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2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b/>
      <sz val="23"/>
      <name val="ＭＳ Ｐゴシック"/>
      <family val="3"/>
      <charset val="128"/>
    </font>
    <font>
      <sz val="22"/>
      <name val="ＭＳ ゴシック"/>
      <family val="3"/>
      <charset val="128"/>
    </font>
    <font>
      <sz val="14"/>
      <color indexed="8"/>
      <name val="ＭＳ Ｐ明朝"/>
      <family val="1"/>
      <charset val="128"/>
    </font>
    <font>
      <sz val="16"/>
      <name val="ＭＳ Ｐ明朝"/>
      <family val="1"/>
      <charset val="128"/>
    </font>
    <font>
      <b/>
      <sz val="18"/>
      <name val="ＭＳ ゴシック"/>
      <family val="3"/>
      <charset val="128"/>
    </font>
    <font>
      <b/>
      <sz val="2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31"/>
      <name val="ＭＳ Ｐゴシック"/>
      <family val="3"/>
      <charset val="128"/>
    </font>
    <font>
      <sz val="6.2"/>
      <name val="ＭＳ 明朝"/>
      <family val="1"/>
      <charset val="128"/>
    </font>
    <font>
      <sz val="16"/>
      <name val="ＭＳ Ｐゴシック"/>
      <family val="3"/>
      <charset val="128"/>
    </font>
    <font>
      <sz val="9.6"/>
      <name val="ＭＳ 明朝"/>
      <family val="1"/>
      <charset val="128"/>
    </font>
    <font>
      <sz val="16"/>
      <name val="ＭＳ 明朝"/>
      <family val="1"/>
      <charset val="128"/>
    </font>
    <font>
      <sz val="13"/>
      <name val="ＭＳ 明朝"/>
      <family val="1"/>
      <charset val="128"/>
    </font>
    <font>
      <b/>
      <sz val="18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13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 style="thin">
        <color indexed="9"/>
      </bottom>
      <diagonal/>
    </border>
    <border>
      <left/>
      <right style="medium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9"/>
      </top>
      <bottom style="thin">
        <color indexed="9"/>
      </bottom>
      <diagonal/>
    </border>
    <border>
      <left/>
      <right style="medium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8"/>
      </right>
      <top style="thin">
        <color indexed="9"/>
      </top>
      <bottom style="medium">
        <color indexed="8"/>
      </bottom>
      <diagonal/>
    </border>
    <border>
      <left/>
      <right style="medium">
        <color indexed="8"/>
      </right>
      <top style="thin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</borders>
  <cellStyleXfs count="1407">
    <xf numFmtId="0" fontId="0" fillId="0" borderId="0" applyNumberFormat="0" applyFill="0" applyBorder="0" applyAlignment="0" applyProtection="0"/>
    <xf numFmtId="38" fontId="13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4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46" fillId="0" borderId="0"/>
    <xf numFmtId="0" fontId="21" fillId="0" borderId="0">
      <alignment vertical="center"/>
    </xf>
    <xf numFmtId="0" fontId="13" fillId="0" borderId="0"/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5" fillId="7" borderId="247" applyNumberFormat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1" fillId="8" borderId="248" applyNumberFormat="0" applyFont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7" fillId="0" borderId="246" applyNumberFormat="0" applyFill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59" fillId="6" borderId="244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/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2" fillId="0" borderId="242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24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4" fillId="0" borderId="249" applyNumberFormat="0" applyFill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5" fillId="6" borderId="24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67" fillId="5" borderId="244" applyNumberFormat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3" fillId="0" borderId="0"/>
    <xf numFmtId="0" fontId="13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3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3" fillId="0" borderId="0"/>
    <xf numFmtId="0" fontId="13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3" fillId="0" borderId="0">
      <alignment vertical="center"/>
    </xf>
    <xf numFmtId="0" fontId="52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>
      <alignment vertical="center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8" fillId="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241" applyNumberFormat="0" applyFill="0" applyAlignment="0" applyProtection="0">
      <alignment vertical="center"/>
    </xf>
    <xf numFmtId="0" fontId="71" fillId="0" borderId="242" applyNumberFormat="0" applyFill="0" applyAlignment="0" applyProtection="0">
      <alignment vertical="center"/>
    </xf>
    <xf numFmtId="0" fontId="72" fillId="0" borderId="24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4" fillId="3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6" fillId="5" borderId="244" applyNumberFormat="0" applyAlignment="0" applyProtection="0">
      <alignment vertical="center"/>
    </xf>
    <xf numFmtId="0" fontId="77" fillId="6" borderId="245" applyNumberFormat="0" applyAlignment="0" applyProtection="0">
      <alignment vertical="center"/>
    </xf>
    <xf numFmtId="0" fontId="78" fillId="6" borderId="244" applyNumberFormat="0" applyAlignment="0" applyProtection="0">
      <alignment vertical="center"/>
    </xf>
    <xf numFmtId="0" fontId="79" fillId="0" borderId="246" applyNumberFormat="0" applyFill="0" applyAlignment="0" applyProtection="0">
      <alignment vertical="center"/>
    </xf>
    <xf numFmtId="0" fontId="80" fillId="7" borderId="247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49" applyNumberFormat="0" applyFill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84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84" fillId="28" borderId="0" applyNumberFormat="0" applyBorder="0" applyAlignment="0" applyProtection="0">
      <alignment vertical="center"/>
    </xf>
    <xf numFmtId="0" fontId="84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84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248" applyNumberFormat="0" applyFont="0" applyAlignment="0" applyProtection="0">
      <alignment vertical="center"/>
    </xf>
    <xf numFmtId="0" fontId="1" fillId="0" borderId="0">
      <alignment vertical="center"/>
    </xf>
    <xf numFmtId="0" fontId="1" fillId="8" borderId="24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</cellStyleXfs>
  <cellXfs count="3757">
    <xf numFmtId="0" fontId="0" fillId="0" borderId="0" xfId="0" applyAlignment="1">
      <alignment vertical="center"/>
    </xf>
    <xf numFmtId="0" fontId="4" fillId="0" borderId="0" xfId="2" applyFont="1" applyAlignment="1">
      <alignment vertical="center"/>
    </xf>
    <xf numFmtId="0" fontId="11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4" applyAlignment="1">
      <alignment vertical="center"/>
    </xf>
    <xf numFmtId="0" fontId="11" fillId="0" borderId="0" xfId="4" applyFont="1" applyAlignment="1">
      <alignment vertical="center"/>
    </xf>
    <xf numFmtId="38" fontId="13" fillId="0" borderId="0" xfId="1"/>
    <xf numFmtId="38" fontId="21" fillId="0" borderId="0" xfId="1" applyFont="1"/>
    <xf numFmtId="38" fontId="21" fillId="0" borderId="0" xfId="1" applyFont="1" applyFill="1" applyAlignment="1">
      <alignment vertical="center"/>
    </xf>
    <xf numFmtId="38" fontId="21" fillId="0" borderId="0" xfId="1" applyFont="1" applyFill="1"/>
    <xf numFmtId="38" fontId="21" fillId="0" borderId="0" xfId="1" applyFont="1" applyAlignment="1">
      <alignment vertical="center"/>
    </xf>
    <xf numFmtId="38" fontId="13" fillId="0" borderId="0" xfId="1" applyAlignment="1">
      <alignment vertical="center"/>
    </xf>
    <xf numFmtId="0" fontId="2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0" applyFont="1"/>
    <xf numFmtId="49" fontId="24" fillId="0" borderId="0" xfId="0" applyNumberFormat="1" applyFont="1" applyAlignment="1">
      <alignment horizontal="center" vertical="center"/>
    </xf>
    <xf numFmtId="49" fontId="24" fillId="0" borderId="0" xfId="0" applyNumberFormat="1" applyFont="1" applyFill="1" applyAlignment="1">
      <alignment horizontal="center" vertical="center"/>
    </xf>
    <xf numFmtId="49" fontId="25" fillId="0" borderId="0" xfId="0" applyNumberFormat="1" applyFont="1" applyFill="1" applyAlignment="1">
      <alignment horizontal="right" vertical="center"/>
    </xf>
    <xf numFmtId="49" fontId="24" fillId="0" borderId="0" xfId="0" applyNumberFormat="1" applyFont="1" applyAlignment="1">
      <alignment horizontal="center"/>
    </xf>
    <xf numFmtId="0" fontId="16" fillId="0" borderId="80" xfId="0" applyFont="1" applyBorder="1" applyAlignment="1" applyProtection="1">
      <alignment horizontal="distributed" vertical="center"/>
    </xf>
    <xf numFmtId="0" fontId="16" fillId="0" borderId="82" xfId="0" applyFont="1" applyBorder="1" applyAlignment="1" applyProtection="1">
      <alignment horizontal="distributed" vertical="center"/>
    </xf>
    <xf numFmtId="0" fontId="16" fillId="0" borderId="91" xfId="0" applyFont="1" applyBorder="1" applyAlignment="1" applyProtection="1">
      <alignment horizontal="distributed" vertical="center"/>
    </xf>
    <xf numFmtId="0" fontId="16" fillId="0" borderId="81" xfId="0" applyFont="1" applyFill="1" applyBorder="1" applyAlignment="1">
      <alignment horizontal="distributed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01" xfId="0" applyFont="1" applyFill="1" applyBorder="1" applyAlignment="1">
      <alignment horizontal="center" vertical="center"/>
    </xf>
    <xf numFmtId="0" fontId="16" fillId="0" borderId="123" xfId="0" applyFont="1" applyFill="1" applyBorder="1" applyAlignment="1">
      <alignment horizontal="center" vertical="center"/>
    </xf>
    <xf numFmtId="0" fontId="16" fillId="0" borderId="68" xfId="0" applyFont="1" applyFill="1" applyBorder="1" applyAlignment="1" applyProtection="1">
      <alignment horizontal="distributed" vertical="center"/>
    </xf>
    <xf numFmtId="0" fontId="16" fillId="0" borderId="0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105" xfId="0" applyFont="1" applyFill="1" applyBorder="1" applyAlignment="1">
      <alignment horizontal="center" vertical="center"/>
    </xf>
    <xf numFmtId="0" fontId="16" fillId="0" borderId="94" xfId="0" applyFont="1" applyFill="1" applyBorder="1" applyAlignment="1">
      <alignment horizontal="distributed" vertical="center"/>
    </xf>
    <xf numFmtId="0" fontId="16" fillId="0" borderId="72" xfId="0" applyFont="1" applyFill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center" vertical="center"/>
    </xf>
    <xf numFmtId="0" fontId="16" fillId="0" borderId="110" xfId="0" applyFont="1" applyFill="1" applyBorder="1" applyAlignment="1">
      <alignment vertical="center"/>
    </xf>
    <xf numFmtId="0" fontId="16" fillId="0" borderId="111" xfId="0" applyFont="1" applyFill="1" applyBorder="1" applyAlignment="1">
      <alignment horizontal="distributed" vertical="center"/>
    </xf>
    <xf numFmtId="0" fontId="16" fillId="0" borderId="106" xfId="0" applyFont="1" applyFill="1" applyBorder="1" applyAlignment="1">
      <alignment horizontal="distributed" vertical="center"/>
    </xf>
    <xf numFmtId="0" fontId="16" fillId="0" borderId="105" xfId="0" applyFont="1" applyFill="1" applyBorder="1" applyAlignment="1">
      <alignment horizontal="distributed" vertical="center"/>
    </xf>
    <xf numFmtId="0" fontId="16" fillId="0" borderId="129" xfId="0" applyFont="1" applyFill="1" applyBorder="1" applyAlignment="1">
      <alignment horizontal="distributed" vertical="center"/>
    </xf>
    <xf numFmtId="0" fontId="16" fillId="0" borderId="94" xfId="0" applyFont="1" applyBorder="1" applyAlignment="1" applyProtection="1">
      <alignment horizontal="distributed" vertical="center"/>
    </xf>
    <xf numFmtId="0" fontId="16" fillId="0" borderId="0" xfId="0" applyFont="1" applyFill="1" applyBorder="1"/>
    <xf numFmtId="0" fontId="16" fillId="0" borderId="94" xfId="0" applyFont="1" applyFill="1" applyBorder="1" applyAlignment="1">
      <alignment horizontal="center" vertical="center"/>
    </xf>
    <xf numFmtId="0" fontId="16" fillId="0" borderId="85" xfId="0" applyFont="1" applyFill="1" applyBorder="1" applyAlignment="1">
      <alignment horizontal="center" vertical="center"/>
    </xf>
    <xf numFmtId="0" fontId="16" fillId="0" borderId="86" xfId="0" applyFont="1" applyBorder="1" applyAlignment="1" applyProtection="1">
      <alignment horizontal="distributed" vertical="center"/>
    </xf>
    <xf numFmtId="0" fontId="16" fillId="0" borderId="88" xfId="0" applyFont="1" applyBorder="1" applyAlignment="1" applyProtection="1">
      <alignment horizontal="distributed" vertical="center"/>
    </xf>
    <xf numFmtId="0" fontId="16" fillId="0" borderId="118" xfId="0" applyFont="1" applyBorder="1" applyAlignment="1" applyProtection="1">
      <alignment horizontal="distributed" vertical="center"/>
    </xf>
    <xf numFmtId="0" fontId="16" fillId="0" borderId="87" xfId="0" applyFont="1" applyFill="1" applyBorder="1" applyAlignment="1">
      <alignment horizontal="distributed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16" fillId="0" borderId="76" xfId="0" applyFont="1" applyFill="1" applyBorder="1" applyAlignment="1" applyProtection="1">
      <alignment horizontal="distributed" vertical="center"/>
    </xf>
    <xf numFmtId="0" fontId="16" fillId="0" borderId="0" xfId="0" quotePrefix="1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3" fontId="16" fillId="0" borderId="109" xfId="0" applyNumberFormat="1" applyFont="1" applyBorder="1" applyAlignment="1">
      <alignment horizontal="right" vertical="center" shrinkToFit="1"/>
    </xf>
    <xf numFmtId="3" fontId="16" fillId="0" borderId="128" xfId="0" applyNumberFormat="1" applyFont="1" applyBorder="1" applyAlignment="1">
      <alignment horizontal="right" vertical="center" shrinkToFit="1"/>
    </xf>
    <xf numFmtId="0" fontId="16" fillId="0" borderId="0" xfId="0" applyFont="1" applyFill="1" applyBorder="1" applyAlignment="1" applyProtection="1">
      <alignment horizontal="center" vertical="center"/>
    </xf>
    <xf numFmtId="0" fontId="16" fillId="0" borderId="0" xfId="0" applyFont="1" applyFill="1"/>
    <xf numFmtId="0" fontId="16" fillId="0" borderId="0" xfId="0" quotePrefix="1" applyFont="1" applyFill="1" applyBorder="1" applyAlignment="1" applyProtection="1">
      <alignment horizontal="center" vertical="center"/>
    </xf>
    <xf numFmtId="0" fontId="16" fillId="0" borderId="88" xfId="0" applyFont="1" applyFill="1" applyBorder="1" applyAlignment="1" applyProtection="1">
      <alignment vertical="center"/>
    </xf>
    <xf numFmtId="0" fontId="21" fillId="0" borderId="0" xfId="0" applyFont="1"/>
    <xf numFmtId="0" fontId="0" fillId="0" borderId="0" xfId="0"/>
    <xf numFmtId="0" fontId="2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49" fontId="24" fillId="0" borderId="0" xfId="0" applyNumberFormat="1" applyFont="1" applyFill="1" applyAlignment="1">
      <alignment horizontal="center"/>
    </xf>
    <xf numFmtId="0" fontId="16" fillId="0" borderId="80" xfId="0" applyFont="1" applyFill="1" applyBorder="1" applyAlignment="1" applyProtection="1">
      <alignment horizontal="distributed" vertical="center"/>
    </xf>
    <xf numFmtId="0" fontId="16" fillId="0" borderId="82" xfId="0" applyFont="1" applyFill="1" applyBorder="1" applyAlignment="1" applyProtection="1">
      <alignment horizontal="distributed" vertical="center"/>
    </xf>
    <xf numFmtId="0" fontId="16" fillId="0" borderId="7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>
      <alignment horizontal="distributed" vertical="center"/>
    </xf>
    <xf numFmtId="0" fontId="16" fillId="0" borderId="83" xfId="0" applyFont="1" applyFill="1" applyBorder="1" applyAlignment="1" applyProtection="1">
      <alignment horizontal="distributed" vertical="center"/>
    </xf>
    <xf numFmtId="0" fontId="16" fillId="0" borderId="85" xfId="0" applyFont="1" applyFill="1" applyBorder="1" applyAlignment="1" applyProtection="1">
      <alignment horizontal="distributed" vertical="center"/>
    </xf>
    <xf numFmtId="180" fontId="16" fillId="0" borderId="128" xfId="0" applyNumberFormat="1" applyFont="1" applyFill="1" applyBorder="1" applyAlignment="1">
      <alignment horizontal="distributed" vertical="center" wrapText="1"/>
    </xf>
    <xf numFmtId="0" fontId="16" fillId="0" borderId="85" xfId="0" applyFont="1" applyFill="1" applyBorder="1" applyAlignment="1" applyProtection="1">
      <alignment horizontal="center" vertical="center"/>
    </xf>
    <xf numFmtId="0" fontId="11" fillId="0" borderId="106" xfId="0" applyFont="1" applyFill="1" applyBorder="1" applyAlignment="1">
      <alignment horizontal="distributed" vertical="center"/>
    </xf>
    <xf numFmtId="180" fontId="16" fillId="0" borderId="84" xfId="0" applyNumberFormat="1" applyFont="1" applyFill="1" applyBorder="1" applyAlignment="1">
      <alignment horizontal="distributed" vertical="center"/>
    </xf>
    <xf numFmtId="0" fontId="11" fillId="0" borderId="84" xfId="0" applyFont="1" applyFill="1" applyBorder="1" applyAlignment="1">
      <alignment horizontal="right" vertical="center" wrapText="1"/>
    </xf>
    <xf numFmtId="0" fontId="11" fillId="0" borderId="84" xfId="0" applyFont="1" applyFill="1" applyBorder="1" applyAlignment="1">
      <alignment horizontal="center" vertical="top"/>
    </xf>
    <xf numFmtId="0" fontId="11" fillId="0" borderId="84" xfId="0" applyFont="1" applyFill="1" applyBorder="1" applyAlignment="1">
      <alignment horizontal="center" vertical="center"/>
    </xf>
    <xf numFmtId="0" fontId="11" fillId="0" borderId="107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0" fontId="16" fillId="0" borderId="86" xfId="0" applyFont="1" applyFill="1" applyBorder="1" applyAlignment="1" applyProtection="1">
      <alignment horizontal="distributed" vertical="center"/>
    </xf>
    <xf numFmtId="0" fontId="16" fillId="0" borderId="88" xfId="0" applyFont="1" applyFill="1" applyBorder="1" applyAlignment="1" applyProtection="1">
      <alignment horizontal="distributed" vertical="center"/>
    </xf>
    <xf numFmtId="0" fontId="11" fillId="0" borderId="87" xfId="0" applyFont="1" applyFill="1" applyBorder="1" applyAlignment="1">
      <alignment horizontal="right" vertical="center" wrapText="1"/>
    </xf>
    <xf numFmtId="0" fontId="11" fillId="0" borderId="87" xfId="0" applyFont="1" applyFill="1" applyBorder="1" applyAlignment="1">
      <alignment horizontal="distributed" vertical="center"/>
    </xf>
    <xf numFmtId="0" fontId="11" fillId="0" borderId="87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right" vertical="center" shrinkToFit="1"/>
    </xf>
    <xf numFmtId="0" fontId="16" fillId="0" borderId="95" xfId="0" applyFont="1" applyFill="1" applyBorder="1" applyAlignment="1" applyProtection="1">
      <alignment horizontal="center" vertical="center"/>
    </xf>
    <xf numFmtId="181" fontId="16" fillId="0" borderId="0" xfId="0" applyNumberFormat="1" applyFont="1"/>
    <xf numFmtId="0" fontId="17" fillId="0" borderId="0" xfId="0" applyFont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0" fontId="16" fillId="0" borderId="101" xfId="0" applyFont="1" applyFill="1" applyBorder="1" applyAlignment="1">
      <alignment horizontal="centerContinuous" vertical="center"/>
    </xf>
    <xf numFmtId="49" fontId="16" fillId="0" borderId="101" xfId="0" applyNumberFormat="1" applyFont="1" applyFill="1" applyBorder="1" applyAlignment="1">
      <alignment horizontal="centerContinuous" vertical="center"/>
    </xf>
    <xf numFmtId="49" fontId="16" fillId="0" borderId="101" xfId="0" applyNumberFormat="1" applyFont="1" applyFill="1" applyBorder="1" applyAlignment="1">
      <alignment horizontal="center" vertical="center"/>
    </xf>
    <xf numFmtId="49" fontId="16" fillId="0" borderId="158" xfId="0" applyNumberFormat="1" applyFont="1" applyFill="1" applyBorder="1" applyAlignment="1">
      <alignment horizontal="centerContinuous" vertical="center"/>
    </xf>
    <xf numFmtId="0" fontId="16" fillId="0" borderId="81" xfId="0" applyFont="1" applyFill="1" applyBorder="1" applyAlignment="1">
      <alignment horizontal="center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4" xfId="0" applyFont="1" applyFill="1" applyBorder="1" applyAlignment="1">
      <alignment horizontal="center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112" xfId="0" applyFont="1" applyFill="1" applyBorder="1" applyAlignment="1">
      <alignment horizontal="distributed" vertical="center"/>
    </xf>
    <xf numFmtId="0" fontId="16" fillId="0" borderId="0" xfId="0" applyFont="1" applyFill="1" applyBorder="1" applyAlignment="1">
      <alignment horizontal="distributed" vertical="center"/>
    </xf>
    <xf numFmtId="0" fontId="16" fillId="0" borderId="96" xfId="0" applyFont="1" applyFill="1" applyBorder="1" applyAlignment="1">
      <alignment horizontal="distributed" vertical="center"/>
    </xf>
    <xf numFmtId="0" fontId="16" fillId="0" borderId="119" xfId="0" applyFont="1" applyFill="1" applyBorder="1" applyAlignment="1">
      <alignment horizontal="distributed" vertical="center"/>
    </xf>
    <xf numFmtId="0" fontId="16" fillId="0" borderId="45" xfId="0" applyFont="1" applyFill="1" applyBorder="1" applyAlignment="1">
      <alignment horizontal="distributed" vertical="center"/>
    </xf>
    <xf numFmtId="0" fontId="16" fillId="0" borderId="76" xfId="0" applyFont="1" applyBorder="1" applyAlignment="1" applyProtection="1">
      <alignment horizontal="distributed" vertical="center"/>
    </xf>
    <xf numFmtId="0" fontId="13" fillId="0" borderId="0" xfId="0" applyFont="1"/>
    <xf numFmtId="0" fontId="16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16" fillId="0" borderId="1" xfId="0" applyFont="1" applyBorder="1"/>
    <xf numFmtId="0" fontId="24" fillId="0" borderId="2" xfId="0" applyFont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right" vertical="center"/>
    </xf>
    <xf numFmtId="0" fontId="24" fillId="0" borderId="2" xfId="0" applyFont="1" applyBorder="1" applyAlignment="1">
      <alignment horizontal="center"/>
    </xf>
    <xf numFmtId="0" fontId="16" fillId="0" borderId="167" xfId="0" applyFont="1" applyBorder="1" applyAlignment="1" applyProtection="1">
      <alignment vertical="center"/>
    </xf>
    <xf numFmtId="0" fontId="16" fillId="0" borderId="158" xfId="0" applyFont="1" applyBorder="1" applyAlignment="1" applyProtection="1">
      <alignment vertical="center"/>
    </xf>
    <xf numFmtId="0" fontId="16" fillId="0" borderId="168" xfId="0" applyFont="1" applyBorder="1"/>
    <xf numFmtId="0" fontId="16" fillId="0" borderId="169" xfId="0" applyFont="1" applyBorder="1" applyAlignment="1" applyProtection="1">
      <alignment horizontal="distributed" vertical="center"/>
    </xf>
    <xf numFmtId="0" fontId="16" fillId="0" borderId="170" xfId="0" applyFont="1" applyBorder="1" applyAlignment="1" applyProtection="1">
      <alignment horizontal="distributed" vertical="center"/>
    </xf>
    <xf numFmtId="0" fontId="16" fillId="0" borderId="171" xfId="0" applyFont="1" applyBorder="1"/>
    <xf numFmtId="0" fontId="16" fillId="0" borderId="170" xfId="0" applyFont="1" applyBorder="1" applyAlignment="1" applyProtection="1">
      <alignment horizontal="center" vertical="center"/>
    </xf>
    <xf numFmtId="0" fontId="16" fillId="0" borderId="104" xfId="0" applyFont="1" applyBorder="1" applyAlignment="1" applyProtection="1">
      <alignment horizontal="centerContinuous" vertical="center"/>
    </xf>
    <xf numFmtId="0" fontId="16" fillId="0" borderId="106" xfId="0" applyFont="1" applyBorder="1" applyAlignment="1" applyProtection="1">
      <alignment horizontal="centerContinuous" vertical="center"/>
    </xf>
    <xf numFmtId="0" fontId="16" fillId="0" borderId="107" xfId="0" applyFont="1" applyBorder="1" applyAlignment="1" applyProtection="1">
      <alignment horizontal="centerContinuous" vertical="center"/>
    </xf>
    <xf numFmtId="0" fontId="16" fillId="0" borderId="105" xfId="0" applyFont="1" applyBorder="1" applyAlignment="1" applyProtection="1">
      <alignment horizontal="centerContinuous" vertical="center"/>
    </xf>
    <xf numFmtId="0" fontId="16" fillId="0" borderId="169" xfId="0" applyFont="1" applyFill="1" applyBorder="1" applyAlignment="1" applyProtection="1">
      <alignment horizontal="distributed" vertical="center"/>
    </xf>
    <xf numFmtId="0" fontId="16" fillId="0" borderId="170" xfId="0" applyFont="1" applyFill="1" applyBorder="1" applyAlignment="1" applyProtection="1">
      <alignment horizontal="distributed" vertical="center"/>
    </xf>
    <xf numFmtId="0" fontId="16" fillId="0" borderId="110" xfId="0" applyFont="1" applyFill="1" applyBorder="1" applyAlignment="1" applyProtection="1">
      <alignment vertical="center"/>
    </xf>
    <xf numFmtId="0" fontId="16" fillId="0" borderId="111" xfId="0" applyFont="1" applyFill="1" applyBorder="1" applyAlignment="1" applyProtection="1">
      <alignment vertical="center"/>
    </xf>
    <xf numFmtId="0" fontId="16" fillId="0" borderId="171" xfId="0" applyFont="1" applyFill="1" applyBorder="1"/>
    <xf numFmtId="0" fontId="16" fillId="0" borderId="172" xfId="0" applyFont="1" applyFill="1" applyBorder="1" applyAlignment="1" applyProtection="1">
      <alignment horizontal="distributed" vertical="center"/>
    </xf>
    <xf numFmtId="0" fontId="11" fillId="0" borderId="78" xfId="0" applyFont="1" applyFill="1" applyBorder="1" applyAlignment="1" applyProtection="1">
      <alignment horizontal="distributed" vertical="center" wrapText="1"/>
    </xf>
    <xf numFmtId="0" fontId="16" fillId="0" borderId="172" xfId="0" applyFont="1" applyFill="1" applyBorder="1" applyAlignment="1" applyProtection="1">
      <alignment horizontal="distributed" vertical="center" wrapText="1"/>
    </xf>
    <xf numFmtId="3" fontId="16" fillId="0" borderId="109" xfId="0" applyNumberFormat="1" applyFont="1" applyBorder="1" applyAlignment="1" applyProtection="1">
      <alignment horizontal="right" vertical="center" shrinkToFit="1"/>
    </xf>
    <xf numFmtId="0" fontId="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76" fontId="16" fillId="0" borderId="0" xfId="1" applyNumberFormat="1" applyFont="1" applyAlignment="1">
      <alignment vertical="center"/>
    </xf>
    <xf numFmtId="0" fontId="27" fillId="0" borderId="0" xfId="0" applyFont="1" applyAlignment="1">
      <alignment vertical="center"/>
    </xf>
    <xf numFmtId="49" fontId="24" fillId="0" borderId="0" xfId="1" applyNumberFormat="1" applyFont="1" applyFill="1" applyAlignment="1">
      <alignment horizontal="center" vertical="center"/>
    </xf>
    <xf numFmtId="176" fontId="16" fillId="0" borderId="103" xfId="1" applyNumberFormat="1" applyFont="1" applyFill="1" applyBorder="1" applyAlignment="1">
      <alignment horizontal="centerContinuous" vertical="center"/>
    </xf>
    <xf numFmtId="176" fontId="16" fillId="0" borderId="101" xfId="1" applyNumberFormat="1" applyFont="1" applyFill="1" applyBorder="1" applyAlignment="1">
      <alignment horizontal="centerContinuous" vertical="center"/>
    </xf>
    <xf numFmtId="176" fontId="16" fillId="0" borderId="101" xfId="1" applyNumberFormat="1" applyFont="1" applyFill="1" applyBorder="1" applyAlignment="1">
      <alignment horizontal="center" vertical="center"/>
    </xf>
    <xf numFmtId="176" fontId="16" fillId="0" borderId="101" xfId="1" applyNumberFormat="1" applyFont="1" applyFill="1" applyBorder="1" applyAlignment="1">
      <alignment horizontal="distributed" vertical="center"/>
    </xf>
    <xf numFmtId="176" fontId="16" fillId="0" borderId="107" xfId="1" applyNumberFormat="1" applyFont="1" applyFill="1" applyBorder="1" applyAlignment="1">
      <alignment horizontal="centerContinuous" vertical="center"/>
    </xf>
    <xf numFmtId="176" fontId="16" fillId="0" borderId="105" xfId="1" applyNumberFormat="1" applyFont="1" applyFill="1" applyBorder="1" applyAlignment="1">
      <alignment horizontal="centerContinuous" vertical="center"/>
    </xf>
    <xf numFmtId="176" fontId="16" fillId="0" borderId="106" xfId="1" applyNumberFormat="1" applyFont="1" applyFill="1" applyBorder="1" applyAlignment="1">
      <alignment horizontal="centerContinuous" vertical="center"/>
    </xf>
    <xf numFmtId="176" fontId="16" fillId="0" borderId="110" xfId="1" applyNumberFormat="1" applyFont="1" applyFill="1" applyBorder="1" applyAlignment="1">
      <alignment horizontal="center" vertical="center"/>
    </xf>
    <xf numFmtId="176" fontId="16" fillId="0" borderId="84" xfId="1" applyNumberFormat="1" applyFont="1" applyFill="1" applyBorder="1" applyAlignment="1">
      <alignment horizontal="distributed" vertical="center"/>
    </xf>
    <xf numFmtId="176" fontId="16" fillId="0" borderId="110" xfId="1" applyNumberFormat="1" applyFont="1" applyFill="1" applyBorder="1" applyAlignment="1">
      <alignment horizontal="left" vertical="center"/>
    </xf>
    <xf numFmtId="176" fontId="16" fillId="0" borderId="84" xfId="1" applyNumberFormat="1" applyFont="1" applyFill="1" applyBorder="1" applyAlignment="1">
      <alignment horizontal="center" vertical="center"/>
    </xf>
    <xf numFmtId="176" fontId="16" fillId="0" borderId="87" xfId="1" applyNumberFormat="1" applyFont="1" applyFill="1" applyBorder="1" applyAlignment="1">
      <alignment horizontal="distributed" vertical="center"/>
    </xf>
    <xf numFmtId="176" fontId="16" fillId="0" borderId="87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distributed" vertical="center"/>
    </xf>
    <xf numFmtId="0" fontId="16" fillId="0" borderId="0" xfId="0" applyFont="1" applyFill="1" applyAlignment="1">
      <alignment horizontal="distributed" vertical="center"/>
    </xf>
    <xf numFmtId="176" fontId="16" fillId="0" borderId="101" xfId="1" applyNumberFormat="1" applyFont="1" applyFill="1" applyBorder="1" applyAlignment="1">
      <alignment horizontal="right" vertical="center"/>
    </xf>
    <xf numFmtId="38" fontId="16" fillId="0" borderId="128" xfId="1" applyFont="1" applyFill="1" applyBorder="1" applyAlignment="1">
      <alignment horizontal="distributed" vertical="center"/>
    </xf>
    <xf numFmtId="176" fontId="16" fillId="0" borderId="128" xfId="1" applyNumberFormat="1" applyFont="1" applyFill="1" applyBorder="1" applyAlignment="1">
      <alignment horizontal="distributed" vertical="center"/>
    </xf>
    <xf numFmtId="176" fontId="16" fillId="0" borderId="94" xfId="1" applyNumberFormat="1" applyFont="1" applyFill="1" applyBorder="1" applyAlignment="1">
      <alignment horizontal="distributed" vertical="center"/>
    </xf>
    <xf numFmtId="38" fontId="16" fillId="0" borderId="84" xfId="1" applyFont="1" applyFill="1" applyBorder="1" applyAlignment="1">
      <alignment horizontal="distributed" vertical="center"/>
    </xf>
    <xf numFmtId="176" fontId="16" fillId="0" borderId="96" xfId="1" applyNumberFormat="1" applyFont="1" applyFill="1" applyBorder="1" applyAlignment="1">
      <alignment horizontal="distributed" vertical="center"/>
    </xf>
    <xf numFmtId="38" fontId="16" fillId="0" borderId="87" xfId="1" applyFont="1" applyFill="1" applyBorder="1" applyAlignment="1">
      <alignment horizontal="distributed" vertical="center"/>
    </xf>
    <xf numFmtId="176" fontId="16" fillId="0" borderId="119" xfId="1" applyNumberFormat="1" applyFont="1" applyFill="1" applyBorder="1" applyAlignment="1">
      <alignment horizontal="distributed" vertical="center"/>
    </xf>
    <xf numFmtId="176" fontId="16" fillId="0" borderId="118" xfId="1" applyNumberFormat="1" applyFont="1" applyFill="1" applyBorder="1" applyAlignment="1">
      <alignment horizontal="distributed" vertical="center"/>
    </xf>
    <xf numFmtId="38" fontId="16" fillId="0" borderId="0" xfId="1" applyFont="1" applyAlignment="1">
      <alignment vertical="center"/>
    </xf>
    <xf numFmtId="38" fontId="16" fillId="0" borderId="123" xfId="1" applyFont="1" applyFill="1" applyBorder="1" applyAlignment="1">
      <alignment horizontal="distributed" vertical="center"/>
    </xf>
    <xf numFmtId="38" fontId="16" fillId="0" borderId="123" xfId="1" applyFont="1" applyFill="1" applyBorder="1" applyAlignment="1">
      <alignment horizontal="right" vertical="center"/>
    </xf>
    <xf numFmtId="0" fontId="13" fillId="0" borderId="91" xfId="0" applyFont="1" applyFill="1" applyBorder="1" applyAlignment="1">
      <alignment horizontal="center"/>
    </xf>
    <xf numFmtId="0" fontId="13" fillId="0" borderId="122" xfId="0" applyFont="1" applyFill="1" applyBorder="1" applyAlignment="1">
      <alignment horizontal="center"/>
    </xf>
    <xf numFmtId="38" fontId="16" fillId="0" borderId="81" xfId="1" applyFont="1" applyFill="1" applyBorder="1" applyAlignment="1">
      <alignment horizontal="distributed" vertical="center"/>
    </xf>
    <xf numFmtId="38" fontId="16" fillId="0" borderId="94" xfId="1" applyFont="1" applyFill="1" applyBorder="1" applyAlignment="1">
      <alignment horizontal="distributed" vertical="center"/>
    </xf>
    <xf numFmtId="0" fontId="13" fillId="0" borderId="159" xfId="0" applyFont="1" applyFill="1" applyBorder="1" applyAlignment="1">
      <alignment horizontal="right" vertical="center"/>
    </xf>
    <xf numFmtId="0" fontId="13" fillId="0" borderId="164" xfId="0" applyFont="1" applyFill="1" applyBorder="1" applyAlignment="1">
      <alignment horizontal="center"/>
    </xf>
    <xf numFmtId="0" fontId="13" fillId="0" borderId="165" xfId="0" applyFont="1" applyFill="1" applyBorder="1" applyAlignment="1">
      <alignment horizontal="center"/>
    </xf>
    <xf numFmtId="38" fontId="16" fillId="0" borderId="84" xfId="1" applyFont="1" applyFill="1" applyBorder="1" applyAlignment="1">
      <alignment horizontal="center" vertical="top" shrinkToFit="1"/>
    </xf>
    <xf numFmtId="182" fontId="16" fillId="0" borderId="109" xfId="1" applyNumberFormat="1" applyFont="1" applyBorder="1" applyAlignment="1" applyProtection="1">
      <alignment horizontal="right" vertical="center" shrinkToFit="1"/>
    </xf>
    <xf numFmtId="38" fontId="16" fillId="0" borderId="0" xfId="1" applyFont="1" applyFill="1" applyAlignment="1">
      <alignment vertical="center"/>
    </xf>
    <xf numFmtId="176" fontId="16" fillId="0" borderId="0" xfId="1" applyNumberFormat="1" applyFont="1" applyFill="1" applyAlignment="1">
      <alignment vertical="center"/>
    </xf>
    <xf numFmtId="0" fontId="16" fillId="0" borderId="84" xfId="0" applyFont="1" applyFill="1" applyBorder="1"/>
    <xf numFmtId="38" fontId="16" fillId="0" borderId="87" xfId="1" applyFont="1" applyFill="1" applyBorder="1" applyAlignment="1">
      <alignment horizontal="center" vertical="center"/>
    </xf>
    <xf numFmtId="182" fontId="16" fillId="0" borderId="81" xfId="1" applyNumberFormat="1" applyFont="1" applyBorder="1" applyAlignment="1">
      <alignment horizontal="right" vertical="center" shrinkToFit="1"/>
    </xf>
    <xf numFmtId="182" fontId="16" fillId="0" borderId="159" xfId="1" applyNumberFormat="1" applyFont="1" applyBorder="1" applyAlignment="1" applyProtection="1">
      <alignment horizontal="right" vertical="center" shrinkToFit="1"/>
    </xf>
    <xf numFmtId="38" fontId="16" fillId="0" borderId="0" xfId="1" applyFont="1" applyAlignment="1">
      <alignment horizontal="right" vertical="center" shrinkToFit="1"/>
    </xf>
    <xf numFmtId="176" fontId="16" fillId="0" borderId="0" xfId="1" applyNumberFormat="1" applyFont="1" applyAlignment="1">
      <alignment horizontal="right" vertical="center" shrinkToFit="1"/>
    </xf>
    <xf numFmtId="0" fontId="29" fillId="0" borderId="0" xfId="0" applyFont="1" applyAlignment="1">
      <alignment vertical="center"/>
    </xf>
    <xf numFmtId="38" fontId="24" fillId="0" borderId="0" xfId="1" applyFont="1" applyFill="1" applyAlignment="1">
      <alignment horizontal="center" vertical="center"/>
    </xf>
    <xf numFmtId="0" fontId="16" fillId="0" borderId="103" xfId="0" applyFont="1" applyFill="1" applyBorder="1" applyAlignment="1">
      <alignment horizontal="centerContinuous" vertical="center"/>
    </xf>
    <xf numFmtId="0" fontId="16" fillId="0" borderId="101" xfId="0" applyFont="1" applyFill="1" applyBorder="1" applyAlignment="1">
      <alignment vertical="center"/>
    </xf>
    <xf numFmtId="38" fontId="16" fillId="0" borderId="165" xfId="1" applyFont="1" applyBorder="1" applyAlignment="1" applyProtection="1">
      <alignment horizontal="right" vertical="center" shrinkToFit="1"/>
    </xf>
    <xf numFmtId="38" fontId="16" fillId="0" borderId="112" xfId="1" applyFont="1" applyBorder="1" applyAlignment="1">
      <alignment horizontal="right" vertical="center" shrinkToFit="1"/>
    </xf>
    <xf numFmtId="0" fontId="16" fillId="0" borderId="0" xfId="0" applyFont="1" applyAlignment="1">
      <alignment horizontal="right" vertical="center" shrinkToFit="1"/>
    </xf>
    <xf numFmtId="49" fontId="24" fillId="0" borderId="0" xfId="1" applyNumberFormat="1" applyFont="1" applyFill="1" applyAlignment="1">
      <alignment horizontal="right" vertical="center"/>
    </xf>
    <xf numFmtId="0" fontId="24" fillId="0" borderId="0" xfId="0" applyFont="1" applyFill="1" applyAlignment="1">
      <alignment horizontal="center"/>
    </xf>
    <xf numFmtId="0" fontId="16" fillId="0" borderId="103" xfId="0" applyFont="1" applyFill="1" applyBorder="1" applyAlignment="1">
      <alignment vertical="center"/>
    </xf>
    <xf numFmtId="0" fontId="16" fillId="0" borderId="110" xfId="0" applyFont="1" applyFill="1" applyBorder="1" applyAlignment="1">
      <alignment horizontal="distributed" vertical="center"/>
    </xf>
    <xf numFmtId="0" fontId="16" fillId="0" borderId="118" xfId="0" applyFont="1" applyFill="1" applyBorder="1" applyAlignment="1">
      <alignment horizontal="distributed" vertical="center"/>
    </xf>
    <xf numFmtId="0" fontId="30" fillId="0" borderId="0" xfId="0" applyFont="1" applyAlignment="1">
      <alignment vertical="center"/>
    </xf>
    <xf numFmtId="0" fontId="16" fillId="0" borderId="124" xfId="0" applyFont="1" applyFill="1" applyBorder="1" applyAlignment="1">
      <alignment horizontal="distributed" vertical="center"/>
    </xf>
    <xf numFmtId="0" fontId="16" fillId="0" borderId="160" xfId="0" applyFont="1" applyFill="1" applyBorder="1" applyAlignment="1">
      <alignment horizontal="distributed" vertical="center"/>
    </xf>
    <xf numFmtId="38" fontId="16" fillId="0" borderId="159" xfId="1" applyFont="1" applyBorder="1" applyAlignment="1">
      <alignment horizontal="right" vertical="center" shrinkToFit="1"/>
    </xf>
    <xf numFmtId="0" fontId="29" fillId="0" borderId="0" xfId="0" applyFont="1" applyFill="1" applyAlignment="1">
      <alignment vertical="center"/>
    </xf>
    <xf numFmtId="38" fontId="16" fillId="0" borderId="80" xfId="1" applyFont="1" applyFill="1" applyBorder="1" applyAlignment="1">
      <alignment horizontal="distributed" vertical="center"/>
    </xf>
    <xf numFmtId="38" fontId="16" fillId="0" borderId="70" xfId="1" applyFont="1" applyFill="1" applyBorder="1" applyAlignment="1">
      <alignment horizontal="center" vertical="center"/>
    </xf>
    <xf numFmtId="38" fontId="16" fillId="0" borderId="83" xfId="1" applyFont="1" applyFill="1" applyBorder="1" applyAlignment="1">
      <alignment horizontal="distributed" vertical="center"/>
    </xf>
    <xf numFmtId="0" fontId="16" fillId="0" borderId="108" xfId="0" applyFont="1" applyFill="1" applyBorder="1" applyAlignment="1" applyProtection="1">
      <alignment horizontal="distributed" vertical="center"/>
    </xf>
    <xf numFmtId="0" fontId="27" fillId="0" borderId="0" xfId="0" applyFont="1" applyFill="1" applyAlignment="1">
      <alignment vertical="center"/>
    </xf>
    <xf numFmtId="0" fontId="16" fillId="0" borderId="82" xfId="0" applyFont="1" applyFill="1" applyBorder="1" applyAlignment="1">
      <alignment horizontal="center" vertical="center"/>
    </xf>
    <xf numFmtId="38" fontId="16" fillId="0" borderId="127" xfId="1" applyFont="1" applyFill="1" applyBorder="1" applyAlignment="1">
      <alignment horizontal="distributed" vertical="center"/>
    </xf>
    <xf numFmtId="38" fontId="16" fillId="0" borderId="110" xfId="1" applyFont="1" applyFill="1" applyBorder="1" applyAlignment="1">
      <alignment horizontal="distributed" vertical="center"/>
    </xf>
    <xf numFmtId="0" fontId="13" fillId="0" borderId="128" xfId="0" applyFont="1" applyFill="1" applyBorder="1" applyAlignment="1">
      <alignment horizontal="center" vertical="center"/>
    </xf>
    <xf numFmtId="0" fontId="13" fillId="0" borderId="85" xfId="0" applyFont="1" applyFill="1" applyBorder="1" applyAlignment="1">
      <alignment horizontal="center" vertical="center"/>
    </xf>
    <xf numFmtId="38" fontId="16" fillId="0" borderId="85" xfId="1" applyFont="1" applyFill="1" applyBorder="1" applyAlignment="1">
      <alignment horizontal="distributed" vertical="center"/>
    </xf>
    <xf numFmtId="38" fontId="16" fillId="0" borderId="86" xfId="1" applyFont="1" applyFill="1" applyBorder="1" applyAlignment="1">
      <alignment horizontal="distributed" vertical="center"/>
    </xf>
    <xf numFmtId="176" fontId="16" fillId="0" borderId="118" xfId="1" applyNumberFormat="1" applyFont="1" applyFill="1" applyBorder="1" applyAlignment="1">
      <alignment horizontal="center" vertical="center"/>
    </xf>
    <xf numFmtId="38" fontId="16" fillId="0" borderId="88" xfId="1" applyFont="1" applyFill="1" applyBorder="1" applyAlignment="1">
      <alignment horizontal="center" vertical="center"/>
    </xf>
    <xf numFmtId="38" fontId="16" fillId="0" borderId="107" xfId="1" applyFont="1" applyFill="1" applyBorder="1" applyAlignment="1">
      <alignment horizontal="centerContinuous" vertical="center"/>
    </xf>
    <xf numFmtId="38" fontId="16" fillId="0" borderId="105" xfId="1" applyFont="1" applyFill="1" applyBorder="1" applyAlignment="1">
      <alignment horizontal="centerContinuous" vertical="center"/>
    </xf>
    <xf numFmtId="38" fontId="16" fillId="0" borderId="106" xfId="1" applyFont="1" applyFill="1" applyBorder="1" applyAlignment="1">
      <alignment horizontal="centerContinuous" vertical="center"/>
    </xf>
    <xf numFmtId="38" fontId="11" fillId="0" borderId="128" xfId="1" applyFont="1" applyFill="1" applyBorder="1" applyAlignment="1">
      <alignment horizontal="distributed" vertical="center"/>
    </xf>
    <xf numFmtId="38" fontId="11" fillId="0" borderId="84" xfId="1" applyFont="1" applyFill="1" applyBorder="1" applyAlignment="1">
      <alignment horizontal="distributed" vertical="center"/>
    </xf>
    <xf numFmtId="38" fontId="16" fillId="0" borderId="0" xfId="1" applyFont="1" applyFill="1" applyAlignment="1">
      <alignment horizontal="right" vertical="center" shrinkToFit="1"/>
    </xf>
    <xf numFmtId="0" fontId="0" fillId="0" borderId="101" xfId="0" applyFill="1" applyBorder="1" applyAlignment="1">
      <alignment vertical="center"/>
    </xf>
    <xf numFmtId="38" fontId="16" fillId="0" borderId="161" xfId="1" applyFont="1" applyFill="1" applyBorder="1" applyAlignment="1">
      <alignment horizontal="distributed" vertical="center"/>
    </xf>
    <xf numFmtId="38" fontId="16" fillId="0" borderId="96" xfId="1" applyFont="1" applyFill="1" applyBorder="1" applyAlignment="1">
      <alignment horizontal="distributed" vertical="center"/>
    </xf>
    <xf numFmtId="38" fontId="16" fillId="0" borderId="119" xfId="1" applyFont="1" applyFill="1" applyBorder="1" applyAlignment="1">
      <alignment horizontal="distributed" vertical="center"/>
    </xf>
    <xf numFmtId="38" fontId="16" fillId="0" borderId="118" xfId="1" applyFont="1" applyFill="1" applyBorder="1" applyAlignment="1">
      <alignment horizontal="distributed" vertical="center"/>
    </xf>
    <xf numFmtId="38" fontId="16" fillId="0" borderId="123" xfId="1" applyFont="1" applyFill="1" applyBorder="1" applyAlignment="1" applyProtection="1">
      <alignment horizontal="right" vertical="center" shrinkToFit="1"/>
    </xf>
    <xf numFmtId="38" fontId="16" fillId="0" borderId="83" xfId="1" applyFont="1" applyBorder="1" applyAlignment="1">
      <alignment horizontal="right" vertical="center" shrinkToFit="1"/>
    </xf>
    <xf numFmtId="38" fontId="16" fillId="0" borderId="159" xfId="1" applyFont="1" applyBorder="1" applyAlignment="1" applyProtection="1">
      <alignment horizontal="right" vertical="center" shrinkToFit="1"/>
    </xf>
    <xf numFmtId="0" fontId="16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38" fontId="15" fillId="0" borderId="101" xfId="1" applyFont="1" applyBorder="1" applyAlignment="1">
      <alignment horizontal="center" vertical="center"/>
    </xf>
    <xf numFmtId="38" fontId="15" fillId="0" borderId="101" xfId="1" applyFont="1" applyBorder="1" applyAlignment="1">
      <alignment horizontal="right" vertical="center"/>
    </xf>
    <xf numFmtId="38" fontId="15" fillId="0" borderId="101" xfId="1" applyFont="1" applyBorder="1" applyAlignment="1">
      <alignment vertical="center"/>
    </xf>
    <xf numFmtId="0" fontId="15" fillId="0" borderId="0" xfId="0" applyFont="1" applyAlignment="1">
      <alignment horizontal="distributed" vertical="center"/>
    </xf>
    <xf numFmtId="0" fontId="15" fillId="0" borderId="128" xfId="0" applyFont="1" applyFill="1" applyBorder="1" applyAlignment="1">
      <alignment horizontal="distributed" vertical="center"/>
    </xf>
    <xf numFmtId="0" fontId="15" fillId="0" borderId="112" xfId="0" applyFont="1" applyFill="1" applyBorder="1" applyAlignment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119" xfId="0" applyFont="1" applyFill="1" applyBorder="1" applyAlignment="1">
      <alignment horizontal="distributed" vertical="center"/>
    </xf>
    <xf numFmtId="0" fontId="15" fillId="0" borderId="87" xfId="0" applyFont="1" applyFill="1" applyBorder="1" applyAlignment="1">
      <alignment horizontal="distributed" vertical="center"/>
    </xf>
    <xf numFmtId="38" fontId="16" fillId="0" borderId="95" xfId="1" applyFont="1" applyFill="1" applyBorder="1" applyAlignment="1" applyProtection="1">
      <alignment horizontal="right" vertical="center" shrinkToFit="1"/>
    </xf>
    <xf numFmtId="38" fontId="16" fillId="0" borderId="96" xfId="1" applyFont="1" applyFill="1" applyBorder="1" applyAlignment="1" applyProtection="1">
      <alignment horizontal="right" vertical="center" shrinkToFit="1"/>
    </xf>
    <xf numFmtId="38" fontId="15" fillId="0" borderId="101" xfId="1" applyFont="1" applyFill="1" applyBorder="1" applyAlignment="1">
      <alignment horizontal="center" vertical="center"/>
    </xf>
    <xf numFmtId="38" fontId="15" fillId="0" borderId="101" xfId="1" applyFont="1" applyFill="1" applyBorder="1" applyAlignment="1">
      <alignment vertical="center"/>
    </xf>
    <xf numFmtId="0" fontId="15" fillId="0" borderId="107" xfId="0" applyFont="1" applyFill="1" applyBorder="1" applyAlignment="1">
      <alignment horizontal="centerContinuous" vertical="center"/>
    </xf>
    <xf numFmtId="0" fontId="15" fillId="0" borderId="105" xfId="0" applyFont="1" applyFill="1" applyBorder="1" applyAlignment="1">
      <alignment horizontal="centerContinuous" vertical="center"/>
    </xf>
    <xf numFmtId="0" fontId="15" fillId="0" borderId="106" xfId="0" applyFont="1" applyFill="1" applyBorder="1" applyAlignment="1">
      <alignment horizontal="centerContinuous" vertical="center"/>
    </xf>
    <xf numFmtId="0" fontId="15" fillId="0" borderId="84" xfId="0" applyFont="1" applyFill="1" applyBorder="1" applyAlignment="1">
      <alignment horizontal="distributed" vertical="center"/>
    </xf>
    <xf numFmtId="38" fontId="16" fillId="0" borderId="80" xfId="1" applyFont="1" applyFill="1" applyBorder="1" applyAlignment="1">
      <alignment horizontal="right" vertical="center" shrinkToFit="1"/>
    </xf>
    <xf numFmtId="38" fontId="16" fillId="0" borderId="122" xfId="1" applyFont="1" applyFill="1" applyBorder="1" applyAlignment="1">
      <alignment horizontal="right" vertical="center" shrinkToFit="1"/>
    </xf>
    <xf numFmtId="38" fontId="16" fillId="0" borderId="108" xfId="1" applyFont="1" applyBorder="1" applyAlignment="1" applyProtection="1">
      <alignment horizontal="right" vertical="center" shrinkToFit="1"/>
    </xf>
    <xf numFmtId="38" fontId="16" fillId="0" borderId="161" xfId="1" applyFont="1" applyBorder="1" applyAlignment="1">
      <alignment horizontal="right" vertical="center" shrinkToFit="1"/>
    </xf>
    <xf numFmtId="38" fontId="16" fillId="0" borderId="108" xfId="1" applyFont="1" applyBorder="1" applyAlignment="1">
      <alignment horizontal="right" vertical="center" shrinkToFit="1"/>
    </xf>
    <xf numFmtId="38" fontId="16" fillId="0" borderId="165" xfId="1" applyFont="1" applyBorder="1" applyAlignment="1">
      <alignment horizontal="right" vertical="center" shrinkToFit="1"/>
    </xf>
    <xf numFmtId="38" fontId="16" fillId="0" borderId="165" xfId="1" applyFont="1" applyFill="1" applyBorder="1" applyAlignment="1">
      <alignment horizontal="right" vertical="center" shrinkToFit="1"/>
    </xf>
    <xf numFmtId="38" fontId="16" fillId="0" borderId="161" xfId="1" applyFont="1" applyFill="1" applyBorder="1" applyAlignment="1">
      <alignment horizontal="right" vertical="center" shrinkToFit="1"/>
    </xf>
    <xf numFmtId="0" fontId="31" fillId="0" borderId="0" xfId="0" applyFont="1" applyAlignment="1">
      <alignment vertical="center"/>
    </xf>
    <xf numFmtId="0" fontId="16" fillId="0" borderId="100" xfId="0" applyFont="1" applyBorder="1" applyAlignment="1" applyProtection="1">
      <alignment horizontal="distributed" vertical="center"/>
    </xf>
    <xf numFmtId="0" fontId="16" fillId="0" borderId="101" xfId="0" applyFont="1" applyBorder="1" applyAlignment="1" applyProtection="1">
      <alignment horizontal="distributed"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15" fillId="0" borderId="68" xfId="0" applyFont="1" applyBorder="1" applyAlignment="1" applyProtection="1">
      <alignment horizontal="distributed" vertical="center"/>
    </xf>
    <xf numFmtId="0" fontId="15" fillId="0" borderId="72" xfId="0" applyFont="1" applyBorder="1" applyAlignment="1" applyProtection="1">
      <alignment horizontal="distributed" vertical="center"/>
    </xf>
    <xf numFmtId="0" fontId="0" fillId="0" borderId="84" xfId="0" applyFill="1" applyBorder="1" applyAlignment="1"/>
    <xf numFmtId="38" fontId="16" fillId="0" borderId="0" xfId="1" applyFont="1" applyFill="1" applyBorder="1" applyAlignment="1">
      <alignment horizontal="distributed" vertical="center"/>
    </xf>
    <xf numFmtId="0" fontId="15" fillId="0" borderId="72" xfId="0" applyFont="1" applyFill="1" applyBorder="1" applyAlignment="1" applyProtection="1">
      <alignment horizontal="distributed" vertical="center"/>
    </xf>
    <xf numFmtId="0" fontId="0" fillId="0" borderId="87" xfId="0" applyFill="1" applyBorder="1" applyAlignment="1">
      <alignment horizontal="distributed" vertical="center"/>
    </xf>
    <xf numFmtId="0" fontId="0" fillId="0" borderId="45" xfId="0" applyFill="1" applyBorder="1" applyAlignment="1">
      <alignment horizontal="distributed" vertical="center"/>
    </xf>
    <xf numFmtId="0" fontId="0" fillId="0" borderId="120" xfId="0" applyFill="1" applyBorder="1" applyAlignment="1">
      <alignment horizontal="distributed" vertical="center"/>
    </xf>
    <xf numFmtId="0" fontId="15" fillId="0" borderId="76" xfId="0" applyFont="1" applyFill="1" applyBorder="1" applyAlignment="1" applyProtection="1">
      <alignment horizontal="distributed" vertical="center"/>
    </xf>
    <xf numFmtId="38" fontId="16" fillId="0" borderId="81" xfId="1" applyFont="1" applyBorder="1" applyAlignment="1">
      <alignment horizontal="right" vertical="center" shrinkToFit="1"/>
    </xf>
    <xf numFmtId="38" fontId="16" fillId="0" borderId="124" xfId="1" applyFont="1" applyBorder="1" applyAlignment="1">
      <alignment horizontal="right" vertical="center" shrinkToFit="1"/>
    </xf>
    <xf numFmtId="38" fontId="16" fillId="0" borderId="0" xfId="1" applyFont="1" applyBorder="1" applyAlignment="1">
      <alignment horizontal="right" vertical="center" shrinkToFit="1"/>
    </xf>
    <xf numFmtId="38" fontId="16" fillId="0" borderId="164" xfId="1" applyFont="1" applyBorder="1" applyAlignment="1" applyProtection="1">
      <alignment horizontal="right" vertical="center" shrinkToFit="1"/>
    </xf>
    <xf numFmtId="38" fontId="16" fillId="0" borderId="45" xfId="1" applyFont="1" applyFill="1" applyBorder="1" applyAlignment="1">
      <alignment horizontal="right" vertical="center" shrinkToFit="1"/>
    </xf>
    <xf numFmtId="0" fontId="15" fillId="0" borderId="0" xfId="0" applyFont="1" applyAlignment="1">
      <alignment horizontal="center" vertical="center"/>
    </xf>
    <xf numFmtId="0" fontId="21" fillId="0" borderId="0" xfId="0" applyFont="1" applyFill="1" applyAlignment="1">
      <alignment vertical="center"/>
    </xf>
    <xf numFmtId="39" fontId="21" fillId="0" borderId="0" xfId="0" applyNumberFormat="1" applyFont="1" applyFill="1" applyAlignment="1">
      <alignment vertical="center"/>
    </xf>
    <xf numFmtId="39" fontId="21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16" fillId="0" borderId="81" xfId="0" applyFont="1" applyBorder="1" applyAlignment="1">
      <alignment horizontal="distributed" vertical="center"/>
    </xf>
    <xf numFmtId="0" fontId="16" fillId="0" borderId="123" xfId="0" applyFont="1" applyBorder="1" applyAlignment="1">
      <alignment horizontal="distributed" vertical="center"/>
    </xf>
    <xf numFmtId="0" fontId="21" fillId="0" borderId="0" xfId="0" applyFont="1" applyAlignment="1">
      <alignment horizontal="distributed" vertical="center"/>
    </xf>
    <xf numFmtId="0" fontId="16" fillId="0" borderId="84" xfId="0" applyFont="1" applyBorder="1" applyAlignment="1">
      <alignment horizontal="distributed" vertical="center"/>
    </xf>
    <xf numFmtId="0" fontId="16" fillId="0" borderId="107" xfId="0" applyFont="1" applyBorder="1" applyAlignment="1">
      <alignment horizontal="centerContinuous" vertical="center"/>
    </xf>
    <xf numFmtId="39" fontId="16" fillId="0" borderId="106" xfId="0" applyNumberFormat="1" applyFont="1" applyBorder="1" applyAlignment="1">
      <alignment horizontal="centerContinuous" vertical="center"/>
    </xf>
    <xf numFmtId="0" fontId="16" fillId="0" borderId="74" xfId="0" applyFont="1" applyBorder="1" applyAlignment="1">
      <alignment horizontal="distributed" vertical="center"/>
    </xf>
    <xf numFmtId="0" fontId="16" fillId="0" borderId="94" xfId="0" applyFont="1" applyBorder="1" applyAlignment="1">
      <alignment horizontal="distributed" vertical="center"/>
    </xf>
    <xf numFmtId="0" fontId="16" fillId="0" borderId="128" xfId="0" applyFont="1" applyBorder="1" applyAlignment="1">
      <alignment horizontal="distributed" vertical="center"/>
    </xf>
    <xf numFmtId="39" fontId="16" fillId="0" borderId="128" xfId="0" applyNumberFormat="1" applyFont="1" applyBorder="1" applyAlignment="1">
      <alignment horizontal="distributed" vertical="center"/>
    </xf>
    <xf numFmtId="39" fontId="16" fillId="0" borderId="84" xfId="0" applyNumberFormat="1" applyFont="1" applyBorder="1" applyAlignment="1">
      <alignment horizontal="distributed" vertical="center"/>
    </xf>
    <xf numFmtId="0" fontId="16" fillId="0" borderId="87" xfId="0" applyFont="1" applyBorder="1" applyAlignment="1">
      <alignment horizontal="distributed" vertical="center"/>
    </xf>
    <xf numFmtId="39" fontId="16" fillId="0" borderId="87" xfId="0" applyNumberFormat="1" applyFont="1" applyBorder="1" applyAlignment="1">
      <alignment horizontal="distributed" vertical="center"/>
    </xf>
    <xf numFmtId="0" fontId="16" fillId="0" borderId="118" xfId="0" applyFont="1" applyBorder="1" applyAlignment="1">
      <alignment horizontal="distributed" vertical="center"/>
    </xf>
    <xf numFmtId="0" fontId="16" fillId="0" borderId="122" xfId="0" applyFont="1" applyFill="1" applyBorder="1" applyAlignment="1" applyProtection="1">
      <alignment horizontal="center" vertical="center" shrinkToFit="1"/>
    </xf>
    <xf numFmtId="4" fontId="16" fillId="0" borderId="128" xfId="0" applyNumberFormat="1" applyFont="1" applyBorder="1" applyAlignment="1" applyProtection="1">
      <alignment horizontal="right" vertical="center" shrinkToFit="1"/>
    </xf>
    <xf numFmtId="3" fontId="16" fillId="0" borderId="128" xfId="0" applyNumberFormat="1" applyFont="1" applyBorder="1" applyAlignment="1" applyProtection="1">
      <alignment horizontal="right" vertical="center" shrinkToFit="1"/>
    </xf>
    <xf numFmtId="3" fontId="16" fillId="0" borderId="128" xfId="1" applyNumberFormat="1" applyFont="1" applyBorder="1" applyAlignment="1" applyProtection="1">
      <alignment horizontal="right" vertical="center" shrinkToFit="1"/>
    </xf>
    <xf numFmtId="3" fontId="16" fillId="0" borderId="128" xfId="1" applyNumberFormat="1" applyFont="1" applyBorder="1" applyAlignment="1">
      <alignment horizontal="right" vertical="center" shrinkToFit="1"/>
    </xf>
    <xf numFmtId="3" fontId="16" fillId="0" borderId="110" xfId="1" applyNumberFormat="1" applyFont="1" applyBorder="1" applyAlignment="1">
      <alignment horizontal="right" vertical="center" shrinkToFit="1"/>
    </xf>
    <xf numFmtId="0" fontId="21" fillId="0" borderId="0" xfId="0" applyFont="1" applyFill="1" applyAlignment="1">
      <alignment horizontal="distributed" vertical="center"/>
    </xf>
    <xf numFmtId="0" fontId="16" fillId="0" borderId="84" xfId="0" applyFont="1" applyFill="1" applyBorder="1" applyAlignment="1" applyProtection="1">
      <alignment horizontal="center" vertical="center" shrinkToFit="1"/>
    </xf>
    <xf numFmtId="0" fontId="16" fillId="0" borderId="96" xfId="0" applyFont="1" applyFill="1" applyBorder="1" applyAlignment="1" applyProtection="1">
      <alignment horizontal="center" vertical="center" shrinkToFit="1"/>
    </xf>
    <xf numFmtId="4" fontId="16" fillId="0" borderId="84" xfId="0" applyNumberFormat="1" applyFont="1" applyBorder="1" applyAlignment="1" applyProtection="1">
      <alignment horizontal="right" vertical="center" shrinkToFit="1"/>
    </xf>
    <xf numFmtId="3" fontId="16" fillId="0" borderId="84" xfId="1" applyNumberFormat="1" applyFont="1" applyBorder="1" applyAlignment="1" applyProtection="1">
      <alignment horizontal="right" vertical="center" shrinkToFit="1"/>
    </xf>
    <xf numFmtId="3" fontId="16" fillId="0" borderId="84" xfId="1" applyNumberFormat="1" applyFont="1" applyBorder="1" applyAlignment="1">
      <alignment horizontal="right" vertical="center" shrinkToFit="1"/>
    </xf>
    <xf numFmtId="3" fontId="16" fillId="0" borderId="94" xfId="1" applyNumberFormat="1" applyFont="1" applyBorder="1" applyAlignment="1">
      <alignment horizontal="right" vertical="center" shrinkToFit="1"/>
    </xf>
    <xf numFmtId="4" fontId="16" fillId="0" borderId="109" xfId="0" applyNumberFormat="1" applyFont="1" applyBorder="1" applyAlignment="1" applyProtection="1">
      <alignment horizontal="right" vertical="center" shrinkToFit="1"/>
    </xf>
    <xf numFmtId="3" fontId="16" fillId="0" borderId="109" xfId="1" applyNumberFormat="1" applyFont="1" applyBorder="1" applyAlignment="1" applyProtection="1">
      <alignment horizontal="right" vertical="center" shrinkToFit="1"/>
    </xf>
    <xf numFmtId="3" fontId="16" fillId="0" borderId="109" xfId="1" applyNumberFormat="1" applyFont="1" applyBorder="1" applyAlignment="1">
      <alignment horizontal="right" vertical="center" shrinkToFit="1"/>
    </xf>
    <xf numFmtId="3" fontId="16" fillId="0" borderId="159" xfId="1" applyNumberFormat="1" applyFont="1" applyBorder="1" applyAlignment="1">
      <alignment horizontal="right" vertical="center" shrinkToFit="1"/>
    </xf>
    <xf numFmtId="0" fontId="16" fillId="0" borderId="128" xfId="0" applyFont="1" applyFill="1" applyBorder="1" applyAlignment="1" applyProtection="1">
      <alignment horizontal="center" vertical="center" shrinkToFit="1"/>
    </xf>
    <xf numFmtId="38" fontId="16" fillId="0" borderId="128" xfId="0" applyNumberFormat="1" applyFont="1" applyFill="1" applyBorder="1" applyAlignment="1" applyProtection="1">
      <alignment horizontal="center" vertical="center" shrinkToFit="1"/>
    </xf>
    <xf numFmtId="38" fontId="16" fillId="0" borderId="84" xfId="0" applyNumberFormat="1" applyFont="1" applyFill="1" applyBorder="1" applyAlignment="1" applyProtection="1">
      <alignment horizontal="center" vertical="center" shrinkToFit="1"/>
    </xf>
    <xf numFmtId="0" fontId="16" fillId="0" borderId="109" xfId="0" applyFont="1" applyFill="1" applyBorder="1" applyAlignment="1" applyProtection="1">
      <alignment horizontal="center" vertical="center" shrinkToFit="1"/>
    </xf>
    <xf numFmtId="38" fontId="16" fillId="0" borderId="109" xfId="0" applyNumberFormat="1" applyFont="1" applyFill="1" applyBorder="1" applyAlignment="1" applyProtection="1">
      <alignment horizontal="center" vertical="center" shrinkToFit="1"/>
    </xf>
    <xf numFmtId="3" fontId="16" fillId="0" borderId="84" xfId="0" applyNumberFormat="1" applyFont="1" applyFill="1" applyBorder="1" applyAlignment="1" applyProtection="1">
      <alignment horizontal="right" vertical="center" shrinkToFit="1"/>
    </xf>
    <xf numFmtId="4" fontId="16" fillId="0" borderId="84" xfId="0" applyNumberFormat="1" applyFont="1" applyFill="1" applyBorder="1" applyAlignment="1" applyProtection="1">
      <alignment horizontal="right" vertical="center" shrinkToFit="1"/>
    </xf>
    <xf numFmtId="3" fontId="16" fillId="0" borderId="84" xfId="1" applyNumberFormat="1" applyFont="1" applyFill="1" applyBorder="1" applyAlignment="1" applyProtection="1">
      <alignment horizontal="right" vertical="center" shrinkToFit="1"/>
    </xf>
    <xf numFmtId="3" fontId="16" fillId="0" borderId="94" xfId="1" applyNumberFormat="1" applyFont="1" applyFill="1" applyBorder="1" applyAlignment="1">
      <alignment horizontal="right" vertical="center" shrinkToFit="1"/>
    </xf>
    <xf numFmtId="3" fontId="16" fillId="0" borderId="85" xfId="1" applyNumberFormat="1" applyFont="1" applyFill="1" applyBorder="1" applyAlignment="1">
      <alignment horizontal="right" vertical="center" shrinkToFit="1"/>
    </xf>
    <xf numFmtId="4" fontId="16" fillId="0" borderId="109" xfId="0" applyNumberFormat="1" applyFont="1" applyFill="1" applyBorder="1" applyAlignment="1" applyProtection="1">
      <alignment horizontal="right" vertical="center" shrinkToFit="1"/>
    </xf>
    <xf numFmtId="3" fontId="16" fillId="0" borderId="109" xfId="1" applyNumberFormat="1" applyFont="1" applyFill="1" applyBorder="1" applyAlignment="1" applyProtection="1">
      <alignment horizontal="right" vertical="center" shrinkToFit="1"/>
    </xf>
    <xf numFmtId="3" fontId="16" fillId="0" borderId="159" xfId="1" applyNumberFormat="1" applyFont="1" applyFill="1" applyBorder="1" applyAlignment="1">
      <alignment horizontal="right" vertical="center" shrinkToFit="1"/>
    </xf>
    <xf numFmtId="4" fontId="16" fillId="0" borderId="128" xfId="0" applyNumberFormat="1" applyFont="1" applyFill="1" applyBorder="1" applyAlignment="1" applyProtection="1">
      <alignment horizontal="right" vertical="center" shrinkToFit="1"/>
    </xf>
    <xf numFmtId="3" fontId="16" fillId="0" borderId="128" xfId="1" applyNumberFormat="1" applyFont="1" applyFill="1" applyBorder="1" applyAlignment="1" applyProtection="1">
      <alignment horizontal="right" vertical="center" shrinkToFit="1"/>
    </xf>
    <xf numFmtId="3" fontId="16" fillId="0" borderId="110" xfId="1" applyNumberFormat="1" applyFont="1" applyFill="1" applyBorder="1" applyAlignment="1">
      <alignment horizontal="right" vertical="center" shrinkToFit="1"/>
    </xf>
    <xf numFmtId="38" fontId="16" fillId="0" borderId="87" xfId="0" applyNumberFormat="1" applyFont="1" applyFill="1" applyBorder="1" applyAlignment="1" applyProtection="1">
      <alignment horizontal="center" vertical="center" shrinkToFit="1"/>
    </xf>
    <xf numFmtId="4" fontId="16" fillId="0" borderId="87" xfId="0" applyNumberFormat="1" applyFont="1" applyFill="1" applyBorder="1" applyAlignment="1" applyProtection="1">
      <alignment horizontal="right" vertical="center" shrinkToFit="1"/>
    </xf>
    <xf numFmtId="3" fontId="16" fillId="0" borderId="87" xfId="1" applyNumberFormat="1" applyFont="1" applyFill="1" applyBorder="1" applyAlignment="1" applyProtection="1">
      <alignment horizontal="right" vertical="center" shrinkToFit="1"/>
    </xf>
    <xf numFmtId="3" fontId="16" fillId="0" borderId="87" xfId="1" applyNumberFormat="1" applyFont="1" applyFill="1" applyBorder="1" applyAlignment="1">
      <alignment horizontal="right" vertical="center" shrinkToFit="1"/>
    </xf>
    <xf numFmtId="3" fontId="16" fillId="0" borderId="118" xfId="1" applyNumberFormat="1" applyFont="1" applyFill="1" applyBorder="1" applyAlignment="1">
      <alignment horizontal="right" vertical="center" shrinkToFit="1"/>
    </xf>
    <xf numFmtId="0" fontId="21" fillId="0" borderId="0" xfId="0" applyFont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24" fillId="0" borderId="0" xfId="0" applyFont="1" applyFill="1" applyAlignment="1">
      <alignment horizontal="right" vertical="center"/>
    </xf>
    <xf numFmtId="0" fontId="16" fillId="0" borderId="158" xfId="0" applyFont="1" applyFill="1" applyBorder="1" applyAlignment="1">
      <alignment horizontal="centerContinuous" vertical="center"/>
    </xf>
    <xf numFmtId="0" fontId="16" fillId="0" borderId="91" xfId="0" applyFont="1" applyFill="1" applyBorder="1" applyAlignment="1">
      <alignment horizontal="distributed" vertical="center"/>
    </xf>
    <xf numFmtId="0" fontId="16" fillId="0" borderId="96" xfId="0" applyFont="1" applyFill="1" applyBorder="1" applyAlignment="1">
      <alignment horizontal="center" vertical="center"/>
    </xf>
    <xf numFmtId="0" fontId="16" fillId="0" borderId="82" xfId="0" applyFont="1" applyFill="1" applyBorder="1" applyAlignment="1" applyProtection="1">
      <alignment horizontal="center" vertical="center"/>
    </xf>
    <xf numFmtId="0" fontId="16" fillId="0" borderId="84" xfId="0" quotePrefix="1" applyFont="1" applyFill="1" applyBorder="1" applyAlignment="1" applyProtection="1">
      <alignment horizontal="center" vertical="center" shrinkToFit="1"/>
    </xf>
    <xf numFmtId="0" fontId="16" fillId="0" borderId="163" xfId="0" applyFont="1" applyFill="1" applyBorder="1" applyAlignment="1" applyProtection="1">
      <alignment horizontal="center" vertical="center"/>
    </xf>
    <xf numFmtId="0" fontId="16" fillId="0" borderId="109" xfId="0" quotePrefix="1" applyFont="1" applyFill="1" applyBorder="1" applyAlignment="1" applyProtection="1">
      <alignment horizontal="center" vertical="center" shrinkToFit="1"/>
    </xf>
    <xf numFmtId="4" fontId="16" fillId="0" borderId="112" xfId="0" applyNumberFormat="1" applyFont="1" applyFill="1" applyBorder="1" applyAlignment="1" applyProtection="1">
      <alignment horizontal="right" vertical="center" shrinkToFit="1"/>
    </xf>
    <xf numFmtId="38" fontId="16" fillId="0" borderId="128" xfId="1" applyFont="1" applyFill="1" applyBorder="1" applyAlignment="1" applyProtection="1">
      <alignment vertical="center" shrinkToFit="1"/>
    </xf>
    <xf numFmtId="0" fontId="16" fillId="0" borderId="113" xfId="0" applyFont="1" applyFill="1" applyBorder="1" applyAlignment="1" applyProtection="1">
      <alignment vertical="center" shrinkToFit="1"/>
    </xf>
    <xf numFmtId="4" fontId="16" fillId="0" borderId="96" xfId="0" applyNumberFormat="1" applyFont="1" applyFill="1" applyBorder="1" applyAlignment="1" applyProtection="1">
      <alignment horizontal="right" vertical="center" shrinkToFit="1"/>
    </xf>
    <xf numFmtId="0" fontId="16" fillId="0" borderId="84" xfId="0" applyFont="1" applyFill="1" applyBorder="1" applyAlignment="1">
      <alignment vertical="center" shrinkToFit="1"/>
    </xf>
    <xf numFmtId="0" fontId="16" fillId="0" borderId="0" xfId="0" applyFont="1" applyFill="1" applyBorder="1" applyAlignment="1">
      <alignment vertical="center" shrinkToFit="1"/>
    </xf>
    <xf numFmtId="0" fontId="16" fillId="0" borderId="84" xfId="0" applyFont="1" applyFill="1" applyBorder="1" applyAlignment="1" applyProtection="1">
      <alignment vertical="center" shrinkToFit="1"/>
    </xf>
    <xf numFmtId="0" fontId="16" fillId="0" borderId="0" xfId="0" applyFont="1" applyFill="1" applyBorder="1" applyAlignment="1" applyProtection="1">
      <alignment vertical="center" shrinkToFit="1"/>
    </xf>
    <xf numFmtId="4" fontId="16" fillId="0" borderId="165" xfId="0" applyNumberFormat="1" applyFont="1" applyFill="1" applyBorder="1" applyAlignment="1" applyProtection="1">
      <alignment horizontal="right" vertical="center" shrinkToFit="1"/>
    </xf>
    <xf numFmtId="0" fontId="16" fillId="0" borderId="109" xfId="0" applyFont="1" applyFill="1" applyBorder="1" applyAlignment="1">
      <alignment vertical="center" shrinkToFit="1"/>
    </xf>
    <xf numFmtId="0" fontId="16" fillId="0" borderId="164" xfId="0" applyFont="1" applyFill="1" applyBorder="1" applyAlignment="1">
      <alignment vertical="center" shrinkToFit="1"/>
    </xf>
    <xf numFmtId="38" fontId="16" fillId="0" borderId="94" xfId="1" applyFont="1" applyFill="1" applyBorder="1" applyAlignment="1" applyProtection="1">
      <alignment vertical="center" shrinkToFit="1"/>
    </xf>
    <xf numFmtId="0" fontId="16" fillId="0" borderId="128" xfId="0" applyFont="1" applyFill="1" applyBorder="1" applyAlignment="1">
      <alignment vertical="center" shrinkToFit="1"/>
    </xf>
    <xf numFmtId="0" fontId="16" fillId="0" borderId="111" xfId="0" applyFont="1" applyFill="1" applyBorder="1" applyAlignment="1">
      <alignment vertical="center" shrinkToFit="1"/>
    </xf>
    <xf numFmtId="0" fontId="16" fillId="0" borderId="94" xfId="0" applyFont="1" applyFill="1" applyBorder="1" applyAlignment="1">
      <alignment vertical="center" shrinkToFit="1"/>
    </xf>
    <xf numFmtId="0" fontId="16" fillId="0" borderId="125" xfId="0" applyFont="1" applyFill="1" applyBorder="1" applyAlignment="1">
      <alignment vertical="center" shrinkToFit="1"/>
    </xf>
    <xf numFmtId="4" fontId="16" fillId="0" borderId="83" xfId="0" applyNumberFormat="1" applyFont="1" applyFill="1" applyBorder="1" applyAlignment="1" applyProtection="1">
      <alignment horizontal="right" vertical="center" shrinkToFit="1"/>
    </xf>
    <xf numFmtId="4" fontId="16" fillId="0" borderId="161" xfId="0" applyNumberFormat="1" applyFont="1" applyFill="1" applyBorder="1" applyAlignment="1" applyProtection="1">
      <alignment horizontal="right" vertical="center" shrinkToFit="1"/>
    </xf>
    <xf numFmtId="0" fontId="16" fillId="0" borderId="129" xfId="0" applyFont="1" applyFill="1" applyBorder="1" applyAlignment="1">
      <alignment vertical="center" shrinkToFit="1"/>
    </xf>
    <xf numFmtId="4" fontId="16" fillId="0" borderId="108" xfId="0" applyNumberFormat="1" applyFont="1" applyFill="1" applyBorder="1" applyAlignment="1" applyProtection="1">
      <alignment horizontal="right" vertical="center" shrinkToFit="1"/>
    </xf>
    <xf numFmtId="0" fontId="16" fillId="0" borderId="0" xfId="0" applyFont="1" applyFill="1" applyAlignment="1">
      <alignment vertical="center" shrinkToFit="1"/>
    </xf>
    <xf numFmtId="0" fontId="16" fillId="0" borderId="85" xfId="0" applyFont="1" applyFill="1" applyBorder="1" applyAlignment="1">
      <alignment vertical="center" shrinkToFit="1"/>
    </xf>
    <xf numFmtId="0" fontId="16" fillId="0" borderId="96" xfId="0" applyFont="1" applyFill="1" applyBorder="1" applyAlignment="1" applyProtection="1">
      <alignment horizontal="right" vertical="center" shrinkToFit="1"/>
    </xf>
    <xf numFmtId="4" fontId="16" fillId="0" borderId="119" xfId="0" applyNumberFormat="1" applyFont="1" applyFill="1" applyBorder="1" applyAlignment="1" applyProtection="1">
      <alignment horizontal="right" vertical="center" shrinkToFit="1"/>
    </xf>
    <xf numFmtId="0" fontId="16" fillId="0" borderId="87" xfId="0" applyFont="1" applyFill="1" applyBorder="1" applyAlignment="1">
      <alignment vertical="center" shrinkToFit="1"/>
    </xf>
    <xf numFmtId="0" fontId="16" fillId="0" borderId="45" xfId="0" applyFont="1" applyFill="1" applyBorder="1" applyAlignment="1">
      <alignment vertical="center" shrinkToFit="1"/>
    </xf>
    <xf numFmtId="0" fontId="16" fillId="0" borderId="128" xfId="0" applyNumberFormat="1" applyFont="1" applyFill="1" applyBorder="1" applyAlignment="1" applyProtection="1">
      <alignment horizontal="center" vertical="center" shrinkToFit="1"/>
    </xf>
    <xf numFmtId="0" fontId="16" fillId="0" borderId="84" xfId="0" applyNumberFormat="1" applyFont="1" applyFill="1" applyBorder="1" applyAlignment="1" applyProtection="1">
      <alignment horizontal="center" vertical="center" shrinkToFit="1"/>
    </xf>
    <xf numFmtId="0" fontId="16" fillId="0" borderId="109" xfId="0" applyNumberFormat="1" applyFont="1" applyFill="1" applyBorder="1" applyAlignment="1" applyProtection="1">
      <alignment horizontal="center" vertical="center" shrinkToFit="1"/>
    </xf>
    <xf numFmtId="0" fontId="16" fillId="0" borderId="87" xfId="0" applyFont="1" applyFill="1" applyBorder="1" applyAlignment="1" applyProtection="1">
      <alignment horizontal="center" vertical="center" shrinkToFit="1"/>
    </xf>
    <xf numFmtId="0" fontId="16" fillId="0" borderId="103" xfId="0" applyFont="1" applyBorder="1" applyAlignment="1">
      <alignment horizontal="centerContinuous" vertical="center"/>
    </xf>
    <xf numFmtId="0" fontId="16" fillId="0" borderId="101" xfId="0" applyFont="1" applyBorder="1" applyAlignment="1">
      <alignment horizontal="centerContinuous" vertical="center"/>
    </xf>
    <xf numFmtId="0" fontId="16" fillId="0" borderId="158" xfId="0" applyFont="1" applyBorder="1" applyAlignment="1">
      <alignment horizontal="centerContinuous" vertical="center"/>
    </xf>
    <xf numFmtId="0" fontId="16" fillId="0" borderId="84" xfId="0" applyFont="1" applyBorder="1" applyAlignment="1">
      <alignment horizontal="center" vertical="center"/>
    </xf>
    <xf numFmtId="0" fontId="16" fillId="0" borderId="81" xfId="0" applyFont="1" applyFill="1" applyBorder="1" applyAlignment="1" applyProtection="1">
      <alignment horizontal="center" vertical="center" shrinkToFit="1"/>
    </xf>
    <xf numFmtId="0" fontId="16" fillId="0" borderId="110" xfId="0" applyFont="1" applyFill="1" applyBorder="1" applyAlignment="1">
      <alignment vertical="center" shrinkToFit="1"/>
    </xf>
    <xf numFmtId="0" fontId="16" fillId="0" borderId="113" xfId="0" applyFont="1" applyFill="1" applyBorder="1" applyAlignment="1">
      <alignment vertical="center" shrinkToFit="1"/>
    </xf>
    <xf numFmtId="0" fontId="21" fillId="0" borderId="84" xfId="0" applyFont="1" applyFill="1" applyBorder="1" applyAlignment="1">
      <alignment vertical="center" shrinkToFit="1"/>
    </xf>
    <xf numFmtId="39" fontId="16" fillId="0" borderId="0" xfId="0" applyNumberFormat="1" applyFont="1" applyAlignment="1">
      <alignment vertical="center"/>
    </xf>
    <xf numFmtId="3" fontId="16" fillId="0" borderId="85" xfId="1" applyNumberFormat="1" applyFont="1" applyBorder="1" applyAlignment="1">
      <alignment horizontal="right" vertical="center" shrinkToFit="1"/>
    </xf>
    <xf numFmtId="3" fontId="16" fillId="0" borderId="163" xfId="1" applyNumberFormat="1" applyFont="1" applyBorder="1" applyAlignment="1">
      <alignment horizontal="right" vertical="center" shrinkToFit="1"/>
    </xf>
    <xf numFmtId="3" fontId="16" fillId="0" borderId="129" xfId="1" applyNumberFormat="1" applyFont="1" applyBorder="1" applyAlignment="1">
      <alignment horizontal="right" vertical="center" shrinkToFit="1"/>
    </xf>
    <xf numFmtId="3" fontId="16" fillId="0" borderId="161" xfId="0" applyNumberFormat="1" applyFont="1" applyBorder="1" applyAlignment="1" applyProtection="1">
      <alignment horizontal="right" vertical="center" shrinkToFit="1"/>
    </xf>
    <xf numFmtId="3" fontId="16" fillId="0" borderId="83" xfId="0" applyNumberFormat="1" applyFont="1" applyBorder="1" applyAlignment="1" applyProtection="1">
      <alignment horizontal="right" vertical="center" shrinkToFit="1"/>
    </xf>
    <xf numFmtId="4" fontId="16" fillId="0" borderId="87" xfId="0" applyNumberFormat="1" applyFont="1" applyBorder="1" applyAlignment="1" applyProtection="1">
      <alignment horizontal="right" vertical="center" shrinkToFit="1"/>
    </xf>
    <xf numFmtId="3" fontId="16" fillId="0" borderId="87" xfId="0" applyNumberFormat="1" applyFont="1" applyBorder="1" applyAlignment="1" applyProtection="1">
      <alignment horizontal="right" vertical="center" shrinkToFit="1"/>
    </xf>
    <xf numFmtId="3" fontId="16" fillId="0" borderId="87" xfId="1" applyNumberFormat="1" applyFont="1" applyBorder="1" applyAlignment="1" applyProtection="1">
      <alignment horizontal="right" vertical="center" shrinkToFit="1"/>
    </xf>
    <xf numFmtId="3" fontId="16" fillId="0" borderId="88" xfId="1" applyNumberFormat="1" applyFont="1" applyBorder="1" applyAlignment="1">
      <alignment horizontal="right" vertical="center" shrinkToFit="1"/>
    </xf>
    <xf numFmtId="0" fontId="20" fillId="0" borderId="0" xfId="0" applyFont="1" applyAlignment="1">
      <alignment vertical="center"/>
    </xf>
    <xf numFmtId="0" fontId="16" fillId="0" borderId="82" xfId="0" applyFont="1" applyBorder="1" applyAlignment="1">
      <alignment horizontal="distributed" vertical="center"/>
    </xf>
    <xf numFmtId="0" fontId="16" fillId="0" borderId="85" xfId="0" applyFont="1" applyBorder="1" applyAlignment="1">
      <alignment horizontal="distributed" vertical="center"/>
    </xf>
    <xf numFmtId="0" fontId="16" fillId="0" borderId="88" xfId="0" applyFont="1" applyBorder="1" applyAlignment="1">
      <alignment horizontal="distributed" vertical="center"/>
    </xf>
    <xf numFmtId="3" fontId="16" fillId="0" borderId="85" xfId="1" applyNumberFormat="1" applyFont="1" applyBorder="1" applyAlignment="1" applyProtection="1">
      <alignment horizontal="right" vertical="center" shrinkToFit="1"/>
    </xf>
    <xf numFmtId="3" fontId="16" fillId="0" borderId="163" xfId="1" applyNumberFormat="1" applyFont="1" applyBorder="1" applyAlignment="1" applyProtection="1">
      <alignment horizontal="right" vertical="center" shrinkToFit="1"/>
    </xf>
    <xf numFmtId="3" fontId="16" fillId="0" borderId="161" xfId="1" applyNumberFormat="1" applyFont="1" applyBorder="1" applyAlignment="1">
      <alignment horizontal="right" vertical="center" shrinkToFit="1"/>
    </xf>
    <xf numFmtId="3" fontId="16" fillId="0" borderId="129" xfId="0" applyNumberFormat="1" applyFont="1" applyBorder="1" applyAlignment="1" applyProtection="1">
      <alignment horizontal="right" vertical="center" shrinkToFit="1"/>
    </xf>
    <xf numFmtId="3" fontId="16" fillId="0" borderId="83" xfId="1" applyNumberFormat="1" applyFont="1" applyBorder="1" applyAlignment="1">
      <alignment horizontal="right" vertical="center" shrinkToFit="1"/>
    </xf>
    <xf numFmtId="3" fontId="16" fillId="0" borderId="108" xfId="1" applyNumberFormat="1" applyFont="1" applyBorder="1" applyAlignment="1">
      <alignment horizontal="right" vertical="center" shrinkToFit="1"/>
    </xf>
    <xf numFmtId="3" fontId="16" fillId="0" borderId="86" xfId="1" applyNumberFormat="1" applyFont="1" applyBorder="1" applyAlignment="1">
      <alignment horizontal="right" vertical="center" shrinkToFit="1"/>
    </xf>
    <xf numFmtId="3" fontId="16" fillId="0" borderId="87" xfId="1" applyNumberFormat="1" applyFont="1" applyBorder="1" applyAlignment="1">
      <alignment horizontal="right" vertical="center" shrinkToFit="1"/>
    </xf>
    <xf numFmtId="3" fontId="16" fillId="0" borderId="88" xfId="1" applyNumberFormat="1" applyFont="1" applyBorder="1" applyAlignment="1" applyProtection="1">
      <alignment horizontal="right" vertical="center" shrinkToFit="1"/>
    </xf>
    <xf numFmtId="3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177" fontId="16" fillId="0" borderId="94" xfId="1" applyNumberFormat="1" applyFont="1" applyFill="1" applyBorder="1" applyAlignment="1">
      <alignment horizontal="right" vertical="center" shrinkToFit="1"/>
    </xf>
    <xf numFmtId="0" fontId="16" fillId="0" borderId="128" xfId="1" applyNumberFormat="1" applyFont="1" applyFill="1" applyBorder="1" applyAlignment="1" applyProtection="1">
      <alignment horizontal="center" vertical="center" shrinkToFit="1"/>
    </xf>
    <xf numFmtId="0" fontId="16" fillId="0" borderId="113" xfId="0" applyNumberFormat="1" applyFont="1" applyFill="1" applyBorder="1" applyAlignment="1" applyProtection="1">
      <alignment horizontal="center" vertical="center" shrinkToFit="1"/>
    </xf>
    <xf numFmtId="0" fontId="16" fillId="0" borderId="0" xfId="0" applyNumberFormat="1" applyFont="1" applyFill="1" applyBorder="1" applyAlignment="1" applyProtection="1">
      <alignment horizontal="center" vertical="center" shrinkToFit="1"/>
    </xf>
    <xf numFmtId="4" fontId="16" fillId="0" borderId="81" xfId="0" applyNumberFormat="1" applyFont="1" applyBorder="1" applyAlignment="1" applyProtection="1">
      <alignment horizontal="right" vertical="center" shrinkToFit="1"/>
    </xf>
    <xf numFmtId="3" fontId="16" fillId="0" borderId="81" xfId="0" applyNumberFormat="1" applyFont="1" applyBorder="1" applyAlignment="1" applyProtection="1">
      <alignment horizontal="right" vertical="center" shrinkToFit="1"/>
    </xf>
    <xf numFmtId="3" fontId="16" fillId="0" borderId="81" xfId="1" applyNumberFormat="1" applyFont="1" applyBorder="1" applyAlignment="1" applyProtection="1">
      <alignment horizontal="right" vertical="center" shrinkToFit="1"/>
    </xf>
    <xf numFmtId="3" fontId="16" fillId="0" borderId="82" xfId="1" applyNumberFormat="1" applyFont="1" applyBorder="1" applyAlignment="1">
      <alignment horizontal="right" vertical="center" shrinkToFit="1"/>
    </xf>
    <xf numFmtId="3" fontId="16" fillId="0" borderId="108" xfId="0" applyNumberFormat="1" applyFont="1" applyBorder="1" applyAlignment="1" applyProtection="1">
      <alignment horizontal="right" vertical="center" shrinkToFit="1"/>
    </xf>
    <xf numFmtId="3" fontId="16" fillId="0" borderId="81" xfId="1" applyNumberFormat="1" applyFont="1" applyBorder="1" applyAlignment="1">
      <alignment horizontal="right" vertical="center" shrinkToFit="1"/>
    </xf>
    <xf numFmtId="3" fontId="16" fillId="0" borderId="82" xfId="0" applyNumberFormat="1" applyFont="1" applyBorder="1" applyAlignment="1" applyProtection="1">
      <alignment horizontal="right" vertical="center" shrinkToFit="1"/>
    </xf>
    <xf numFmtId="0" fontId="33" fillId="0" borderId="0" xfId="0" applyFont="1" applyFill="1" applyAlignment="1">
      <alignment vertical="center"/>
    </xf>
    <xf numFmtId="37" fontId="21" fillId="0" borderId="0" xfId="0" applyNumberFormat="1" applyFont="1" applyFill="1" applyAlignment="1">
      <alignment vertical="center"/>
    </xf>
    <xf numFmtId="37" fontId="21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25" fillId="0" borderId="0" xfId="0" applyFont="1" applyFill="1" applyAlignment="1">
      <alignment horizontal="right" vertical="center"/>
    </xf>
    <xf numFmtId="0" fontId="11" fillId="0" borderId="80" xfId="0" applyFont="1" applyBorder="1" applyAlignment="1" applyProtection="1">
      <alignment horizontal="distributed" vertical="center"/>
    </xf>
    <xf numFmtId="0" fontId="11" fillId="0" borderId="82" xfId="0" applyFont="1" applyBorder="1" applyAlignment="1" applyProtection="1">
      <alignment horizontal="distributed" vertical="center"/>
    </xf>
    <xf numFmtId="0" fontId="11" fillId="0" borderId="103" xfId="0" applyFont="1" applyBorder="1" applyAlignment="1">
      <alignment horizontal="centerContinuous" vertical="center"/>
    </xf>
    <xf numFmtId="37" fontId="11" fillId="0" borderId="101" xfId="0" applyNumberFormat="1" applyFont="1" applyBorder="1" applyAlignment="1">
      <alignment horizontal="centerContinuous" vertical="center"/>
    </xf>
    <xf numFmtId="0" fontId="11" fillId="0" borderId="158" xfId="0" applyFont="1" applyBorder="1" applyAlignment="1">
      <alignment horizontal="centerContinuous" vertical="center"/>
    </xf>
    <xf numFmtId="37" fontId="11" fillId="0" borderId="103" xfId="0" applyNumberFormat="1" applyFont="1" applyBorder="1" applyAlignment="1">
      <alignment horizontal="centerContinuous" vertical="center"/>
    </xf>
    <xf numFmtId="0" fontId="11" fillId="0" borderId="101" xfId="0" applyFont="1" applyBorder="1" applyAlignment="1">
      <alignment horizontal="centerContinuous" vertical="center"/>
    </xf>
    <xf numFmtId="37" fontId="11" fillId="0" borderId="158" xfId="0" applyNumberFormat="1" applyFont="1" applyBorder="1" applyAlignment="1">
      <alignment horizontal="centerContinuous" vertical="center"/>
    </xf>
    <xf numFmtId="0" fontId="11" fillId="0" borderId="68" xfId="0" applyFont="1" applyBorder="1" applyAlignment="1" applyProtection="1">
      <alignment horizontal="distributed" vertical="center"/>
    </xf>
    <xf numFmtId="0" fontId="11" fillId="0" borderId="83" xfId="0" applyFont="1" applyBorder="1" applyAlignment="1" applyProtection="1">
      <alignment horizontal="distributed" vertical="center"/>
    </xf>
    <xf numFmtId="0" fontId="11" fillId="0" borderId="85" xfId="0" applyFont="1" applyBorder="1" applyAlignment="1" applyProtection="1">
      <alignment horizontal="distributed" vertical="center"/>
    </xf>
    <xf numFmtId="0" fontId="11" fillId="0" borderId="128" xfId="0" applyFont="1" applyBorder="1" applyAlignment="1">
      <alignment horizontal="distributed" vertical="center"/>
    </xf>
    <xf numFmtId="37" fontId="11" fillId="0" borderId="128" xfId="0" applyNumberFormat="1" applyFont="1" applyBorder="1" applyAlignment="1">
      <alignment horizontal="distributed" vertical="center"/>
    </xf>
    <xf numFmtId="0" fontId="11" fillId="0" borderId="128" xfId="0" applyFont="1" applyFill="1" applyBorder="1" applyAlignment="1">
      <alignment horizontal="distributed" vertical="center"/>
    </xf>
    <xf numFmtId="0" fontId="11" fillId="0" borderId="110" xfId="0" applyFont="1" applyBorder="1" applyAlignment="1">
      <alignment horizontal="distributed" vertical="center"/>
    </xf>
    <xf numFmtId="0" fontId="11" fillId="0" borderId="72" xfId="0" applyFont="1" applyBorder="1" applyAlignment="1" applyProtection="1">
      <alignment horizontal="distributed" vertical="center"/>
    </xf>
    <xf numFmtId="0" fontId="11" fillId="0" borderId="83" xfId="0" applyFont="1" applyFill="1" applyBorder="1" applyAlignment="1" applyProtection="1">
      <alignment horizontal="distributed" vertical="center"/>
    </xf>
    <xf numFmtId="0" fontId="11" fillId="0" borderId="85" xfId="0" applyFont="1" applyFill="1" applyBorder="1" applyAlignment="1" applyProtection="1">
      <alignment horizontal="distributed" vertical="center"/>
    </xf>
    <xf numFmtId="0" fontId="11" fillId="0" borderId="84" xfId="0" applyFont="1" applyFill="1" applyBorder="1" applyAlignment="1">
      <alignment horizontal="distributed" vertical="center"/>
    </xf>
    <xf numFmtId="37" fontId="11" fillId="0" borderId="84" xfId="0" applyNumberFormat="1" applyFont="1" applyFill="1" applyBorder="1" applyAlignment="1">
      <alignment horizontal="distributed" vertical="center"/>
    </xf>
    <xf numFmtId="0" fontId="11" fillId="0" borderId="94" xfId="0" applyFont="1" applyFill="1" applyBorder="1" applyAlignment="1">
      <alignment horizontal="distributed" vertical="center"/>
    </xf>
    <xf numFmtId="0" fontId="11" fillId="0" borderId="72" xfId="0" applyFont="1" applyFill="1" applyBorder="1" applyAlignment="1" applyProtection="1">
      <alignment horizontal="distributed" vertical="center"/>
    </xf>
    <xf numFmtId="0" fontId="11" fillId="0" borderId="86" xfId="0" applyFont="1" applyFill="1" applyBorder="1" applyAlignment="1" applyProtection="1">
      <alignment horizontal="distributed" vertical="center"/>
    </xf>
    <xf numFmtId="0" fontId="11" fillId="0" borderId="88" xfId="0" applyFont="1" applyFill="1" applyBorder="1" applyAlignment="1" applyProtection="1">
      <alignment horizontal="distributed" vertical="center"/>
    </xf>
    <xf numFmtId="37" fontId="11" fillId="0" borderId="87" xfId="0" applyNumberFormat="1" applyFont="1" applyFill="1" applyBorder="1" applyAlignment="1">
      <alignment horizontal="distributed" vertical="center"/>
    </xf>
    <xf numFmtId="0" fontId="11" fillId="0" borderId="118" xfId="0" applyFont="1" applyFill="1" applyBorder="1" applyAlignment="1">
      <alignment horizontal="distributed" vertical="center"/>
    </xf>
    <xf numFmtId="0" fontId="11" fillId="0" borderId="76" xfId="0" applyFont="1" applyFill="1" applyBorder="1" applyAlignment="1" applyProtection="1">
      <alignment horizontal="distributed" vertical="center"/>
    </xf>
    <xf numFmtId="0" fontId="11" fillId="0" borderId="85" xfId="0" applyFont="1" applyBorder="1" applyAlignment="1" applyProtection="1">
      <alignment horizontal="center" vertical="center"/>
    </xf>
    <xf numFmtId="3" fontId="11" fillId="0" borderId="128" xfId="0" applyNumberFormat="1" applyFont="1" applyBorder="1" applyAlignment="1" applyProtection="1">
      <alignment vertical="center"/>
    </xf>
    <xf numFmtId="3" fontId="11" fillId="0" borderId="128" xfId="0" applyNumberFormat="1" applyFont="1" applyBorder="1" applyAlignment="1" applyProtection="1">
      <alignment horizontal="right" vertical="center" shrinkToFit="1"/>
    </xf>
    <xf numFmtId="3" fontId="11" fillId="0" borderId="128" xfId="1" applyNumberFormat="1" applyFont="1" applyBorder="1" applyAlignment="1">
      <alignment horizontal="right" vertical="center" shrinkToFit="1"/>
    </xf>
    <xf numFmtId="3" fontId="11" fillId="0" borderId="128" xfId="1" applyNumberFormat="1" applyFont="1" applyBorder="1" applyAlignment="1" applyProtection="1">
      <alignment horizontal="right" vertical="center" shrinkToFit="1"/>
    </xf>
    <xf numFmtId="3" fontId="11" fillId="0" borderId="110" xfId="0" applyNumberFormat="1" applyFont="1" applyBorder="1" applyAlignment="1" applyProtection="1">
      <alignment horizontal="right" vertical="center" shrinkToFit="1"/>
    </xf>
    <xf numFmtId="0" fontId="21" fillId="0" borderId="72" xfId="0" quotePrefix="1" applyFont="1" applyBorder="1" applyAlignment="1" applyProtection="1">
      <alignment horizontal="center" vertical="center"/>
    </xf>
    <xf numFmtId="3" fontId="11" fillId="0" borderId="84" xfId="0" applyNumberFormat="1" applyFont="1" applyBorder="1" applyAlignment="1" applyProtection="1">
      <alignment vertical="center"/>
    </xf>
    <xf numFmtId="3" fontId="11" fillId="0" borderId="84" xfId="0" applyNumberFormat="1" applyFont="1" applyBorder="1" applyAlignment="1" applyProtection="1">
      <alignment horizontal="right" vertical="center" shrinkToFit="1"/>
    </xf>
    <xf numFmtId="3" fontId="11" fillId="0" borderId="84" xfId="1" applyNumberFormat="1" applyFont="1" applyBorder="1" applyAlignment="1">
      <alignment horizontal="right" vertical="center" shrinkToFit="1"/>
    </xf>
    <xf numFmtId="3" fontId="11" fillId="0" borderId="84" xfId="1" applyNumberFormat="1" applyFont="1" applyBorder="1" applyAlignment="1" applyProtection="1">
      <alignment horizontal="right" vertical="center" shrinkToFit="1"/>
    </xf>
    <xf numFmtId="3" fontId="11" fillId="0" borderId="94" xfId="0" applyNumberFormat="1" applyFont="1" applyBorder="1" applyAlignment="1" applyProtection="1">
      <alignment horizontal="right" vertical="center" shrinkToFit="1"/>
    </xf>
    <xf numFmtId="0" fontId="21" fillId="0" borderId="72" xfId="0" applyFont="1" applyBorder="1" applyAlignment="1" applyProtection="1">
      <alignment horizontal="center" vertical="center"/>
    </xf>
    <xf numFmtId="0" fontId="11" fillId="0" borderId="108" xfId="0" applyFont="1" applyBorder="1" applyAlignment="1" applyProtection="1">
      <alignment horizontal="distributed" vertical="center"/>
    </xf>
    <xf numFmtId="0" fontId="11" fillId="0" borderId="163" xfId="0" applyFont="1" applyBorder="1" applyAlignment="1" applyProtection="1">
      <alignment horizontal="center" vertical="center"/>
    </xf>
    <xf numFmtId="3" fontId="11" fillId="0" borderId="109" xfId="0" applyNumberFormat="1" applyFont="1" applyBorder="1" applyAlignment="1" applyProtection="1">
      <alignment vertical="center"/>
    </xf>
    <xf numFmtId="3" fontId="11" fillId="0" borderId="109" xfId="0" applyNumberFormat="1" applyFont="1" applyBorder="1" applyAlignment="1" applyProtection="1">
      <alignment horizontal="right" vertical="center" shrinkToFit="1"/>
    </xf>
    <xf numFmtId="3" fontId="11" fillId="0" borderId="109" xfId="1" applyNumberFormat="1" applyFont="1" applyBorder="1" applyAlignment="1">
      <alignment horizontal="right" vertical="center" shrinkToFit="1"/>
    </xf>
    <xf numFmtId="3" fontId="11" fillId="0" borderId="109" xfId="1" applyNumberFormat="1" applyFont="1" applyBorder="1" applyAlignment="1" applyProtection="1">
      <alignment horizontal="right" vertical="center" shrinkToFit="1"/>
    </xf>
    <xf numFmtId="3" fontId="11" fillId="0" borderId="159" xfId="0" applyNumberFormat="1" applyFont="1" applyBorder="1" applyAlignment="1" applyProtection="1">
      <alignment horizontal="right" vertical="center" shrinkToFit="1"/>
    </xf>
    <xf numFmtId="0" fontId="21" fillId="0" borderId="166" xfId="0" applyFont="1" applyBorder="1" applyAlignment="1" applyProtection="1">
      <alignment horizontal="center" vertical="center"/>
    </xf>
    <xf numFmtId="3" fontId="11" fillId="0" borderId="84" xfId="0" applyNumberFormat="1" applyFont="1" applyFill="1" applyBorder="1" applyAlignment="1" applyProtection="1">
      <alignment vertical="center"/>
    </xf>
    <xf numFmtId="3" fontId="11" fillId="0" borderId="84" xfId="0" applyNumberFormat="1" applyFont="1" applyFill="1" applyBorder="1" applyAlignment="1" applyProtection="1">
      <alignment horizontal="right" vertical="center" shrinkToFit="1"/>
    </xf>
    <xf numFmtId="3" fontId="11" fillId="0" borderId="84" xfId="1" applyNumberFormat="1" applyFont="1" applyFill="1" applyBorder="1" applyAlignment="1">
      <alignment horizontal="right" vertical="center" shrinkToFit="1"/>
    </xf>
    <xf numFmtId="3" fontId="11" fillId="0" borderId="84" xfId="1" applyNumberFormat="1" applyFont="1" applyFill="1" applyBorder="1" applyAlignment="1" applyProtection="1">
      <alignment horizontal="right" vertical="center" shrinkToFit="1"/>
    </xf>
    <xf numFmtId="3" fontId="11" fillId="0" borderId="94" xfId="0" applyNumberFormat="1" applyFont="1" applyFill="1" applyBorder="1" applyAlignment="1" applyProtection="1">
      <alignment horizontal="right" vertical="center" shrinkToFit="1"/>
    </xf>
    <xf numFmtId="3" fontId="11" fillId="0" borderId="109" xfId="0" applyNumberFormat="1" applyFont="1" applyFill="1" applyBorder="1" applyAlignment="1" applyProtection="1">
      <alignment vertical="center"/>
    </xf>
    <xf numFmtId="3" fontId="11" fillId="0" borderId="109" xfId="0" applyNumberFormat="1" applyFont="1" applyFill="1" applyBorder="1" applyAlignment="1" applyProtection="1">
      <alignment horizontal="right" vertical="center" shrinkToFit="1"/>
    </xf>
    <xf numFmtId="3" fontId="11" fillId="0" borderId="109" xfId="1" applyNumberFormat="1" applyFont="1" applyFill="1" applyBorder="1" applyAlignment="1">
      <alignment horizontal="right" vertical="center" shrinkToFit="1"/>
    </xf>
    <xf numFmtId="3" fontId="11" fillId="0" borderId="109" xfId="1" applyNumberFormat="1" applyFont="1" applyFill="1" applyBorder="1" applyAlignment="1" applyProtection="1">
      <alignment horizontal="right" vertical="center" shrinkToFit="1"/>
    </xf>
    <xf numFmtId="3" fontId="11" fillId="0" borderId="159" xfId="0" applyNumberFormat="1" applyFont="1" applyFill="1" applyBorder="1" applyAlignment="1" applyProtection="1">
      <alignment horizontal="right" vertical="center" shrinkToFit="1"/>
    </xf>
    <xf numFmtId="3" fontId="11" fillId="0" borderId="128" xfId="0" applyNumberFormat="1" applyFont="1" applyFill="1" applyBorder="1" applyAlignment="1" applyProtection="1">
      <alignment vertical="center"/>
    </xf>
    <xf numFmtId="3" fontId="11" fillId="0" borderId="128" xfId="0" applyNumberFormat="1" applyFont="1" applyFill="1" applyBorder="1" applyAlignment="1" applyProtection="1">
      <alignment horizontal="right" vertical="center" shrinkToFit="1"/>
    </xf>
    <xf numFmtId="3" fontId="11" fillId="0" borderId="128" xfId="1" applyNumberFormat="1" applyFont="1" applyFill="1" applyBorder="1" applyAlignment="1">
      <alignment horizontal="right" vertical="center" shrinkToFit="1"/>
    </xf>
    <xf numFmtId="3" fontId="11" fillId="0" borderId="128" xfId="1" applyNumberFormat="1" applyFont="1" applyFill="1" applyBorder="1" applyAlignment="1" applyProtection="1">
      <alignment horizontal="right" vertical="center" shrinkToFit="1"/>
    </xf>
    <xf numFmtId="3" fontId="11" fillId="0" borderId="110" xfId="0" applyNumberFormat="1" applyFont="1" applyFill="1" applyBorder="1" applyAlignment="1" applyProtection="1">
      <alignment horizontal="right" vertical="center" shrinkToFit="1"/>
    </xf>
    <xf numFmtId="3" fontId="11" fillId="0" borderId="87" xfId="0" applyNumberFormat="1" applyFont="1" applyFill="1" applyBorder="1" applyAlignment="1" applyProtection="1">
      <alignment horizontal="right" vertical="center" shrinkToFit="1"/>
    </xf>
    <xf numFmtId="3" fontId="11" fillId="0" borderId="87" xfId="1" applyNumberFormat="1" applyFont="1" applyFill="1" applyBorder="1" applyAlignment="1">
      <alignment horizontal="right" vertical="center" shrinkToFit="1"/>
    </xf>
    <xf numFmtId="3" fontId="11" fillId="0" borderId="87" xfId="1" applyNumberFormat="1" applyFont="1" applyFill="1" applyBorder="1" applyAlignment="1" applyProtection="1">
      <alignment horizontal="right" vertical="center" shrinkToFit="1"/>
    </xf>
    <xf numFmtId="3" fontId="11" fillId="0" borderId="118" xfId="0" applyNumberFormat="1" applyFont="1" applyFill="1" applyBorder="1" applyAlignment="1" applyProtection="1">
      <alignment horizontal="right" vertical="center" shrinkToFit="1"/>
    </xf>
    <xf numFmtId="0" fontId="3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1" fillId="0" borderId="84" xfId="0" applyFont="1" applyBorder="1" applyAlignment="1">
      <alignment horizontal="distributed" vertical="center"/>
    </xf>
    <xf numFmtId="37" fontId="11" fillId="0" borderId="84" xfId="0" applyNumberFormat="1" applyFont="1" applyBorder="1" applyAlignment="1">
      <alignment horizontal="distributed" vertical="center"/>
    </xf>
    <xf numFmtId="0" fontId="11" fillId="0" borderId="94" xfId="0" applyFont="1" applyBorder="1" applyAlignment="1">
      <alignment horizontal="distributed" vertical="center"/>
    </xf>
    <xf numFmtId="37" fontId="16" fillId="0" borderId="0" xfId="0" applyNumberFormat="1" applyFont="1" applyAlignment="1">
      <alignment vertical="center"/>
    </xf>
    <xf numFmtId="0" fontId="16" fillId="0" borderId="103" xfId="0" applyFont="1" applyBorder="1" applyAlignment="1">
      <alignment vertical="center"/>
    </xf>
    <xf numFmtId="0" fontId="16" fillId="0" borderId="101" xfId="0" applyFont="1" applyBorder="1" applyAlignment="1">
      <alignment vertical="center"/>
    </xf>
    <xf numFmtId="0" fontId="16" fillId="0" borderId="103" xfId="0" applyFont="1" applyBorder="1" applyAlignment="1">
      <alignment horizontal="right" vertical="center"/>
    </xf>
    <xf numFmtId="0" fontId="16" fillId="0" borderId="105" xfId="0" applyFont="1" applyBorder="1" applyAlignment="1">
      <alignment horizontal="centerContinuous" vertical="center"/>
    </xf>
    <xf numFmtId="0" fontId="16" fillId="0" borderId="106" xfId="0" applyFont="1" applyBorder="1" applyAlignment="1">
      <alignment horizontal="centerContinuous" vertical="center"/>
    </xf>
    <xf numFmtId="0" fontId="16" fillId="0" borderId="110" xfId="0" applyFont="1" applyBorder="1" applyAlignment="1">
      <alignment horizontal="distributed" vertical="center"/>
    </xf>
    <xf numFmtId="0" fontId="16" fillId="0" borderId="84" xfId="0" applyFont="1" applyFill="1" applyBorder="1" applyAlignment="1" applyProtection="1">
      <alignment horizontal="right" vertical="center" shrinkToFit="1"/>
    </xf>
    <xf numFmtId="4" fontId="16" fillId="0" borderId="86" xfId="0" applyNumberFormat="1" applyFont="1" applyFill="1" applyBorder="1" applyAlignment="1" applyProtection="1">
      <alignment horizontal="right" vertical="center" shrinkToFit="1"/>
    </xf>
    <xf numFmtId="0" fontId="16" fillId="0" borderId="128" xfId="0" applyFont="1" applyFill="1" applyBorder="1" applyAlignment="1">
      <alignment horizontal="center" vertical="center" textRotation="255" wrapText="1"/>
    </xf>
    <xf numFmtId="0" fontId="16" fillId="0" borderId="128" xfId="0" applyFont="1" applyFill="1" applyBorder="1" applyAlignment="1">
      <alignment horizontal="distributed" vertical="distributed" textRotation="255"/>
    </xf>
    <xf numFmtId="0" fontId="0" fillId="0" borderId="84" xfId="0" applyFill="1" applyBorder="1" applyAlignment="1">
      <alignment horizontal="distributed" vertical="distributed" textRotation="255"/>
    </xf>
    <xf numFmtId="0" fontId="16" fillId="0" borderId="87" xfId="0" applyFont="1" applyFill="1" applyBorder="1" applyAlignment="1">
      <alignment horizontal="center" vertical="center" textRotation="255"/>
    </xf>
    <xf numFmtId="0" fontId="0" fillId="0" borderId="87" xfId="0" applyFill="1" applyBorder="1" applyAlignment="1">
      <alignment horizontal="distributed" vertical="distributed" textRotation="255"/>
    </xf>
    <xf numFmtId="0" fontId="0" fillId="0" borderId="158" xfId="0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16" fillId="0" borderId="100" xfId="0" applyFont="1" applyBorder="1" applyAlignment="1">
      <alignment horizontal="center" vertical="center"/>
    </xf>
    <xf numFmtId="0" fontId="16" fillId="0" borderId="101" xfId="0" applyFont="1" applyBorder="1" applyAlignment="1">
      <alignment horizontal="left" vertical="center"/>
    </xf>
    <xf numFmtId="0" fontId="16" fillId="0" borderId="102" xfId="0" applyFont="1" applyBorder="1" applyAlignment="1">
      <alignment horizontal="left" vertical="center"/>
    </xf>
    <xf numFmtId="3" fontId="16" fillId="0" borderId="83" xfId="0" applyNumberFormat="1" applyFont="1" applyBorder="1" applyAlignment="1">
      <alignment horizontal="right" vertical="center" shrinkToFit="1"/>
    </xf>
    <xf numFmtId="3" fontId="16" fillId="0" borderId="85" xfId="0" applyNumberFormat="1" applyFont="1" applyBorder="1" applyAlignment="1">
      <alignment horizontal="right" vertical="center" shrinkToFit="1"/>
    </xf>
    <xf numFmtId="3" fontId="16" fillId="0" borderId="94" xfId="0" applyNumberFormat="1" applyFont="1" applyBorder="1" applyAlignment="1" applyProtection="1">
      <alignment horizontal="right" vertical="center" shrinkToFit="1"/>
    </xf>
    <xf numFmtId="3" fontId="16" fillId="0" borderId="85" xfId="0" applyNumberFormat="1" applyFont="1" applyBorder="1" applyAlignment="1" applyProtection="1">
      <alignment horizontal="right" vertical="center" shrinkToFit="1"/>
    </xf>
    <xf numFmtId="3" fontId="16" fillId="0" borderId="159" xfId="0" applyNumberFormat="1" applyFont="1" applyBorder="1" applyAlignment="1" applyProtection="1">
      <alignment horizontal="right" vertical="center" shrinkToFit="1"/>
    </xf>
    <xf numFmtId="3" fontId="16" fillId="0" borderId="163" xfId="0" applyNumberFormat="1" applyFont="1" applyBorder="1" applyAlignment="1" applyProtection="1">
      <alignment horizontal="right" vertical="center" shrinkToFit="1"/>
    </xf>
    <xf numFmtId="3" fontId="16" fillId="0" borderId="161" xfId="1" applyNumberFormat="1" applyFont="1" applyBorder="1" applyAlignment="1" applyProtection="1">
      <alignment horizontal="right" vertical="center" shrinkToFit="1"/>
    </xf>
    <xf numFmtId="3" fontId="16" fillId="0" borderId="83" xfId="1" applyNumberFormat="1" applyFont="1" applyBorder="1" applyAlignment="1" applyProtection="1">
      <alignment horizontal="right" vertical="center" shrinkToFit="1"/>
    </xf>
    <xf numFmtId="3" fontId="16" fillId="0" borderId="108" xfId="1" applyNumberFormat="1" applyFont="1" applyBorder="1" applyAlignment="1" applyProtection="1">
      <alignment horizontal="right" vertical="center" shrinkToFit="1"/>
    </xf>
    <xf numFmtId="3" fontId="16" fillId="0" borderId="83" xfId="1" applyNumberFormat="1" applyFont="1" applyFill="1" applyBorder="1" applyAlignment="1" applyProtection="1">
      <alignment horizontal="right" vertical="center" shrinkToFit="1"/>
    </xf>
    <xf numFmtId="3" fontId="16" fillId="0" borderId="108" xfId="1" applyNumberFormat="1" applyFont="1" applyFill="1" applyBorder="1" applyAlignment="1" applyProtection="1">
      <alignment horizontal="right" vertical="center" shrinkToFit="1"/>
    </xf>
    <xf numFmtId="3" fontId="16" fillId="0" borderId="163" xfId="1" applyNumberFormat="1" applyFont="1" applyFill="1" applyBorder="1" applyAlignment="1">
      <alignment horizontal="right" vertical="center" shrinkToFit="1"/>
    </xf>
    <xf numFmtId="3" fontId="16" fillId="0" borderId="161" xfId="1" applyNumberFormat="1" applyFont="1" applyFill="1" applyBorder="1" applyAlignment="1" applyProtection="1">
      <alignment horizontal="right" vertical="center" shrinkToFit="1"/>
    </xf>
    <xf numFmtId="3" fontId="16" fillId="0" borderId="129" xfId="1" applyNumberFormat="1" applyFont="1" applyFill="1" applyBorder="1" applyAlignment="1">
      <alignment horizontal="right" vertical="center" shrinkToFit="1"/>
    </xf>
    <xf numFmtId="3" fontId="16" fillId="0" borderId="86" xfId="1" applyNumberFormat="1" applyFont="1" applyFill="1" applyBorder="1" applyAlignment="1" applyProtection="1">
      <alignment horizontal="right" vertical="center" shrinkToFit="1"/>
    </xf>
    <xf numFmtId="3" fontId="16" fillId="0" borderId="88" xfId="1" applyNumberFormat="1" applyFont="1" applyFill="1" applyBorder="1" applyAlignment="1">
      <alignment horizontal="right" vertical="center" shrinkToFit="1"/>
    </xf>
    <xf numFmtId="0" fontId="16" fillId="0" borderId="105" xfId="0" applyFont="1" applyBorder="1" applyAlignment="1">
      <alignment vertical="center"/>
    </xf>
    <xf numFmtId="0" fontId="16" fillId="0" borderId="107" xfId="0" applyFont="1" applyFill="1" applyBorder="1" applyAlignment="1">
      <alignment horizontal="centerContinuous" vertical="center"/>
    </xf>
    <xf numFmtId="0" fontId="16" fillId="0" borderId="105" xfId="0" applyFont="1" applyFill="1" applyBorder="1" applyAlignment="1">
      <alignment horizontal="centerContinuous" vertical="center"/>
    </xf>
    <xf numFmtId="0" fontId="16" fillId="0" borderId="106" xfId="0" applyFont="1" applyFill="1" applyBorder="1" applyAlignment="1">
      <alignment horizontal="centerContinuous" vertical="center"/>
    </xf>
    <xf numFmtId="3" fontId="16" fillId="0" borderId="110" xfId="1" applyNumberFormat="1" applyFont="1" applyBorder="1" applyAlignment="1" applyProtection="1">
      <alignment horizontal="right" vertical="center" shrinkToFit="1"/>
    </xf>
    <xf numFmtId="3" fontId="16" fillId="0" borderId="94" xfId="1" applyNumberFormat="1" applyFont="1" applyBorder="1" applyAlignment="1" applyProtection="1">
      <alignment horizontal="right" vertical="center" shrinkToFit="1"/>
    </xf>
    <xf numFmtId="3" fontId="16" fillId="0" borderId="159" xfId="1" applyNumberFormat="1" applyFont="1" applyBorder="1" applyAlignment="1" applyProtection="1">
      <alignment horizontal="right" vertical="center" shrinkToFit="1"/>
    </xf>
    <xf numFmtId="3" fontId="16" fillId="0" borderId="94" xfId="1" applyNumberFormat="1" applyFont="1" applyFill="1" applyBorder="1" applyAlignment="1" applyProtection="1">
      <alignment horizontal="right" vertical="center" shrinkToFit="1"/>
    </xf>
    <xf numFmtId="3" fontId="16" fillId="0" borderId="159" xfId="1" applyNumberFormat="1" applyFont="1" applyFill="1" applyBorder="1" applyAlignment="1" applyProtection="1">
      <alignment horizontal="right" vertical="center" shrinkToFit="1"/>
    </xf>
    <xf numFmtId="3" fontId="16" fillId="0" borderId="110" xfId="1" applyNumberFormat="1" applyFont="1" applyFill="1" applyBorder="1" applyAlignment="1" applyProtection="1">
      <alignment horizontal="right" vertical="center" shrinkToFit="1"/>
    </xf>
    <xf numFmtId="3" fontId="16" fillId="0" borderId="118" xfId="1" applyNumberFormat="1" applyFont="1" applyFill="1" applyBorder="1" applyAlignment="1" applyProtection="1">
      <alignment horizontal="right" vertical="center" shrinkToFit="1"/>
    </xf>
    <xf numFmtId="0" fontId="16" fillId="0" borderId="87" xfId="0" applyFont="1" applyFill="1" applyBorder="1"/>
    <xf numFmtId="0" fontId="16" fillId="0" borderId="123" xfId="0" applyFont="1" applyBorder="1" applyAlignment="1">
      <alignment horizontal="centerContinuous" vertical="center"/>
    </xf>
    <xf numFmtId="0" fontId="16" fillId="0" borderId="91" xfId="0" applyFont="1" applyBorder="1" applyAlignment="1">
      <alignment horizontal="centerContinuous" vertical="center"/>
    </xf>
    <xf numFmtId="0" fontId="16" fillId="0" borderId="122" xfId="0" applyFont="1" applyBorder="1" applyAlignment="1">
      <alignment horizontal="centerContinuous" vertical="center"/>
    </xf>
    <xf numFmtId="0" fontId="16" fillId="0" borderId="118" xfId="0" applyFont="1" applyFill="1" applyBorder="1"/>
    <xf numFmtId="3" fontId="16" fillId="0" borderId="110" xfId="0" applyNumberFormat="1" applyFont="1" applyBorder="1" applyAlignment="1">
      <alignment horizontal="right" vertical="center" shrinkToFit="1"/>
    </xf>
    <xf numFmtId="3" fontId="16" fillId="0" borderId="159" xfId="0" applyNumberFormat="1" applyFont="1" applyBorder="1" applyAlignment="1">
      <alignment horizontal="right" vertical="center" shrinkToFit="1"/>
    </xf>
    <xf numFmtId="0" fontId="16" fillId="0" borderId="94" xfId="0" applyFont="1" applyBorder="1" applyAlignment="1">
      <alignment horizontal="centerContinuous" vertical="center"/>
    </xf>
    <xf numFmtId="0" fontId="16" fillId="0" borderId="96" xfId="0" applyFont="1" applyBorder="1" applyAlignment="1">
      <alignment horizontal="centerContinuous" vertical="center"/>
    </xf>
    <xf numFmtId="3" fontId="16" fillId="0" borderId="72" xfId="0" applyNumberFormat="1" applyFont="1" applyBorder="1" applyAlignment="1">
      <alignment horizontal="right" vertical="center" shrinkToFit="1"/>
    </xf>
    <xf numFmtId="0" fontId="16" fillId="0" borderId="111" xfId="0" applyFont="1" applyFill="1" applyBorder="1" applyAlignment="1">
      <alignment horizontal="centerContinuous" vertical="center"/>
    </xf>
    <xf numFmtId="0" fontId="37" fillId="0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16" fillId="0" borderId="111" xfId="0" applyFont="1" applyBorder="1" applyAlignment="1" applyProtection="1">
      <alignment horizontal="distributed" vertical="center"/>
    </xf>
    <xf numFmtId="0" fontId="16" fillId="0" borderId="128" xfId="0" applyFont="1" applyBorder="1" applyAlignment="1" applyProtection="1">
      <alignment horizontal="distributed" vertical="center"/>
    </xf>
    <xf numFmtId="0" fontId="16" fillId="0" borderId="96" xfId="0" applyFont="1" applyBorder="1" applyAlignment="1" applyProtection="1">
      <alignment horizontal="distributed" vertical="center"/>
    </xf>
    <xf numFmtId="0" fontId="16" fillId="0" borderId="84" xfId="0" applyFont="1" applyBorder="1" applyAlignment="1" applyProtection="1">
      <alignment horizontal="distributed" vertical="center"/>
    </xf>
    <xf numFmtId="0" fontId="16" fillId="0" borderId="119" xfId="0" applyFont="1" applyBorder="1" applyAlignment="1" applyProtection="1">
      <alignment horizontal="distributed" vertical="center"/>
    </xf>
    <xf numFmtId="0" fontId="16" fillId="0" borderId="87" xfId="0" applyFont="1" applyBorder="1" applyAlignment="1" applyProtection="1">
      <alignment horizontal="distributed" vertical="center"/>
    </xf>
    <xf numFmtId="0" fontId="16" fillId="0" borderId="83" xfId="0" quotePrefix="1" applyFont="1" applyBorder="1" applyAlignment="1" applyProtection="1">
      <alignment horizontal="center" vertical="center"/>
    </xf>
    <xf numFmtId="3" fontId="16" fillId="0" borderId="122" xfId="0" applyNumberFormat="1" applyFont="1" applyBorder="1" applyAlignment="1" applyProtection="1">
      <alignment horizontal="right" vertical="center" shrinkToFit="1"/>
    </xf>
    <xf numFmtId="3" fontId="16" fillId="0" borderId="81" xfId="0" applyNumberFormat="1" applyFont="1" applyBorder="1" applyAlignment="1">
      <alignment horizontal="right" vertical="center" shrinkToFit="1"/>
    </xf>
    <xf numFmtId="0" fontId="16" fillId="0" borderId="72" xfId="0" quotePrefix="1" applyFont="1" applyBorder="1" applyAlignment="1" applyProtection="1">
      <alignment vertical="center"/>
    </xf>
    <xf numFmtId="3" fontId="16" fillId="0" borderId="95" xfId="0" applyNumberFormat="1" applyFont="1" applyBorder="1" applyAlignment="1" applyProtection="1">
      <alignment horizontal="right" vertical="center" shrinkToFit="1"/>
    </xf>
    <xf numFmtId="3" fontId="16" fillId="0" borderId="96" xfId="0" applyNumberFormat="1" applyFont="1" applyBorder="1" applyAlignment="1" applyProtection="1">
      <alignment horizontal="right" vertical="center" shrinkToFit="1"/>
    </xf>
    <xf numFmtId="0" fontId="16" fillId="0" borderId="95" xfId="0" applyFont="1" applyBorder="1" applyAlignment="1" applyProtection="1">
      <alignment vertical="center"/>
    </xf>
    <xf numFmtId="0" fontId="16" fillId="0" borderId="0" xfId="0" applyFont="1" applyBorder="1" applyAlignment="1">
      <alignment horizontal="distributed" vertical="center"/>
    </xf>
    <xf numFmtId="0" fontId="16" fillId="0" borderId="94" xfId="0" applyFont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vertical="center"/>
    </xf>
    <xf numFmtId="0" fontId="16" fillId="0" borderId="159" xfId="0" applyFont="1" applyBorder="1" applyAlignment="1" applyProtection="1">
      <alignment horizontal="center" vertical="center"/>
    </xf>
    <xf numFmtId="3" fontId="16" fillId="0" borderId="165" xfId="0" applyNumberFormat="1" applyFont="1" applyBorder="1" applyAlignment="1">
      <alignment horizontal="right" vertical="center" shrinkToFit="1"/>
    </xf>
    <xf numFmtId="0" fontId="16" fillId="0" borderId="166" xfId="0" applyFont="1" applyBorder="1" applyAlignment="1" applyProtection="1">
      <alignment vertical="center"/>
    </xf>
    <xf numFmtId="3" fontId="16" fillId="0" borderId="96" xfId="0" applyNumberFormat="1" applyFont="1" applyFill="1" applyBorder="1" applyAlignment="1" applyProtection="1">
      <alignment horizontal="right" vertical="center" shrinkToFit="1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16" fillId="0" borderId="123" xfId="0" applyFont="1" applyFill="1" applyBorder="1" applyAlignment="1">
      <alignment horizontal="centerContinuous" vertical="center"/>
    </xf>
    <xf numFmtId="0" fontId="16" fillId="0" borderId="122" xfId="0" applyFont="1" applyFill="1" applyBorder="1" applyAlignment="1">
      <alignment horizontal="centerContinuous" vertical="center"/>
    </xf>
    <xf numFmtId="0" fontId="16" fillId="0" borderId="111" xfId="0" applyFont="1" applyFill="1" applyBorder="1" applyAlignment="1" applyProtection="1">
      <alignment horizontal="distributed" vertical="center"/>
    </xf>
    <xf numFmtId="0" fontId="16" fillId="0" borderId="128" xfId="0" applyFont="1" applyFill="1" applyBorder="1" applyAlignment="1" applyProtection="1">
      <alignment horizontal="distributed" vertical="center"/>
    </xf>
    <xf numFmtId="0" fontId="16" fillId="0" borderId="94" xfId="0" applyFont="1" applyFill="1" applyBorder="1" applyAlignment="1">
      <alignment horizontal="centerContinuous" vertical="center"/>
    </xf>
    <xf numFmtId="0" fontId="16" fillId="0" borderId="96" xfId="0" applyFont="1" applyFill="1" applyBorder="1" applyAlignment="1">
      <alignment horizontal="centerContinuous" vertical="center"/>
    </xf>
    <xf numFmtId="0" fontId="16" fillId="0" borderId="96" xfId="0" applyFont="1" applyFill="1" applyBorder="1" applyAlignment="1" applyProtection="1">
      <alignment horizontal="distributed" vertical="center"/>
    </xf>
    <xf numFmtId="0" fontId="16" fillId="0" borderId="84" xfId="0" applyFont="1" applyFill="1" applyBorder="1" applyAlignment="1" applyProtection="1">
      <alignment horizontal="distributed" vertical="center"/>
    </xf>
    <xf numFmtId="0" fontId="16" fillId="0" borderId="119" xfId="0" applyFont="1" applyFill="1" applyBorder="1" applyAlignment="1" applyProtection="1">
      <alignment horizontal="distributed" vertical="center"/>
    </xf>
    <xf numFmtId="0" fontId="16" fillId="0" borderId="87" xfId="0" applyFont="1" applyFill="1" applyBorder="1" applyAlignment="1" applyProtection="1">
      <alignment horizontal="distributed" vertical="center"/>
    </xf>
    <xf numFmtId="3" fontId="16" fillId="0" borderId="112" xfId="0" applyNumberFormat="1" applyFont="1" applyBorder="1" applyAlignment="1" applyProtection="1">
      <alignment horizontal="right" vertical="center" shrinkToFit="1"/>
    </xf>
    <xf numFmtId="3" fontId="16" fillId="0" borderId="165" xfId="0" applyNumberFormat="1" applyFont="1" applyFill="1" applyBorder="1" applyAlignment="1" applyProtection="1">
      <alignment horizontal="right" vertical="center" shrinkToFit="1"/>
    </xf>
    <xf numFmtId="0" fontId="16" fillId="0" borderId="72" xfId="0" quotePrefix="1" applyFont="1" applyFill="1" applyBorder="1" applyAlignment="1" applyProtection="1">
      <alignment vertical="center"/>
    </xf>
    <xf numFmtId="0" fontId="16" fillId="0" borderId="112" xfId="0" applyFont="1" applyBorder="1" applyAlignment="1">
      <alignment horizontal="distributed" vertical="center"/>
    </xf>
    <xf numFmtId="0" fontId="16" fillId="0" borderId="96" xfId="0" applyFont="1" applyBorder="1" applyAlignment="1">
      <alignment horizontal="distributed" vertical="center"/>
    </xf>
    <xf numFmtId="0" fontId="16" fillId="0" borderId="119" xfId="0" applyFont="1" applyFill="1" applyBorder="1"/>
    <xf numFmtId="3" fontId="16" fillId="0" borderId="203" xfId="0" applyNumberFormat="1" applyFont="1" applyBorder="1" applyAlignment="1">
      <alignment horizontal="right" vertical="center" shrinkToFit="1"/>
    </xf>
    <xf numFmtId="0" fontId="16" fillId="0" borderId="110" xfId="0" applyFont="1" applyBorder="1" applyAlignment="1" applyProtection="1">
      <alignment vertical="center"/>
    </xf>
    <xf numFmtId="3" fontId="16" fillId="0" borderId="161" xfId="0" applyNumberFormat="1" applyFont="1" applyBorder="1" applyAlignment="1">
      <alignment horizontal="right" vertical="center" shrinkToFit="1"/>
    </xf>
    <xf numFmtId="3" fontId="16" fillId="0" borderId="112" xfId="0" applyNumberFormat="1" applyFont="1" applyBorder="1" applyAlignment="1">
      <alignment horizontal="right" vertical="center" shrinkToFit="1"/>
    </xf>
    <xf numFmtId="0" fontId="16" fillId="0" borderId="94" xfId="0" applyFont="1" applyBorder="1" applyAlignment="1" applyProtection="1">
      <alignment vertical="center"/>
    </xf>
    <xf numFmtId="3" fontId="16" fillId="0" borderId="108" xfId="0" applyNumberFormat="1" applyFont="1" applyBorder="1" applyAlignment="1">
      <alignment horizontal="right" vertical="center" shrinkToFit="1"/>
    </xf>
    <xf numFmtId="0" fontId="16" fillId="0" borderId="94" xfId="0" applyFont="1" applyFill="1" applyBorder="1" applyAlignment="1" applyProtection="1">
      <alignment vertical="center"/>
    </xf>
    <xf numFmtId="3" fontId="16" fillId="0" borderId="165" xfId="0" applyNumberFormat="1" applyFont="1" applyFill="1" applyBorder="1" applyAlignment="1">
      <alignment horizontal="right" vertical="center" shrinkToFit="1"/>
    </xf>
    <xf numFmtId="3" fontId="16" fillId="0" borderId="119" xfId="0" applyNumberFormat="1" applyFont="1" applyFill="1" applyBorder="1" applyAlignment="1">
      <alignment horizontal="right" vertical="center" shrinkToFit="1"/>
    </xf>
    <xf numFmtId="0" fontId="16" fillId="0" borderId="124" xfId="0" applyFont="1" applyBorder="1" applyAlignment="1" applyProtection="1">
      <alignment horizontal="distributed" vertical="center"/>
    </xf>
    <xf numFmtId="0" fontId="16" fillId="0" borderId="125" xfId="0" applyFont="1" applyBorder="1" applyAlignment="1" applyProtection="1">
      <alignment horizontal="distributed" vertical="center"/>
    </xf>
    <xf numFmtId="0" fontId="16" fillId="0" borderId="129" xfId="0" applyFont="1" applyBorder="1" applyAlignment="1">
      <alignment horizontal="distributed" vertical="center"/>
    </xf>
    <xf numFmtId="0" fontId="16" fillId="0" borderId="88" xfId="0" applyFont="1" applyFill="1" applyBorder="1"/>
    <xf numFmtId="3" fontId="16" fillId="0" borderId="129" xfId="0" applyNumberFormat="1" applyFont="1" applyBorder="1" applyAlignment="1">
      <alignment horizontal="right" vertical="center" shrinkToFit="1"/>
    </xf>
    <xf numFmtId="3" fontId="16" fillId="0" borderId="163" xfId="0" applyNumberFormat="1" applyFont="1" applyBorder="1" applyAlignment="1">
      <alignment horizontal="right" vertical="center" shrinkToFit="1"/>
    </xf>
    <xf numFmtId="3" fontId="16" fillId="0" borderId="129" xfId="0" applyNumberFormat="1" applyFont="1" applyFill="1" applyBorder="1" applyAlignment="1">
      <alignment horizontal="right" vertical="center" shrinkToFit="1"/>
    </xf>
    <xf numFmtId="3" fontId="16" fillId="0" borderId="88" xfId="0" applyNumberFormat="1" applyFont="1" applyFill="1" applyBorder="1" applyAlignment="1">
      <alignment horizontal="right" vertical="center" shrinkToFit="1"/>
    </xf>
    <xf numFmtId="0" fontId="16" fillId="0" borderId="91" xfId="0" applyFont="1" applyFill="1" applyBorder="1" applyAlignment="1">
      <alignment horizontal="centerContinuous" vertical="center"/>
    </xf>
    <xf numFmtId="3" fontId="13" fillId="0" borderId="84" xfId="0" applyNumberFormat="1" applyFont="1" applyBorder="1" applyAlignment="1">
      <alignment horizontal="right" vertical="center" shrinkToFit="1"/>
    </xf>
    <xf numFmtId="0" fontId="16" fillId="0" borderId="123" xfId="0" applyFont="1" applyFill="1" applyBorder="1" applyAlignment="1">
      <alignment vertical="center"/>
    </xf>
    <xf numFmtId="0" fontId="16" fillId="0" borderId="91" xfId="0" applyFont="1" applyFill="1" applyBorder="1" applyAlignment="1">
      <alignment vertical="center"/>
    </xf>
    <xf numFmtId="0" fontId="16" fillId="0" borderId="82" xfId="0" applyFont="1" applyFill="1" applyBorder="1" applyAlignment="1">
      <alignment horizontal="distributed" vertical="center"/>
    </xf>
    <xf numFmtId="0" fontId="16" fillId="0" borderId="94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85" xfId="0" applyFont="1" applyFill="1" applyBorder="1" applyAlignment="1">
      <alignment horizontal="distributed" vertical="center"/>
    </xf>
    <xf numFmtId="0" fontId="16" fillId="0" borderId="159" xfId="0" applyFont="1" applyFill="1" applyBorder="1" applyAlignment="1">
      <alignment vertical="center"/>
    </xf>
    <xf numFmtId="0" fontId="16" fillId="0" borderId="165" xfId="0" applyFont="1" applyFill="1" applyBorder="1" applyAlignment="1">
      <alignment vertical="center"/>
    </xf>
    <xf numFmtId="0" fontId="16" fillId="0" borderId="88" xfId="0" applyFont="1" applyFill="1" applyBorder="1" applyAlignment="1">
      <alignment horizontal="distributed" vertical="center"/>
    </xf>
    <xf numFmtId="0" fontId="0" fillId="0" borderId="0" xfId="0" applyFill="1"/>
    <xf numFmtId="0" fontId="16" fillId="0" borderId="123" xfId="0" applyFont="1" applyFill="1" applyBorder="1" applyAlignment="1" applyProtection="1">
      <alignment horizontal="distributed" vertical="center"/>
    </xf>
    <xf numFmtId="0" fontId="16" fillId="0" borderId="100" xfId="0" applyFont="1" applyFill="1" applyBorder="1" applyAlignment="1">
      <alignment horizontal="centerContinuous" vertical="center"/>
    </xf>
    <xf numFmtId="0" fontId="16" fillId="0" borderId="81" xfId="0" applyFont="1" applyFill="1" applyBorder="1"/>
    <xf numFmtId="0" fontId="16" fillId="0" borderId="94" xfId="0" applyFont="1" applyFill="1" applyBorder="1" applyAlignment="1" applyProtection="1">
      <alignment horizontal="distributed" vertical="center"/>
    </xf>
    <xf numFmtId="0" fontId="16" fillId="0" borderId="104" xfId="0" applyFont="1" applyFill="1" applyBorder="1" applyAlignment="1">
      <alignment horizontal="centerContinuous" vertical="center"/>
    </xf>
    <xf numFmtId="0" fontId="16" fillId="0" borderId="84" xfId="0" applyFont="1" applyFill="1" applyBorder="1" applyAlignment="1">
      <alignment horizontal="center"/>
    </xf>
    <xf numFmtId="0" fontId="16" fillId="0" borderId="161" xfId="0" applyFont="1" applyFill="1" applyBorder="1" applyAlignment="1">
      <alignment horizontal="distributed" vertical="center"/>
    </xf>
    <xf numFmtId="0" fontId="16" fillId="0" borderId="83" xfId="0" applyFont="1" applyFill="1" applyBorder="1" applyAlignment="1">
      <alignment horizontal="distributed" vertical="center"/>
    </xf>
    <xf numFmtId="0" fontId="16" fillId="0" borderId="118" xfId="0" applyFont="1" applyFill="1" applyBorder="1" applyAlignment="1" applyProtection="1">
      <alignment horizontal="distributed" vertical="center"/>
    </xf>
    <xf numFmtId="0" fontId="16" fillId="0" borderId="86" xfId="0" applyFont="1" applyFill="1" applyBorder="1" applyAlignment="1">
      <alignment vertical="center"/>
    </xf>
    <xf numFmtId="0" fontId="16" fillId="0" borderId="87" xfId="0" applyFont="1" applyFill="1" applyBorder="1" applyAlignment="1">
      <alignment vertical="center"/>
    </xf>
    <xf numFmtId="0" fontId="16" fillId="0" borderId="94" xfId="0" applyFont="1" applyFill="1" applyBorder="1" applyAlignment="1" applyProtection="1">
      <alignment horizontal="center" vertical="center"/>
    </xf>
    <xf numFmtId="3" fontId="16" fillId="0" borderId="84" xfId="0" applyNumberFormat="1" applyFont="1" applyFill="1" applyBorder="1" applyAlignment="1" applyProtection="1">
      <alignment horizontal="center" vertical="center" shrinkToFit="1"/>
    </xf>
    <xf numFmtId="0" fontId="16" fillId="0" borderId="159" xfId="0" applyFont="1" applyFill="1" applyBorder="1" applyAlignment="1" applyProtection="1">
      <alignment horizontal="center" vertical="center"/>
    </xf>
    <xf numFmtId="3" fontId="16" fillId="0" borderId="161" xfId="0" quotePrefix="1" applyNumberFormat="1" applyFont="1" applyBorder="1" applyAlignment="1">
      <alignment horizontal="right" vertical="center" shrinkToFit="1"/>
    </xf>
    <xf numFmtId="3" fontId="16" fillId="0" borderId="128" xfId="0" quotePrefix="1" applyNumberFormat="1" applyFont="1" applyBorder="1" applyAlignment="1">
      <alignment horizontal="right" vertical="center" shrinkToFit="1"/>
    </xf>
    <xf numFmtId="3" fontId="16" fillId="0" borderId="128" xfId="0" applyNumberFormat="1" applyFont="1" applyFill="1" applyBorder="1" applyAlignment="1" applyProtection="1">
      <alignment vertical="center" shrinkToFit="1"/>
    </xf>
    <xf numFmtId="58" fontId="16" fillId="0" borderId="84" xfId="0" applyNumberFormat="1" applyFont="1" applyFill="1" applyBorder="1" applyAlignment="1">
      <alignment vertical="center" shrinkToFit="1"/>
    </xf>
    <xf numFmtId="58" fontId="16" fillId="0" borderId="128" xfId="0" applyNumberFormat="1" applyFont="1" applyFill="1" applyBorder="1" applyAlignment="1">
      <alignment vertical="center" shrinkToFit="1"/>
    </xf>
    <xf numFmtId="0" fontId="16" fillId="0" borderId="84" xfId="0" applyNumberFormat="1" applyFont="1" applyFill="1" applyBorder="1" applyAlignment="1" applyProtection="1">
      <alignment horizontal="right" vertical="center" shrinkToFit="1"/>
    </xf>
    <xf numFmtId="183" fontId="21" fillId="0" borderId="0" xfId="0" applyNumberFormat="1" applyFont="1" applyFill="1" applyAlignment="1">
      <alignment vertical="center"/>
    </xf>
    <xf numFmtId="183" fontId="24" fillId="0" borderId="0" xfId="0" applyNumberFormat="1" applyFont="1" applyFill="1" applyAlignment="1">
      <alignment horizontal="center" vertical="center"/>
    </xf>
    <xf numFmtId="0" fontId="21" fillId="0" borderId="80" xfId="0" applyFont="1" applyFill="1" applyBorder="1" applyAlignment="1" applyProtection="1">
      <alignment horizontal="distributed" vertical="center"/>
    </xf>
    <xf numFmtId="0" fontId="21" fillId="0" borderId="82" xfId="0" applyFont="1" applyFill="1" applyBorder="1" applyAlignment="1" applyProtection="1">
      <alignment horizontal="distributed" vertical="center"/>
    </xf>
    <xf numFmtId="183" fontId="21" fillId="0" borderId="103" xfId="0" applyNumberFormat="1" applyFont="1" applyFill="1" applyBorder="1" applyAlignment="1">
      <alignment horizontal="centerContinuous" vertical="center"/>
    </xf>
    <xf numFmtId="183" fontId="21" fillId="0" borderId="101" xfId="0" applyNumberFormat="1" applyFont="1" applyFill="1" applyBorder="1" applyAlignment="1">
      <alignment horizontal="centerContinuous" vertical="center"/>
    </xf>
    <xf numFmtId="183" fontId="21" fillId="0" borderId="158" xfId="0" applyNumberFormat="1" applyFont="1" applyFill="1" applyBorder="1" applyAlignment="1">
      <alignment horizontal="centerContinuous" vertical="center"/>
    </xf>
    <xf numFmtId="0" fontId="21" fillId="0" borderId="103" xfId="0" applyFont="1" applyFill="1" applyBorder="1" applyAlignment="1">
      <alignment horizontal="centerContinuous" vertical="center"/>
    </xf>
    <xf numFmtId="0" fontId="21" fillId="0" borderId="101" xfId="0" applyFont="1" applyFill="1" applyBorder="1" applyAlignment="1">
      <alignment horizontal="centerContinuous" vertical="center"/>
    </xf>
    <xf numFmtId="0" fontId="21" fillId="0" borderId="158" xfId="0" applyFont="1" applyFill="1" applyBorder="1" applyAlignment="1">
      <alignment horizontal="centerContinuous" vertical="center"/>
    </xf>
    <xf numFmtId="0" fontId="21" fillId="0" borderId="68" xfId="0" applyFont="1" applyFill="1" applyBorder="1" applyAlignment="1" applyProtection="1">
      <alignment horizontal="distributed" vertical="center"/>
    </xf>
    <xf numFmtId="0" fontId="21" fillId="0" borderId="83" xfId="0" applyFont="1" applyFill="1" applyBorder="1" applyAlignment="1" applyProtection="1">
      <alignment horizontal="distributed" vertical="center"/>
    </xf>
    <xf numFmtId="0" fontId="21" fillId="0" borderId="85" xfId="0" applyFont="1" applyFill="1" applyBorder="1" applyAlignment="1" applyProtection="1">
      <alignment horizontal="distributed" vertical="center"/>
    </xf>
    <xf numFmtId="183" fontId="21" fillId="0" borderId="128" xfId="0" applyNumberFormat="1" applyFont="1" applyFill="1" applyBorder="1" applyAlignment="1">
      <alignment horizontal="distributed" vertical="center"/>
    </xf>
    <xf numFmtId="0" fontId="21" fillId="0" borderId="128" xfId="0" applyFont="1" applyFill="1" applyBorder="1" applyAlignment="1">
      <alignment horizontal="distributed" vertical="center"/>
    </xf>
    <xf numFmtId="0" fontId="21" fillId="0" borderId="110" xfId="0" applyFont="1" applyFill="1" applyBorder="1" applyAlignment="1">
      <alignment horizontal="distributed" vertical="center"/>
    </xf>
    <xf numFmtId="0" fontId="21" fillId="0" borderId="72" xfId="0" applyFont="1" applyFill="1" applyBorder="1" applyAlignment="1" applyProtection="1">
      <alignment horizontal="distributed" vertical="center"/>
    </xf>
    <xf numFmtId="183" fontId="21" fillId="0" borderId="84" xfId="0" applyNumberFormat="1" applyFont="1" applyFill="1" applyBorder="1" applyAlignment="1">
      <alignment horizontal="distributed" vertical="center"/>
    </xf>
    <xf numFmtId="0" fontId="21" fillId="0" borderId="84" xfId="0" applyFont="1" applyFill="1" applyBorder="1" applyAlignment="1">
      <alignment horizontal="distributed" vertical="center"/>
    </xf>
    <xf numFmtId="0" fontId="21" fillId="0" borderId="94" xfId="0" applyFont="1" applyFill="1" applyBorder="1" applyAlignment="1">
      <alignment horizontal="distributed" vertical="center"/>
    </xf>
    <xf numFmtId="183" fontId="21" fillId="0" borderId="84" xfId="0" applyNumberFormat="1" applyFont="1" applyFill="1" applyBorder="1" applyAlignment="1">
      <alignment vertical="center"/>
    </xf>
    <xf numFmtId="0" fontId="21" fillId="0" borderId="84" xfId="0" applyFont="1" applyFill="1" applyBorder="1" applyAlignment="1">
      <alignment vertical="center"/>
    </xf>
    <xf numFmtId="0" fontId="21" fillId="0" borderId="94" xfId="0" applyFont="1" applyFill="1" applyBorder="1" applyAlignment="1">
      <alignment vertical="center"/>
    </xf>
    <xf numFmtId="0" fontId="21" fillId="0" borderId="86" xfId="0" applyFont="1" applyFill="1" applyBorder="1" applyAlignment="1" applyProtection="1">
      <alignment horizontal="distributed" vertical="center"/>
    </xf>
    <xf numFmtId="0" fontId="21" fillId="0" borderId="88" xfId="0" applyFont="1" applyFill="1" applyBorder="1" applyAlignment="1" applyProtection="1">
      <alignment horizontal="distributed" vertical="center"/>
    </xf>
    <xf numFmtId="183" fontId="21" fillId="0" borderId="87" xfId="0" applyNumberFormat="1" applyFont="1" applyFill="1" applyBorder="1" applyAlignment="1">
      <alignment vertical="center"/>
    </xf>
    <xf numFmtId="0" fontId="21" fillId="0" borderId="87" xfId="0" applyFont="1" applyFill="1" applyBorder="1" applyAlignment="1">
      <alignment vertical="center"/>
    </xf>
    <xf numFmtId="0" fontId="21" fillId="0" borderId="118" xfId="0" applyFont="1" applyFill="1" applyBorder="1" applyAlignment="1">
      <alignment vertical="center"/>
    </xf>
    <xf numFmtId="0" fontId="21" fillId="0" borderId="76" xfId="0" applyFont="1" applyFill="1" applyBorder="1" applyAlignment="1" applyProtection="1">
      <alignment horizontal="distributed" vertical="center"/>
    </xf>
    <xf numFmtId="183" fontId="21" fillId="0" borderId="128" xfId="0" applyNumberFormat="1" applyFont="1" applyFill="1" applyBorder="1" applyAlignment="1">
      <alignment horizontal="right" vertical="center" shrinkToFit="1"/>
    </xf>
    <xf numFmtId="4" fontId="21" fillId="0" borderId="128" xfId="0" applyNumberFormat="1" applyFont="1" applyFill="1" applyBorder="1" applyAlignment="1">
      <alignment horizontal="right" vertical="center" shrinkToFit="1"/>
    </xf>
    <xf numFmtId="3" fontId="21" fillId="0" borderId="128" xfId="0" applyNumberFormat="1" applyFont="1" applyFill="1" applyBorder="1" applyAlignment="1">
      <alignment horizontal="right" vertical="center" shrinkToFit="1"/>
    </xf>
    <xf numFmtId="3" fontId="21" fillId="0" borderId="110" xfId="0" applyNumberFormat="1" applyFont="1" applyFill="1" applyBorder="1" applyAlignment="1">
      <alignment horizontal="right" vertical="center" shrinkToFit="1"/>
    </xf>
    <xf numFmtId="0" fontId="21" fillId="0" borderId="72" xfId="0" quotePrefix="1" applyFont="1" applyFill="1" applyBorder="1" applyAlignment="1" applyProtection="1">
      <alignment horizontal="center" vertical="center"/>
    </xf>
    <xf numFmtId="183" fontId="21" fillId="0" borderId="84" xfId="0" applyNumberFormat="1" applyFont="1" applyFill="1" applyBorder="1" applyAlignment="1">
      <alignment horizontal="right" vertical="center" shrinkToFit="1"/>
    </xf>
    <xf numFmtId="4" fontId="21" fillId="0" borderId="84" xfId="0" applyNumberFormat="1" applyFont="1" applyFill="1" applyBorder="1" applyAlignment="1">
      <alignment horizontal="right" vertical="center" shrinkToFit="1"/>
    </xf>
    <xf numFmtId="3" fontId="21" fillId="0" borderId="84" xfId="0" applyNumberFormat="1" applyFont="1" applyFill="1" applyBorder="1" applyAlignment="1">
      <alignment horizontal="right" vertical="center" shrinkToFit="1"/>
    </xf>
    <xf numFmtId="3" fontId="21" fillId="0" borderId="94" xfId="0" applyNumberFormat="1" applyFont="1" applyFill="1" applyBorder="1" applyAlignment="1">
      <alignment horizontal="right" vertical="center" shrinkToFit="1"/>
    </xf>
    <xf numFmtId="0" fontId="21" fillId="0" borderId="72" xfId="0" applyFont="1" applyFill="1" applyBorder="1" applyAlignment="1" applyProtection="1">
      <alignment horizontal="center" vertical="center"/>
    </xf>
    <xf numFmtId="0" fontId="21" fillId="0" borderId="108" xfId="0" applyFont="1" applyFill="1" applyBorder="1" applyAlignment="1" applyProtection="1">
      <alignment horizontal="distributed" vertical="center"/>
    </xf>
    <xf numFmtId="183" fontId="21" fillId="0" borderId="109" xfId="0" applyNumberFormat="1" applyFont="1" applyFill="1" applyBorder="1" applyAlignment="1">
      <alignment horizontal="right" vertical="center" shrinkToFit="1"/>
    </xf>
    <xf numFmtId="4" fontId="21" fillId="0" borderId="109" xfId="0" applyNumberFormat="1" applyFont="1" applyFill="1" applyBorder="1" applyAlignment="1">
      <alignment horizontal="right" vertical="center" shrinkToFit="1"/>
    </xf>
    <xf numFmtId="3" fontId="21" fillId="0" borderId="109" xfId="0" applyNumberFormat="1" applyFont="1" applyFill="1" applyBorder="1" applyAlignment="1">
      <alignment horizontal="right" vertical="center" shrinkToFit="1"/>
    </xf>
    <xf numFmtId="3" fontId="21" fillId="0" borderId="159" xfId="0" applyNumberFormat="1" applyFont="1" applyFill="1" applyBorder="1" applyAlignment="1">
      <alignment horizontal="right" vertical="center" shrinkToFit="1"/>
    </xf>
    <xf numFmtId="0" fontId="21" fillId="0" borderId="166" xfId="0" applyFont="1" applyFill="1" applyBorder="1" applyAlignment="1" applyProtection="1">
      <alignment horizontal="center" vertical="center"/>
    </xf>
    <xf numFmtId="183" fontId="21" fillId="0" borderId="80" xfId="0" applyNumberFormat="1" applyFont="1" applyFill="1" applyBorder="1" applyAlignment="1">
      <alignment horizontal="right" vertical="center" shrinkToFit="1"/>
    </xf>
    <xf numFmtId="183" fontId="21" fillId="0" borderId="81" xfId="0" applyNumberFormat="1" applyFont="1" applyFill="1" applyBorder="1" applyAlignment="1">
      <alignment horizontal="right" vertical="center" shrinkToFit="1"/>
    </xf>
    <xf numFmtId="4" fontId="21" fillId="0" borderId="81" xfId="0" applyNumberFormat="1" applyFont="1" applyFill="1" applyBorder="1" applyAlignment="1">
      <alignment horizontal="right" vertical="center" shrinkToFit="1"/>
    </xf>
    <xf numFmtId="3" fontId="21" fillId="0" borderId="81" xfId="0" applyNumberFormat="1" applyFont="1" applyFill="1" applyBorder="1" applyAlignment="1">
      <alignment horizontal="right" vertical="center" shrinkToFit="1"/>
    </xf>
    <xf numFmtId="3" fontId="21" fillId="0" borderId="82" xfId="0" applyNumberFormat="1" applyFont="1" applyFill="1" applyBorder="1" applyAlignment="1">
      <alignment horizontal="right" vertical="center" shrinkToFit="1"/>
    </xf>
    <xf numFmtId="183" fontId="21" fillId="0" borderId="83" xfId="0" applyNumberFormat="1" applyFont="1" applyFill="1" applyBorder="1" applyAlignment="1">
      <alignment horizontal="right" vertical="center" shrinkToFit="1"/>
    </xf>
    <xf numFmtId="3" fontId="21" fillId="0" borderId="85" xfId="0" applyNumberFormat="1" applyFont="1" applyFill="1" applyBorder="1" applyAlignment="1">
      <alignment horizontal="right" vertical="center" shrinkToFit="1"/>
    </xf>
    <xf numFmtId="183" fontId="21" fillId="0" borderId="108" xfId="0" applyNumberFormat="1" applyFont="1" applyFill="1" applyBorder="1" applyAlignment="1">
      <alignment horizontal="right" vertical="center" shrinkToFit="1"/>
    </xf>
    <xf numFmtId="3" fontId="21" fillId="0" borderId="163" xfId="0" applyNumberFormat="1" applyFont="1" applyFill="1" applyBorder="1" applyAlignment="1">
      <alignment horizontal="right" vertical="center" shrinkToFit="1"/>
    </xf>
    <xf numFmtId="183" fontId="21" fillId="0" borderId="161" xfId="0" applyNumberFormat="1" applyFont="1" applyFill="1" applyBorder="1" applyAlignment="1">
      <alignment horizontal="right" vertical="center" shrinkToFit="1"/>
    </xf>
    <xf numFmtId="3" fontId="21" fillId="0" borderId="129" xfId="0" applyNumberFormat="1" applyFont="1" applyFill="1" applyBorder="1" applyAlignment="1">
      <alignment horizontal="right" vertical="center" shrinkToFit="1"/>
    </xf>
    <xf numFmtId="183" fontId="21" fillId="0" borderId="86" xfId="0" applyNumberFormat="1" applyFont="1" applyFill="1" applyBorder="1" applyAlignment="1">
      <alignment horizontal="right" vertical="center" shrinkToFit="1"/>
    </xf>
    <xf numFmtId="183" fontId="21" fillId="0" borderId="87" xfId="0" applyNumberFormat="1" applyFont="1" applyFill="1" applyBorder="1" applyAlignment="1">
      <alignment horizontal="right" vertical="center" shrinkToFit="1"/>
    </xf>
    <xf numFmtId="4" fontId="21" fillId="0" borderId="87" xfId="0" applyNumberFormat="1" applyFont="1" applyFill="1" applyBorder="1" applyAlignment="1">
      <alignment horizontal="right" vertical="center" shrinkToFit="1"/>
    </xf>
    <xf numFmtId="3" fontId="21" fillId="0" borderId="87" xfId="0" applyNumberFormat="1" applyFont="1" applyFill="1" applyBorder="1" applyAlignment="1">
      <alignment horizontal="right" vertical="center" shrinkToFit="1"/>
    </xf>
    <xf numFmtId="3" fontId="21" fillId="0" borderId="88" xfId="0" applyNumberFormat="1" applyFont="1" applyFill="1" applyBorder="1" applyAlignment="1">
      <alignment horizontal="right" vertical="center" shrinkToFit="1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28" xfId="0" quotePrefix="1" applyNumberFormat="1" applyFont="1" applyFill="1" applyBorder="1" applyAlignment="1">
      <alignment horizontal="center" vertical="center" shrinkToFit="1"/>
    </xf>
    <xf numFmtId="0" fontId="21" fillId="0" borderId="128" xfId="0" applyNumberFormat="1" applyFont="1" applyFill="1" applyBorder="1" applyAlignment="1">
      <alignment horizontal="center" vertical="center" shrinkToFit="1"/>
    </xf>
    <xf numFmtId="0" fontId="21" fillId="0" borderId="110" xfId="0" applyNumberFormat="1" applyFont="1" applyFill="1" applyBorder="1" applyAlignment="1">
      <alignment horizontal="center" vertical="center" shrinkToFit="1"/>
    </xf>
    <xf numFmtId="0" fontId="21" fillId="0" borderId="68" xfId="0" quotePrefix="1" applyFont="1" applyFill="1" applyBorder="1" applyAlignment="1" applyProtection="1">
      <alignment horizontal="center" vertical="center"/>
    </xf>
    <xf numFmtId="0" fontId="21" fillId="0" borderId="84" xfId="0" applyNumberFormat="1" applyFont="1" applyFill="1" applyBorder="1" applyAlignment="1">
      <alignment horizontal="center" vertical="center" shrinkToFit="1"/>
    </xf>
    <xf numFmtId="0" fontId="21" fillId="0" borderId="94" xfId="0" applyNumberFormat="1" applyFont="1" applyFill="1" applyBorder="1" applyAlignment="1">
      <alignment horizontal="center" vertical="center" shrinkToFit="1"/>
    </xf>
    <xf numFmtId="3" fontId="21" fillId="0" borderId="118" xfId="0" applyNumberFormat="1" applyFont="1" applyFill="1" applyBorder="1" applyAlignment="1">
      <alignment horizontal="right" vertical="center" shrinkToFit="1"/>
    </xf>
    <xf numFmtId="0" fontId="16" fillId="0" borderId="121" xfId="0" applyFont="1" applyFill="1" applyBorder="1" applyAlignment="1">
      <alignment horizontal="centerContinuous" vertical="center"/>
    </xf>
    <xf numFmtId="0" fontId="16" fillId="0" borderId="204" xfId="0" applyFont="1" applyBorder="1" applyAlignment="1">
      <alignment horizontal="centerContinuous" vertical="center"/>
    </xf>
    <xf numFmtId="0" fontId="16" fillId="0" borderId="205" xfId="0" applyFont="1" applyBorder="1" applyAlignment="1">
      <alignment horizontal="centerContinuous" vertical="center"/>
    </xf>
    <xf numFmtId="0" fontId="16" fillId="0" borderId="206" xfId="0" applyFont="1" applyBorder="1" applyAlignment="1">
      <alignment vertical="center"/>
    </xf>
    <xf numFmtId="0" fontId="16" fillId="0" borderId="96" xfId="0" applyFont="1" applyBorder="1" applyAlignment="1">
      <alignment horizontal="center" vertical="center"/>
    </xf>
    <xf numFmtId="0" fontId="16" fillId="0" borderId="207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206" xfId="0" applyFont="1" applyFill="1" applyBorder="1" applyAlignment="1">
      <alignment vertical="center"/>
    </xf>
    <xf numFmtId="0" fontId="16" fillId="0" borderId="208" xfId="0" applyFont="1" applyFill="1" applyBorder="1" applyAlignment="1">
      <alignment horizontal="center" vertical="center"/>
    </xf>
    <xf numFmtId="0" fontId="16" fillId="0" borderId="207" xfId="0" applyFont="1" applyFill="1" applyBorder="1" applyAlignment="1">
      <alignment vertical="center"/>
    </xf>
    <xf numFmtId="0" fontId="16" fillId="0" borderId="209" xfId="0" applyFont="1" applyFill="1" applyBorder="1" applyAlignment="1">
      <alignment vertical="center"/>
    </xf>
    <xf numFmtId="0" fontId="16" fillId="0" borderId="210" xfId="0" applyFont="1" applyBorder="1" applyAlignment="1">
      <alignment vertical="center"/>
    </xf>
    <xf numFmtId="0" fontId="16" fillId="0" borderId="119" xfId="0" applyFont="1" applyBorder="1" applyAlignment="1">
      <alignment horizontal="center" vertical="center"/>
    </xf>
    <xf numFmtId="0" fontId="16" fillId="0" borderId="211" xfId="0" applyFont="1" applyBorder="1" applyAlignment="1">
      <alignment vertical="center"/>
    </xf>
    <xf numFmtId="0" fontId="16" fillId="0" borderId="45" xfId="0" applyFont="1" applyBorder="1" applyAlignment="1">
      <alignment horizontal="center" vertical="center"/>
    </xf>
    <xf numFmtId="0" fontId="16" fillId="0" borderId="210" xfId="0" applyFont="1" applyFill="1" applyBorder="1" applyAlignment="1">
      <alignment vertical="center"/>
    </xf>
    <xf numFmtId="0" fontId="16" fillId="0" borderId="119" xfId="0" applyFont="1" applyFill="1" applyBorder="1" applyAlignment="1">
      <alignment horizontal="center" vertical="center"/>
    </xf>
    <xf numFmtId="0" fontId="16" fillId="0" borderId="211" xfId="0" applyFont="1" applyFill="1" applyBorder="1" applyAlignment="1">
      <alignment vertical="center"/>
    </xf>
    <xf numFmtId="0" fontId="16" fillId="0" borderId="212" xfId="0" applyFont="1" applyFill="1" applyBorder="1" applyAlignment="1">
      <alignment vertical="center"/>
    </xf>
    <xf numFmtId="0" fontId="16" fillId="0" borderId="45" xfId="0" applyFont="1" applyFill="1" applyBorder="1" applyAlignment="1">
      <alignment horizontal="center" vertical="center"/>
    </xf>
    <xf numFmtId="3" fontId="16" fillId="0" borderId="206" xfId="0" applyNumberFormat="1" applyFont="1" applyFill="1" applyBorder="1" applyAlignment="1">
      <alignment horizontal="right" vertical="center" shrinkToFit="1"/>
    </xf>
    <xf numFmtId="0" fontId="16" fillId="0" borderId="96" xfId="0" quotePrefix="1" applyFont="1" applyFill="1" applyBorder="1" applyAlignment="1">
      <alignment horizontal="center" vertical="center" shrinkToFit="1"/>
    </xf>
    <xf numFmtId="3" fontId="16" fillId="0" borderId="207" xfId="0" applyNumberFormat="1" applyFont="1" applyFill="1" applyBorder="1" applyAlignment="1">
      <alignment horizontal="right" vertical="center" shrinkToFit="1"/>
    </xf>
    <xf numFmtId="0" fontId="16" fillId="0" borderId="0" xfId="0" quotePrefix="1" applyFont="1" applyFill="1" applyBorder="1" applyAlignment="1">
      <alignment horizontal="center" vertical="center" shrinkToFit="1"/>
    </xf>
    <xf numFmtId="0" fontId="16" fillId="0" borderId="213" xfId="0" quotePrefix="1" applyFont="1" applyFill="1" applyBorder="1" applyAlignment="1">
      <alignment horizontal="center" vertical="center" shrinkToFit="1"/>
    </xf>
    <xf numFmtId="3" fontId="16" fillId="0" borderId="214" xfId="0" applyNumberFormat="1" applyFont="1" applyFill="1" applyBorder="1" applyAlignment="1">
      <alignment horizontal="right" vertical="center" shrinkToFit="1"/>
    </xf>
    <xf numFmtId="3" fontId="16" fillId="0" borderId="209" xfId="0" applyNumberFormat="1" applyFont="1" applyFill="1" applyBorder="1" applyAlignment="1">
      <alignment horizontal="right" vertical="center" shrinkToFit="1"/>
    </xf>
    <xf numFmtId="0" fontId="16" fillId="0" borderId="215" xfId="0" quotePrefix="1" applyFont="1" applyFill="1" applyBorder="1" applyAlignment="1">
      <alignment horizontal="center" vertical="center" shrinkToFit="1"/>
    </xf>
    <xf numFmtId="3" fontId="16" fillId="0" borderId="216" xfId="0" applyNumberFormat="1" applyFont="1" applyFill="1" applyBorder="1" applyAlignment="1">
      <alignment horizontal="right" vertical="center" shrinkToFit="1"/>
    </xf>
    <xf numFmtId="0" fontId="16" fillId="0" borderId="165" xfId="0" quotePrefix="1" applyFont="1" applyFill="1" applyBorder="1" applyAlignment="1">
      <alignment horizontal="center" vertical="center" shrinkToFit="1"/>
    </xf>
    <xf numFmtId="3" fontId="16" fillId="0" borderId="217" xfId="0" applyNumberFormat="1" applyFont="1" applyFill="1" applyBorder="1" applyAlignment="1">
      <alignment horizontal="right" vertical="center" shrinkToFit="1"/>
    </xf>
    <xf numFmtId="0" fontId="16" fillId="0" borderId="164" xfId="0" quotePrefix="1" applyFont="1" applyFill="1" applyBorder="1" applyAlignment="1">
      <alignment horizontal="center" vertical="center" shrinkToFit="1"/>
    </xf>
    <xf numFmtId="0" fontId="16" fillId="0" borderId="218" xfId="0" quotePrefix="1" applyFont="1" applyFill="1" applyBorder="1" applyAlignment="1">
      <alignment horizontal="center" vertical="center" shrinkToFit="1"/>
    </xf>
    <xf numFmtId="3" fontId="16" fillId="0" borderId="219" xfId="0" applyNumberFormat="1" applyFont="1" applyFill="1" applyBorder="1" applyAlignment="1">
      <alignment horizontal="right" vertical="center" shrinkToFit="1"/>
    </xf>
    <xf numFmtId="3" fontId="16" fillId="0" borderId="220" xfId="0" applyNumberFormat="1" applyFont="1" applyBorder="1" applyAlignment="1">
      <alignment horizontal="right" vertical="center" shrinkToFit="1"/>
    </xf>
    <xf numFmtId="0" fontId="16" fillId="0" borderId="112" xfId="0" applyFont="1" applyBorder="1" applyAlignment="1">
      <alignment horizontal="center" vertical="center" shrinkToFit="1"/>
    </xf>
    <xf numFmtId="3" fontId="16" fillId="0" borderId="221" xfId="0" applyNumberFormat="1" applyFont="1" applyBorder="1" applyAlignment="1">
      <alignment horizontal="right" vertical="center" shrinkToFit="1"/>
    </xf>
    <xf numFmtId="0" fontId="16" fillId="0" borderId="111" xfId="0" applyFont="1" applyBorder="1" applyAlignment="1">
      <alignment horizontal="center" vertical="center" shrinkToFit="1"/>
    </xf>
    <xf numFmtId="0" fontId="16" fillId="0" borderId="222" xfId="0" applyFont="1" applyBorder="1" applyAlignment="1">
      <alignment horizontal="center" vertical="center" shrinkToFit="1"/>
    </xf>
    <xf numFmtId="3" fontId="16" fillId="0" borderId="223" xfId="0" applyNumberFormat="1" applyFont="1" applyBorder="1" applyAlignment="1">
      <alignment horizontal="right" vertical="center" shrinkToFit="1"/>
    </xf>
    <xf numFmtId="3" fontId="16" fillId="0" borderId="206" xfId="0" applyNumberFormat="1" applyFont="1" applyBorder="1" applyAlignment="1">
      <alignment horizontal="right" vertical="center" shrinkToFit="1"/>
    </xf>
    <xf numFmtId="0" fontId="16" fillId="0" borderId="96" xfId="0" applyFont="1" applyBorder="1" applyAlignment="1">
      <alignment horizontal="center" vertical="center" shrinkToFit="1"/>
    </xf>
    <xf numFmtId="3" fontId="16" fillId="0" borderId="207" xfId="0" applyNumberFormat="1" applyFont="1" applyBorder="1" applyAlignment="1">
      <alignment horizontal="right" vertical="center" shrinkToFit="1"/>
    </xf>
    <xf numFmtId="0" fontId="16" fillId="0" borderId="0" xfId="0" applyFont="1" applyBorder="1" applyAlignment="1">
      <alignment horizontal="center" vertical="center" shrinkToFit="1"/>
    </xf>
    <xf numFmtId="0" fontId="16" fillId="0" borderId="215" xfId="0" applyFont="1" applyBorder="1" applyAlignment="1">
      <alignment horizontal="center" vertical="center" shrinkToFit="1"/>
    </xf>
    <xf numFmtId="3" fontId="16" fillId="0" borderId="216" xfId="0" applyNumberFormat="1" applyFont="1" applyBorder="1" applyAlignment="1">
      <alignment horizontal="right" vertical="center" shrinkToFit="1"/>
    </xf>
    <xf numFmtId="0" fontId="16" fillId="0" borderId="165" xfId="0" applyFont="1" applyBorder="1" applyAlignment="1">
      <alignment horizontal="center" vertical="center" shrinkToFit="1"/>
    </xf>
    <xf numFmtId="3" fontId="16" fillId="0" borderId="217" xfId="0" applyNumberFormat="1" applyFont="1" applyBorder="1" applyAlignment="1">
      <alignment horizontal="right" vertical="center" shrinkToFit="1"/>
    </xf>
    <xf numFmtId="0" fontId="16" fillId="0" borderId="164" xfId="0" applyFont="1" applyBorder="1" applyAlignment="1">
      <alignment horizontal="center" vertical="center" shrinkToFit="1"/>
    </xf>
    <xf numFmtId="0" fontId="16" fillId="0" borderId="96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165" xfId="0" applyFont="1" applyFill="1" applyBorder="1" applyAlignment="1">
      <alignment horizontal="center" vertical="center" shrinkToFit="1"/>
    </xf>
    <xf numFmtId="0" fontId="16" fillId="0" borderId="164" xfId="0" applyFont="1" applyFill="1" applyBorder="1" applyAlignment="1">
      <alignment horizontal="center" vertical="center" shrinkToFit="1"/>
    </xf>
    <xf numFmtId="3" fontId="16" fillId="0" borderId="220" xfId="0" applyNumberFormat="1" applyFont="1" applyFill="1" applyBorder="1" applyAlignment="1">
      <alignment horizontal="right" vertical="center" shrinkToFit="1"/>
    </xf>
    <xf numFmtId="0" fontId="16" fillId="0" borderId="112" xfId="0" applyFont="1" applyFill="1" applyBorder="1" applyAlignment="1">
      <alignment horizontal="center" vertical="center" shrinkToFit="1"/>
    </xf>
    <xf numFmtId="3" fontId="16" fillId="0" borderId="221" xfId="0" applyNumberFormat="1" applyFont="1" applyFill="1" applyBorder="1" applyAlignment="1">
      <alignment horizontal="right" vertical="center" shrinkToFit="1"/>
    </xf>
    <xf numFmtId="0" fontId="16" fillId="0" borderId="111" xfId="0" applyFont="1" applyFill="1" applyBorder="1" applyAlignment="1">
      <alignment horizontal="center" vertical="center" shrinkToFit="1"/>
    </xf>
    <xf numFmtId="3" fontId="16" fillId="0" borderId="210" xfId="0" applyNumberFormat="1" applyFont="1" applyFill="1" applyBorder="1" applyAlignment="1">
      <alignment horizontal="right" vertical="center" shrinkToFit="1"/>
    </xf>
    <xf numFmtId="0" fontId="16" fillId="0" borderId="119" xfId="0" applyFont="1" applyFill="1" applyBorder="1" applyAlignment="1">
      <alignment horizontal="center" vertical="center" shrinkToFit="1"/>
    </xf>
    <xf numFmtId="3" fontId="16" fillId="0" borderId="211" xfId="0" applyNumberFormat="1" applyFont="1" applyFill="1" applyBorder="1" applyAlignment="1">
      <alignment horizontal="right" vertical="center" shrinkToFit="1"/>
    </xf>
    <xf numFmtId="0" fontId="16" fillId="0" borderId="45" xfId="0" applyFont="1" applyFill="1" applyBorder="1" applyAlignment="1">
      <alignment horizontal="center" vertical="center" shrinkToFit="1"/>
    </xf>
    <xf numFmtId="0" fontId="29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41" fillId="0" borderId="1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29" fillId="0" borderId="0" xfId="12" applyFont="1" applyAlignment="1">
      <alignment vertical="center"/>
    </xf>
    <xf numFmtId="0" fontId="4" fillId="0" borderId="0" xfId="12" applyNumberFormat="1" applyFont="1" applyAlignment="1">
      <alignment vertical="center"/>
    </xf>
    <xf numFmtId="0" fontId="4" fillId="0" borderId="0" xfId="12" applyFont="1" applyAlignment="1">
      <alignment vertical="center"/>
    </xf>
    <xf numFmtId="0" fontId="30" fillId="0" borderId="0" xfId="12" applyFont="1" applyAlignment="1">
      <alignment vertical="center"/>
    </xf>
    <xf numFmtId="0" fontId="16" fillId="0" borderId="82" xfId="12" applyFont="1" applyBorder="1" applyAlignment="1" applyProtection="1">
      <alignment vertical="center"/>
    </xf>
    <xf numFmtId="0" fontId="16" fillId="0" borderId="229" xfId="12" applyFont="1" applyBorder="1" applyAlignment="1" applyProtection="1">
      <alignment vertical="center"/>
    </xf>
    <xf numFmtId="0" fontId="16" fillId="0" borderId="91" xfId="12" applyFont="1" applyBorder="1" applyAlignment="1" applyProtection="1">
      <alignment vertical="center"/>
    </xf>
    <xf numFmtId="0" fontId="11" fillId="0" borderId="0" xfId="12" applyFont="1" applyAlignment="1">
      <alignment vertical="center"/>
    </xf>
    <xf numFmtId="0" fontId="16" fillId="0" borderId="85" xfId="12" applyFont="1" applyBorder="1" applyAlignment="1" applyProtection="1">
      <alignment vertical="center"/>
    </xf>
    <xf numFmtId="0" fontId="16" fillId="0" borderId="26" xfId="12" applyFont="1" applyBorder="1" applyAlignment="1" applyProtection="1">
      <alignment horizontal="distributed" vertical="center"/>
    </xf>
    <xf numFmtId="0" fontId="16" fillId="0" borderId="143" xfId="12" applyFont="1" applyBorder="1" applyAlignment="1" applyProtection="1">
      <alignment vertical="center"/>
    </xf>
    <xf numFmtId="0" fontId="16" fillId="0" borderId="142" xfId="12" applyFont="1" applyBorder="1" applyAlignment="1" applyProtection="1">
      <alignment vertical="center"/>
    </xf>
    <xf numFmtId="0" fontId="16" fillId="0" borderId="0" xfId="12" applyFont="1" applyBorder="1" applyAlignment="1" applyProtection="1">
      <alignment horizontal="distributed" vertical="center"/>
    </xf>
    <xf numFmtId="0" fontId="16" fillId="0" borderId="39" xfId="12" applyFont="1" applyBorder="1" applyAlignment="1" applyProtection="1">
      <alignment horizontal="distributed" vertical="center"/>
    </xf>
    <xf numFmtId="0" fontId="16" fillId="0" borderId="12" xfId="12" applyFont="1" applyBorder="1" applyAlignment="1" applyProtection="1">
      <alignment horizontal="distributed" vertical="center"/>
    </xf>
    <xf numFmtId="0" fontId="16" fillId="0" borderId="12" xfId="12" applyFont="1" applyBorder="1" applyAlignment="1" applyProtection="1">
      <alignment horizontal="center" vertical="center"/>
    </xf>
    <xf numFmtId="0" fontId="11" fillId="0" borderId="39" xfId="12" applyFont="1" applyBorder="1" applyAlignment="1" applyProtection="1">
      <alignment horizontal="distributed" vertical="center"/>
    </xf>
    <xf numFmtId="0" fontId="11" fillId="0" borderId="26" xfId="12" applyFont="1" applyBorder="1" applyAlignment="1" applyProtection="1">
      <alignment horizontal="distributed" vertical="center"/>
    </xf>
    <xf numFmtId="0" fontId="16" fillId="0" borderId="39" xfId="12" applyFont="1" applyBorder="1" applyAlignment="1" applyProtection="1">
      <alignment horizontal="left" vertical="center"/>
    </xf>
    <xf numFmtId="0" fontId="16" fillId="0" borderId="88" xfId="12" applyFont="1" applyBorder="1" applyAlignment="1" applyProtection="1">
      <alignment vertical="center"/>
    </xf>
    <xf numFmtId="0" fontId="16" fillId="0" borderId="45" xfId="12" applyFont="1" applyBorder="1" applyAlignment="1" applyProtection="1">
      <alignment horizontal="left" vertical="center"/>
    </xf>
    <xf numFmtId="0" fontId="16" fillId="0" borderId="231" xfId="12" applyFont="1" applyBorder="1" applyAlignment="1" applyProtection="1">
      <alignment horizontal="center" vertical="center"/>
    </xf>
    <xf numFmtId="0" fontId="16" fillId="0" borderId="231" xfId="12" applyFont="1" applyBorder="1" applyAlignment="1" applyProtection="1">
      <alignment horizontal="distributed" vertical="center"/>
    </xf>
    <xf numFmtId="0" fontId="16" fillId="0" borderId="47" xfId="12" applyFont="1" applyBorder="1" applyAlignment="1" applyProtection="1">
      <alignment horizontal="distributed" vertical="center"/>
    </xf>
    <xf numFmtId="0" fontId="11" fillId="0" borderId="231" xfId="12" applyFont="1" applyBorder="1" applyAlignment="1" applyProtection="1">
      <alignment horizontal="distributed" vertical="center"/>
    </xf>
    <xf numFmtId="0" fontId="16" fillId="0" borderId="85" xfId="12" applyNumberFormat="1" applyFont="1" applyBorder="1" applyAlignment="1">
      <alignment horizontal="center" vertical="center"/>
    </xf>
    <xf numFmtId="49" fontId="16" fillId="0" borderId="85" xfId="12" applyNumberFormat="1" applyFont="1" applyBorder="1" applyAlignment="1">
      <alignment horizontal="center" vertical="center"/>
    </xf>
    <xf numFmtId="176" fontId="16" fillId="0" borderId="84" xfId="12" applyNumberFormat="1" applyFont="1" applyBorder="1" applyAlignment="1">
      <alignment horizontal="center" vertical="center"/>
    </xf>
    <xf numFmtId="0" fontId="11" fillId="0" borderId="0" xfId="12" applyFont="1" applyBorder="1" applyAlignment="1">
      <alignment vertical="center"/>
    </xf>
    <xf numFmtId="176" fontId="11" fillId="0" borderId="0" xfId="12" applyNumberFormat="1" applyFont="1" applyBorder="1" applyAlignment="1">
      <alignment vertical="center"/>
    </xf>
    <xf numFmtId="176" fontId="11" fillId="0" borderId="45" xfId="12" applyNumberFormat="1" applyFont="1" applyBorder="1" applyAlignment="1">
      <alignment horizontal="center" vertical="center"/>
    </xf>
    <xf numFmtId="176" fontId="11" fillId="0" borderId="87" xfId="12" applyNumberFormat="1" applyFont="1" applyBorder="1" applyAlignment="1">
      <alignment horizontal="center" vertical="center"/>
    </xf>
    <xf numFmtId="0" fontId="11" fillId="0" borderId="0" xfId="12" applyNumberFormat="1" applyFont="1" applyAlignment="1">
      <alignment vertical="center"/>
    </xf>
    <xf numFmtId="0" fontId="11" fillId="0" borderId="0" xfId="12" applyFont="1" applyAlignment="1">
      <alignment horizontal="right" vertical="center"/>
    </xf>
    <xf numFmtId="0" fontId="11" fillId="0" borderId="0" xfId="12" applyNumberFormat="1" applyFont="1" applyAlignment="1">
      <alignment horizontal="right" vertical="center"/>
    </xf>
    <xf numFmtId="0" fontId="45" fillId="0" borderId="0" xfId="32" applyFont="1" applyAlignment="1">
      <alignment vertical="center"/>
    </xf>
    <xf numFmtId="49" fontId="33" fillId="0" borderId="0" xfId="32" applyNumberFormat="1" applyFont="1" applyBorder="1" applyAlignment="1">
      <alignment vertical="center"/>
    </xf>
    <xf numFmtId="49" fontId="40" fillId="0" borderId="0" xfId="32" applyNumberFormat="1" applyFont="1" applyBorder="1" applyAlignment="1">
      <alignment vertical="center"/>
    </xf>
    <xf numFmtId="0" fontId="45" fillId="0" borderId="0" xfId="33" applyFont="1" applyBorder="1" applyAlignment="1">
      <alignment horizontal="left" vertical="center"/>
    </xf>
    <xf numFmtId="0" fontId="45" fillId="0" borderId="0" xfId="33" applyFont="1" applyAlignment="1">
      <alignment vertical="center"/>
    </xf>
    <xf numFmtId="0" fontId="46" fillId="0" borderId="0" xfId="33" applyAlignment="1">
      <alignment vertical="center"/>
    </xf>
    <xf numFmtId="0" fontId="39" fillId="0" borderId="0" xfId="33" applyFont="1" applyBorder="1" applyAlignment="1">
      <alignment horizontal="left" vertical="center"/>
    </xf>
    <xf numFmtId="0" fontId="39" fillId="0" borderId="80" xfId="33" applyFont="1" applyBorder="1" applyAlignment="1">
      <alignment horizontal="left" vertical="center"/>
    </xf>
    <xf numFmtId="0" fontId="47" fillId="0" borderId="83" xfId="33" applyFont="1" applyBorder="1" applyAlignment="1">
      <alignment horizontal="center" vertical="center"/>
    </xf>
    <xf numFmtId="0" fontId="47" fillId="0" borderId="0" xfId="33" applyFont="1" applyBorder="1" applyAlignment="1">
      <alignment vertical="center"/>
    </xf>
    <xf numFmtId="0" fontId="45" fillId="0" borderId="0" xfId="33" applyFont="1" applyBorder="1" applyAlignment="1">
      <alignment vertical="center"/>
    </xf>
    <xf numFmtId="0" fontId="47" fillId="0" borderId="0" xfId="33" applyFont="1" applyAlignment="1">
      <alignment vertical="center"/>
    </xf>
    <xf numFmtId="0" fontId="47" fillId="0" borderId="86" xfId="33" applyFont="1" applyBorder="1" applyAlignment="1">
      <alignment horizontal="center" vertical="center" wrapText="1"/>
    </xf>
    <xf numFmtId="0" fontId="47" fillId="0" borderId="77" xfId="33" applyFont="1" applyBorder="1" applyAlignment="1">
      <alignment horizontal="center" vertical="center"/>
    </xf>
    <xf numFmtId="0" fontId="47" fillId="0" borderId="78" xfId="33" applyFont="1" applyBorder="1" applyAlignment="1">
      <alignment horizontal="center" vertical="center" wrapText="1"/>
    </xf>
    <xf numFmtId="0" fontId="47" fillId="0" borderId="78" xfId="33" applyFont="1" applyBorder="1" applyAlignment="1">
      <alignment horizontal="center" vertical="center"/>
    </xf>
    <xf numFmtId="0" fontId="47" fillId="0" borderId="79" xfId="33" applyFont="1" applyBorder="1" applyAlignment="1">
      <alignment horizontal="center" vertical="center" wrapText="1"/>
    </xf>
    <xf numFmtId="0" fontId="15" fillId="0" borderId="80" xfId="33" applyFont="1" applyBorder="1" applyAlignment="1">
      <alignment vertical="center"/>
    </xf>
    <xf numFmtId="0" fontId="15" fillId="0" borderId="124" xfId="33" applyFont="1" applyBorder="1" applyAlignment="1">
      <alignment horizontal="center" vertical="center"/>
    </xf>
    <xf numFmtId="0" fontId="15" fillId="0" borderId="80" xfId="33" applyFont="1" applyBorder="1" applyAlignment="1">
      <alignment horizontal="center" vertical="center"/>
    </xf>
    <xf numFmtId="0" fontId="15" fillId="0" borderId="81" xfId="33" applyFont="1" applyBorder="1" applyAlignment="1">
      <alignment horizontal="center" vertical="center" wrapText="1"/>
    </xf>
    <xf numFmtId="0" fontId="15" fillId="0" borderId="81" xfId="33" applyFont="1" applyBorder="1" applyAlignment="1">
      <alignment horizontal="center" vertical="center"/>
    </xf>
    <xf numFmtId="0" fontId="15" fillId="0" borderId="82" xfId="33" applyFont="1" applyBorder="1" applyAlignment="1">
      <alignment horizontal="center" vertical="center" wrapText="1"/>
    </xf>
    <xf numFmtId="49" fontId="48" fillId="0" borderId="83" xfId="33" applyNumberFormat="1" applyFont="1" applyBorder="1" applyAlignment="1">
      <alignment vertical="center"/>
    </xf>
    <xf numFmtId="176" fontId="47" fillId="0" borderId="84" xfId="33" applyNumberFormat="1" applyFont="1" applyBorder="1" applyAlignment="1">
      <alignment horizontal="right" vertical="center"/>
    </xf>
    <xf numFmtId="181" fontId="47" fillId="0" borderId="84" xfId="33" applyNumberFormat="1" applyFont="1" applyFill="1" applyBorder="1" applyAlignment="1" applyProtection="1">
      <alignment horizontal="right" vertical="center"/>
      <protection locked="0"/>
    </xf>
    <xf numFmtId="181" fontId="47" fillId="0" borderId="85" xfId="33" applyNumberFormat="1" applyFont="1" applyFill="1" applyBorder="1" applyAlignment="1" applyProtection="1">
      <alignment horizontal="right" vertical="center"/>
      <protection locked="0"/>
    </xf>
    <xf numFmtId="0" fontId="46" fillId="0" borderId="0" xfId="33" applyFont="1" applyAlignment="1">
      <alignment vertical="center"/>
    </xf>
    <xf numFmtId="0" fontId="15" fillId="0" borderId="83" xfId="33" applyFont="1" applyBorder="1" applyAlignment="1">
      <alignment vertical="center"/>
    </xf>
    <xf numFmtId="0" fontId="15" fillId="0" borderId="125" xfId="33" applyFont="1" applyBorder="1" applyAlignment="1">
      <alignment horizontal="center" vertical="center"/>
    </xf>
    <xf numFmtId="0" fontId="15" fillId="0" borderId="83" xfId="33" applyFont="1" applyBorder="1" applyAlignment="1">
      <alignment horizontal="center" vertical="center"/>
    </xf>
    <xf numFmtId="0" fontId="15" fillId="0" borderId="84" xfId="33" applyFont="1" applyBorder="1" applyAlignment="1">
      <alignment horizontal="center" vertical="center" wrapText="1"/>
    </xf>
    <xf numFmtId="0" fontId="15" fillId="0" borderId="84" xfId="33" applyFont="1" applyBorder="1" applyAlignment="1">
      <alignment horizontal="center" vertical="center"/>
    </xf>
    <xf numFmtId="0" fontId="15" fillId="0" borderId="85" xfId="33" applyFont="1" applyBorder="1" applyAlignment="1">
      <alignment horizontal="center" vertical="center" wrapText="1"/>
    </xf>
    <xf numFmtId="0" fontId="46" fillId="0" borderId="83" xfId="33" applyFont="1" applyBorder="1" applyAlignment="1">
      <alignment vertical="center"/>
    </xf>
    <xf numFmtId="49" fontId="47" fillId="0" borderId="125" xfId="33" applyNumberFormat="1" applyFont="1" applyBorder="1" applyAlignment="1">
      <alignment horizontal="center" vertical="center"/>
    </xf>
    <xf numFmtId="181" fontId="47" fillId="0" borderId="84" xfId="33" applyNumberFormat="1" applyFont="1" applyBorder="1" applyAlignment="1">
      <alignment horizontal="right" vertical="center"/>
    </xf>
    <xf numFmtId="181" fontId="47" fillId="0" borderId="85" xfId="33" applyNumberFormat="1" applyFont="1" applyBorder="1" applyAlignment="1">
      <alignment horizontal="right" vertical="center"/>
    </xf>
    <xf numFmtId="0" fontId="15" fillId="0" borderId="108" xfId="33" applyFont="1" applyBorder="1" applyAlignment="1">
      <alignment vertical="center"/>
    </xf>
    <xf numFmtId="0" fontId="15" fillId="0" borderId="160" xfId="33" applyFont="1" applyBorder="1" applyAlignment="1">
      <alignment horizontal="center" vertical="center"/>
    </xf>
    <xf numFmtId="0" fontId="15" fillId="0" borderId="108" xfId="33" applyFont="1" applyBorder="1" applyAlignment="1">
      <alignment horizontal="center" vertical="center"/>
    </xf>
    <xf numFmtId="0" fontId="15" fillId="0" borderId="109" xfId="33" applyFont="1" applyBorder="1" applyAlignment="1">
      <alignment horizontal="center" vertical="center" wrapText="1"/>
    </xf>
    <xf numFmtId="0" fontId="15" fillId="0" borderId="109" xfId="33" applyFont="1" applyBorder="1" applyAlignment="1">
      <alignment horizontal="center" vertical="center"/>
    </xf>
    <xf numFmtId="0" fontId="15" fillId="0" borderId="163" xfId="33" applyFont="1" applyBorder="1" applyAlignment="1">
      <alignment horizontal="center" vertical="center" wrapText="1"/>
    </xf>
    <xf numFmtId="49" fontId="47" fillId="0" borderId="83" xfId="33" applyNumberFormat="1" applyFont="1" applyBorder="1" applyAlignment="1">
      <alignment horizontal="center" vertical="center"/>
    </xf>
    <xf numFmtId="0" fontId="47" fillId="0" borderId="125" xfId="33" applyFont="1" applyBorder="1" applyAlignment="1">
      <alignment horizontal="left" vertical="center"/>
    </xf>
    <xf numFmtId="0" fontId="47" fillId="0" borderId="125" xfId="33" applyFont="1" applyBorder="1" applyAlignment="1">
      <alignment vertical="center"/>
    </xf>
    <xf numFmtId="49" fontId="47" fillId="0" borderId="108" xfId="33" applyNumberFormat="1" applyFont="1" applyBorder="1" applyAlignment="1">
      <alignment horizontal="center" vertical="center"/>
    </xf>
    <xf numFmtId="0" fontId="47" fillId="0" borderId="160" xfId="33" applyFont="1" applyBorder="1" applyAlignment="1">
      <alignment vertical="center"/>
    </xf>
    <xf numFmtId="176" fontId="47" fillId="0" borderId="109" xfId="33" applyNumberFormat="1" applyFont="1" applyBorder="1" applyAlignment="1">
      <alignment horizontal="right" vertical="center"/>
    </xf>
    <xf numFmtId="181" fontId="47" fillId="0" borderId="109" xfId="33" applyNumberFormat="1" applyFont="1" applyFill="1" applyBorder="1" applyAlignment="1" applyProtection="1">
      <alignment horizontal="right" vertical="center"/>
      <protection locked="0"/>
    </xf>
    <xf numFmtId="0" fontId="47" fillId="0" borderId="85" xfId="33" applyFont="1" applyBorder="1" applyAlignment="1">
      <alignment vertical="center"/>
    </xf>
    <xf numFmtId="181" fontId="47" fillId="0" borderId="0" xfId="33" applyNumberFormat="1" applyFont="1" applyFill="1" applyBorder="1" applyAlignment="1" applyProtection="1">
      <alignment horizontal="right" vertical="center"/>
      <protection locked="0"/>
    </xf>
    <xf numFmtId="176" fontId="47" fillId="0" borderId="87" xfId="33" applyNumberFormat="1" applyFont="1" applyBorder="1" applyAlignment="1">
      <alignment horizontal="right" vertical="center"/>
    </xf>
    <xf numFmtId="181" fontId="47" fillId="0" borderId="87" xfId="33" applyNumberFormat="1" applyFont="1" applyFill="1" applyBorder="1" applyAlignment="1" applyProtection="1">
      <alignment horizontal="right" vertical="center"/>
      <protection locked="0"/>
    </xf>
    <xf numFmtId="49" fontId="47" fillId="0" borderId="0" xfId="33" applyNumberFormat="1" applyFont="1" applyBorder="1" applyAlignment="1">
      <alignment horizontal="center" vertical="center"/>
    </xf>
    <xf numFmtId="0" fontId="47" fillId="0" borderId="0" xfId="33" applyFont="1" applyBorder="1" applyAlignment="1">
      <alignment vertical="center" wrapText="1"/>
    </xf>
    <xf numFmtId="176" fontId="47" fillId="0" borderId="0" xfId="11" applyNumberFormat="1" applyFont="1" applyFill="1" applyBorder="1" applyAlignment="1" applyProtection="1">
      <alignment horizontal="right" vertical="center"/>
      <protection locked="0"/>
    </xf>
    <xf numFmtId="176" fontId="47" fillId="0" borderId="0" xfId="33" applyNumberFormat="1" applyFont="1" applyBorder="1" applyAlignment="1">
      <alignment horizontal="right" vertical="center"/>
    </xf>
    <xf numFmtId="0" fontId="15" fillId="0" borderId="0" xfId="33" applyFont="1" applyBorder="1" applyAlignment="1">
      <alignment vertical="center"/>
    </xf>
    <xf numFmtId="0" fontId="15" fillId="0" borderId="0" xfId="33" applyFont="1" applyBorder="1" applyAlignment="1">
      <alignment horizontal="center" vertical="center"/>
    </xf>
    <xf numFmtId="0" fontId="15" fillId="0" borderId="0" xfId="33" applyFont="1" applyBorder="1" applyAlignment="1">
      <alignment horizontal="center" vertical="center" wrapText="1"/>
    </xf>
    <xf numFmtId="176" fontId="47" fillId="0" borderId="0" xfId="11" applyNumberFormat="1" applyFont="1" applyFill="1" applyBorder="1" applyAlignment="1" applyProtection="1">
      <alignment horizontal="right" vertical="center"/>
    </xf>
    <xf numFmtId="0" fontId="46" fillId="0" borderId="0" xfId="33" applyBorder="1" applyAlignment="1">
      <alignment vertical="center"/>
    </xf>
    <xf numFmtId="176" fontId="39" fillId="0" borderId="0" xfId="33" applyNumberFormat="1" applyFont="1" applyBorder="1" applyAlignment="1">
      <alignment vertical="center"/>
    </xf>
    <xf numFmtId="187" fontId="39" fillId="0" borderId="0" xfId="33" applyNumberFormat="1" applyFont="1" applyBorder="1" applyAlignment="1">
      <alignment vertical="center"/>
    </xf>
    <xf numFmtId="0" fontId="21" fillId="0" borderId="0" xfId="35" applyFont="1" applyBorder="1" applyAlignment="1">
      <alignment horizontal="center" vertical="center"/>
    </xf>
    <xf numFmtId="176" fontId="21" fillId="0" borderId="0" xfId="35" applyNumberFormat="1" applyFont="1" applyBorder="1" applyAlignment="1">
      <alignment horizontal="center" vertical="center"/>
    </xf>
    <xf numFmtId="187" fontId="21" fillId="0" borderId="0" xfId="35" applyNumberFormat="1" applyFont="1" applyBorder="1" applyAlignment="1">
      <alignment horizontal="center" vertical="center"/>
    </xf>
    <xf numFmtId="187" fontId="11" fillId="0" borderId="0" xfId="35" applyNumberFormat="1" applyFont="1" applyBorder="1" applyAlignment="1">
      <alignment horizontal="right" vertical="center"/>
    </xf>
    <xf numFmtId="0" fontId="21" fillId="0" borderId="0" xfId="35" applyFont="1" applyAlignment="1">
      <alignment vertical="center"/>
    </xf>
    <xf numFmtId="0" fontId="49" fillId="0" borderId="0" xfId="35" applyFont="1" applyAlignment="1">
      <alignment horizontal="left" vertical="center"/>
    </xf>
    <xf numFmtId="0" fontId="21" fillId="0" borderId="45" xfId="35" applyFont="1" applyBorder="1" applyAlignment="1">
      <alignment horizontal="center" vertical="center"/>
    </xf>
    <xf numFmtId="176" fontId="21" fillId="0" borderId="45" xfId="35" applyNumberFormat="1" applyFont="1" applyBorder="1" applyAlignment="1">
      <alignment horizontal="center" vertical="center"/>
    </xf>
    <xf numFmtId="0" fontId="11" fillId="0" borderId="235" xfId="35" applyFont="1" applyBorder="1" applyAlignment="1">
      <alignment horizontal="center" vertical="center" wrapText="1"/>
    </xf>
    <xf numFmtId="0" fontId="11" fillId="0" borderId="236" xfId="35" applyFont="1" applyBorder="1" applyAlignment="1">
      <alignment horizontal="center" vertical="center"/>
    </xf>
    <xf numFmtId="176" fontId="11" fillId="0" borderId="237" xfId="35" applyNumberFormat="1" applyFont="1" applyBorder="1" applyAlignment="1">
      <alignment horizontal="center" vertical="center"/>
    </xf>
    <xf numFmtId="0" fontId="11" fillId="0" borderId="0" xfId="35" applyFont="1" applyAlignment="1">
      <alignment vertical="center"/>
    </xf>
    <xf numFmtId="0" fontId="21" fillId="0" borderId="83" xfId="35" applyFont="1" applyBorder="1" applyAlignment="1">
      <alignment horizontal="center" vertical="center"/>
    </xf>
    <xf numFmtId="0" fontId="21" fillId="0" borderId="125" xfId="35" applyFont="1" applyBorder="1" applyAlignment="1">
      <alignment vertical="center"/>
    </xf>
    <xf numFmtId="176" fontId="21" fillId="0" borderId="96" xfId="35" applyNumberFormat="1" applyFont="1" applyBorder="1" applyAlignment="1">
      <alignment horizontal="right" vertical="center"/>
    </xf>
    <xf numFmtId="176" fontId="21" fillId="0" borderId="83" xfId="35" applyNumberFormat="1" applyFont="1" applyBorder="1" applyAlignment="1">
      <alignment horizontal="right" vertical="center"/>
    </xf>
    <xf numFmtId="187" fontId="21" fillId="0" borderId="84" xfId="35" applyNumberFormat="1" applyFont="1" applyBorder="1" applyAlignment="1">
      <alignment horizontal="right" vertical="center"/>
    </xf>
    <xf numFmtId="176" fontId="21" fillId="0" borderId="84" xfId="35" applyNumberFormat="1" applyFont="1" applyBorder="1" applyAlignment="1">
      <alignment horizontal="right" vertical="center"/>
    </xf>
    <xf numFmtId="187" fontId="21" fillId="0" borderId="82" xfId="35" applyNumberFormat="1" applyFont="1" applyBorder="1" applyAlignment="1">
      <alignment horizontal="right" vertical="center"/>
    </xf>
    <xf numFmtId="0" fontId="21" fillId="0" borderId="83" xfId="35" applyFont="1" applyBorder="1" applyAlignment="1">
      <alignment horizontal="center"/>
    </xf>
    <xf numFmtId="0" fontId="21" fillId="0" borderId="125" xfId="35" applyFont="1" applyBorder="1"/>
    <xf numFmtId="176" fontId="21" fillId="0" borderId="96" xfId="1" applyNumberFormat="1" applyFont="1" applyBorder="1"/>
    <xf numFmtId="176" fontId="21" fillId="0" borderId="83" xfId="1" applyNumberFormat="1" applyFont="1" applyBorder="1"/>
    <xf numFmtId="187" fontId="21" fillId="0" borderId="84" xfId="1" applyNumberFormat="1" applyFont="1" applyBorder="1"/>
    <xf numFmtId="176" fontId="21" fillId="0" borderId="84" xfId="1" applyNumberFormat="1" applyFont="1" applyBorder="1"/>
    <xf numFmtId="187" fontId="21" fillId="0" borderId="85" xfId="1" applyNumberFormat="1" applyFont="1" applyBorder="1"/>
    <xf numFmtId="0" fontId="21" fillId="0" borderId="0" xfId="35" applyFont="1"/>
    <xf numFmtId="0" fontId="34" fillId="0" borderId="83" xfId="35" applyFont="1" applyBorder="1" applyAlignment="1">
      <alignment horizontal="center" vertical="center"/>
    </xf>
    <xf numFmtId="176" fontId="21" fillId="0" borderId="96" xfId="1" applyNumberFormat="1" applyFont="1" applyFill="1" applyBorder="1" applyAlignment="1">
      <alignment vertical="center"/>
    </xf>
    <xf numFmtId="176" fontId="21" fillId="0" borderId="83" xfId="1" applyNumberFormat="1" applyFont="1" applyFill="1" applyBorder="1" applyAlignment="1">
      <alignment vertical="center"/>
    </xf>
    <xf numFmtId="184" fontId="21" fillId="0" borderId="84" xfId="1" applyNumberFormat="1" applyFont="1" applyFill="1" applyBorder="1" applyAlignment="1">
      <alignment vertical="center"/>
    </xf>
    <xf numFmtId="176" fontId="21" fillId="0" borderId="84" xfId="1" applyNumberFormat="1" applyFont="1" applyFill="1" applyBorder="1" applyAlignment="1">
      <alignment vertical="center"/>
    </xf>
    <xf numFmtId="187" fontId="21" fillId="0" borderId="84" xfId="1" applyNumberFormat="1" applyFont="1" applyFill="1" applyBorder="1" applyAlignment="1">
      <alignment vertical="center"/>
    </xf>
    <xf numFmtId="187" fontId="21" fillId="0" borderId="85" xfId="1" applyNumberFormat="1" applyFont="1" applyFill="1" applyBorder="1" applyAlignment="1">
      <alignment vertical="center"/>
    </xf>
    <xf numFmtId="0" fontId="34" fillId="0" borderId="0" xfId="35" applyFont="1" applyAlignment="1">
      <alignment vertical="center"/>
    </xf>
    <xf numFmtId="10" fontId="34" fillId="0" borderId="0" xfId="35" applyNumberFormat="1" applyFont="1" applyAlignment="1">
      <alignment vertical="center"/>
    </xf>
    <xf numFmtId="0" fontId="21" fillId="0" borderId="161" xfId="35" applyFont="1" applyBorder="1" applyAlignment="1">
      <alignment horizontal="center" vertical="center"/>
    </xf>
    <xf numFmtId="0" fontId="21" fillId="0" borderId="113" xfId="35" applyFont="1" applyBorder="1" applyAlignment="1">
      <alignment horizontal="center" vertical="center"/>
    </xf>
    <xf numFmtId="176" fontId="21" fillId="0" borderId="112" xfId="1" applyNumberFormat="1" applyFont="1" applyBorder="1" applyAlignment="1">
      <alignment vertical="center"/>
    </xf>
    <xf numFmtId="176" fontId="21" fillId="0" borderId="161" xfId="1" applyNumberFormat="1" applyFont="1" applyBorder="1" applyAlignment="1">
      <alignment vertical="center"/>
    </xf>
    <xf numFmtId="187" fontId="21" fillId="0" borderId="110" xfId="1" applyNumberFormat="1" applyFont="1" applyBorder="1" applyAlignment="1">
      <alignment vertical="center"/>
    </xf>
    <xf numFmtId="176" fontId="21" fillId="0" borderId="128" xfId="1" applyNumberFormat="1" applyFont="1" applyBorder="1" applyAlignment="1">
      <alignment vertical="center"/>
    </xf>
    <xf numFmtId="187" fontId="21" fillId="0" borderId="128" xfId="1" applyNumberFormat="1" applyFont="1" applyBorder="1" applyAlignment="1">
      <alignment vertical="center"/>
    </xf>
    <xf numFmtId="187" fontId="21" fillId="0" borderId="111" xfId="1" applyNumberFormat="1" applyFont="1" applyBorder="1" applyAlignment="1">
      <alignment vertical="center"/>
    </xf>
    <xf numFmtId="187" fontId="21" fillId="0" borderId="129" xfId="1" applyNumberFormat="1" applyFont="1" applyBorder="1" applyAlignment="1">
      <alignment vertical="center"/>
    </xf>
    <xf numFmtId="187" fontId="21" fillId="0" borderId="94" xfId="1" applyNumberFormat="1" applyFont="1" applyFill="1" applyBorder="1" applyAlignment="1">
      <alignment vertical="center"/>
    </xf>
    <xf numFmtId="0" fontId="21" fillId="0" borderId="113" xfId="35" applyFont="1" applyBorder="1" applyAlignment="1">
      <alignment vertical="center"/>
    </xf>
    <xf numFmtId="176" fontId="21" fillId="0" borderId="112" xfId="1" applyNumberFormat="1" applyFont="1" applyFill="1" applyBorder="1" applyAlignment="1">
      <alignment vertical="center"/>
    </xf>
    <xf numFmtId="176" fontId="21" fillId="0" borderId="161" xfId="1" applyNumberFormat="1" applyFont="1" applyFill="1" applyBorder="1" applyAlignment="1">
      <alignment vertical="center"/>
    </xf>
    <xf numFmtId="187" fontId="21" fillId="0" borderId="110" xfId="1" applyNumberFormat="1" applyFont="1" applyFill="1" applyBorder="1" applyAlignment="1">
      <alignment vertical="center"/>
    </xf>
    <xf numFmtId="176" fontId="21" fillId="0" borderId="128" xfId="1" applyNumberFormat="1" applyFont="1" applyFill="1" applyBorder="1" applyAlignment="1">
      <alignment vertical="center"/>
    </xf>
    <xf numFmtId="187" fontId="21" fillId="0" borderId="128" xfId="1" applyNumberFormat="1" applyFont="1" applyFill="1" applyBorder="1" applyAlignment="1">
      <alignment vertical="center"/>
    </xf>
    <xf numFmtId="187" fontId="21" fillId="0" borderId="129" xfId="1" applyNumberFormat="1" applyFont="1" applyFill="1" applyBorder="1" applyAlignment="1">
      <alignment vertical="center"/>
    </xf>
    <xf numFmtId="0" fontId="21" fillId="0" borderId="108" xfId="35" applyFont="1" applyBorder="1" applyAlignment="1">
      <alignment horizontal="center" vertical="center"/>
    </xf>
    <xf numFmtId="0" fontId="21" fillId="0" borderId="160" xfId="35" applyFont="1" applyBorder="1" applyAlignment="1">
      <alignment vertical="center"/>
    </xf>
    <xf numFmtId="176" fontId="21" fillId="0" borderId="165" xfId="1" applyNumberFormat="1" applyFont="1" applyFill="1" applyBorder="1" applyAlignment="1">
      <alignment vertical="center"/>
    </xf>
    <xf numFmtId="176" fontId="21" fillId="0" borderId="108" xfId="1" applyNumberFormat="1" applyFont="1" applyFill="1" applyBorder="1" applyAlignment="1">
      <alignment vertical="center"/>
    </xf>
    <xf numFmtId="187" fontId="21" fillId="0" borderId="159" xfId="1" applyNumberFormat="1" applyFont="1" applyFill="1" applyBorder="1" applyAlignment="1">
      <alignment vertical="center"/>
    </xf>
    <xf numFmtId="176" fontId="21" fillId="0" borderId="109" xfId="1" applyNumberFormat="1" applyFont="1" applyFill="1" applyBorder="1" applyAlignment="1">
      <alignment vertical="center"/>
    </xf>
    <xf numFmtId="187" fontId="21" fillId="0" borderId="109" xfId="1" applyNumberFormat="1" applyFont="1" applyFill="1" applyBorder="1" applyAlignment="1">
      <alignment vertical="center"/>
    </xf>
    <xf numFmtId="187" fontId="21" fillId="0" borderId="163" xfId="1" applyNumberFormat="1" applyFont="1" applyFill="1" applyBorder="1" applyAlignment="1">
      <alignment vertical="center"/>
    </xf>
    <xf numFmtId="0" fontId="21" fillId="0" borderId="0" xfId="35" applyFont="1" applyBorder="1" applyAlignment="1">
      <alignment vertical="center"/>
    </xf>
    <xf numFmtId="0" fontId="21" fillId="0" borderId="86" xfId="35" applyFont="1" applyBorder="1" applyAlignment="1">
      <alignment horizontal="center" vertical="center"/>
    </xf>
    <xf numFmtId="0" fontId="21" fillId="0" borderId="120" xfId="35" applyFont="1" applyBorder="1" applyAlignment="1">
      <alignment vertical="center"/>
    </xf>
    <xf numFmtId="176" fontId="21" fillId="0" borderId="119" xfId="1" applyNumberFormat="1" applyFont="1" applyFill="1" applyBorder="1" applyAlignment="1">
      <alignment vertical="center"/>
    </xf>
    <xf numFmtId="176" fontId="21" fillId="0" borderId="86" xfId="1" applyNumberFormat="1" applyFont="1" applyFill="1" applyBorder="1" applyAlignment="1">
      <alignment vertical="center"/>
    </xf>
    <xf numFmtId="187" fontId="21" fillId="0" borderId="118" xfId="1" applyNumberFormat="1" applyFont="1" applyFill="1" applyBorder="1" applyAlignment="1">
      <alignment vertical="center"/>
    </xf>
    <xf numFmtId="176" fontId="21" fillId="0" borderId="87" xfId="1" applyNumberFormat="1" applyFont="1" applyFill="1" applyBorder="1" applyAlignment="1">
      <alignment vertical="center"/>
    </xf>
    <xf numFmtId="187" fontId="21" fillId="0" borderId="87" xfId="1" applyNumberFormat="1" applyFont="1" applyFill="1" applyBorder="1" applyAlignment="1">
      <alignment vertical="center"/>
    </xf>
    <xf numFmtId="187" fontId="21" fillId="0" borderId="88" xfId="1" applyNumberFormat="1" applyFont="1" applyFill="1" applyBorder="1" applyAlignment="1">
      <alignment vertical="center"/>
    </xf>
    <xf numFmtId="0" fontId="50" fillId="0" borderId="125" xfId="35" applyFont="1" applyBorder="1" applyAlignment="1">
      <alignment vertical="center"/>
    </xf>
    <xf numFmtId="0" fontId="21" fillId="0" borderId="85" xfId="35" applyFont="1" applyBorder="1" applyAlignment="1">
      <alignment vertical="center"/>
    </xf>
    <xf numFmtId="0" fontId="21" fillId="0" borderId="0" xfId="35" applyFont="1" applyAlignment="1">
      <alignment horizontal="center"/>
    </xf>
    <xf numFmtId="176" fontId="21" fillId="0" borderId="0" xfId="35" applyNumberFormat="1" applyFont="1"/>
    <xf numFmtId="187" fontId="21" fillId="0" borderId="0" xfId="35" applyNumberFormat="1" applyFont="1"/>
    <xf numFmtId="187" fontId="21" fillId="0" borderId="0" xfId="35" applyNumberFormat="1" applyFont="1" applyAlignment="1">
      <alignment horizontal="right"/>
    </xf>
    <xf numFmtId="0" fontId="29" fillId="0" borderId="0" xfId="35" applyFont="1" applyAlignment="1">
      <alignment horizontal="left" vertical="center"/>
    </xf>
    <xf numFmtId="0" fontId="16" fillId="0" borderId="94" xfId="0" applyFont="1" applyFill="1" applyBorder="1" applyAlignment="1" applyProtection="1">
      <alignment vertical="center" shrinkToFit="1"/>
    </xf>
    <xf numFmtId="0" fontId="16" fillId="0" borderId="94" xfId="0" applyFont="1" applyFill="1" applyBorder="1" applyAlignment="1">
      <alignment vertical="center"/>
    </xf>
    <xf numFmtId="0" fontId="16" fillId="0" borderId="101" xfId="0" applyFont="1" applyBorder="1" applyAlignment="1">
      <alignment horizontal="center" vertical="center"/>
    </xf>
    <xf numFmtId="49" fontId="11" fillId="0" borderId="23" xfId="2" applyNumberFormat="1" applyFont="1" applyBorder="1" applyAlignment="1" applyProtection="1">
      <alignment horizontal="center" vertical="center"/>
    </xf>
    <xf numFmtId="49" fontId="11" fillId="0" borderId="28" xfId="2" applyNumberFormat="1" applyFont="1" applyBorder="1" applyAlignment="1" applyProtection="1">
      <alignment horizontal="center" vertical="center"/>
    </xf>
    <xf numFmtId="0" fontId="3" fillId="0" borderId="0" xfId="4" applyAlignment="1">
      <alignment vertical="center"/>
    </xf>
    <xf numFmtId="0" fontId="11" fillId="0" borderId="0" xfId="4" applyFont="1" applyAlignment="1">
      <alignment vertical="center"/>
    </xf>
    <xf numFmtId="0" fontId="4" fillId="0" borderId="1" xfId="2" applyFont="1" applyBorder="1" applyAlignment="1">
      <alignment vertical="center"/>
    </xf>
    <xf numFmtId="0" fontId="4" fillId="0" borderId="1" xfId="2" applyFont="1" applyBorder="1" applyAlignment="1">
      <alignment horizontal="center" vertical="center"/>
    </xf>
    <xf numFmtId="0" fontId="6" fillId="0" borderId="1" xfId="2" applyFont="1" applyBorder="1" applyAlignment="1" applyProtection="1">
      <alignment vertical="center"/>
    </xf>
    <xf numFmtId="0" fontId="8" fillId="0" borderId="1" xfId="2" applyFont="1" applyBorder="1" applyAlignment="1">
      <alignment vertical="center"/>
    </xf>
    <xf numFmtId="0" fontId="4" fillId="0" borderId="2" xfId="2" applyFont="1" applyBorder="1" applyAlignment="1">
      <alignment vertical="center"/>
    </xf>
    <xf numFmtId="0" fontId="4" fillId="0" borderId="2" xfId="2" applyFont="1" applyBorder="1" applyAlignment="1">
      <alignment horizontal="center" vertical="center"/>
    </xf>
    <xf numFmtId="0" fontId="9" fillId="0" borderId="2" xfId="2" applyFont="1" applyBorder="1" applyAlignment="1" applyProtection="1">
      <alignment vertical="center"/>
    </xf>
    <xf numFmtId="0" fontId="11" fillId="0" borderId="4" xfId="2" applyFont="1" applyBorder="1" applyAlignment="1">
      <alignment vertical="center"/>
    </xf>
    <xf numFmtId="0" fontId="11" fillId="0" borderId="64" xfId="2" applyFont="1" applyBorder="1" applyAlignment="1">
      <alignment vertical="center"/>
    </xf>
    <xf numFmtId="0" fontId="11" fillId="0" borderId="34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1" fillId="0" borderId="34" xfId="2" applyFont="1" applyBorder="1" applyAlignment="1">
      <alignment vertical="center"/>
    </xf>
    <xf numFmtId="0" fontId="11" fillId="0" borderId="64" xfId="2" applyFont="1" applyBorder="1" applyAlignment="1">
      <alignment horizontal="center" vertical="center"/>
    </xf>
    <xf numFmtId="0" fontId="11" fillId="0" borderId="64" xfId="2" applyFont="1" applyBorder="1" applyAlignment="1" applyProtection="1">
      <alignment horizontal="left" vertical="center"/>
    </xf>
    <xf numFmtId="0" fontId="11" fillId="0" borderId="35" xfId="2" applyFont="1" applyBorder="1" applyAlignment="1">
      <alignment vertical="center"/>
    </xf>
    <xf numFmtId="0" fontId="11" fillId="0" borderId="18" xfId="2" applyNumberFormat="1" applyFont="1" applyBorder="1" applyAlignment="1" applyProtection="1">
      <alignment horizontal="center" vertical="center"/>
    </xf>
    <xf numFmtId="0" fontId="11" fillId="0" borderId="63" xfId="2" applyFont="1" applyBorder="1" applyAlignment="1">
      <alignment vertical="center"/>
    </xf>
    <xf numFmtId="0" fontId="11" fillId="0" borderId="65" xfId="2" applyFont="1" applyBorder="1" applyAlignment="1">
      <alignment vertical="center"/>
    </xf>
    <xf numFmtId="177" fontId="16" fillId="0" borderId="96" xfId="1" applyNumberFormat="1" applyFont="1" applyFill="1" applyBorder="1" applyAlignment="1" applyProtection="1">
      <alignment horizontal="right" vertical="center" shrinkToFit="1"/>
    </xf>
    <xf numFmtId="177" fontId="16" fillId="0" borderId="94" xfId="1" applyNumberFormat="1" applyFont="1" applyFill="1" applyBorder="1" applyAlignment="1" applyProtection="1">
      <alignment horizontal="right" vertical="center" shrinkToFit="1"/>
    </xf>
    <xf numFmtId="177" fontId="16" fillId="0" borderId="84" xfId="1" applyNumberFormat="1" applyFont="1" applyFill="1" applyBorder="1" applyAlignment="1" applyProtection="1">
      <alignment horizontal="center" vertical="center" shrinkToFit="1"/>
    </xf>
    <xf numFmtId="177" fontId="16" fillId="0" borderId="84" xfId="1" applyNumberFormat="1" applyFont="1" applyFill="1" applyBorder="1" applyAlignment="1" applyProtection="1">
      <alignment horizontal="right" vertical="center" shrinkToFit="1"/>
    </xf>
    <xf numFmtId="177" fontId="16" fillId="0" borderId="84" xfId="1" applyNumberFormat="1" applyFont="1" applyFill="1" applyBorder="1" applyAlignment="1">
      <alignment horizontal="center" vertical="center" shrinkToFit="1"/>
    </xf>
    <xf numFmtId="177" fontId="16" fillId="0" borderId="84" xfId="1" applyNumberFormat="1" applyFont="1" applyFill="1" applyBorder="1" applyAlignment="1">
      <alignment horizontal="right" vertical="center" shrinkToFit="1"/>
    </xf>
    <xf numFmtId="177" fontId="16" fillId="0" borderId="84" xfId="0" applyNumberFormat="1" applyFont="1" applyFill="1" applyBorder="1" applyAlignment="1">
      <alignment horizontal="right" vertical="center" shrinkToFit="1"/>
    </xf>
    <xf numFmtId="177" fontId="16" fillId="0" borderId="94" xfId="0" applyNumberFormat="1" applyFont="1" applyFill="1" applyBorder="1" applyAlignment="1">
      <alignment horizontal="center" vertical="center" shrinkToFit="1"/>
    </xf>
    <xf numFmtId="177" fontId="16" fillId="0" borderId="94" xfId="0" applyNumberFormat="1" applyFont="1" applyFill="1" applyBorder="1" applyAlignment="1">
      <alignment horizontal="right" vertical="center" shrinkToFit="1"/>
    </xf>
    <xf numFmtId="177" fontId="38" fillId="0" borderId="85" xfId="1280" applyNumberFormat="1" applyFont="1" applyBorder="1" applyAlignment="1">
      <alignment horizontal="right" vertical="center"/>
    </xf>
    <xf numFmtId="177" fontId="38" fillId="0" borderId="84" xfId="1280" applyNumberFormat="1" applyFont="1" applyBorder="1" applyAlignment="1">
      <alignment horizontal="right" vertical="center"/>
    </xf>
    <xf numFmtId="177" fontId="38" fillId="0" borderId="83" xfId="1280" applyNumberFormat="1" applyFont="1" applyBorder="1" applyAlignment="1">
      <alignment horizontal="right" vertical="center"/>
    </xf>
    <xf numFmtId="0" fontId="0" fillId="0" borderId="0" xfId="0"/>
    <xf numFmtId="49" fontId="11" fillId="0" borderId="23" xfId="2" applyNumberFormat="1" applyFont="1" applyBorder="1" applyAlignment="1" applyProtection="1">
      <alignment horizontal="center" vertical="center"/>
    </xf>
    <xf numFmtId="49" fontId="11" fillId="0" borderId="28" xfId="2" applyNumberFormat="1" applyFont="1" applyBorder="1" applyAlignment="1" applyProtection="1">
      <alignment horizontal="center" vertical="center"/>
    </xf>
    <xf numFmtId="0" fontId="3" fillId="0" borderId="0" xfId="4" applyNumberFormat="1" applyAlignment="1">
      <alignment vertical="center"/>
    </xf>
    <xf numFmtId="49" fontId="15" fillId="0" borderId="0" xfId="4" applyNumberFormat="1" applyFont="1" applyAlignment="1">
      <alignment horizontal="center" vertical="center"/>
    </xf>
    <xf numFmtId="0" fontId="3" fillId="0" borderId="0" xfId="4" applyAlignment="1">
      <alignment vertical="center"/>
    </xf>
    <xf numFmtId="0" fontId="11" fillId="0" borderId="0" xfId="4" applyFont="1" applyAlignment="1">
      <alignment vertical="center"/>
    </xf>
    <xf numFmtId="49" fontId="16" fillId="0" borderId="0" xfId="4" applyNumberFormat="1" applyFont="1" applyBorder="1" applyAlignment="1">
      <alignment horizontal="center" vertical="center"/>
    </xf>
    <xf numFmtId="49" fontId="16" fillId="0" borderId="0" xfId="4" applyNumberFormat="1" applyFont="1" applyAlignment="1">
      <alignment horizontal="center" vertical="center"/>
    </xf>
    <xf numFmtId="0" fontId="16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Fill="1" applyBorder="1" applyAlignment="1">
      <alignment vertical="center"/>
    </xf>
    <xf numFmtId="176" fontId="11" fillId="0" borderId="0" xfId="4" applyNumberFormat="1" applyFont="1" applyAlignment="1">
      <alignment vertical="center"/>
    </xf>
    <xf numFmtId="0" fontId="4" fillId="0" borderId="0" xfId="4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vertical="center"/>
    </xf>
    <xf numFmtId="0" fontId="14" fillId="0" borderId="1" xfId="4" applyNumberFormat="1" applyFont="1" applyFill="1" applyBorder="1" applyAlignment="1">
      <alignment vertical="center"/>
    </xf>
    <xf numFmtId="0" fontId="15" fillId="0" borderId="1" xfId="4" applyNumberFormat="1" applyFont="1" applyBorder="1" applyAlignment="1">
      <alignment vertical="center"/>
    </xf>
    <xf numFmtId="49" fontId="15" fillId="0" borderId="1" xfId="4" applyNumberFormat="1" applyFont="1" applyBorder="1" applyAlignment="1">
      <alignment horizontal="center" vertical="center"/>
    </xf>
    <xf numFmtId="0" fontId="15" fillId="0" borderId="66" xfId="4" applyNumberFormat="1" applyFont="1" applyBorder="1" applyAlignment="1">
      <alignment vertical="center"/>
    </xf>
    <xf numFmtId="0" fontId="3" fillId="0" borderId="66" xfId="4" applyBorder="1" applyAlignment="1">
      <alignment vertical="center"/>
    </xf>
    <xf numFmtId="49" fontId="15" fillId="0" borderId="66" xfId="4" applyNumberFormat="1" applyFont="1" applyBorder="1" applyAlignment="1">
      <alignment horizontal="center" vertical="center"/>
    </xf>
    <xf numFmtId="0" fontId="11" fillId="0" borderId="97" xfId="4" applyFont="1" applyBorder="1" applyAlignment="1">
      <alignment vertical="center"/>
    </xf>
    <xf numFmtId="0" fontId="11" fillId="0" borderId="1" xfId="4" applyFont="1" applyBorder="1" applyAlignment="1">
      <alignment vertical="center"/>
    </xf>
    <xf numFmtId="0" fontId="11" fillId="0" borderId="66" xfId="4" applyFont="1" applyBorder="1" applyAlignment="1">
      <alignment vertical="center"/>
    </xf>
    <xf numFmtId="49" fontId="15" fillId="0" borderId="2" xfId="4" applyNumberFormat="1" applyFont="1" applyBorder="1" applyAlignment="1">
      <alignment horizontal="center" vertical="center"/>
    </xf>
    <xf numFmtId="0" fontId="3" fillId="0" borderId="134" xfId="4" applyBorder="1" applyAlignment="1">
      <alignment vertical="center"/>
    </xf>
    <xf numFmtId="0" fontId="11" fillId="0" borderId="0" xfId="4" applyFont="1" applyBorder="1" applyAlignment="1">
      <alignment horizontal="right" vertical="center" shrinkToFit="1"/>
    </xf>
    <xf numFmtId="0" fontId="11" fillId="0" borderId="0" xfId="4" applyFont="1" applyAlignment="1">
      <alignment horizontal="right" vertical="center" shrinkToFit="1"/>
    </xf>
    <xf numFmtId="0" fontId="11" fillId="0" borderId="0" xfId="4" applyFont="1" applyAlignment="1">
      <alignment vertical="center" shrinkToFit="1"/>
    </xf>
    <xf numFmtId="176" fontId="11" fillId="0" borderId="0" xfId="4" applyNumberFormat="1" applyFont="1" applyAlignment="1">
      <alignment horizontal="right" vertical="center" shrinkToFit="1"/>
    </xf>
    <xf numFmtId="176" fontId="11" fillId="0" borderId="0" xfId="4" applyNumberFormat="1" applyFont="1" applyFill="1" applyAlignment="1">
      <alignment horizontal="right" vertical="center" shrinkToFit="1"/>
    </xf>
    <xf numFmtId="0" fontId="0" fillId="0" borderId="0" xfId="0"/>
    <xf numFmtId="49" fontId="11" fillId="0" borderId="23" xfId="2" applyNumberFormat="1" applyFont="1" applyBorder="1" applyAlignment="1" applyProtection="1">
      <alignment horizontal="center" vertical="center"/>
    </xf>
    <xf numFmtId="49" fontId="11" fillId="0" borderId="28" xfId="2" applyNumberFormat="1" applyFont="1" applyBorder="1" applyAlignment="1" applyProtection="1">
      <alignment horizontal="center" vertical="center"/>
    </xf>
    <xf numFmtId="0" fontId="3" fillId="0" borderId="0" xfId="4" applyNumberFormat="1" applyAlignment="1">
      <alignment vertical="center"/>
    </xf>
    <xf numFmtId="49" fontId="15" fillId="0" borderId="0" xfId="4" applyNumberFormat="1" applyFont="1" applyAlignment="1">
      <alignment horizontal="center" vertical="center"/>
    </xf>
    <xf numFmtId="0" fontId="3" fillId="0" borderId="0" xfId="4" applyAlignment="1">
      <alignment vertical="center"/>
    </xf>
    <xf numFmtId="0" fontId="11" fillId="0" borderId="0" xfId="4" applyFont="1" applyAlignment="1">
      <alignment vertical="center"/>
    </xf>
    <xf numFmtId="49" fontId="16" fillId="0" borderId="0" xfId="4" applyNumberFormat="1" applyFont="1" applyBorder="1" applyAlignment="1">
      <alignment horizontal="center" vertical="center"/>
    </xf>
    <xf numFmtId="49" fontId="16" fillId="0" borderId="0" xfId="4" applyNumberFormat="1" applyFont="1" applyAlignment="1">
      <alignment horizontal="center" vertical="center"/>
    </xf>
    <xf numFmtId="0" fontId="16" fillId="0" borderId="0" xfId="4" applyFont="1" applyAlignment="1">
      <alignment vertical="center"/>
    </xf>
    <xf numFmtId="0" fontId="11" fillId="0" borderId="0" xfId="4" applyFont="1" applyBorder="1" applyAlignment="1">
      <alignment vertical="center"/>
    </xf>
    <xf numFmtId="0" fontId="4" fillId="0" borderId="0" xfId="4" applyFont="1" applyBorder="1" applyAlignment="1">
      <alignment horizontal="center" vertical="center"/>
    </xf>
    <xf numFmtId="49" fontId="15" fillId="0" borderId="1" xfId="4" applyNumberFormat="1" applyFont="1" applyBorder="1" applyAlignment="1">
      <alignment horizontal="center" vertical="center"/>
    </xf>
    <xf numFmtId="0" fontId="15" fillId="0" borderId="66" xfId="4" applyNumberFormat="1" applyFont="1" applyBorder="1" applyAlignment="1">
      <alignment vertical="center"/>
    </xf>
    <xf numFmtId="0" fontId="3" fillId="0" borderId="66" xfId="4" applyBorder="1" applyAlignment="1">
      <alignment vertical="center"/>
    </xf>
    <xf numFmtId="49" fontId="15" fillId="0" borderId="66" xfId="4" applyNumberFormat="1" applyFont="1" applyBorder="1" applyAlignment="1">
      <alignment horizontal="center" vertical="center"/>
    </xf>
    <xf numFmtId="0" fontId="3" fillId="0" borderId="134" xfId="4" applyBorder="1" applyAlignment="1">
      <alignment vertical="center"/>
    </xf>
    <xf numFmtId="0" fontId="6" fillId="0" borderId="97" xfId="4" applyNumberFormat="1" applyFont="1" applyFill="1" applyBorder="1" applyAlignment="1">
      <alignment vertical="center"/>
    </xf>
    <xf numFmtId="0" fontId="14" fillId="0" borderId="97" xfId="4" applyFont="1" applyFill="1" applyBorder="1" applyAlignment="1">
      <alignment vertical="center"/>
    </xf>
    <xf numFmtId="0" fontId="14" fillId="0" borderId="97" xfId="4" applyNumberFormat="1" applyFont="1" applyFill="1" applyBorder="1" applyAlignment="1">
      <alignment vertical="center"/>
    </xf>
    <xf numFmtId="0" fontId="15" fillId="0" borderId="97" xfId="4" applyNumberFormat="1" applyFont="1" applyBorder="1" applyAlignment="1">
      <alignment vertical="center"/>
    </xf>
    <xf numFmtId="49" fontId="15" fillId="0" borderId="97" xfId="4" applyNumberFormat="1" applyFont="1" applyBorder="1" applyAlignment="1">
      <alignment horizontal="center" vertical="center"/>
    </xf>
    <xf numFmtId="49" fontId="15" fillId="0" borderId="135" xfId="4" applyNumberFormat="1" applyFont="1" applyBorder="1" applyAlignment="1">
      <alignment horizontal="center" vertical="center"/>
    </xf>
    <xf numFmtId="0" fontId="11" fillId="0" borderId="0" xfId="4" applyFont="1" applyBorder="1" applyAlignment="1">
      <alignment horizontal="right" vertical="center" shrinkToFit="1"/>
    </xf>
    <xf numFmtId="0" fontId="11" fillId="0" borderId="0" xfId="4" applyFont="1" applyAlignment="1">
      <alignment horizontal="right" vertical="center" shrinkToFit="1"/>
    </xf>
    <xf numFmtId="0" fontId="11" fillId="0" borderId="0" xfId="4" applyFont="1" applyAlignment="1">
      <alignment vertical="center" shrinkToFit="1"/>
    </xf>
    <xf numFmtId="176" fontId="11" fillId="0" borderId="0" xfId="4" applyNumberFormat="1" applyFont="1" applyAlignment="1">
      <alignment horizontal="right" vertical="center" shrinkToFit="1"/>
    </xf>
    <xf numFmtId="0" fontId="0" fillId="0" borderId="0" xfId="0"/>
    <xf numFmtId="49" fontId="11" fillId="0" borderId="23" xfId="2" applyNumberFormat="1" applyFont="1" applyBorder="1" applyAlignment="1" applyProtection="1">
      <alignment horizontal="center" vertical="center"/>
    </xf>
    <xf numFmtId="49" fontId="11" fillId="0" borderId="28" xfId="2" applyNumberFormat="1" applyFont="1" applyBorder="1" applyAlignment="1" applyProtection="1">
      <alignment horizontal="center" vertical="center"/>
    </xf>
    <xf numFmtId="0" fontId="3" fillId="0" borderId="0" xfId="4" applyNumberFormat="1" applyAlignment="1">
      <alignment vertical="center"/>
    </xf>
    <xf numFmtId="49" fontId="15" fillId="0" borderId="0" xfId="4" applyNumberFormat="1" applyFont="1" applyAlignment="1">
      <alignment horizontal="center" vertical="center"/>
    </xf>
    <xf numFmtId="0" fontId="11" fillId="0" borderId="0" xfId="4" applyFont="1" applyAlignment="1">
      <alignment vertical="center"/>
    </xf>
    <xf numFmtId="49" fontId="16" fillId="0" borderId="68" xfId="4" applyNumberFormat="1" applyFont="1" applyBorder="1" applyAlignment="1">
      <alignment horizontal="center" vertical="center"/>
    </xf>
    <xf numFmtId="49" fontId="16" fillId="0" borderId="0" xfId="4" applyNumberFormat="1" applyFont="1" applyBorder="1" applyAlignment="1">
      <alignment horizontal="center" vertical="center"/>
    </xf>
    <xf numFmtId="49" fontId="16" fillId="0" borderId="72" xfId="4" applyNumberFormat="1" applyFont="1" applyBorder="1" applyAlignment="1">
      <alignment horizontal="center" vertical="center"/>
    </xf>
    <xf numFmtId="49" fontId="16" fillId="0" borderId="0" xfId="4" applyNumberFormat="1" applyFont="1" applyAlignment="1">
      <alignment horizontal="center" vertical="center"/>
    </xf>
    <xf numFmtId="49" fontId="16" fillId="0" borderId="76" xfId="4" applyNumberFormat="1" applyFont="1" applyBorder="1" applyAlignment="1">
      <alignment horizontal="center" vertical="center"/>
    </xf>
    <xf numFmtId="0" fontId="16" fillId="0" borderId="0" xfId="4" applyFont="1" applyAlignment="1">
      <alignment vertical="center"/>
    </xf>
    <xf numFmtId="0" fontId="11" fillId="0" borderId="0" xfId="4" applyFont="1" applyBorder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Fill="1" applyBorder="1" applyAlignment="1">
      <alignment vertical="center"/>
    </xf>
    <xf numFmtId="0" fontId="4" fillId="0" borderId="0" xfId="4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vertical="center"/>
    </xf>
    <xf numFmtId="0" fontId="14" fillId="0" borderId="1" xfId="4" applyNumberFormat="1" applyFont="1" applyFill="1" applyBorder="1" applyAlignment="1">
      <alignment vertical="center"/>
    </xf>
    <xf numFmtId="0" fontId="15" fillId="0" borderId="1" xfId="4" applyNumberFormat="1" applyFont="1" applyBorder="1" applyAlignment="1">
      <alignment vertical="center"/>
    </xf>
    <xf numFmtId="49" fontId="15" fillId="0" borderId="1" xfId="4" applyNumberFormat="1" applyFont="1" applyBorder="1" applyAlignment="1">
      <alignment horizontal="center" vertical="center"/>
    </xf>
    <xf numFmtId="0" fontId="15" fillId="0" borderId="66" xfId="4" applyNumberFormat="1" applyFont="1" applyBorder="1" applyAlignment="1">
      <alignment vertical="center"/>
    </xf>
    <xf numFmtId="0" fontId="3" fillId="0" borderId="66" xfId="4" applyBorder="1" applyAlignment="1">
      <alignment vertical="center"/>
    </xf>
    <xf numFmtId="49" fontId="15" fillId="0" borderId="66" xfId="4" applyNumberFormat="1" applyFont="1" applyBorder="1" applyAlignment="1">
      <alignment horizontal="center" vertical="center"/>
    </xf>
    <xf numFmtId="0" fontId="3" fillId="0" borderId="134" xfId="4" applyBorder="1" applyAlignment="1">
      <alignment vertical="center"/>
    </xf>
    <xf numFmtId="0" fontId="11" fillId="0" borderId="0" xfId="4" applyFont="1" applyBorder="1" applyAlignment="1">
      <alignment horizontal="right" vertical="center" shrinkToFit="1"/>
    </xf>
    <xf numFmtId="0" fontId="11" fillId="0" borderId="0" xfId="4" applyFont="1" applyAlignment="1">
      <alignment horizontal="right" vertical="center" shrinkToFit="1"/>
    </xf>
    <xf numFmtId="0" fontId="11" fillId="0" borderId="0" xfId="4" applyFont="1" applyAlignment="1">
      <alignment vertical="center" shrinkToFit="1"/>
    </xf>
    <xf numFmtId="176" fontId="11" fillId="0" borderId="0" xfId="4" applyNumberFormat="1" applyFont="1" applyAlignment="1">
      <alignment horizontal="right" vertical="center" shrinkToFit="1"/>
    </xf>
    <xf numFmtId="176" fontId="11" fillId="0" borderId="0" xfId="4" applyNumberFormat="1" applyFont="1" applyFill="1" applyAlignment="1">
      <alignment horizontal="right" vertical="center" shrinkToFit="1"/>
    </xf>
    <xf numFmtId="38" fontId="21" fillId="0" borderId="0" xfId="1" applyFont="1" applyAlignment="1">
      <alignment vertical="center"/>
    </xf>
    <xf numFmtId="38" fontId="21" fillId="0" borderId="0" xfId="1" applyFont="1" applyFill="1" applyAlignment="1">
      <alignment vertical="center"/>
    </xf>
    <xf numFmtId="49" fontId="11" fillId="0" borderId="23" xfId="2" applyNumberFormat="1" applyFont="1" applyBorder="1" applyAlignment="1" applyProtection="1">
      <alignment horizontal="center" vertical="center"/>
    </xf>
    <xf numFmtId="49" fontId="11" fillId="0" borderId="28" xfId="2" applyNumberFormat="1" applyFont="1" applyBorder="1" applyAlignment="1" applyProtection="1">
      <alignment horizontal="center" vertical="center"/>
    </xf>
    <xf numFmtId="38" fontId="21" fillId="0" borderId="68" xfId="1" applyFont="1" applyBorder="1" applyAlignment="1">
      <alignment vertical="center"/>
    </xf>
    <xf numFmtId="0" fontId="11" fillId="0" borderId="141" xfId="5" applyFont="1" applyBorder="1" applyAlignment="1" applyProtection="1">
      <alignment horizontal="centerContinuous" vertical="center"/>
    </xf>
    <xf numFmtId="0" fontId="11" fillId="0" borderId="142" xfId="5" applyFont="1" applyBorder="1" applyAlignment="1" applyProtection="1">
      <alignment horizontal="centerContinuous" vertical="center"/>
    </xf>
    <xf numFmtId="0" fontId="11" fillId="0" borderId="143" xfId="5" applyFont="1" applyBorder="1" applyAlignment="1" applyProtection="1">
      <alignment horizontal="centerContinuous" vertical="center"/>
    </xf>
    <xf numFmtId="0" fontId="11" fillId="0" borderId="148" xfId="5" applyFont="1" applyBorder="1" applyAlignment="1" applyProtection="1">
      <alignment horizontal="center" vertical="center"/>
    </xf>
    <xf numFmtId="0" fontId="11" fillId="0" borderId="149" xfId="5" applyFont="1" applyBorder="1" applyAlignment="1" applyProtection="1">
      <alignment horizontal="center" vertical="center"/>
    </xf>
    <xf numFmtId="0" fontId="11" fillId="0" borderId="17" xfId="5" applyFont="1" applyBorder="1" applyAlignment="1" applyProtection="1">
      <alignment horizontal="center" vertical="center"/>
    </xf>
    <xf numFmtId="0" fontId="11" fillId="0" borderId="155" xfId="5" applyFont="1" applyBorder="1" applyAlignment="1" applyProtection="1">
      <alignment horizontal="centerContinuous" vertical="center"/>
    </xf>
    <xf numFmtId="0" fontId="11" fillId="0" borderId="156" xfId="5" applyFont="1" applyBorder="1" applyAlignment="1" applyProtection="1">
      <alignment horizontal="centerContinuous" vertical="center"/>
    </xf>
    <xf numFmtId="0" fontId="11" fillId="0" borderId="157" xfId="5" applyFont="1" applyBorder="1" applyAlignment="1" applyProtection="1">
      <alignment horizontal="center" vertical="center"/>
    </xf>
    <xf numFmtId="38" fontId="21" fillId="0" borderId="1" xfId="1" applyFont="1" applyBorder="1" applyAlignment="1">
      <alignment vertical="center"/>
    </xf>
    <xf numFmtId="0" fontId="11" fillId="0" borderId="1" xfId="5" applyFont="1" applyBorder="1" applyAlignment="1" applyProtection="1">
      <alignment vertical="center"/>
    </xf>
    <xf numFmtId="38" fontId="21" fillId="0" borderId="1" xfId="1" applyFont="1" applyBorder="1"/>
    <xf numFmtId="0" fontId="21" fillId="0" borderId="1" xfId="5" applyFont="1" applyBorder="1" applyAlignment="1" applyProtection="1">
      <alignment horizontal="left" vertical="center"/>
    </xf>
    <xf numFmtId="38" fontId="21" fillId="0" borderId="2" xfId="1" applyFont="1" applyBorder="1" applyAlignment="1">
      <alignment vertical="center"/>
    </xf>
    <xf numFmtId="0" fontId="11" fillId="0" borderId="2" xfId="5" applyFont="1" applyBorder="1" applyAlignment="1" applyProtection="1">
      <alignment vertical="center"/>
    </xf>
    <xf numFmtId="38" fontId="19" fillId="0" borderId="1" xfId="1" applyFont="1" applyBorder="1" applyAlignment="1">
      <alignment vertical="center"/>
    </xf>
    <xf numFmtId="38" fontId="13" fillId="0" borderId="1" xfId="1" applyBorder="1" applyAlignment="1">
      <alignment vertical="center"/>
    </xf>
    <xf numFmtId="0" fontId="4" fillId="0" borderId="1" xfId="5" applyFont="1" applyBorder="1" applyAlignment="1" applyProtection="1">
      <alignment vertical="center"/>
    </xf>
    <xf numFmtId="0" fontId="11" fillId="0" borderId="144" xfId="5" applyFont="1" applyBorder="1" applyAlignment="1" applyProtection="1">
      <alignment horizontal="centerContinuous" vertical="center"/>
    </xf>
    <xf numFmtId="0" fontId="11" fillId="0" borderId="150" xfId="5" applyFont="1" applyBorder="1" applyAlignment="1" applyProtection="1">
      <alignment horizontal="center" vertical="center"/>
    </xf>
    <xf numFmtId="178" fontId="11" fillId="0" borderId="151" xfId="5" applyNumberFormat="1" applyFont="1" applyBorder="1" applyAlignment="1" applyProtection="1">
      <alignment vertical="center"/>
    </xf>
    <xf numFmtId="178" fontId="11" fillId="0" borderId="25" xfId="5" applyNumberFormat="1" applyFont="1" applyBorder="1" applyAlignment="1" applyProtection="1">
      <alignment vertical="center"/>
    </xf>
    <xf numFmtId="178" fontId="11" fillId="0" borderId="39" xfId="5" applyNumberFormat="1" applyFont="1" applyBorder="1" applyAlignment="1" applyProtection="1">
      <alignment vertical="center"/>
    </xf>
    <xf numFmtId="2" fontId="11" fillId="0" borderId="25" xfId="5" applyNumberFormat="1" applyFont="1" applyBorder="1" applyAlignment="1" applyProtection="1">
      <alignment vertical="center"/>
    </xf>
    <xf numFmtId="2" fontId="11" fillId="0" borderId="125" xfId="5" applyNumberFormat="1" applyFont="1" applyBorder="1" applyAlignment="1" applyProtection="1">
      <alignment vertical="center"/>
    </xf>
    <xf numFmtId="37" fontId="11" fillId="0" borderId="151" xfId="5" applyNumberFormat="1" applyFont="1" applyBorder="1" applyAlignment="1" applyProtection="1">
      <alignment vertical="center"/>
    </xf>
    <xf numFmtId="37" fontId="11" fillId="0" borderId="25" xfId="5" applyNumberFormat="1" applyFont="1" applyBorder="1" applyAlignment="1" applyProtection="1">
      <alignment vertical="center"/>
    </xf>
    <xf numFmtId="37" fontId="11" fillId="0" borderId="27" xfId="5" applyNumberFormat="1" applyFont="1" applyBorder="1" applyAlignment="1" applyProtection="1">
      <alignment vertical="center"/>
    </xf>
    <xf numFmtId="178" fontId="11" fillId="0" borderId="31" xfId="5" applyNumberFormat="1" applyFont="1" applyBorder="1" applyAlignment="1" applyProtection="1">
      <alignment vertical="center"/>
    </xf>
    <xf numFmtId="178" fontId="11" fillId="0" borderId="42" xfId="5" applyNumberFormat="1" applyFont="1" applyBorder="1" applyAlignment="1" applyProtection="1">
      <alignment vertical="center"/>
    </xf>
    <xf numFmtId="2" fontId="11" fillId="0" borderId="31" xfId="5" applyNumberFormat="1" applyFont="1" applyBorder="1" applyAlignment="1" applyProtection="1">
      <alignment vertical="center"/>
    </xf>
    <xf numFmtId="2" fontId="11" fillId="0" borderId="153" xfId="5" applyNumberFormat="1" applyFont="1" applyBorder="1" applyAlignment="1" applyProtection="1">
      <alignment vertical="center"/>
    </xf>
    <xf numFmtId="37" fontId="11" fillId="0" borderId="152" xfId="5" applyNumberFormat="1" applyFont="1" applyBorder="1" applyAlignment="1" applyProtection="1">
      <alignment vertical="center"/>
    </xf>
    <xf numFmtId="37" fontId="11" fillId="0" borderId="31" xfId="5" applyNumberFormat="1" applyFont="1" applyBorder="1" applyAlignment="1" applyProtection="1">
      <alignment vertical="center"/>
    </xf>
    <xf numFmtId="37" fontId="11" fillId="0" borderId="33" xfId="5" applyNumberFormat="1" applyFont="1" applyBorder="1" applyAlignment="1" applyProtection="1">
      <alignment vertical="center"/>
    </xf>
    <xf numFmtId="38" fontId="21" fillId="0" borderId="76" xfId="1" applyFont="1" applyBorder="1" applyAlignment="1">
      <alignment vertical="center"/>
    </xf>
    <xf numFmtId="178" fontId="11" fillId="0" borderId="38" xfId="5" applyNumberFormat="1" applyFont="1" applyBorder="1" applyAlignment="1" applyProtection="1">
      <alignment vertical="center"/>
    </xf>
    <xf numFmtId="2" fontId="11" fillId="0" borderId="27" xfId="5" applyNumberFormat="1" applyFont="1" applyBorder="1" applyAlignment="1" applyProtection="1">
      <alignment vertical="center"/>
    </xf>
    <xf numFmtId="37" fontId="11" fillId="0" borderId="38" xfId="5" applyNumberFormat="1" applyFont="1" applyBorder="1" applyAlignment="1" applyProtection="1">
      <alignment vertical="center"/>
    </xf>
    <xf numFmtId="178" fontId="11" fillId="0" borderId="41" xfId="5" applyNumberFormat="1" applyFont="1" applyBorder="1" applyAlignment="1" applyProtection="1">
      <alignment vertical="center"/>
    </xf>
    <xf numFmtId="2" fontId="11" fillId="0" borderId="33" xfId="5" applyNumberFormat="1" applyFont="1" applyBorder="1" applyAlignment="1" applyProtection="1">
      <alignment vertical="center"/>
    </xf>
    <xf numFmtId="37" fontId="11" fillId="0" borderId="41" xfId="5" applyNumberFormat="1" applyFont="1" applyBorder="1" applyAlignment="1" applyProtection="1">
      <alignment vertical="center"/>
    </xf>
    <xf numFmtId="0" fontId="4" fillId="0" borderId="135" xfId="5" applyFont="1" applyBorder="1" applyAlignment="1" applyProtection="1">
      <alignment vertical="center"/>
    </xf>
    <xf numFmtId="0" fontId="11" fillId="0" borderId="136" xfId="5" applyFont="1" applyBorder="1" applyAlignment="1" applyProtection="1">
      <alignment vertical="center"/>
    </xf>
    <xf numFmtId="38" fontId="21" fillId="0" borderId="97" xfId="1" applyFont="1" applyBorder="1" applyAlignment="1">
      <alignment vertical="center"/>
    </xf>
    <xf numFmtId="0" fontId="11" fillId="0" borderId="97" xfId="5" applyFont="1" applyBorder="1" applyAlignment="1" applyProtection="1">
      <alignment vertical="center"/>
    </xf>
    <xf numFmtId="38" fontId="21" fillId="0" borderId="97" xfId="1" applyFont="1" applyBorder="1"/>
    <xf numFmtId="0" fontId="21" fillId="0" borderId="97" xfId="5" applyFont="1" applyBorder="1" applyAlignment="1" applyProtection="1">
      <alignment vertical="center"/>
    </xf>
    <xf numFmtId="0" fontId="21" fillId="0" borderId="97" xfId="5" applyFont="1" applyFill="1" applyBorder="1" applyAlignment="1" applyProtection="1">
      <alignment vertical="center"/>
    </xf>
    <xf numFmtId="0" fontId="21" fillId="0" borderId="1" xfId="5" applyFont="1" applyBorder="1" applyAlignment="1" applyProtection="1">
      <alignment vertical="center"/>
    </xf>
    <xf numFmtId="38" fontId="21" fillId="0" borderId="1" xfId="1" applyFont="1" applyFill="1" applyBorder="1" applyAlignment="1">
      <alignment vertical="center"/>
    </xf>
    <xf numFmtId="38" fontId="21" fillId="0" borderId="1" xfId="1" applyFont="1" applyFill="1" applyBorder="1"/>
    <xf numFmtId="178" fontId="11" fillId="0" borderId="41" xfId="5" quotePrefix="1" applyNumberFormat="1" applyFont="1" applyBorder="1" applyAlignment="1" applyProtection="1">
      <alignment horizontal="center" vertical="center"/>
    </xf>
    <xf numFmtId="178" fontId="11" fillId="0" borderId="42" xfId="5" quotePrefix="1" applyNumberFormat="1" applyFont="1" applyBorder="1" applyAlignment="1" applyProtection="1">
      <alignment horizontal="center" vertical="center"/>
    </xf>
    <xf numFmtId="178" fontId="11" fillId="0" borderId="43" xfId="5" quotePrefix="1" applyNumberFormat="1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center" vertical="center"/>
    </xf>
    <xf numFmtId="0" fontId="16" fillId="0" borderId="72" xfId="0" quotePrefix="1" applyFont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166" xfId="0" applyFont="1" applyBorder="1" applyAlignment="1" applyProtection="1">
      <alignment horizontal="center" vertical="center"/>
    </xf>
    <xf numFmtId="0" fontId="16" fillId="0" borderId="108" xfId="0" applyFont="1" applyBorder="1" applyAlignment="1" applyProtection="1">
      <alignment horizontal="center" vertical="center"/>
    </xf>
    <xf numFmtId="0" fontId="16" fillId="0" borderId="94" xfId="0" quotePrefix="1" applyFont="1" applyBorder="1" applyAlignment="1" applyProtection="1">
      <alignment horizontal="center" vertical="center"/>
    </xf>
    <xf numFmtId="0" fontId="16" fillId="0" borderId="82" xfId="0" applyFont="1" applyFill="1" applyBorder="1" applyAlignment="1" applyProtection="1">
      <alignment vertical="center"/>
    </xf>
    <xf numFmtId="3" fontId="16" fillId="0" borderId="128" xfId="0" applyNumberFormat="1" applyFont="1" applyFill="1" applyBorder="1" applyAlignment="1">
      <alignment horizontal="right" vertical="center" shrinkToFit="1"/>
    </xf>
    <xf numFmtId="3" fontId="16" fillId="0" borderId="96" xfId="0" applyNumberFormat="1" applyFont="1" applyFill="1" applyBorder="1" applyAlignment="1">
      <alignment horizontal="right" vertical="center" shrinkToFit="1"/>
    </xf>
    <xf numFmtId="3" fontId="16" fillId="0" borderId="84" xfId="0" applyNumberFormat="1" applyFont="1" applyFill="1" applyBorder="1" applyAlignment="1">
      <alignment horizontal="right" vertical="center" shrinkToFit="1"/>
    </xf>
    <xf numFmtId="3" fontId="16" fillId="0" borderId="0" xfId="0" applyNumberFormat="1" applyFont="1" applyFill="1" applyBorder="1" applyAlignment="1">
      <alignment horizontal="right" vertical="center" shrinkToFit="1"/>
    </xf>
    <xf numFmtId="3" fontId="16" fillId="0" borderId="109" xfId="0" applyNumberFormat="1" applyFont="1" applyFill="1" applyBorder="1" applyAlignment="1">
      <alignment horizontal="right" vertical="center" shrinkToFit="1"/>
    </xf>
    <xf numFmtId="179" fontId="16" fillId="0" borderId="96" xfId="0" applyNumberFormat="1" applyFont="1" applyFill="1" applyBorder="1" applyAlignment="1">
      <alignment horizontal="right" vertical="center" shrinkToFit="1"/>
    </xf>
    <xf numFmtId="3" fontId="16" fillId="0" borderId="81" xfId="0" applyNumberFormat="1" applyFont="1" applyFill="1" applyBorder="1" applyAlignment="1">
      <alignment horizontal="right" vertical="center" shrinkToFit="1"/>
    </xf>
    <xf numFmtId="4" fontId="16" fillId="0" borderId="94" xfId="0" applyNumberFormat="1" applyFont="1" applyFill="1" applyBorder="1" applyAlignment="1">
      <alignment horizontal="right" vertical="center" shrinkToFit="1"/>
    </xf>
    <xf numFmtId="4" fontId="16" fillId="0" borderId="84" xfId="0" applyNumberFormat="1" applyFont="1" applyFill="1" applyBorder="1" applyAlignment="1">
      <alignment horizontal="right" vertical="center" shrinkToFit="1"/>
    </xf>
    <xf numFmtId="4" fontId="16" fillId="0" borderId="85" xfId="0" applyNumberFormat="1" applyFont="1" applyFill="1" applyBorder="1" applyAlignment="1">
      <alignment horizontal="right" vertical="center" shrinkToFit="1"/>
    </xf>
    <xf numFmtId="0" fontId="16" fillId="0" borderId="110" xfId="0" applyFont="1" applyFill="1" applyBorder="1" applyAlignment="1" applyProtection="1">
      <alignment horizontal="right" vertical="center" shrinkToFit="1"/>
    </xf>
    <xf numFmtId="0" fontId="16" fillId="0" borderId="94" xfId="0" applyFont="1" applyFill="1" applyBorder="1" applyAlignment="1" applyProtection="1">
      <alignment horizontal="right" vertical="center" shrinkToFit="1"/>
    </xf>
    <xf numFmtId="179" fontId="16" fillId="0" borderId="112" xfId="0" applyNumberFormat="1" applyFont="1" applyFill="1" applyBorder="1" applyAlignment="1">
      <alignment horizontal="right" vertical="center" shrinkToFit="1"/>
    </xf>
    <xf numFmtId="4" fontId="16" fillId="0" borderId="110" xfId="0" applyNumberFormat="1" applyFont="1" applyFill="1" applyBorder="1" applyAlignment="1">
      <alignment horizontal="right" vertical="center" shrinkToFit="1"/>
    </xf>
    <xf numFmtId="4" fontId="16" fillId="0" borderId="128" xfId="0" applyNumberFormat="1" applyFont="1" applyFill="1" applyBorder="1" applyAlignment="1">
      <alignment horizontal="right" vertical="center" shrinkToFit="1"/>
    </xf>
    <xf numFmtId="4" fontId="16" fillId="0" borderId="129" xfId="0" applyNumberFormat="1" applyFont="1" applyFill="1" applyBorder="1" applyAlignment="1">
      <alignment horizontal="right" vertical="center" shrinkToFit="1"/>
    </xf>
    <xf numFmtId="4" fontId="16" fillId="0" borderId="109" xfId="0" applyNumberFormat="1" applyFont="1" applyFill="1" applyBorder="1" applyAlignment="1">
      <alignment horizontal="right" vertical="center" shrinkToFit="1"/>
    </xf>
    <xf numFmtId="4" fontId="16" fillId="0" borderId="163" xfId="0" applyNumberFormat="1" applyFont="1" applyFill="1" applyBorder="1" applyAlignment="1">
      <alignment horizontal="right" vertical="center" shrinkToFit="1"/>
    </xf>
    <xf numFmtId="3" fontId="16" fillId="0" borderId="94" xfId="0" applyNumberFormat="1" applyFont="1" applyFill="1" applyBorder="1" applyAlignment="1">
      <alignment horizontal="right" vertical="center" shrinkToFit="1"/>
    </xf>
    <xf numFmtId="0" fontId="16" fillId="0" borderId="0" xfId="0" applyFont="1" applyFill="1" applyBorder="1" applyAlignment="1" applyProtection="1">
      <alignment horizontal="right" vertical="center" shrinkToFit="1"/>
    </xf>
    <xf numFmtId="0" fontId="16" fillId="0" borderId="164" xfId="0" applyFont="1" applyFill="1" applyBorder="1" applyAlignment="1" applyProtection="1">
      <alignment horizontal="right" vertical="center" shrinkToFit="1"/>
    </xf>
    <xf numFmtId="179" fontId="16" fillId="0" borderId="165" xfId="0" applyNumberFormat="1" applyFont="1" applyFill="1" applyBorder="1" applyAlignment="1">
      <alignment horizontal="right" vertical="center" shrinkToFit="1"/>
    </xf>
    <xf numFmtId="4" fontId="16" fillId="0" borderId="159" xfId="0" applyNumberFormat="1" applyFont="1" applyFill="1" applyBorder="1" applyAlignment="1">
      <alignment horizontal="right" vertical="center" shrinkToFit="1"/>
    </xf>
    <xf numFmtId="0" fontId="16" fillId="0" borderId="159" xfId="0" applyFont="1" applyFill="1" applyBorder="1" applyAlignment="1" applyProtection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0" fontId="16" fillId="0" borderId="94" xfId="0" quotePrefix="1" applyNumberFormat="1" applyFont="1" applyBorder="1" applyAlignment="1" applyProtection="1">
      <alignment horizontal="center" vertical="center"/>
    </xf>
    <xf numFmtId="0" fontId="16" fillId="0" borderId="80" xfId="0" applyFont="1" applyBorder="1" applyAlignment="1" applyProtection="1">
      <alignment horizontal="center" vertical="center"/>
    </xf>
    <xf numFmtId="0" fontId="16" fillId="0" borderId="68" xfId="0" applyFont="1" applyBorder="1" applyAlignment="1" applyProtection="1">
      <alignment horizontal="center" vertical="center"/>
    </xf>
    <xf numFmtId="0" fontId="16" fillId="0" borderId="84" xfId="0" applyNumberFormat="1" applyFont="1" applyFill="1" applyBorder="1" applyAlignment="1">
      <alignment horizontal="right" vertical="center" shrinkToFit="1"/>
    </xf>
    <xf numFmtId="0" fontId="16" fillId="0" borderId="123" xfId="0" applyFont="1" applyFill="1" applyBorder="1" applyAlignment="1" applyProtection="1">
      <alignment horizontal="right" vertical="center" shrinkToFit="1"/>
    </xf>
    <xf numFmtId="0" fontId="16" fillId="0" borderId="83" xfId="0" applyFont="1" applyBorder="1" applyAlignment="1" applyProtection="1">
      <alignment horizontal="distributed" vertical="center"/>
    </xf>
    <xf numFmtId="0" fontId="16" fillId="0" borderId="83" xfId="0" applyFont="1" applyFill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82" xfId="0" applyFont="1" applyFill="1" applyBorder="1" applyAlignment="1" applyProtection="1">
      <alignment vertical="center"/>
    </xf>
    <xf numFmtId="3" fontId="16" fillId="0" borderId="128" xfId="0" applyNumberFormat="1" applyFont="1" applyFill="1" applyBorder="1" applyAlignment="1">
      <alignment horizontal="right" vertical="center" shrinkToFit="1"/>
    </xf>
    <xf numFmtId="3" fontId="16" fillId="0" borderId="84" xfId="0" applyNumberFormat="1" applyFont="1" applyFill="1" applyBorder="1" applyAlignment="1">
      <alignment horizontal="right" vertical="center" shrinkToFit="1"/>
    </xf>
    <xf numFmtId="3" fontId="16" fillId="0" borderId="0" xfId="0" applyNumberFormat="1" applyFont="1" applyFill="1" applyBorder="1" applyAlignment="1">
      <alignment horizontal="right" vertical="center" shrinkToFit="1"/>
    </xf>
    <xf numFmtId="3" fontId="16" fillId="0" borderId="111" xfId="0" applyNumberFormat="1" applyFont="1" applyFill="1" applyBorder="1" applyAlignment="1">
      <alignment horizontal="right" vertical="center" shrinkToFit="1"/>
    </xf>
    <xf numFmtId="3" fontId="16" fillId="0" borderId="108" xfId="0" applyNumberFormat="1" applyFont="1" applyFill="1" applyBorder="1" applyAlignment="1">
      <alignment horizontal="right" vertical="center" shrinkToFit="1"/>
    </xf>
    <xf numFmtId="3" fontId="16" fillId="0" borderId="109" xfId="0" applyNumberFormat="1" applyFont="1" applyFill="1" applyBorder="1" applyAlignment="1">
      <alignment horizontal="right" vertical="center" shrinkToFit="1"/>
    </xf>
    <xf numFmtId="3" fontId="16" fillId="0" borderId="164" xfId="0" applyNumberFormat="1" applyFont="1" applyFill="1" applyBorder="1" applyAlignment="1">
      <alignment horizontal="right" vertical="center" shrinkToFit="1"/>
    </xf>
    <xf numFmtId="3" fontId="16" fillId="0" borderId="163" xfId="0" applyNumberFormat="1" applyFont="1" applyFill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3" fontId="16" fillId="0" borderId="83" xfId="0" applyNumberFormat="1" applyFont="1" applyFill="1" applyBorder="1" applyAlignment="1">
      <alignment horizontal="right" vertical="center" shrinkToFit="1"/>
    </xf>
    <xf numFmtId="3" fontId="16" fillId="0" borderId="85" xfId="0" applyNumberFormat="1" applyFont="1" applyFill="1" applyBorder="1" applyAlignment="1">
      <alignment horizontal="right" vertical="center" shrinkToFit="1"/>
    </xf>
    <xf numFmtId="181" fontId="16" fillId="0" borderId="84" xfId="0" applyNumberFormat="1" applyFont="1" applyFill="1" applyBorder="1" applyAlignment="1">
      <alignment horizontal="right" vertical="center" shrinkToFit="1"/>
    </xf>
    <xf numFmtId="181" fontId="16" fillId="0" borderId="128" xfId="0" applyNumberFormat="1" applyFont="1" applyFill="1" applyBorder="1" applyAlignment="1">
      <alignment horizontal="right" vertical="center" shrinkToFit="1"/>
    </xf>
    <xf numFmtId="181" fontId="16" fillId="0" borderId="109" xfId="0" applyNumberFormat="1" applyFont="1" applyFill="1" applyBorder="1" applyAlignment="1">
      <alignment horizontal="right" vertical="center" shrinkToFit="1"/>
    </xf>
    <xf numFmtId="0" fontId="16" fillId="0" borderId="80" xfId="0" applyFont="1" applyBorder="1" applyAlignment="1" applyProtection="1">
      <alignment horizontal="center" vertical="center"/>
    </xf>
    <xf numFmtId="0" fontId="16" fillId="0" borderId="68" xfId="0" applyFont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84" xfId="0" applyNumberFormat="1" applyFont="1" applyBorder="1" applyAlignment="1">
      <alignment horizontal="right" vertical="center" shrinkToFit="1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center" vertical="center"/>
    </xf>
    <xf numFmtId="0" fontId="16" fillId="0" borderId="72" xfId="0" quotePrefix="1" applyFont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3" fontId="16" fillId="0" borderId="112" xfId="0" applyNumberFormat="1" applyFont="1" applyFill="1" applyBorder="1" applyAlignment="1">
      <alignment horizontal="right" vertical="center" shrinkToFit="1"/>
    </xf>
    <xf numFmtId="3" fontId="16" fillId="0" borderId="128" xfId="0" applyNumberFormat="1" applyFont="1" applyFill="1" applyBorder="1" applyAlignment="1">
      <alignment horizontal="right" vertical="center" shrinkToFit="1"/>
    </xf>
    <xf numFmtId="3" fontId="16" fillId="0" borderId="96" xfId="0" applyNumberFormat="1" applyFont="1" applyFill="1" applyBorder="1" applyAlignment="1">
      <alignment horizontal="right" vertical="center" shrinkToFit="1"/>
    </xf>
    <xf numFmtId="3" fontId="16" fillId="0" borderId="84" xfId="0" applyNumberFormat="1" applyFont="1" applyFill="1" applyBorder="1" applyAlignment="1">
      <alignment horizontal="right" vertical="center" shrinkToFit="1"/>
    </xf>
    <xf numFmtId="3" fontId="16" fillId="0" borderId="0" xfId="0" applyNumberFormat="1" applyFont="1" applyFill="1" applyBorder="1" applyAlignment="1">
      <alignment horizontal="right" vertical="center" shrinkToFit="1"/>
    </xf>
    <xf numFmtId="3" fontId="16" fillId="0" borderId="108" xfId="0" applyNumberFormat="1" applyFont="1" applyFill="1" applyBorder="1" applyAlignment="1">
      <alignment horizontal="right" vertical="center" shrinkToFit="1"/>
    </xf>
    <xf numFmtId="3" fontId="16" fillId="0" borderId="109" xfId="0" applyNumberFormat="1" applyFont="1" applyFill="1" applyBorder="1" applyAlignment="1">
      <alignment horizontal="right" vertical="center" shrinkToFit="1"/>
    </xf>
    <xf numFmtId="3" fontId="16" fillId="0" borderId="86" xfId="0" applyNumberFormat="1" applyFont="1" applyFill="1" applyBorder="1" applyAlignment="1">
      <alignment horizontal="right" vertical="center" shrinkToFit="1"/>
    </xf>
    <xf numFmtId="3" fontId="16" fillId="0" borderId="87" xfId="0" applyNumberFormat="1" applyFont="1" applyFill="1" applyBorder="1" applyAlignment="1">
      <alignment horizontal="right" vertical="center" shrinkToFit="1"/>
    </xf>
    <xf numFmtId="3" fontId="16" fillId="0" borderId="94" xfId="0" applyNumberFormat="1" applyFont="1" applyFill="1" applyBorder="1" applyAlignment="1">
      <alignment horizontal="right" vertical="center" shrinkToFit="1"/>
    </xf>
    <xf numFmtId="3" fontId="16" fillId="0" borderId="110" xfId="0" applyNumberFormat="1" applyFont="1" applyFill="1" applyBorder="1" applyAlignment="1">
      <alignment horizontal="right" vertical="center" shrinkToFit="1"/>
    </xf>
    <xf numFmtId="3" fontId="16" fillId="0" borderId="159" xfId="0" applyNumberFormat="1" applyFont="1" applyFill="1" applyBorder="1" applyAlignment="1">
      <alignment horizontal="right" vertical="center" shrinkToFit="1"/>
    </xf>
    <xf numFmtId="3" fontId="16" fillId="0" borderId="118" xfId="0" applyNumberFormat="1" applyFont="1" applyFill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3" fontId="16" fillId="0" borderId="83" xfId="0" applyNumberFormat="1" applyFont="1" applyFill="1" applyBorder="1" applyAlignment="1">
      <alignment horizontal="right" vertical="center" shrinkToFit="1"/>
    </xf>
    <xf numFmtId="3" fontId="16" fillId="0" borderId="161" xfId="0" applyNumberFormat="1" applyFont="1" applyFill="1" applyBorder="1" applyAlignment="1">
      <alignment horizontal="right" vertical="center" shrinkToFit="1"/>
    </xf>
    <xf numFmtId="0" fontId="16" fillId="0" borderId="128" xfId="0" applyNumberFormat="1" applyFont="1" applyFill="1" applyBorder="1" applyAlignment="1">
      <alignment horizontal="center" vertical="center" shrinkToFit="1"/>
    </xf>
    <xf numFmtId="0" fontId="16" fillId="0" borderId="84" xfId="0" applyNumberFormat="1" applyFont="1" applyFill="1" applyBorder="1" applyAlignment="1">
      <alignment horizontal="center" vertical="center" shrinkToFit="1"/>
    </xf>
    <xf numFmtId="0" fontId="16" fillId="0" borderId="0" xfId="0" applyNumberFormat="1" applyFont="1" applyFill="1" applyBorder="1" applyAlignment="1">
      <alignment horizontal="center" vertical="center" shrinkToFit="1"/>
    </xf>
    <xf numFmtId="0" fontId="16" fillId="0" borderId="111" xfId="0" applyNumberFormat="1" applyFont="1" applyFill="1" applyBorder="1" applyAlignment="1">
      <alignment horizontal="center" vertical="center" shrinkToFit="1"/>
    </xf>
    <xf numFmtId="0" fontId="16" fillId="0" borderId="109" xfId="0" applyNumberFormat="1" applyFont="1" applyFill="1" applyBorder="1" applyAlignment="1">
      <alignment horizontal="center" vertical="center" shrinkToFit="1"/>
    </xf>
    <xf numFmtId="0" fontId="16" fillId="0" borderId="164" xfId="0" applyNumberFormat="1" applyFont="1" applyFill="1" applyBorder="1" applyAlignment="1">
      <alignment horizontal="center" vertical="center" shrinkToFit="1"/>
    </xf>
    <xf numFmtId="0" fontId="16" fillId="0" borderId="87" xfId="0" applyNumberFormat="1" applyFont="1" applyFill="1" applyBorder="1" applyAlignment="1">
      <alignment horizontal="center" vertical="center" shrinkToFit="1"/>
    </xf>
    <xf numFmtId="0" fontId="16" fillId="0" borderId="45" xfId="0" applyNumberFormat="1" applyFont="1" applyFill="1" applyBorder="1" applyAlignment="1">
      <alignment horizontal="center" vertical="center" shrinkToFit="1"/>
    </xf>
    <xf numFmtId="3" fontId="16" fillId="0" borderId="80" xfId="0" applyNumberFormat="1" applyFont="1" applyFill="1" applyBorder="1" applyAlignment="1">
      <alignment horizontal="right" vertical="center" shrinkToFit="1"/>
    </xf>
    <xf numFmtId="0" fontId="16" fillId="0" borderId="80" xfId="0" applyFont="1" applyBorder="1" applyAlignment="1" applyProtection="1">
      <alignment horizontal="center" vertical="center"/>
    </xf>
    <xf numFmtId="0" fontId="16" fillId="0" borderId="82" xfId="0" applyFont="1" applyBorder="1" applyAlignment="1" applyProtection="1">
      <alignment vertical="center"/>
    </xf>
    <xf numFmtId="0" fontId="16" fillId="0" borderId="68" xfId="0" applyFont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81" xfId="0" applyNumberFormat="1" applyFont="1" applyFill="1" applyBorder="1" applyAlignment="1">
      <alignment horizontal="center"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68" xfId="0" quotePrefix="1" applyFont="1" applyBorder="1" applyAlignment="1" applyProtection="1">
      <alignment horizontal="center" vertical="center"/>
    </xf>
    <xf numFmtId="3" fontId="16" fillId="0" borderId="84" xfId="0" applyNumberFormat="1" applyFont="1" applyBorder="1" applyAlignment="1" applyProtection="1">
      <alignment horizontal="right" vertical="center" shrinkToFit="1"/>
    </xf>
    <xf numFmtId="3" fontId="16" fillId="0" borderId="109" xfId="0" applyNumberFormat="1" applyFont="1" applyFill="1" applyBorder="1" applyAlignment="1" applyProtection="1">
      <alignment horizontal="right" vertical="center" shrinkToFit="1"/>
    </xf>
    <xf numFmtId="3" fontId="16" fillId="0" borderId="128" xfId="0" applyNumberFormat="1" applyFont="1" applyFill="1" applyBorder="1" applyAlignment="1" applyProtection="1">
      <alignment horizontal="right" vertical="center" shrinkToFit="1"/>
    </xf>
    <xf numFmtId="3" fontId="16" fillId="0" borderId="87" xfId="0" applyNumberFormat="1" applyFont="1" applyFill="1" applyBorder="1" applyAlignment="1" applyProtection="1">
      <alignment horizontal="right" vertical="center" shrinkToFit="1"/>
    </xf>
    <xf numFmtId="0" fontId="16" fillId="0" borderId="169" xfId="0" applyFont="1" applyBorder="1" applyAlignment="1" applyProtection="1">
      <alignment horizontal="distributed" vertical="center"/>
    </xf>
    <xf numFmtId="0" fontId="16" fillId="0" borderId="170" xfId="0" applyFont="1" applyBorder="1" applyAlignment="1" applyProtection="1">
      <alignment horizontal="center" vertical="center"/>
    </xf>
    <xf numFmtId="3" fontId="16" fillId="0" borderId="173" xfId="0" applyNumberFormat="1" applyFont="1" applyBorder="1" applyAlignment="1">
      <alignment horizontal="right" vertical="center" shrinkToFit="1"/>
    </xf>
    <xf numFmtId="3" fontId="16" fillId="0" borderId="174" xfId="0" applyNumberFormat="1" applyFont="1" applyBorder="1" applyAlignment="1">
      <alignment horizontal="right" vertical="center" shrinkToFit="1"/>
    </xf>
    <xf numFmtId="3" fontId="16" fillId="0" borderId="170" xfId="0" applyNumberFormat="1" applyFont="1" applyBorder="1" applyAlignment="1">
      <alignment horizontal="right" vertical="center" shrinkToFit="1"/>
    </xf>
    <xf numFmtId="0" fontId="16" fillId="0" borderId="175" xfId="0" applyFont="1" applyBorder="1" applyAlignment="1" applyProtection="1">
      <alignment horizontal="center" vertical="center"/>
    </xf>
    <xf numFmtId="3" fontId="16" fillId="0" borderId="174" xfId="0" applyNumberFormat="1" applyFont="1" applyBorder="1" applyAlignment="1" applyProtection="1">
      <alignment horizontal="right" vertical="center" shrinkToFit="1"/>
    </xf>
    <xf numFmtId="0" fontId="16" fillId="0" borderId="176" xfId="0" applyFont="1" applyBorder="1" applyAlignment="1" applyProtection="1">
      <alignment horizontal="center" vertical="center"/>
    </xf>
    <xf numFmtId="0" fontId="16" fillId="0" borderId="177" xfId="0" applyFont="1" applyBorder="1" applyAlignment="1" applyProtection="1">
      <alignment vertical="center"/>
    </xf>
    <xf numFmtId="0" fontId="16" fillId="0" borderId="179" xfId="0" applyFont="1" applyBorder="1" applyAlignment="1" applyProtection="1">
      <alignment horizontal="center" vertical="center"/>
    </xf>
    <xf numFmtId="0" fontId="16" fillId="0" borderId="169" xfId="0" applyFont="1" applyBorder="1" applyAlignment="1" applyProtection="1">
      <alignment horizontal="center" vertical="center"/>
    </xf>
    <xf numFmtId="0" fontId="16" fillId="0" borderId="170" xfId="0" applyFont="1" applyBorder="1" applyAlignment="1" applyProtection="1">
      <alignment vertical="center"/>
    </xf>
    <xf numFmtId="0" fontId="16" fillId="0" borderId="180" xfId="0" applyFont="1" applyBorder="1" applyAlignment="1" applyProtection="1">
      <alignment horizontal="center" vertical="center"/>
    </xf>
    <xf numFmtId="0" fontId="16" fillId="0" borderId="181" xfId="0" applyFont="1" applyBorder="1" applyAlignment="1" applyProtection="1">
      <alignment vertical="center"/>
    </xf>
    <xf numFmtId="0" fontId="16" fillId="0" borderId="183" xfId="0" applyFont="1" applyBorder="1" applyAlignment="1" applyProtection="1">
      <alignment horizontal="center" vertical="center"/>
    </xf>
    <xf numFmtId="0" fontId="16" fillId="0" borderId="169" xfId="0" applyFont="1" applyFill="1" applyBorder="1" applyAlignment="1" applyProtection="1">
      <alignment horizontal="center" vertical="center"/>
    </xf>
    <xf numFmtId="0" fontId="16" fillId="0" borderId="170" xfId="0" applyFont="1" applyFill="1" applyBorder="1" applyAlignment="1" applyProtection="1">
      <alignment vertical="center"/>
    </xf>
    <xf numFmtId="3" fontId="16" fillId="0" borderId="174" xfId="0" applyNumberFormat="1" applyFont="1" applyFill="1" applyBorder="1" applyAlignment="1" applyProtection="1">
      <alignment horizontal="right" vertical="center" shrinkToFit="1"/>
    </xf>
    <xf numFmtId="0" fontId="16" fillId="0" borderId="175" xfId="0" applyFont="1" applyFill="1" applyBorder="1" applyAlignment="1" applyProtection="1">
      <alignment horizontal="center" vertical="center"/>
    </xf>
    <xf numFmtId="0" fontId="16" fillId="0" borderId="180" xfId="0" applyFont="1" applyFill="1" applyBorder="1" applyAlignment="1" applyProtection="1">
      <alignment horizontal="center" vertical="center"/>
    </xf>
    <xf numFmtId="0" fontId="16" fillId="0" borderId="181" xfId="0" applyFont="1" applyFill="1" applyBorder="1" applyAlignment="1" applyProtection="1">
      <alignment vertical="center"/>
    </xf>
    <xf numFmtId="3" fontId="16" fillId="0" borderId="182" xfId="0" applyNumberFormat="1" applyFont="1" applyFill="1" applyBorder="1" applyAlignment="1" applyProtection="1">
      <alignment horizontal="right" vertical="center" shrinkToFit="1"/>
    </xf>
    <xf numFmtId="0" fontId="16" fillId="0" borderId="183" xfId="0" applyFont="1" applyFill="1" applyBorder="1" applyAlignment="1" applyProtection="1">
      <alignment horizontal="center" vertical="center"/>
    </xf>
    <xf numFmtId="0" fontId="16" fillId="0" borderId="176" xfId="0" applyFont="1" applyFill="1" applyBorder="1" applyAlignment="1" applyProtection="1">
      <alignment horizontal="center" vertical="center"/>
    </xf>
    <xf numFmtId="0" fontId="16" fillId="0" borderId="177" xfId="0" applyFont="1" applyFill="1" applyBorder="1" applyAlignment="1" applyProtection="1">
      <alignment vertical="center"/>
    </xf>
    <xf numFmtId="3" fontId="16" fillId="0" borderId="178" xfId="0" applyNumberFormat="1" applyFont="1" applyFill="1" applyBorder="1" applyAlignment="1" applyProtection="1">
      <alignment horizontal="right" vertical="center" shrinkToFit="1"/>
    </xf>
    <xf numFmtId="0" fontId="16" fillId="0" borderId="179" xfId="0" applyFont="1" applyFill="1" applyBorder="1" applyAlignment="1" applyProtection="1">
      <alignment horizontal="center" vertical="center"/>
    </xf>
    <xf numFmtId="0" fontId="16" fillId="0" borderId="176" xfId="0" quotePrefix="1" applyFont="1" applyFill="1" applyBorder="1" applyAlignment="1" applyProtection="1">
      <alignment horizontal="center" vertical="center"/>
    </xf>
    <xf numFmtId="0" fontId="16" fillId="0" borderId="179" xfId="0" quotePrefix="1" applyFont="1" applyFill="1" applyBorder="1" applyAlignment="1" applyProtection="1">
      <alignment horizontal="center" vertical="center"/>
    </xf>
    <xf numFmtId="0" fontId="16" fillId="0" borderId="184" xfId="0" applyFont="1" applyFill="1" applyBorder="1" applyAlignment="1" applyProtection="1">
      <alignment horizontal="center" vertical="center"/>
    </xf>
    <xf numFmtId="0" fontId="16" fillId="0" borderId="185" xfId="0" applyFont="1" applyFill="1" applyBorder="1" applyAlignment="1" applyProtection="1">
      <alignment vertical="center"/>
    </xf>
    <xf numFmtId="0" fontId="16" fillId="0" borderId="186" xfId="0" applyFont="1" applyFill="1" applyBorder="1" applyAlignment="1" applyProtection="1">
      <alignment horizontal="center" vertical="center"/>
    </xf>
    <xf numFmtId="0" fontId="16" fillId="0" borderId="187" xfId="0" applyFont="1" applyFill="1" applyBorder="1" applyAlignment="1" applyProtection="1">
      <alignment horizontal="center" vertical="center"/>
    </xf>
    <xf numFmtId="0" fontId="16" fillId="0" borderId="188" xfId="0" applyFont="1" applyFill="1" applyBorder="1" applyAlignment="1" applyProtection="1">
      <alignment vertical="center"/>
    </xf>
    <xf numFmtId="0" fontId="16" fillId="0" borderId="189" xfId="0" applyFont="1" applyFill="1" applyBorder="1" applyAlignment="1" applyProtection="1">
      <alignment horizontal="center" vertical="center"/>
    </xf>
    <xf numFmtId="0" fontId="16" fillId="0" borderId="190" xfId="0" applyFont="1" applyFill="1" applyBorder="1" applyAlignment="1" applyProtection="1">
      <alignment horizontal="center" vertical="center"/>
    </xf>
    <xf numFmtId="0" fontId="16" fillId="0" borderId="191" xfId="0" applyFont="1" applyFill="1" applyBorder="1" applyAlignment="1" applyProtection="1">
      <alignment vertical="center"/>
    </xf>
    <xf numFmtId="0" fontId="16" fillId="0" borderId="192" xfId="0" applyFont="1" applyFill="1" applyBorder="1" applyAlignment="1" applyProtection="1">
      <alignment horizontal="center" vertical="center"/>
    </xf>
    <xf numFmtId="0" fontId="16" fillId="0" borderId="193" xfId="0" applyFont="1" applyFill="1" applyBorder="1" applyAlignment="1" applyProtection="1">
      <alignment vertical="center"/>
    </xf>
    <xf numFmtId="0" fontId="16" fillId="0" borderId="194" xfId="0" applyFont="1" applyFill="1" applyBorder="1" applyAlignment="1" applyProtection="1">
      <alignment horizontal="center" vertical="center"/>
    </xf>
    <xf numFmtId="0" fontId="16" fillId="0" borderId="195" xfId="0" applyFont="1" applyFill="1" applyBorder="1" applyAlignment="1" applyProtection="1">
      <alignment vertical="center"/>
    </xf>
    <xf numFmtId="0" fontId="16" fillId="0" borderId="196" xfId="0" applyFont="1" applyFill="1" applyBorder="1" applyAlignment="1" applyProtection="1">
      <alignment horizontal="center" vertical="center"/>
    </xf>
    <xf numFmtId="0" fontId="16" fillId="0" borderId="199" xfId="0" applyFont="1" applyFill="1" applyBorder="1" applyAlignment="1" applyProtection="1">
      <alignment horizontal="center" vertical="center"/>
    </xf>
    <xf numFmtId="0" fontId="16" fillId="0" borderId="200" xfId="0" applyFont="1" applyFill="1" applyBorder="1" applyAlignment="1" applyProtection="1">
      <alignment vertical="center"/>
    </xf>
    <xf numFmtId="0" fontId="16" fillId="0" borderId="201" xfId="0" applyFont="1" applyFill="1" applyBorder="1" applyAlignment="1" applyProtection="1">
      <alignment horizontal="center" vertical="center"/>
    </xf>
    <xf numFmtId="0" fontId="16" fillId="0" borderId="250" xfId="0" applyFont="1" applyBorder="1" applyAlignment="1" applyProtection="1">
      <alignment horizontal="center" vertical="center"/>
    </xf>
    <xf numFmtId="0" fontId="16" fillId="0" borderId="251" xfId="0" applyFont="1" applyBorder="1" applyAlignment="1" applyProtection="1">
      <alignment vertical="center"/>
    </xf>
    <xf numFmtId="0" fontId="16" fillId="0" borderId="252" xfId="0" applyFont="1" applyBorder="1" applyAlignment="1" applyProtection="1">
      <alignment horizontal="center" vertical="center"/>
    </xf>
    <xf numFmtId="0" fontId="16" fillId="0" borderId="169" xfId="0" applyFont="1" applyFill="1" applyBorder="1" applyAlignment="1" applyProtection="1">
      <alignment horizontal="center" vertical="center" shrinkToFit="1"/>
    </xf>
    <xf numFmtId="0" fontId="16" fillId="0" borderId="170" xfId="0" applyFont="1" applyFill="1" applyBorder="1" applyAlignment="1" applyProtection="1">
      <alignment vertical="center" shrinkToFit="1"/>
    </xf>
    <xf numFmtId="0" fontId="16" fillId="0" borderId="175" xfId="0" applyFont="1" applyFill="1" applyBorder="1" applyAlignment="1" applyProtection="1">
      <alignment horizontal="center"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5" xfId="0" applyFont="1" applyBorder="1" applyAlignment="1" applyProtection="1">
      <alignment vertical="center"/>
    </xf>
    <xf numFmtId="176" fontId="16" fillId="0" borderId="84" xfId="1" applyNumberFormat="1" applyFont="1" applyBorder="1" applyAlignment="1" applyProtection="1">
      <alignment horizontal="right" vertical="center" shrinkToFit="1"/>
    </xf>
    <xf numFmtId="176" fontId="16" fillId="0" borderId="83" xfId="1" applyNumberFormat="1" applyFont="1" applyBorder="1" applyAlignment="1" applyProtection="1">
      <alignment horizontal="right" vertical="center" shrinkToFit="1"/>
    </xf>
    <xf numFmtId="176" fontId="16" fillId="0" borderId="84" xfId="1" applyNumberFormat="1" applyFont="1" applyBorder="1" applyAlignment="1" applyProtection="1">
      <alignment horizontal="center" vertical="center" shrinkToFit="1"/>
    </xf>
    <xf numFmtId="176" fontId="16" fillId="0" borderId="128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109" xfId="1" applyNumberFormat="1" applyFont="1" applyFill="1" applyBorder="1" applyAlignment="1" applyProtection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177" fontId="38" fillId="0" borderId="83" xfId="1278" applyNumberFormat="1" applyFont="1" applyBorder="1">
      <alignment vertical="center"/>
    </xf>
    <xf numFmtId="177" fontId="38" fillId="0" borderId="84" xfId="1278" applyNumberFormat="1" applyFont="1" applyBorder="1">
      <alignment vertical="center"/>
    </xf>
    <xf numFmtId="176" fontId="16" fillId="0" borderId="163" xfId="1" applyNumberFormat="1" applyFont="1" applyFill="1" applyBorder="1" applyAlignment="1" applyProtection="1">
      <alignment horizontal="right" vertical="center" shrinkToFit="1"/>
    </xf>
    <xf numFmtId="177" fontId="38" fillId="0" borderId="109" xfId="1278" applyNumberFormat="1" applyFont="1" applyBorder="1">
      <alignment vertical="center"/>
    </xf>
    <xf numFmtId="177" fontId="38" fillId="0" borderId="128" xfId="1278" applyNumberFormat="1" applyFont="1" applyBorder="1">
      <alignment vertical="center"/>
    </xf>
    <xf numFmtId="177" fontId="38" fillId="0" borderId="85" xfId="1278" applyNumberFormat="1" applyFont="1" applyBorder="1">
      <alignment vertical="center"/>
    </xf>
    <xf numFmtId="176" fontId="16" fillId="0" borderId="85" xfId="1" applyNumberFormat="1" applyFont="1" applyFill="1" applyBorder="1" applyAlignment="1" applyProtection="1">
      <alignment horizontal="right" vertical="center" shrinkToFit="1"/>
    </xf>
    <xf numFmtId="177" fontId="38" fillId="0" borderId="161" xfId="1278" applyNumberFormat="1" applyFont="1" applyBorder="1">
      <alignment vertical="center"/>
    </xf>
    <xf numFmtId="177" fontId="38" fillId="0" borderId="108" xfId="1278" applyNumberFormat="1" applyFont="1" applyBorder="1">
      <alignment vertical="center"/>
    </xf>
    <xf numFmtId="177" fontId="38" fillId="0" borderId="94" xfId="1278" applyNumberFormat="1" applyFont="1" applyBorder="1">
      <alignment vertical="center"/>
    </xf>
    <xf numFmtId="177" fontId="38" fillId="0" borderId="163" xfId="1278" applyNumberFormat="1" applyFont="1" applyBorder="1">
      <alignment vertical="center"/>
    </xf>
    <xf numFmtId="177" fontId="38" fillId="0" borderId="129" xfId="1278" applyNumberFormat="1" applyFont="1" applyBorder="1">
      <alignment vertical="center"/>
    </xf>
    <xf numFmtId="176" fontId="16" fillId="0" borderId="108" xfId="1" applyNumberFormat="1" applyFont="1" applyFill="1" applyBorder="1" applyAlignment="1" applyProtection="1">
      <alignment horizontal="right" vertical="center" shrinkToFit="1"/>
    </xf>
    <xf numFmtId="177" fontId="38" fillId="0" borderId="159" xfId="1278" applyNumberFormat="1" applyFont="1" applyBorder="1">
      <alignment vertical="center"/>
    </xf>
    <xf numFmtId="176" fontId="16" fillId="0" borderId="96" xfId="1" applyNumberFormat="1" applyFont="1" applyBorder="1" applyAlignment="1" applyProtection="1">
      <alignment horizontal="center" vertical="center" shrinkToFit="1"/>
    </xf>
    <xf numFmtId="177" fontId="38" fillId="0" borderId="110" xfId="1278" applyNumberFormat="1" applyFont="1" applyBorder="1">
      <alignment vertical="center"/>
    </xf>
    <xf numFmtId="0" fontId="16" fillId="0" borderId="80" xfId="0" applyFont="1" applyBorder="1" applyAlignment="1" applyProtection="1">
      <alignment horizontal="center" vertical="center"/>
    </xf>
    <xf numFmtId="0" fontId="16" fillId="0" borderId="82" xfId="0" applyFont="1" applyBorder="1" applyAlignment="1" applyProtection="1">
      <alignment vertical="center"/>
    </xf>
    <xf numFmtId="0" fontId="16" fillId="0" borderId="68" xfId="0" applyFont="1" applyBorder="1" applyAlignment="1" applyProtection="1">
      <alignment horizontal="center" vertical="center"/>
    </xf>
    <xf numFmtId="177" fontId="38" fillId="0" borderId="80" xfId="1278" applyNumberFormat="1" applyFont="1" applyBorder="1">
      <alignment vertical="center"/>
    </xf>
    <xf numFmtId="177" fontId="38" fillId="0" borderId="81" xfId="1278" applyNumberFormat="1" applyFont="1" applyBorder="1">
      <alignment vertical="center"/>
    </xf>
    <xf numFmtId="177" fontId="38" fillId="0" borderId="82" xfId="1278" applyNumberFormat="1" applyFont="1" applyBorder="1">
      <alignment vertical="center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72" xfId="0" quotePrefix="1" applyFont="1" applyFill="1" applyBorder="1" applyAlignment="1" applyProtection="1">
      <alignment horizontal="center" vertical="center" shrinkToFit="1"/>
    </xf>
    <xf numFmtId="0" fontId="16" fillId="0" borderId="83" xfId="0" quotePrefix="1" applyFont="1" applyFill="1" applyBorder="1" applyAlignment="1" applyProtection="1">
      <alignment horizontal="center" vertical="center" shrinkToFit="1"/>
    </xf>
    <xf numFmtId="177" fontId="38" fillId="0" borderId="86" xfId="1278" applyNumberFormat="1" applyFont="1" applyBorder="1">
      <alignment vertical="center"/>
    </xf>
    <xf numFmtId="177" fontId="38" fillId="0" borderId="87" xfId="1278" applyNumberFormat="1" applyFont="1" applyBorder="1">
      <alignment vertical="center"/>
    </xf>
    <xf numFmtId="177" fontId="38" fillId="0" borderId="88" xfId="1278" applyNumberFormat="1" applyFont="1" applyBorder="1">
      <alignment vertical="center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176" fontId="16" fillId="0" borderId="84" xfId="1" applyNumberFormat="1" applyFont="1" applyBorder="1" applyAlignment="1" applyProtection="1">
      <alignment horizontal="right" vertical="center" shrinkToFit="1"/>
    </xf>
    <xf numFmtId="176" fontId="16" fillId="0" borderId="83" xfId="1" applyNumberFormat="1" applyFont="1" applyBorder="1" applyAlignment="1" applyProtection="1">
      <alignment horizontal="right" vertical="center" shrinkToFit="1"/>
    </xf>
    <xf numFmtId="176" fontId="16" fillId="0" borderId="96" xfId="1" applyNumberFormat="1" applyFont="1" applyBorder="1" applyAlignment="1" applyProtection="1">
      <alignment horizontal="right" vertical="center" shrinkToFit="1"/>
    </xf>
    <xf numFmtId="176" fontId="16" fillId="0" borderId="84" xfId="1" applyNumberFormat="1" applyFont="1" applyBorder="1" applyAlignment="1" applyProtection="1">
      <alignment horizontal="center" vertical="center" shrinkToFit="1"/>
    </xf>
    <xf numFmtId="176" fontId="16" fillId="0" borderId="128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109" xfId="1" applyNumberFormat="1" applyFont="1" applyFill="1" applyBorder="1" applyAlignment="1" applyProtection="1">
      <alignment horizontal="right" vertical="center" shrinkToFit="1"/>
    </xf>
    <xf numFmtId="182" fontId="16" fillId="0" borderId="84" xfId="1" applyNumberFormat="1" applyFont="1" applyFill="1" applyBorder="1" applyAlignment="1">
      <alignment horizontal="right" vertical="center" shrinkToFit="1"/>
    </xf>
    <xf numFmtId="182" fontId="16" fillId="0" borderId="109" xfId="1" applyNumberFormat="1" applyFont="1" applyFill="1" applyBorder="1" applyAlignment="1">
      <alignment horizontal="right" vertical="center" shrinkToFit="1"/>
    </xf>
    <xf numFmtId="176" fontId="16" fillId="0" borderId="81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Border="1" applyAlignment="1">
      <alignment horizontal="right" vertical="center" shrinkToFit="1"/>
    </xf>
    <xf numFmtId="176" fontId="16" fillId="0" borderId="96" xfId="1" applyNumberFormat="1" applyFont="1" applyBorder="1" applyAlignment="1">
      <alignment horizontal="right" vertical="center" shrinkToFit="1"/>
    </xf>
    <xf numFmtId="176" fontId="16" fillId="0" borderId="94" xfId="1" applyNumberFormat="1" applyFont="1" applyBorder="1" applyAlignment="1">
      <alignment horizontal="right" vertical="center" shrinkToFit="1"/>
    </xf>
    <xf numFmtId="176" fontId="16" fillId="0" borderId="94" xfId="1" applyNumberFormat="1" applyFont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center" vertical="center" shrinkToFit="1"/>
    </xf>
    <xf numFmtId="176" fontId="16" fillId="0" borderId="128" xfId="1" applyNumberFormat="1" applyFont="1" applyFill="1" applyBorder="1" applyAlignment="1">
      <alignment horizontal="right" vertical="center" shrinkToFit="1"/>
    </xf>
    <xf numFmtId="182" fontId="16" fillId="0" borderId="128" xfId="1" applyNumberFormat="1" applyFont="1" applyFill="1" applyBorder="1" applyAlignment="1">
      <alignment horizontal="right" vertical="center" shrinkToFit="1"/>
    </xf>
    <xf numFmtId="176" fontId="16" fillId="0" borderId="112" xfId="1" applyNumberFormat="1" applyFont="1" applyFill="1" applyBorder="1" applyAlignment="1">
      <alignment horizontal="right" vertical="center" shrinkToFit="1"/>
    </xf>
    <xf numFmtId="176" fontId="16" fillId="0" borderId="84" xfId="1" applyNumberFormat="1" applyFont="1" applyFill="1" applyBorder="1" applyAlignment="1">
      <alignment horizontal="right" vertical="center" shrinkToFit="1"/>
    </xf>
    <xf numFmtId="176" fontId="16" fillId="0" borderId="96" xfId="1" applyNumberFormat="1" applyFont="1" applyFill="1" applyBorder="1" applyAlignment="1">
      <alignment horizontal="right" vertical="center" shrinkToFit="1"/>
    </xf>
    <xf numFmtId="176" fontId="16" fillId="0" borderId="109" xfId="1" applyNumberFormat="1" applyFont="1" applyFill="1" applyBorder="1" applyAlignment="1">
      <alignment horizontal="right" vertical="center" shrinkToFit="1"/>
    </xf>
    <xf numFmtId="176" fontId="16" fillId="0" borderId="165" xfId="1" applyNumberFormat="1" applyFont="1" applyFill="1" applyBorder="1" applyAlignment="1">
      <alignment horizontal="right" vertical="center" shrinkToFit="1"/>
    </xf>
    <xf numFmtId="176" fontId="16" fillId="0" borderId="128" xfId="1" applyNumberFormat="1" applyFont="1" applyBorder="1" applyAlignment="1">
      <alignment horizontal="right" vertical="center" shrinkToFit="1"/>
    </xf>
    <xf numFmtId="176" fontId="16" fillId="0" borderId="128" xfId="1" applyNumberFormat="1" applyFont="1" applyBorder="1" applyAlignment="1" applyProtection="1">
      <alignment horizontal="right" vertical="center" shrinkToFit="1"/>
    </xf>
    <xf numFmtId="176" fontId="16" fillId="0" borderId="112" xfId="1" applyNumberFormat="1" applyFont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182" fontId="16" fillId="0" borderId="81" xfId="1" applyNumberFormat="1" applyFont="1" applyFill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85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177" fontId="16" fillId="0" borderId="129" xfId="0" applyNumberFormat="1" applyFont="1" applyBorder="1" applyAlignment="1">
      <alignment vertical="center"/>
    </xf>
    <xf numFmtId="177" fontId="16" fillId="0" borderId="109" xfId="0" applyNumberFormat="1" applyFont="1" applyBorder="1" applyAlignment="1">
      <alignment vertical="center"/>
    </xf>
    <xf numFmtId="177" fontId="16" fillId="0" borderId="163" xfId="0" applyNumberFormat="1" applyFont="1" applyBorder="1" applyAlignment="1">
      <alignment vertical="center"/>
    </xf>
    <xf numFmtId="0" fontId="16" fillId="0" borderId="80" xfId="0" applyFont="1" applyBorder="1" applyAlignment="1" applyProtection="1">
      <alignment horizontal="center" vertical="center"/>
    </xf>
    <xf numFmtId="0" fontId="16" fillId="0" borderId="82" xfId="0" applyFont="1" applyBorder="1" applyAlignment="1" applyProtection="1">
      <alignment vertical="center"/>
    </xf>
    <xf numFmtId="176" fontId="16" fillId="0" borderId="81" xfId="1" applyNumberFormat="1" applyFont="1" applyFill="1" applyBorder="1" applyAlignment="1">
      <alignment horizontal="right" vertical="center" shrinkToFit="1"/>
    </xf>
    <xf numFmtId="0" fontId="16" fillId="0" borderId="68" xfId="0" applyFont="1" applyBorder="1" applyAlignment="1" applyProtection="1">
      <alignment horizontal="center" vertical="center"/>
    </xf>
    <xf numFmtId="176" fontId="16" fillId="0" borderId="80" xfId="1" applyNumberFormat="1" applyFont="1" applyFill="1" applyBorder="1" applyAlignment="1">
      <alignment horizontal="right" vertical="center" shrinkToFit="1"/>
    </xf>
    <xf numFmtId="176" fontId="16" fillId="0" borderId="83" xfId="1" applyNumberFormat="1" applyFont="1" applyFill="1" applyBorder="1" applyAlignment="1">
      <alignment horizontal="right" vertical="center" shrinkToFit="1"/>
    </xf>
    <xf numFmtId="176" fontId="16" fillId="0" borderId="108" xfId="1" applyNumberFormat="1" applyFont="1" applyFill="1" applyBorder="1" applyAlignment="1">
      <alignment horizontal="right" vertical="center" shrinkToFit="1"/>
    </xf>
    <xf numFmtId="176" fontId="16" fillId="0" borderId="161" xfId="1" applyNumberFormat="1" applyFont="1" applyBorder="1" applyAlignment="1">
      <alignment horizontal="right" vertical="center" shrinkToFit="1"/>
    </xf>
    <xf numFmtId="176" fontId="16" fillId="0" borderId="83" xfId="1" applyNumberFormat="1" applyFont="1" applyBorder="1" applyAlignment="1">
      <alignment horizontal="right" vertical="center" shrinkToFit="1"/>
    </xf>
    <xf numFmtId="176" fontId="16" fillId="0" borderId="161" xfId="1" applyNumberFormat="1" applyFont="1" applyFill="1" applyBorder="1" applyAlignment="1">
      <alignment horizontal="right" vertical="center" shrinkToFit="1"/>
    </xf>
    <xf numFmtId="177" fontId="16" fillId="0" borderId="83" xfId="0" applyNumberFormat="1" applyFont="1" applyBorder="1" applyAlignment="1">
      <alignment vertical="center"/>
    </xf>
    <xf numFmtId="177" fontId="16" fillId="0" borderId="81" xfId="0" applyNumberFormat="1" applyFont="1" applyBorder="1" applyAlignment="1">
      <alignment vertical="center"/>
    </xf>
    <xf numFmtId="177" fontId="16" fillId="0" borderId="82" xfId="0" applyNumberFormat="1" applyFont="1" applyBorder="1" applyAlignment="1">
      <alignment vertical="center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72" xfId="0" quotePrefix="1" applyFont="1" applyFill="1" applyBorder="1" applyAlignment="1" applyProtection="1">
      <alignment horizontal="center" vertical="center" shrinkToFit="1"/>
    </xf>
    <xf numFmtId="0" fontId="16" fillId="0" borderId="83" xfId="0" quotePrefix="1" applyFont="1" applyFill="1" applyBorder="1" applyAlignment="1" applyProtection="1">
      <alignment horizontal="center" vertical="center" shrinkToFit="1"/>
    </xf>
    <xf numFmtId="176" fontId="16" fillId="0" borderId="86" xfId="1" applyNumberFormat="1" applyFont="1" applyFill="1" applyBorder="1" applyAlignment="1">
      <alignment horizontal="right"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88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166" xfId="0" applyFont="1" applyBorder="1" applyAlignment="1" applyProtection="1">
      <alignment horizontal="center" vertical="center"/>
    </xf>
    <xf numFmtId="0" fontId="16" fillId="0" borderId="108" xfId="0" applyFont="1" applyBorder="1" applyAlignment="1" applyProtection="1">
      <alignment horizontal="center" vertical="center"/>
    </xf>
    <xf numFmtId="0" fontId="16" fillId="0" borderId="163" xfId="0" applyFont="1" applyBorder="1" applyAlignment="1" applyProtection="1">
      <alignment vertical="center"/>
    </xf>
    <xf numFmtId="176" fontId="16" fillId="0" borderId="84" xfId="1" applyNumberFormat="1" applyFont="1" applyBorder="1" applyAlignment="1" applyProtection="1">
      <alignment horizontal="right" vertical="center" shrinkToFit="1"/>
    </xf>
    <xf numFmtId="176" fontId="16" fillId="0" borderId="96" xfId="1" applyNumberFormat="1" applyFont="1" applyBorder="1" applyAlignment="1" applyProtection="1">
      <alignment horizontal="right" vertical="center" shrinkToFit="1"/>
    </xf>
    <xf numFmtId="176" fontId="16" fillId="0" borderId="84" xfId="1" applyNumberFormat="1" applyFont="1" applyBorder="1" applyAlignment="1" applyProtection="1">
      <alignment horizontal="center" vertical="center" shrinkToFit="1"/>
    </xf>
    <xf numFmtId="176" fontId="16" fillId="0" borderId="128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109" xfId="1" applyNumberFormat="1" applyFont="1" applyFill="1" applyBorder="1" applyAlignment="1" applyProtection="1">
      <alignment horizontal="right" vertical="center" shrinkToFit="1"/>
    </xf>
    <xf numFmtId="182" fontId="16" fillId="0" borderId="84" xfId="1" applyNumberFormat="1" applyFont="1" applyFill="1" applyBorder="1" applyAlignment="1">
      <alignment horizontal="right" vertical="center" shrinkToFit="1"/>
    </xf>
    <xf numFmtId="182" fontId="16" fillId="0" borderId="109" xfId="1" applyNumberFormat="1" applyFont="1" applyFill="1" applyBorder="1" applyAlignment="1">
      <alignment horizontal="right" vertical="center" shrinkToFit="1"/>
    </xf>
    <xf numFmtId="176" fontId="16" fillId="0" borderId="81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center" vertical="center" shrinkToFit="1"/>
    </xf>
    <xf numFmtId="182" fontId="16" fillId="0" borderId="128" xfId="1" applyNumberFormat="1" applyFont="1" applyFill="1" applyBorder="1" applyAlignment="1">
      <alignment horizontal="right" vertical="center" shrinkToFit="1"/>
    </xf>
    <xf numFmtId="182" fontId="16" fillId="0" borderId="94" xfId="1" applyNumberFormat="1" applyFont="1" applyBorder="1" applyAlignment="1">
      <alignment horizontal="right" vertical="center" shrinkToFit="1"/>
    </xf>
    <xf numFmtId="182" fontId="16" fillId="0" borderId="84" xfId="1" applyNumberFormat="1" applyFont="1" applyBorder="1" applyAlignment="1">
      <alignment horizontal="right" vertical="center" shrinkToFit="1"/>
    </xf>
    <xf numFmtId="182" fontId="16" fillId="0" borderId="84" xfId="1" applyNumberFormat="1" applyFont="1" applyBorder="1" applyAlignment="1" applyProtection="1">
      <alignment horizontal="right" vertical="center" shrinkToFit="1"/>
    </xf>
    <xf numFmtId="182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94" xfId="1" applyNumberFormat="1" applyFont="1" applyBorder="1" applyAlignment="1" applyProtection="1">
      <alignment horizontal="center" vertical="center" shrinkToFit="1"/>
    </xf>
    <xf numFmtId="182" fontId="16" fillId="0" borderId="83" xfId="1" applyNumberFormat="1" applyFont="1" applyFill="1" applyBorder="1" applyAlignment="1">
      <alignment horizontal="right" vertical="center" shrinkToFit="1"/>
    </xf>
    <xf numFmtId="182" fontId="16" fillId="0" borderId="161" xfId="1" applyNumberFormat="1" applyFont="1" applyFill="1" applyBorder="1" applyAlignment="1">
      <alignment horizontal="right" vertical="center" shrinkToFit="1"/>
    </xf>
    <xf numFmtId="182" fontId="16" fillId="0" borderId="108" xfId="1" applyNumberFormat="1" applyFont="1" applyFill="1" applyBorder="1" applyAlignment="1">
      <alignment horizontal="right" vertical="center" shrinkToFit="1"/>
    </xf>
    <xf numFmtId="182" fontId="16" fillId="0" borderId="81" xfId="1" applyNumberFormat="1" applyFont="1" applyFill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85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177" fontId="16" fillId="0" borderId="129" xfId="0" applyNumberFormat="1" applyFont="1" applyBorder="1" applyAlignment="1">
      <alignment vertical="center"/>
    </xf>
    <xf numFmtId="177" fontId="16" fillId="0" borderId="109" xfId="0" applyNumberFormat="1" applyFont="1" applyBorder="1" applyAlignment="1">
      <alignment vertical="center"/>
    </xf>
    <xf numFmtId="177" fontId="16" fillId="0" borderId="163" xfId="0" applyNumberFormat="1" applyFont="1" applyBorder="1" applyAlignment="1">
      <alignment vertical="center"/>
    </xf>
    <xf numFmtId="176" fontId="16" fillId="0" borderId="163" xfId="1" applyNumberFormat="1" applyFont="1" applyFill="1" applyBorder="1" applyAlignment="1" applyProtection="1">
      <alignment horizontal="right" vertical="center" shrinkToFit="1"/>
    </xf>
    <xf numFmtId="176" fontId="16" fillId="0" borderId="85" xfId="1" applyNumberFormat="1" applyFont="1" applyFill="1" applyBorder="1" applyAlignment="1" applyProtection="1">
      <alignment horizontal="right" vertical="center" shrinkToFit="1"/>
    </xf>
    <xf numFmtId="0" fontId="16" fillId="0" borderId="80" xfId="0" applyFont="1" applyBorder="1" applyAlignment="1" applyProtection="1">
      <alignment horizontal="center" vertical="center"/>
    </xf>
    <xf numFmtId="0" fontId="16" fillId="0" borderId="68" xfId="0" applyFont="1" applyBorder="1" applyAlignment="1" applyProtection="1">
      <alignment horizontal="center" vertical="center"/>
    </xf>
    <xf numFmtId="177" fontId="16" fillId="0" borderId="83" xfId="0" applyNumberFormat="1" applyFont="1" applyBorder="1" applyAlignment="1">
      <alignment vertical="center"/>
    </xf>
    <xf numFmtId="177" fontId="16" fillId="0" borderId="81" xfId="0" applyNumberFormat="1" applyFont="1" applyBorder="1" applyAlignment="1">
      <alignment vertical="center"/>
    </xf>
    <xf numFmtId="177" fontId="16" fillId="0" borderId="82" xfId="0" applyNumberFormat="1" applyFont="1" applyBorder="1" applyAlignment="1">
      <alignment vertical="center"/>
    </xf>
    <xf numFmtId="177" fontId="16" fillId="0" borderId="161" xfId="0" applyNumberFormat="1" applyFont="1" applyBorder="1" applyAlignment="1">
      <alignment vertical="center"/>
    </xf>
    <xf numFmtId="182" fontId="16" fillId="0" borderId="84" xfId="1" applyNumberFormat="1" applyFont="1" applyBorder="1" applyAlignment="1" applyProtection="1">
      <alignment horizontal="center" vertical="center" shrinkToFit="1"/>
    </xf>
    <xf numFmtId="177" fontId="16" fillId="0" borderId="80" xfId="0" applyNumberFormat="1" applyFont="1" applyBorder="1" applyAlignment="1">
      <alignment vertical="center"/>
    </xf>
    <xf numFmtId="177" fontId="16" fillId="0" borderId="108" xfId="0" applyNumberFormat="1" applyFont="1" applyBorder="1" applyAlignment="1">
      <alignment vertical="center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85" xfId="0" applyFont="1" applyBorder="1" applyAlignment="1" applyProtection="1">
      <alignment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176" fontId="16" fillId="0" borderId="129" xfId="1" applyNumberFormat="1" applyFont="1" applyFill="1" applyBorder="1" applyAlignment="1" applyProtection="1">
      <alignment horizontal="right"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108" xfId="0" applyFont="1" applyBorder="1" applyAlignment="1" applyProtection="1">
      <alignment horizontal="center" vertical="center"/>
    </xf>
    <xf numFmtId="0" fontId="16" fillId="0" borderId="163" xfId="0" applyFont="1" applyBorder="1" applyAlignment="1" applyProtection="1">
      <alignment vertical="center"/>
    </xf>
    <xf numFmtId="176" fontId="16" fillId="0" borderId="84" xfId="1" applyNumberFormat="1" applyFont="1" applyBorder="1" applyAlignment="1" applyProtection="1">
      <alignment horizontal="right" vertical="center" shrinkToFit="1"/>
    </xf>
    <xf numFmtId="176" fontId="16" fillId="0" borderId="84" xfId="1" applyNumberFormat="1" applyFont="1" applyBorder="1" applyAlignment="1" applyProtection="1">
      <alignment horizontal="center" vertical="center" shrinkToFit="1"/>
    </xf>
    <xf numFmtId="176" fontId="16" fillId="0" borderId="128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109" xfId="1" applyNumberFormat="1" applyFont="1" applyFill="1" applyBorder="1" applyAlignment="1" applyProtection="1">
      <alignment horizontal="right" vertical="center" shrinkToFit="1"/>
    </xf>
    <xf numFmtId="182" fontId="16" fillId="0" borderId="84" xfId="1" applyNumberFormat="1" applyFont="1" applyFill="1" applyBorder="1" applyAlignment="1">
      <alignment horizontal="right" vertical="center" shrinkToFit="1"/>
    </xf>
    <xf numFmtId="182" fontId="16" fillId="0" borderId="109" xfId="1" applyNumberFormat="1" applyFont="1" applyFill="1" applyBorder="1" applyAlignment="1">
      <alignment horizontal="right" vertical="center" shrinkToFit="1"/>
    </xf>
    <xf numFmtId="176" fontId="16" fillId="0" borderId="84" xfId="1" applyNumberFormat="1" applyFont="1" applyBorder="1" applyAlignment="1">
      <alignment horizontal="right" vertical="center" shrinkToFit="1"/>
    </xf>
    <xf numFmtId="176" fontId="16" fillId="0" borderId="128" xfId="1" applyNumberFormat="1" applyFont="1" applyFill="1" applyBorder="1" applyAlignment="1">
      <alignment horizontal="right" vertical="center" shrinkToFit="1"/>
    </xf>
    <xf numFmtId="182" fontId="16" fillId="0" borderId="128" xfId="1" applyNumberFormat="1" applyFont="1" applyFill="1" applyBorder="1" applyAlignment="1">
      <alignment horizontal="right" vertical="center" shrinkToFit="1"/>
    </xf>
    <xf numFmtId="176" fontId="16" fillId="0" borderId="84" xfId="1" applyNumberFormat="1" applyFont="1" applyFill="1" applyBorder="1" applyAlignment="1">
      <alignment horizontal="right" vertical="center" shrinkToFit="1"/>
    </xf>
    <xf numFmtId="176" fontId="16" fillId="0" borderId="109" xfId="1" applyNumberFormat="1" applyFont="1" applyFill="1" applyBorder="1" applyAlignment="1">
      <alignment horizontal="right" vertical="center" shrinkToFit="1"/>
    </xf>
    <xf numFmtId="176" fontId="16" fillId="0" borderId="87" xfId="1" applyNumberFormat="1" applyFont="1" applyFill="1" applyBorder="1" applyAlignment="1">
      <alignment horizontal="right" vertical="center" shrinkToFit="1"/>
    </xf>
    <xf numFmtId="182" fontId="16" fillId="0" borderId="94" xfId="1" applyNumberFormat="1" applyFont="1" applyBorder="1" applyAlignment="1">
      <alignment horizontal="right" vertical="center" shrinkToFit="1"/>
    </xf>
    <xf numFmtId="182" fontId="16" fillId="0" borderId="84" xfId="1" applyNumberFormat="1" applyFont="1" applyBorder="1" applyAlignment="1">
      <alignment horizontal="right" vertical="center" shrinkToFit="1"/>
    </xf>
    <xf numFmtId="182" fontId="16" fillId="0" borderId="84" xfId="1" applyNumberFormat="1" applyFont="1" applyBorder="1" applyAlignment="1" applyProtection="1">
      <alignment horizontal="right" vertical="center" shrinkToFit="1"/>
    </xf>
    <xf numFmtId="182" fontId="16" fillId="0" borderId="85" xfId="1" applyNumberFormat="1" applyFont="1" applyBorder="1" applyAlignment="1">
      <alignment horizontal="right" vertical="center" shrinkToFit="1"/>
    </xf>
    <xf numFmtId="182" fontId="16" fillId="0" borderId="94" xfId="1" applyNumberFormat="1" applyFont="1" applyBorder="1" applyAlignment="1" applyProtection="1">
      <alignment horizontal="right" vertical="center" shrinkToFit="1"/>
    </xf>
    <xf numFmtId="182" fontId="16" fillId="0" borderId="85" xfId="1" applyNumberFormat="1" applyFont="1" applyBorder="1" applyAlignment="1" applyProtection="1">
      <alignment horizontal="right" vertical="center" shrinkToFit="1"/>
    </xf>
    <xf numFmtId="182" fontId="16" fillId="0" borderId="111" xfId="1" applyNumberFormat="1" applyFont="1" applyFill="1" applyBorder="1" applyAlignment="1">
      <alignment horizontal="right" vertical="center" shrinkToFit="1"/>
    </xf>
    <xf numFmtId="182" fontId="16" fillId="0" borderId="0" xfId="1" applyNumberFormat="1" applyFont="1" applyFill="1" applyBorder="1" applyAlignment="1">
      <alignment horizontal="right" vertical="center" shrinkToFit="1"/>
    </xf>
    <xf numFmtId="182" fontId="16" fillId="0" borderId="94" xfId="1" applyNumberFormat="1" applyFont="1" applyFill="1" applyBorder="1" applyAlignment="1">
      <alignment horizontal="right" vertical="center" shrinkToFit="1"/>
    </xf>
    <xf numFmtId="182" fontId="16" fillId="0" borderId="81" xfId="1" applyNumberFormat="1" applyFont="1" applyFill="1" applyBorder="1" applyAlignment="1">
      <alignment horizontal="right" vertical="center" shrinkToFit="1"/>
    </xf>
    <xf numFmtId="182" fontId="16" fillId="0" borderId="85" xfId="1" applyNumberFormat="1" applyFont="1" applyFill="1" applyBorder="1" applyAlignment="1">
      <alignment horizontal="right" vertical="center" shrinkToFit="1"/>
    </xf>
    <xf numFmtId="182" fontId="16" fillId="0" borderId="163" xfId="1" applyNumberFormat="1" applyFont="1" applyFill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177" fontId="16" fillId="0" borderId="109" xfId="0" applyNumberFormat="1" applyFont="1" applyBorder="1" applyAlignment="1">
      <alignment vertical="center"/>
    </xf>
    <xf numFmtId="0" fontId="16" fillId="0" borderId="80" xfId="0" applyFont="1" applyBorder="1" applyAlignment="1" applyProtection="1">
      <alignment horizontal="center" vertical="center"/>
    </xf>
    <xf numFmtId="0" fontId="16" fillId="0" borderId="82" xfId="0" applyFont="1" applyBorder="1" applyAlignment="1" applyProtection="1">
      <alignment vertical="center"/>
    </xf>
    <xf numFmtId="0" fontId="16" fillId="0" borderId="68" xfId="0" applyFont="1" applyBorder="1" applyAlignment="1" applyProtection="1">
      <alignment horizontal="center" vertical="center"/>
    </xf>
    <xf numFmtId="177" fontId="16" fillId="0" borderId="81" xfId="0" applyNumberFormat="1" applyFont="1" applyBorder="1" applyAlignment="1">
      <alignment vertical="center"/>
    </xf>
    <xf numFmtId="182" fontId="16" fillId="0" borderId="159" xfId="1" applyNumberFormat="1" applyFont="1" applyFill="1" applyBorder="1" applyAlignment="1">
      <alignment horizontal="right" vertical="center" shrinkToFit="1"/>
    </xf>
    <xf numFmtId="182" fontId="16" fillId="0" borderId="82" xfId="1" applyNumberFormat="1" applyFont="1" applyBorder="1" applyAlignment="1">
      <alignment horizontal="right" vertical="center" shrinkToFit="1"/>
    </xf>
    <xf numFmtId="177" fontId="38" fillId="0" borderId="84" xfId="1279" applyNumberFormat="1" applyFont="1" applyBorder="1">
      <alignment vertical="center"/>
    </xf>
    <xf numFmtId="177" fontId="16" fillId="0" borderId="94" xfId="0" applyNumberFormat="1" applyFont="1" applyBorder="1" applyAlignment="1">
      <alignment vertical="center"/>
    </xf>
    <xf numFmtId="177" fontId="38" fillId="0" borderId="85" xfId="1279" applyNumberFormat="1" applyFont="1" applyBorder="1">
      <alignment vertical="center"/>
    </xf>
    <xf numFmtId="177" fontId="38" fillId="0" borderId="81" xfId="1279" applyNumberFormat="1" applyFont="1" applyBorder="1">
      <alignment vertical="center"/>
    </xf>
    <xf numFmtId="177" fontId="16" fillId="0" borderId="123" xfId="0" applyNumberFormat="1" applyFont="1" applyBorder="1" applyAlignment="1">
      <alignment vertical="center"/>
    </xf>
    <xf numFmtId="177" fontId="38" fillId="0" borderId="82" xfId="1279" applyNumberFormat="1" applyFont="1" applyBorder="1">
      <alignment vertical="center"/>
    </xf>
    <xf numFmtId="177" fontId="38" fillId="0" borderId="109" xfId="1279" applyNumberFormat="1" applyFont="1" applyBorder="1">
      <alignment vertical="center"/>
    </xf>
    <xf numFmtId="177" fontId="16" fillId="0" borderId="159" xfId="0" applyNumberFormat="1" applyFont="1" applyBorder="1" applyAlignment="1">
      <alignment vertical="center"/>
    </xf>
    <xf numFmtId="177" fontId="38" fillId="0" borderId="163" xfId="1279" applyNumberFormat="1" applyFont="1" applyBorder="1">
      <alignment vertical="center"/>
    </xf>
    <xf numFmtId="177" fontId="38" fillId="0" borderId="128" xfId="1279" applyNumberFormat="1" applyFont="1" applyBorder="1">
      <alignment vertical="center"/>
    </xf>
    <xf numFmtId="177" fontId="16" fillId="0" borderId="110" xfId="0" applyNumberFormat="1" applyFont="1" applyBorder="1" applyAlignment="1">
      <alignment vertical="center"/>
    </xf>
    <xf numFmtId="177" fontId="38" fillId="0" borderId="129" xfId="1279" applyNumberFormat="1" applyFont="1" applyBorder="1">
      <alignment vertical="center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86" xfId="0" applyFont="1" applyBorder="1" applyAlignment="1" applyProtection="1">
      <alignment horizontal="distributed" vertical="center"/>
    </xf>
    <xf numFmtId="0" fontId="16" fillId="0" borderId="88" xfId="0" applyFont="1" applyBorder="1" applyAlignment="1" applyProtection="1">
      <alignment horizontal="distributed" vertical="center"/>
    </xf>
    <xf numFmtId="0" fontId="16" fillId="0" borderId="76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68" xfId="0" quotePrefix="1" applyFont="1" applyFill="1" applyBorder="1" applyAlignment="1" applyProtection="1">
      <alignment horizontal="center" vertical="center"/>
    </xf>
    <xf numFmtId="3" fontId="16" fillId="0" borderId="94" xfId="0" applyNumberFormat="1" applyFont="1" applyBorder="1" applyAlignment="1">
      <alignment horizontal="right" vertical="center" shrinkToFit="1"/>
    </xf>
    <xf numFmtId="38" fontId="16" fillId="0" borderId="84" xfId="1" applyFont="1" applyBorder="1" applyAlignment="1" applyProtection="1">
      <alignment horizontal="right" vertical="center" shrinkToFit="1"/>
    </xf>
    <xf numFmtId="38" fontId="16" fillId="0" borderId="84" xfId="1" applyFont="1" applyBorder="1" applyAlignment="1">
      <alignment horizontal="right" vertical="center" shrinkToFit="1"/>
    </xf>
    <xf numFmtId="38" fontId="16" fillId="0" borderId="84" xfId="1" applyFont="1" applyFill="1" applyBorder="1" applyAlignment="1">
      <alignment horizontal="right" vertical="center" shrinkToFit="1"/>
    </xf>
    <xf numFmtId="38" fontId="16" fillId="0" borderId="96" xfId="1" applyFont="1" applyBorder="1" applyAlignment="1">
      <alignment horizontal="right" vertical="center" shrinkToFit="1"/>
    </xf>
    <xf numFmtId="38" fontId="16" fillId="0" borderId="83" xfId="1" applyFont="1" applyBorder="1" applyAlignment="1" applyProtection="1">
      <alignment horizontal="right" vertical="center" shrinkToFit="1"/>
    </xf>
    <xf numFmtId="38" fontId="16" fillId="0" borderId="84" xfId="1" applyFont="1" applyFill="1" applyBorder="1" applyAlignment="1" applyProtection="1">
      <alignment horizontal="right" vertical="center" shrinkToFit="1"/>
    </xf>
    <xf numFmtId="38" fontId="16" fillId="0" borderId="94" xfId="1" applyFont="1" applyBorder="1" applyAlignment="1" applyProtection="1">
      <alignment horizontal="right" vertical="center" shrinkToFit="1"/>
    </xf>
    <xf numFmtId="38" fontId="16" fillId="0" borderId="109" xfId="1" applyFont="1" applyFill="1" applyBorder="1" applyAlignment="1" applyProtection="1">
      <alignment horizontal="right" vertical="center" shrinkToFit="1"/>
    </xf>
    <xf numFmtId="38" fontId="16" fillId="0" borderId="128" xfId="1" applyFont="1" applyBorder="1" applyAlignment="1">
      <alignment horizontal="right" vertical="center" shrinkToFit="1"/>
    </xf>
    <xf numFmtId="38" fontId="16" fillId="0" borderId="96" xfId="1" applyFont="1" applyFill="1" applyBorder="1" applyAlignment="1">
      <alignment horizontal="right" vertical="center" shrinkToFit="1"/>
    </xf>
    <xf numFmtId="38" fontId="16" fillId="0" borderId="109" xfId="1" applyFont="1" applyFill="1" applyBorder="1" applyAlignment="1">
      <alignment horizontal="right" vertical="center" shrinkToFit="1"/>
    </xf>
    <xf numFmtId="38" fontId="16" fillId="0" borderId="128" xfId="1" applyFont="1" applyFill="1" applyBorder="1" applyAlignment="1" applyProtection="1">
      <alignment horizontal="right" vertical="center" shrinkToFit="1"/>
    </xf>
    <xf numFmtId="38" fontId="16" fillId="0" borderId="128" xfId="1" applyFont="1" applyFill="1" applyBorder="1" applyAlignment="1">
      <alignment horizontal="right" vertical="center" shrinkToFit="1"/>
    </xf>
    <xf numFmtId="38" fontId="16" fillId="0" borderId="112" xfId="1" applyFont="1" applyFill="1" applyBorder="1" applyAlignment="1">
      <alignment horizontal="right" vertical="center" shrinkToFit="1"/>
    </xf>
    <xf numFmtId="38" fontId="16" fillId="0" borderId="119" xfId="1" applyFont="1" applyFill="1" applyBorder="1" applyAlignment="1">
      <alignment horizontal="right" vertical="center" shrinkToFit="1"/>
    </xf>
    <xf numFmtId="38" fontId="16" fillId="0" borderId="85" xfId="1" applyFont="1" applyFill="1" applyBorder="1" applyAlignment="1">
      <alignment horizontal="right" vertical="center" shrinkToFit="1"/>
    </xf>
    <xf numFmtId="38" fontId="16" fillId="0" borderId="85" xfId="1" applyFont="1" applyBorder="1" applyAlignment="1">
      <alignment horizontal="right" vertical="center" shrinkToFit="1"/>
    </xf>
    <xf numFmtId="38" fontId="16" fillId="0" borderId="163" xfId="1" applyFont="1" applyFill="1" applyBorder="1" applyAlignment="1">
      <alignment horizontal="right" vertical="center" shrinkToFit="1"/>
    </xf>
    <xf numFmtId="38" fontId="16" fillId="0" borderId="96" xfId="1" applyFont="1" applyBorder="1" applyAlignment="1" applyProtection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85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177" fontId="16" fillId="0" borderId="129" xfId="0" applyNumberFormat="1" applyFont="1" applyBorder="1" applyAlignment="1">
      <alignment vertical="center"/>
    </xf>
    <xf numFmtId="177" fontId="16" fillId="0" borderId="109" xfId="0" applyNumberFormat="1" applyFont="1" applyBorder="1" applyAlignment="1">
      <alignment vertical="center"/>
    </xf>
    <xf numFmtId="177" fontId="16" fillId="0" borderId="163" xfId="0" applyNumberFormat="1" applyFont="1" applyBorder="1" applyAlignment="1">
      <alignment vertical="center"/>
    </xf>
    <xf numFmtId="177" fontId="16" fillId="0" borderId="83" xfId="0" applyNumberFormat="1" applyFont="1" applyBorder="1" applyAlignment="1">
      <alignment vertical="center"/>
    </xf>
    <xf numFmtId="177" fontId="16" fillId="0" borderId="82" xfId="0" applyNumberFormat="1" applyFont="1" applyBorder="1" applyAlignment="1">
      <alignment vertical="center"/>
    </xf>
    <xf numFmtId="177" fontId="16" fillId="0" borderId="161" xfId="0" applyNumberFormat="1" applyFont="1" applyBorder="1" applyAlignment="1">
      <alignment vertical="center"/>
    </xf>
    <xf numFmtId="177" fontId="16" fillId="0" borderId="108" xfId="0" applyNumberFormat="1" applyFont="1" applyBorder="1" applyAlignment="1">
      <alignment vertical="center"/>
    </xf>
    <xf numFmtId="38" fontId="16" fillId="0" borderId="87" xfId="1" applyFont="1" applyBorder="1" applyAlignment="1" applyProtection="1">
      <alignment horizontal="right" vertical="center" shrinkToFit="1"/>
    </xf>
    <xf numFmtId="38" fontId="16" fillId="0" borderId="108" xfId="1" applyFont="1" applyFill="1" applyBorder="1" applyAlignment="1" applyProtection="1">
      <alignment horizontal="right" vertical="center" shrinkToFit="1"/>
    </xf>
    <xf numFmtId="177" fontId="16" fillId="0" borderId="86" xfId="0" applyNumberFormat="1" applyFont="1" applyBorder="1" applyAlignment="1">
      <alignment vertical="center"/>
    </xf>
    <xf numFmtId="177" fontId="16" fillId="0" borderId="87" xfId="0" applyNumberFormat="1" applyFont="1" applyBorder="1" applyAlignment="1">
      <alignment vertical="center"/>
    </xf>
    <xf numFmtId="177" fontId="16" fillId="0" borderId="88" xfId="0" applyNumberFormat="1" applyFont="1" applyBorder="1" applyAlignment="1">
      <alignment vertical="center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0" fontId="16" fillId="0" borderId="80" xfId="0" quotePrefix="1" applyFont="1" applyFill="1" applyBorder="1" applyAlignment="1" applyProtection="1">
      <alignment horizontal="center" vertical="center"/>
    </xf>
    <xf numFmtId="0" fontId="16" fillId="0" borderId="80" xfId="0" applyFont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86" xfId="0" applyFont="1" applyBorder="1" applyAlignment="1" applyProtection="1">
      <alignment horizontal="distributed" vertical="center"/>
    </xf>
    <xf numFmtId="0" fontId="16" fillId="0" borderId="88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0" xfId="0" applyFont="1" applyFill="1"/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68" xfId="0" applyFont="1" applyFill="1" applyBorder="1" applyAlignment="1" applyProtection="1">
      <alignment horizontal="center" vertical="center"/>
    </xf>
    <xf numFmtId="38" fontId="16" fillId="0" borderId="84" xfId="1" applyFont="1" applyFill="1" applyBorder="1" applyAlignment="1">
      <alignment horizontal="right" vertical="center" shrinkToFit="1"/>
    </xf>
    <xf numFmtId="38" fontId="16" fillId="0" borderId="109" xfId="1" applyFont="1" applyFill="1" applyBorder="1" applyAlignment="1">
      <alignment horizontal="right" vertical="center" shrinkToFit="1"/>
    </xf>
    <xf numFmtId="38" fontId="16" fillId="0" borderId="128" xfId="1" applyFont="1" applyFill="1" applyBorder="1" applyAlignment="1">
      <alignment horizontal="right" vertical="center" shrinkToFit="1"/>
    </xf>
    <xf numFmtId="38" fontId="16" fillId="0" borderId="94" xfId="1" applyFont="1" applyFill="1" applyBorder="1" applyAlignment="1">
      <alignment horizontal="right" vertical="center" shrinkToFit="1"/>
    </xf>
    <xf numFmtId="38" fontId="16" fillId="0" borderId="110" xfId="1" applyFont="1" applyFill="1" applyBorder="1" applyAlignment="1">
      <alignment horizontal="right" vertical="center" shrinkToFit="1"/>
    </xf>
    <xf numFmtId="38" fontId="16" fillId="0" borderId="159" xfId="1" applyFont="1" applyFill="1" applyBorder="1" applyAlignment="1">
      <alignment horizontal="right" vertical="center" shrinkToFit="1"/>
    </xf>
    <xf numFmtId="38" fontId="16" fillId="0" borderId="83" xfId="1" applyFont="1" applyFill="1" applyBorder="1" applyAlignment="1">
      <alignment horizontal="right" vertical="center" shrinkToFit="1"/>
    </xf>
    <xf numFmtId="38" fontId="16" fillId="0" borderId="108" xfId="1" applyFont="1" applyFill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0" fontId="16" fillId="0" borderId="82" xfId="0" applyFont="1" applyBorder="1" applyAlignment="1" applyProtection="1">
      <alignment vertical="center"/>
    </xf>
    <xf numFmtId="0" fontId="16" fillId="0" borderId="76" xfId="0" applyFont="1" applyBorder="1" applyAlignment="1" applyProtection="1">
      <alignment horizontal="center" vertical="center"/>
    </xf>
    <xf numFmtId="177" fontId="38" fillId="0" borderId="83" xfId="1280" applyNumberFormat="1" applyFont="1" applyBorder="1">
      <alignment vertical="center"/>
    </xf>
    <xf numFmtId="177" fontId="38" fillId="0" borderId="84" xfId="1280" applyNumberFormat="1" applyFont="1" applyBorder="1">
      <alignment vertical="center"/>
    </xf>
    <xf numFmtId="177" fontId="38" fillId="0" borderId="85" xfId="1280" applyNumberFormat="1" applyFont="1" applyBorder="1">
      <alignment vertical="center"/>
    </xf>
    <xf numFmtId="177" fontId="38" fillId="0" borderId="80" xfId="1280" applyNumberFormat="1" applyFont="1" applyBorder="1">
      <alignment vertical="center"/>
    </xf>
    <xf numFmtId="177" fontId="38" fillId="0" borderId="81" xfId="1280" applyNumberFormat="1" applyFont="1" applyBorder="1">
      <alignment vertical="center"/>
    </xf>
    <xf numFmtId="177" fontId="38" fillId="0" borderId="82" xfId="1280" applyNumberFormat="1" applyFont="1" applyBorder="1">
      <alignment vertical="center"/>
    </xf>
    <xf numFmtId="177" fontId="38" fillId="0" borderId="108" xfId="1280" applyNumberFormat="1" applyFont="1" applyBorder="1">
      <alignment vertical="center"/>
    </xf>
    <xf numFmtId="177" fontId="38" fillId="0" borderId="109" xfId="1280" applyNumberFormat="1" applyFont="1" applyBorder="1">
      <alignment vertical="center"/>
    </xf>
    <xf numFmtId="177" fontId="38" fillId="0" borderId="163" xfId="1280" applyNumberFormat="1" applyFont="1" applyBorder="1">
      <alignment vertical="center"/>
    </xf>
    <xf numFmtId="177" fontId="38" fillId="0" borderId="161" xfId="1280" applyNumberFormat="1" applyFont="1" applyBorder="1">
      <alignment vertical="center"/>
    </xf>
    <xf numFmtId="177" fontId="38" fillId="0" borderId="128" xfId="1280" applyNumberFormat="1" applyFont="1" applyBorder="1">
      <alignment vertical="center"/>
    </xf>
    <xf numFmtId="177" fontId="38" fillId="0" borderId="129" xfId="1280" applyNumberFormat="1" applyFont="1" applyBorder="1">
      <alignment vertical="center"/>
    </xf>
    <xf numFmtId="0" fontId="16" fillId="0" borderId="72" xfId="0" applyFont="1" applyFill="1" applyBorder="1" applyAlignment="1" applyProtection="1">
      <alignment horizontal="center" vertical="center" shrinkToFit="1"/>
    </xf>
    <xf numFmtId="177" fontId="38" fillId="0" borderId="86" xfId="1280" applyNumberFormat="1" applyFont="1" applyBorder="1">
      <alignment vertical="center"/>
    </xf>
    <xf numFmtId="177" fontId="38" fillId="0" borderId="87" xfId="1280" applyNumberFormat="1" applyFont="1" applyBorder="1">
      <alignment vertical="center"/>
    </xf>
    <xf numFmtId="177" fontId="38" fillId="0" borderId="88" xfId="1280" applyNumberFormat="1" applyFont="1" applyBorder="1">
      <alignment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Fill="1" applyBorder="1" applyAlignment="1" applyProtection="1">
      <alignment horizontal="distributed" vertical="center"/>
    </xf>
    <xf numFmtId="0" fontId="16" fillId="0" borderId="86" xfId="0" applyFont="1" applyBorder="1" applyAlignment="1" applyProtection="1">
      <alignment horizontal="distributed" vertical="center"/>
    </xf>
    <xf numFmtId="0" fontId="16" fillId="0" borderId="88" xfId="0" applyFont="1" applyBorder="1" applyAlignment="1" applyProtection="1">
      <alignment horizontal="distributed" vertical="center"/>
    </xf>
    <xf numFmtId="0" fontId="16" fillId="0" borderId="76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159" xfId="0" applyFont="1" applyBorder="1" applyAlignment="1">
      <alignment vertical="center"/>
    </xf>
    <xf numFmtId="3" fontId="16" fillId="0" borderId="84" xfId="0" applyNumberFormat="1" applyFont="1" applyFill="1" applyBorder="1" applyAlignment="1">
      <alignment horizontal="right" vertical="center" shrinkToFit="1"/>
    </xf>
    <xf numFmtId="3" fontId="16" fillId="0" borderId="94" xfId="0" applyNumberFormat="1" applyFont="1" applyFill="1" applyBorder="1" applyAlignment="1">
      <alignment horizontal="right" vertical="center" shrinkToFit="1"/>
    </xf>
    <xf numFmtId="38" fontId="16" fillId="0" borderId="84" xfId="1" applyFont="1" applyFill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177" fontId="16" fillId="0" borderId="109" xfId="0" applyNumberFormat="1" applyFont="1" applyBorder="1" applyAlignment="1">
      <alignment vertical="center"/>
    </xf>
    <xf numFmtId="177" fontId="16" fillId="0" borderId="83" xfId="0" applyNumberFormat="1" applyFont="1" applyBorder="1" applyAlignment="1">
      <alignment vertical="center"/>
    </xf>
    <xf numFmtId="177" fontId="16" fillId="0" borderId="81" xfId="0" applyNumberFormat="1" applyFont="1" applyBorder="1" applyAlignment="1">
      <alignment vertical="center"/>
    </xf>
    <xf numFmtId="177" fontId="16" fillId="0" borderId="161" xfId="0" applyNumberFormat="1" applyFont="1" applyBorder="1" applyAlignment="1">
      <alignment vertical="center"/>
    </xf>
    <xf numFmtId="177" fontId="16" fillId="0" borderId="80" xfId="0" applyNumberFormat="1" applyFont="1" applyBorder="1" applyAlignment="1">
      <alignment vertical="center"/>
    </xf>
    <xf numFmtId="177" fontId="16" fillId="0" borderId="108" xfId="0" applyNumberFormat="1" applyFont="1" applyBorder="1" applyAlignment="1">
      <alignment vertical="center"/>
    </xf>
    <xf numFmtId="177" fontId="16" fillId="0" borderId="86" xfId="0" applyNumberFormat="1" applyFont="1" applyBorder="1" applyAlignment="1">
      <alignment vertical="center"/>
    </xf>
    <xf numFmtId="177" fontId="16" fillId="0" borderId="87" xfId="0" applyNumberFormat="1" applyFont="1" applyBorder="1" applyAlignment="1">
      <alignment vertical="center"/>
    </xf>
    <xf numFmtId="177" fontId="38" fillId="0" borderId="84" xfId="0" applyNumberFormat="1" applyFont="1" applyBorder="1" applyAlignment="1">
      <alignment vertical="center"/>
    </xf>
    <xf numFmtId="177" fontId="38" fillId="0" borderId="128" xfId="0" applyNumberFormat="1" applyFont="1" applyBorder="1" applyAlignment="1">
      <alignment vertical="center"/>
    </xf>
    <xf numFmtId="177" fontId="38" fillId="0" borderId="109" xfId="0" applyNumberFormat="1" applyFont="1" applyBorder="1" applyAlignment="1">
      <alignment vertical="center"/>
    </xf>
    <xf numFmtId="177" fontId="38" fillId="0" borderId="87" xfId="0" applyNumberFormat="1" applyFont="1" applyBorder="1" applyAlignment="1">
      <alignment vertical="center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0" fontId="16" fillId="0" borderId="83" xfId="0" applyFont="1" applyBorder="1"/>
    <xf numFmtId="38" fontId="16" fillId="0" borderId="84" xfId="1" applyFont="1" applyBorder="1" applyAlignment="1">
      <alignment vertical="center"/>
    </xf>
    <xf numFmtId="0" fontId="16" fillId="0" borderId="86" xfId="0" applyFont="1" applyBorder="1"/>
    <xf numFmtId="38" fontId="16" fillId="0" borderId="87" xfId="1" applyFont="1" applyBorder="1" applyAlignment="1">
      <alignment vertical="center"/>
    </xf>
    <xf numFmtId="0" fontId="16" fillId="0" borderId="94" xfId="0" applyFont="1" applyBorder="1" applyAlignment="1" applyProtection="1">
      <alignment vertical="center" shrinkToFit="1"/>
    </xf>
    <xf numFmtId="0" fontId="16" fillId="0" borderId="94" xfId="0" applyFont="1" applyBorder="1" applyAlignment="1">
      <alignment vertical="center"/>
    </xf>
    <xf numFmtId="0" fontId="16" fillId="0" borderId="118" xfId="0" applyFont="1" applyBorder="1" applyAlignment="1">
      <alignment vertical="center"/>
    </xf>
    <xf numFmtId="38" fontId="16" fillId="0" borderId="83" xfId="1" applyFont="1" applyBorder="1" applyAlignment="1">
      <alignment vertical="center"/>
    </xf>
    <xf numFmtId="38" fontId="16" fillId="0" borderId="86" xfId="1" applyFont="1" applyBorder="1" applyAlignment="1">
      <alignment vertical="center"/>
    </xf>
    <xf numFmtId="177" fontId="38" fillId="0" borderId="94" xfId="0" applyNumberFormat="1" applyFont="1" applyBorder="1" applyAlignment="1">
      <alignment vertical="center"/>
    </xf>
    <xf numFmtId="38" fontId="16" fillId="0" borderId="94" xfId="1" applyFont="1" applyBorder="1" applyAlignment="1">
      <alignment vertical="center"/>
    </xf>
    <xf numFmtId="38" fontId="16" fillId="0" borderId="118" xfId="1" applyFont="1" applyBorder="1" applyAlignment="1">
      <alignment vertical="center"/>
    </xf>
    <xf numFmtId="0" fontId="16" fillId="0" borderId="72" xfId="0" applyFont="1" applyBorder="1"/>
    <xf numFmtId="0" fontId="16" fillId="0" borderId="76" xfId="0" applyFont="1" applyBorder="1"/>
    <xf numFmtId="177" fontId="38" fillId="0" borderId="81" xfId="0" applyNumberFormat="1" applyFont="1" applyBorder="1" applyAlignment="1">
      <alignment vertical="center"/>
    </xf>
    <xf numFmtId="0" fontId="16" fillId="0" borderId="161" xfId="0" applyFont="1" applyBorder="1"/>
    <xf numFmtId="0" fontId="16" fillId="0" borderId="110" xfId="0" applyFont="1" applyBorder="1" applyAlignment="1">
      <alignment vertical="center"/>
    </xf>
    <xf numFmtId="38" fontId="16" fillId="0" borderId="161" xfId="1" applyFont="1" applyBorder="1" applyAlignment="1">
      <alignment vertical="center"/>
    </xf>
    <xf numFmtId="38" fontId="16" fillId="0" borderId="128" xfId="1" applyFont="1" applyBorder="1" applyAlignment="1">
      <alignment vertical="center"/>
    </xf>
    <xf numFmtId="38" fontId="16" fillId="0" borderId="110" xfId="1" applyFont="1" applyBorder="1" applyAlignment="1">
      <alignment vertical="center"/>
    </xf>
    <xf numFmtId="0" fontId="16" fillId="0" borderId="162" xfId="0" applyFont="1" applyBorder="1"/>
    <xf numFmtId="0" fontId="16" fillId="0" borderId="108" xfId="0" applyFont="1" applyBorder="1"/>
    <xf numFmtId="38" fontId="16" fillId="0" borderId="108" xfId="1" applyFont="1" applyBorder="1" applyAlignment="1">
      <alignment vertical="center"/>
    </xf>
    <xf numFmtId="38" fontId="16" fillId="0" borderId="109" xfId="1" applyFont="1" applyBorder="1" applyAlignment="1">
      <alignment vertical="center"/>
    </xf>
    <xf numFmtId="38" fontId="16" fillId="0" borderId="159" xfId="1" applyFont="1" applyBorder="1" applyAlignment="1">
      <alignment vertical="center"/>
    </xf>
    <xf numFmtId="0" fontId="16" fillId="0" borderId="166" xfId="0" applyFont="1" applyBorder="1"/>
    <xf numFmtId="0" fontId="16" fillId="0" borderId="83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85" xfId="0" applyFont="1" applyBorder="1" applyAlignment="1" applyProtection="1">
      <alignment vertical="center"/>
    </xf>
    <xf numFmtId="0" fontId="16" fillId="0" borderId="166" xfId="0" applyFont="1" applyBorder="1" applyAlignment="1" applyProtection="1">
      <alignment horizontal="distributed" vertical="center"/>
    </xf>
    <xf numFmtId="0" fontId="16" fillId="0" borderId="82" xfId="0" applyFont="1" applyFill="1" applyBorder="1" applyAlignment="1" applyProtection="1">
      <alignment vertical="center"/>
    </xf>
    <xf numFmtId="176" fontId="16" fillId="0" borderId="84" xfId="1" applyNumberFormat="1" applyFont="1" applyBorder="1" applyAlignment="1" applyProtection="1">
      <alignment horizontal="right" vertical="center" shrinkToFit="1"/>
    </xf>
    <xf numFmtId="176" fontId="16" fillId="0" borderId="128" xfId="1" applyNumberFormat="1" applyFont="1" applyFill="1" applyBorder="1" applyAlignment="1" applyProtection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right" vertical="center" shrinkToFit="1"/>
    </xf>
    <xf numFmtId="176" fontId="16" fillId="0" borderId="109" xfId="1" applyNumberFormat="1" applyFont="1" applyFill="1" applyBorder="1" applyAlignment="1" applyProtection="1">
      <alignment horizontal="right" vertical="center" shrinkToFit="1"/>
    </xf>
    <xf numFmtId="182" fontId="16" fillId="0" borderId="84" xfId="1" applyNumberFormat="1" applyFont="1" applyFill="1" applyBorder="1" applyAlignment="1">
      <alignment horizontal="right" vertical="center" shrinkToFit="1"/>
    </xf>
    <xf numFmtId="182" fontId="16" fillId="0" borderId="109" xfId="1" applyNumberFormat="1" applyFont="1" applyFill="1" applyBorder="1" applyAlignment="1">
      <alignment horizontal="right" vertical="center" shrinkToFit="1"/>
    </xf>
    <xf numFmtId="176" fontId="16" fillId="0" borderId="96" xfId="1" applyNumberFormat="1" applyFont="1" applyBorder="1" applyAlignment="1">
      <alignment horizontal="right" vertical="center" shrinkToFit="1"/>
    </xf>
    <xf numFmtId="176" fontId="16" fillId="0" borderId="84" xfId="1" applyNumberFormat="1" applyFont="1" applyFill="1" applyBorder="1" applyAlignment="1" applyProtection="1">
      <alignment horizontal="center" vertical="center" shrinkToFit="1"/>
    </xf>
    <xf numFmtId="182" fontId="16" fillId="0" borderId="128" xfId="1" applyNumberFormat="1" applyFont="1" applyFill="1" applyBorder="1" applyAlignment="1">
      <alignment horizontal="right" vertical="center" shrinkToFit="1"/>
    </xf>
    <xf numFmtId="176" fontId="16" fillId="0" borderId="112" xfId="1" applyNumberFormat="1" applyFont="1" applyFill="1" applyBorder="1" applyAlignment="1">
      <alignment horizontal="right" vertical="center" shrinkToFit="1"/>
    </xf>
    <xf numFmtId="176" fontId="16" fillId="0" borderId="84" xfId="1" applyNumberFormat="1" applyFont="1" applyFill="1" applyBorder="1" applyAlignment="1">
      <alignment horizontal="right" vertical="center" shrinkToFit="1"/>
    </xf>
    <xf numFmtId="176" fontId="16" fillId="0" borderId="96" xfId="1" applyNumberFormat="1" applyFont="1" applyFill="1" applyBorder="1" applyAlignment="1">
      <alignment horizontal="right" vertical="center" shrinkToFit="1"/>
    </xf>
    <xf numFmtId="176" fontId="16" fillId="0" borderId="165" xfId="1" applyNumberFormat="1" applyFont="1" applyFill="1" applyBorder="1" applyAlignment="1">
      <alignment horizontal="right" vertical="center" shrinkToFit="1"/>
    </xf>
    <xf numFmtId="182" fontId="16" fillId="0" borderId="84" xfId="1" applyNumberFormat="1" applyFont="1" applyBorder="1" applyAlignment="1">
      <alignment horizontal="right" vertical="center" shrinkToFit="1"/>
    </xf>
    <xf numFmtId="182" fontId="16" fillId="0" borderId="128" xfId="1" applyNumberFormat="1" applyFont="1" applyBorder="1" applyAlignment="1">
      <alignment horizontal="right" vertical="center" shrinkToFit="1"/>
    </xf>
    <xf numFmtId="38" fontId="16" fillId="0" borderId="84" xfId="1" applyFont="1" applyBorder="1" applyAlignment="1">
      <alignment horizontal="right" vertical="center" shrinkToFit="1"/>
    </xf>
    <xf numFmtId="38" fontId="16" fillId="0" borderId="84" xfId="1" applyFont="1" applyFill="1" applyBorder="1" applyAlignment="1">
      <alignment horizontal="right" vertical="center" shrinkToFit="1"/>
    </xf>
    <xf numFmtId="38" fontId="16" fillId="0" borderId="128" xfId="1" applyFont="1" applyBorder="1" applyAlignment="1">
      <alignment horizontal="right" vertical="center" shrinkToFit="1"/>
    </xf>
    <xf numFmtId="38" fontId="16" fillId="0" borderId="109" xfId="1" applyFont="1" applyBorder="1" applyAlignment="1">
      <alignment horizontal="right" vertical="center" shrinkToFit="1"/>
    </xf>
    <xf numFmtId="38" fontId="16" fillId="0" borderId="109" xfId="1" applyFont="1" applyFill="1" applyBorder="1" applyAlignment="1">
      <alignment horizontal="right" vertical="center" shrinkToFit="1"/>
    </xf>
    <xf numFmtId="38" fontId="16" fillId="0" borderId="128" xfId="1" applyFont="1" applyFill="1" applyBorder="1" applyAlignment="1">
      <alignment horizontal="right" vertical="center" shrinkToFit="1"/>
    </xf>
    <xf numFmtId="38" fontId="16" fillId="0" borderId="94" xfId="1" applyFont="1" applyFill="1" applyBorder="1" applyAlignment="1">
      <alignment horizontal="right" vertical="center" shrinkToFit="1"/>
    </xf>
    <xf numFmtId="38" fontId="16" fillId="0" borderId="110" xfId="1" applyFont="1" applyFill="1" applyBorder="1" applyAlignment="1">
      <alignment horizontal="right" vertical="center" shrinkToFit="1"/>
    </xf>
    <xf numFmtId="38" fontId="16" fillId="0" borderId="159" xfId="1" applyFont="1" applyFill="1" applyBorder="1" applyAlignment="1">
      <alignment horizontal="right" vertical="center" shrinkToFit="1"/>
    </xf>
    <xf numFmtId="38" fontId="16" fillId="0" borderId="110" xfId="1" applyFont="1" applyBorder="1" applyAlignment="1">
      <alignment horizontal="right" vertical="center" shrinkToFit="1"/>
    </xf>
    <xf numFmtId="38" fontId="16" fillId="0" borderId="94" xfId="1" applyFont="1" applyBorder="1" applyAlignment="1">
      <alignment horizontal="right" vertical="center" shrinkToFit="1"/>
    </xf>
    <xf numFmtId="38" fontId="16" fillId="0" borderId="85" xfId="1" applyFont="1" applyBorder="1" applyAlignment="1">
      <alignment horizontal="right" vertical="center" shrinkToFit="1"/>
    </xf>
    <xf numFmtId="182" fontId="16" fillId="0" borderId="109" xfId="1" applyNumberFormat="1" applyFont="1" applyBorder="1" applyAlignment="1">
      <alignment horizontal="right" vertical="center" shrinkToFit="1"/>
    </xf>
    <xf numFmtId="182" fontId="16" fillId="0" borderId="81" xfId="1" applyNumberFormat="1" applyFont="1" applyFill="1" applyBorder="1" applyAlignment="1">
      <alignment horizontal="right" vertical="center" shrinkToFit="1"/>
    </xf>
    <xf numFmtId="0" fontId="16" fillId="0" borderId="80" xfId="0" applyFont="1" applyBorder="1" applyAlignment="1" applyProtection="1">
      <alignment horizontal="center" vertical="center"/>
    </xf>
    <xf numFmtId="182" fontId="38" fillId="0" borderId="81" xfId="0" applyNumberFormat="1" applyFont="1" applyBorder="1" applyAlignment="1">
      <alignment vertical="center"/>
    </xf>
    <xf numFmtId="182" fontId="38" fillId="0" borderId="84" xfId="0" applyNumberFormat="1" applyFont="1" applyBorder="1" applyAlignment="1">
      <alignment vertical="center"/>
    </xf>
    <xf numFmtId="182" fontId="38" fillId="0" borderId="128" xfId="0" applyNumberFormat="1" applyFont="1" applyBorder="1" applyAlignment="1">
      <alignment vertical="center"/>
    </xf>
    <xf numFmtId="182" fontId="38" fillId="0" borderId="109" xfId="0" applyNumberFormat="1" applyFont="1" applyBorder="1" applyAlignment="1">
      <alignment vertical="center"/>
    </xf>
    <xf numFmtId="182" fontId="38" fillId="0" borderId="94" xfId="0" applyNumberFormat="1" applyFont="1" applyBorder="1" applyAlignment="1">
      <alignment vertical="center"/>
    </xf>
    <xf numFmtId="182" fontId="38" fillId="0" borderId="82" xfId="0" applyNumberFormat="1" applyFont="1" applyBorder="1" applyAlignment="1">
      <alignment vertical="center"/>
    </xf>
    <xf numFmtId="182" fontId="38" fillId="0" borderId="85" xfId="0" applyNumberFormat="1" applyFont="1" applyBorder="1" applyAlignment="1">
      <alignment vertical="center"/>
    </xf>
    <xf numFmtId="182" fontId="38" fillId="0" borderId="129" xfId="0" applyNumberFormat="1" applyFont="1" applyBorder="1" applyAlignment="1">
      <alignment vertical="center"/>
    </xf>
    <xf numFmtId="182" fontId="38" fillId="0" borderId="163" xfId="0" applyNumberFormat="1" applyFont="1" applyBorder="1" applyAlignment="1">
      <alignment vertical="center"/>
    </xf>
    <xf numFmtId="38" fontId="16" fillId="0" borderId="163" xfId="1" applyFont="1" applyBorder="1" applyAlignment="1">
      <alignment horizontal="right" vertical="center" shrinkToFit="1"/>
    </xf>
    <xf numFmtId="182" fontId="38" fillId="0" borderId="87" xfId="0" applyNumberFormat="1" applyFont="1" applyBorder="1" applyAlignment="1">
      <alignment vertical="center"/>
    </xf>
    <xf numFmtId="182" fontId="38" fillId="0" borderId="88" xfId="0" applyNumberFormat="1" applyFont="1" applyBorder="1" applyAlignment="1">
      <alignment vertical="center"/>
    </xf>
    <xf numFmtId="182" fontId="38" fillId="0" borderId="86" xfId="0" applyNumberFormat="1" applyFont="1" applyBorder="1" applyAlignment="1">
      <alignment vertical="center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0" fontId="16" fillId="0" borderId="85" xfId="0" applyFont="1" applyBorder="1" applyAlignment="1" applyProtection="1">
      <alignment horizontal="distributed" vertical="center"/>
    </xf>
    <xf numFmtId="0" fontId="16" fillId="0" borderId="83" xfId="0" applyFont="1" applyFill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6" fillId="0" borderId="76" xfId="0" applyFont="1" applyFill="1" applyBorder="1" applyAlignment="1" applyProtection="1">
      <alignment horizontal="center" vertical="center"/>
    </xf>
    <xf numFmtId="0" fontId="16" fillId="0" borderId="80" xfId="0" applyFont="1" applyFill="1" applyBorder="1" applyAlignment="1" applyProtection="1">
      <alignment horizontal="center" vertical="center"/>
    </xf>
    <xf numFmtId="0" fontId="16" fillId="0" borderId="82" xfId="0" applyFont="1" applyFill="1" applyBorder="1" applyAlignment="1" applyProtection="1">
      <alignment vertical="center"/>
    </xf>
    <xf numFmtId="182" fontId="16" fillId="0" borderId="87" xfId="1" applyNumberFormat="1" applyFont="1" applyFill="1" applyBorder="1" applyAlignment="1">
      <alignment horizontal="right" vertical="center" shrinkToFit="1"/>
    </xf>
    <xf numFmtId="182" fontId="16" fillId="0" borderId="45" xfId="1" applyNumberFormat="1" applyFont="1" applyFill="1" applyBorder="1" applyAlignment="1">
      <alignment horizontal="right" vertical="center" shrinkToFit="1"/>
    </xf>
    <xf numFmtId="38" fontId="16" fillId="0" borderId="94" xfId="1" applyFont="1" applyFill="1" applyBorder="1" applyAlignment="1">
      <alignment horizontal="right" vertical="center" shrinkToFit="1"/>
    </xf>
    <xf numFmtId="38" fontId="16" fillId="0" borderId="118" xfId="1" applyFont="1" applyFill="1" applyBorder="1" applyAlignment="1">
      <alignment horizontal="right" vertical="center" shrinkToFit="1"/>
    </xf>
    <xf numFmtId="182" fontId="16" fillId="0" borderId="94" xfId="1" applyNumberFormat="1" applyFont="1" applyFill="1" applyBorder="1" applyAlignment="1">
      <alignment horizontal="right" vertical="center" shrinkToFit="1"/>
    </xf>
    <xf numFmtId="182" fontId="16" fillId="0" borderId="86" xfId="1" applyNumberFormat="1" applyFont="1" applyFill="1" applyBorder="1" applyAlignment="1">
      <alignment horizontal="right" vertical="center" shrinkToFit="1"/>
    </xf>
    <xf numFmtId="182" fontId="16" fillId="0" borderId="84" xfId="1" applyNumberFormat="1" applyFont="1" applyFill="1" applyBorder="1" applyAlignment="1">
      <alignment horizontal="center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0" fontId="16" fillId="0" borderId="68" xfId="0" applyFont="1" applyBorder="1" applyAlignment="1" applyProtection="1">
      <alignment horizontal="center" vertical="center"/>
    </xf>
    <xf numFmtId="182" fontId="38" fillId="0" borderId="81" xfId="0" applyNumberFormat="1" applyFont="1" applyBorder="1" applyAlignment="1">
      <alignment vertical="center"/>
    </xf>
    <xf numFmtId="182" fontId="38" fillId="0" borderId="84" xfId="0" applyNumberFormat="1" applyFont="1" applyBorder="1" applyAlignment="1">
      <alignment vertical="center"/>
    </xf>
    <xf numFmtId="182" fontId="38" fillId="0" borderId="128" xfId="0" applyNumberFormat="1" applyFont="1" applyBorder="1" applyAlignment="1">
      <alignment vertical="center"/>
    </xf>
    <xf numFmtId="182" fontId="38" fillId="0" borderId="109" xfId="0" applyNumberFormat="1" applyFont="1" applyBorder="1" applyAlignment="1">
      <alignment vertical="center"/>
    </xf>
    <xf numFmtId="182" fontId="38" fillId="0" borderId="82" xfId="0" applyNumberFormat="1" applyFont="1" applyBorder="1" applyAlignment="1">
      <alignment vertical="center"/>
    </xf>
    <xf numFmtId="182" fontId="38" fillId="0" borderId="85" xfId="0" applyNumberFormat="1" applyFont="1" applyBorder="1" applyAlignment="1">
      <alignment vertical="center"/>
    </xf>
    <xf numFmtId="182" fontId="38" fillId="0" borderId="129" xfId="0" applyNumberFormat="1" applyFont="1" applyBorder="1" applyAlignment="1">
      <alignment vertical="center"/>
    </xf>
    <xf numFmtId="182" fontId="38" fillId="0" borderId="163" xfId="0" applyNumberFormat="1" applyFont="1" applyBorder="1" applyAlignment="1">
      <alignment vertical="center"/>
    </xf>
    <xf numFmtId="182" fontId="38" fillId="0" borderId="80" xfId="0" applyNumberFormat="1" applyFont="1" applyBorder="1" applyAlignment="1">
      <alignment vertical="center"/>
    </xf>
    <xf numFmtId="182" fontId="38" fillId="0" borderId="83" xfId="0" applyNumberFormat="1" applyFont="1" applyBorder="1" applyAlignment="1">
      <alignment vertical="center"/>
    </xf>
    <xf numFmtId="182" fontId="38" fillId="0" borderId="108" xfId="0" applyNumberFormat="1" applyFont="1" applyBorder="1" applyAlignment="1">
      <alignment vertical="center"/>
    </xf>
    <xf numFmtId="182" fontId="38" fillId="0" borderId="161" xfId="0" applyNumberFormat="1" applyFont="1" applyBorder="1" applyAlignment="1">
      <alignment vertical="center"/>
    </xf>
    <xf numFmtId="0" fontId="16" fillId="0" borderId="161" xfId="0" applyFont="1" applyFill="1" applyBorder="1" applyAlignment="1" applyProtection="1">
      <alignment horizontal="center" vertical="center" shrinkToFit="1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162" xfId="0" applyFont="1" applyFill="1" applyBorder="1" applyAlignment="1" applyProtection="1">
      <alignment horizontal="center" vertical="center" shrinkToFit="1"/>
    </xf>
    <xf numFmtId="0" fontId="16" fillId="0" borderId="88" xfId="0" applyFont="1" applyFill="1" applyBorder="1" applyAlignment="1" applyProtection="1">
      <alignment vertical="center" shrinkToFit="1"/>
    </xf>
    <xf numFmtId="0" fontId="16" fillId="0" borderId="68" xfId="0" applyFont="1" applyFill="1" applyBorder="1" applyAlignment="1" applyProtection="1">
      <alignment horizontal="distributed" vertical="center"/>
    </xf>
    <xf numFmtId="0" fontId="16" fillId="0" borderId="80" xfId="0" applyFont="1" applyFill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distributed" vertical="center"/>
    </xf>
    <xf numFmtId="0" fontId="16" fillId="0" borderId="72" xfId="0" applyFont="1" applyFill="1" applyBorder="1" applyAlignment="1" applyProtection="1">
      <alignment horizontal="distributed" vertical="center"/>
    </xf>
    <xf numFmtId="0" fontId="16" fillId="0" borderId="83" xfId="0" applyFont="1" applyFill="1" applyBorder="1" applyAlignment="1" applyProtection="1">
      <alignment horizontal="distributed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6" fillId="0" borderId="88" xfId="0" applyFont="1" applyFill="1" applyBorder="1" applyAlignment="1" applyProtection="1">
      <alignment vertical="center"/>
    </xf>
    <xf numFmtId="0" fontId="16" fillId="0" borderId="76" xfId="0" applyFont="1" applyFill="1" applyBorder="1" applyAlignment="1" applyProtection="1">
      <alignment horizontal="center" vertical="center"/>
    </xf>
    <xf numFmtId="0" fontId="16" fillId="0" borderId="68" xfId="0" applyFont="1" applyFill="1" applyBorder="1" applyAlignment="1" applyProtection="1">
      <alignment horizontal="center" vertical="center"/>
    </xf>
    <xf numFmtId="0" fontId="16" fillId="0" borderId="80" xfId="0" applyFont="1" applyFill="1" applyBorder="1" applyAlignment="1" applyProtection="1">
      <alignment horizontal="center" vertical="center"/>
    </xf>
    <xf numFmtId="0" fontId="16" fillId="0" borderId="82" xfId="0" applyFont="1" applyFill="1" applyBorder="1" applyAlignment="1" applyProtection="1">
      <alignment vertical="center"/>
    </xf>
    <xf numFmtId="176" fontId="16" fillId="0" borderId="87" xfId="1" applyNumberFormat="1" applyFont="1" applyFill="1" applyBorder="1" applyAlignment="1" applyProtection="1">
      <alignment horizontal="right" vertical="center" shrinkToFit="1"/>
    </xf>
    <xf numFmtId="176" fontId="16" fillId="0" borderId="119" xfId="1" applyNumberFormat="1" applyFont="1" applyFill="1" applyBorder="1" applyAlignment="1">
      <alignment horizontal="right" vertical="center" shrinkToFit="1"/>
    </xf>
    <xf numFmtId="182" fontId="16" fillId="0" borderId="87" xfId="1" applyNumberFormat="1" applyFont="1" applyFill="1" applyBorder="1" applyAlignment="1">
      <alignment horizontal="right" vertical="center" shrinkToFit="1"/>
    </xf>
    <xf numFmtId="182" fontId="16" fillId="0" borderId="86" xfId="1" applyNumberFormat="1" applyFont="1" applyFill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182" fontId="16" fillId="0" borderId="88" xfId="1" applyNumberFormat="1" applyFont="1" applyFill="1" applyBorder="1" applyAlignment="1">
      <alignment horizontal="right" vertical="center" shrinkToFit="1"/>
    </xf>
    <xf numFmtId="38" fontId="16" fillId="0" borderId="84" xfId="0" quotePrefix="1" applyNumberFormat="1" applyFont="1" applyFill="1" applyBorder="1" applyAlignment="1">
      <alignment horizontal="right" vertical="center" shrinkToFit="1"/>
    </xf>
    <xf numFmtId="38" fontId="38" fillId="0" borderId="84" xfId="0" applyNumberFormat="1" applyFont="1" applyBorder="1" applyAlignment="1">
      <alignment horizontal="right" vertical="center"/>
    </xf>
    <xf numFmtId="38" fontId="38" fillId="0" borderId="85" xfId="0" applyNumberFormat="1" applyFont="1" applyBorder="1" applyAlignment="1">
      <alignment horizontal="right" vertical="center"/>
    </xf>
    <xf numFmtId="38" fontId="38" fillId="0" borderId="80" xfId="0" applyNumberFormat="1" applyFont="1" applyBorder="1" applyAlignment="1">
      <alignment horizontal="right" vertical="center"/>
    </xf>
    <xf numFmtId="38" fontId="38" fillId="0" borderId="81" xfId="0" applyNumberFormat="1" applyFont="1" applyBorder="1" applyAlignment="1">
      <alignment horizontal="right" vertical="center"/>
    </xf>
    <xf numFmtId="38" fontId="38" fillId="0" borderId="82" xfId="0" applyNumberFormat="1" applyFont="1" applyBorder="1" applyAlignment="1">
      <alignment horizontal="right" vertical="center"/>
    </xf>
    <xf numFmtId="38" fontId="38" fillId="0" borderId="83" xfId="0" applyNumberFormat="1" applyFont="1" applyBorder="1" applyAlignment="1">
      <alignment horizontal="right" vertical="center"/>
    </xf>
    <xf numFmtId="38" fontId="38" fillId="0" borderId="108" xfId="0" applyNumberFormat="1" applyFont="1" applyBorder="1" applyAlignment="1">
      <alignment horizontal="right" vertical="center"/>
    </xf>
    <xf numFmtId="38" fontId="38" fillId="0" borderId="109" xfId="0" applyNumberFormat="1" applyFont="1" applyBorder="1" applyAlignment="1">
      <alignment horizontal="right" vertical="center"/>
    </xf>
    <xf numFmtId="38" fontId="38" fillId="0" borderId="163" xfId="0" applyNumberFormat="1" applyFont="1" applyBorder="1" applyAlignment="1">
      <alignment horizontal="right" vertical="center"/>
    </xf>
    <xf numFmtId="38" fontId="38" fillId="0" borderId="161" xfId="0" applyNumberFormat="1" applyFont="1" applyBorder="1" applyAlignment="1">
      <alignment horizontal="right" vertical="center"/>
    </xf>
    <xf numFmtId="38" fontId="38" fillId="0" borderId="128" xfId="0" applyNumberFormat="1" applyFont="1" applyBorder="1" applyAlignment="1">
      <alignment horizontal="right" vertical="center"/>
    </xf>
    <xf numFmtId="38" fontId="38" fillId="0" borderId="129" xfId="0" applyNumberFormat="1" applyFont="1" applyBorder="1" applyAlignment="1">
      <alignment horizontal="right" vertical="center"/>
    </xf>
    <xf numFmtId="0" fontId="16" fillId="0" borderId="108" xfId="0" applyFont="1" applyFill="1" applyBorder="1" applyAlignment="1" applyProtection="1">
      <alignment horizontal="center" vertical="center" shrinkToFit="1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129" xfId="0" applyFont="1" applyFill="1" applyBorder="1" applyAlignment="1" applyProtection="1">
      <alignment vertical="center" shrinkToFit="1"/>
    </xf>
    <xf numFmtId="0" fontId="16" fillId="0" borderId="80" xfId="0" applyFont="1" applyBorder="1" applyAlignment="1" applyProtection="1">
      <alignment horizontal="distributed" vertical="center"/>
    </xf>
    <xf numFmtId="0" fontId="16" fillId="0" borderId="68" xfId="0" applyFont="1" applyFill="1" applyBorder="1" applyAlignment="1" applyProtection="1">
      <alignment horizontal="distributed" vertical="center"/>
    </xf>
    <xf numFmtId="0" fontId="16" fillId="0" borderId="83" xfId="0" applyFont="1" applyBorder="1" applyAlignment="1" applyProtection="1">
      <alignment horizontal="distributed" vertical="center"/>
    </xf>
    <xf numFmtId="0" fontId="16" fillId="0" borderId="72" xfId="0" applyFont="1" applyBorder="1" applyAlignment="1" applyProtection="1">
      <alignment horizontal="distributed" vertical="center"/>
    </xf>
    <xf numFmtId="0" fontId="16" fillId="0" borderId="85" xfId="0" applyFont="1" applyBorder="1" applyAlignment="1" applyProtection="1">
      <alignment horizontal="center" vertical="center"/>
    </xf>
    <xf numFmtId="0" fontId="16" fillId="0" borderId="72" xfId="0" applyFont="1" applyBorder="1" applyAlignment="1" applyProtection="1">
      <alignment horizontal="center" vertical="center"/>
    </xf>
    <xf numFmtId="0" fontId="16" fillId="0" borderId="161" xfId="0" applyFont="1" applyBorder="1" applyAlignment="1" applyProtection="1">
      <alignment horizontal="center" vertical="center"/>
    </xf>
    <xf numFmtId="0" fontId="16" fillId="0" borderId="129" xfId="0" applyFont="1" applyFill="1" applyBorder="1" applyAlignment="1" applyProtection="1">
      <alignment vertical="center"/>
    </xf>
    <xf numFmtId="0" fontId="16" fillId="0" borderId="16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/>
    </xf>
    <xf numFmtId="0" fontId="16" fillId="0" borderId="85" xfId="0" applyFont="1" applyFill="1" applyBorder="1" applyAlignment="1" applyProtection="1">
      <alignment vertical="center"/>
    </xf>
    <xf numFmtId="0" fontId="16" fillId="0" borderId="83" xfId="0" applyFont="1" applyFill="1" applyBorder="1" applyAlignment="1" applyProtection="1">
      <alignment horizontal="center" vertical="center"/>
    </xf>
    <xf numFmtId="0" fontId="16" fillId="0" borderId="72" xfId="0" applyFont="1" applyFill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162" xfId="0" applyFont="1" applyFill="1" applyBorder="1" applyAlignment="1" applyProtection="1">
      <alignment horizontal="center" vertical="center"/>
    </xf>
    <xf numFmtId="0" fontId="16" fillId="0" borderId="161" xfId="0" quotePrefix="1" applyFont="1" applyFill="1" applyBorder="1" applyAlignment="1" applyProtection="1">
      <alignment horizontal="center" vertical="center"/>
    </xf>
    <xf numFmtId="0" fontId="16" fillId="0" borderId="162" xfId="0" quotePrefix="1" applyFont="1" applyFill="1" applyBorder="1" applyAlignment="1" applyProtection="1">
      <alignment horizontal="center" vertical="center"/>
    </xf>
    <xf numFmtId="0" fontId="16" fillId="0" borderId="108" xfId="0" applyFont="1" applyFill="1" applyBorder="1" applyAlignment="1" applyProtection="1">
      <alignment horizontal="center" vertical="center"/>
    </xf>
    <xf numFmtId="0" fontId="16" fillId="0" borderId="163" xfId="0" applyFont="1" applyFill="1" applyBorder="1" applyAlignment="1" applyProtection="1">
      <alignment vertical="center"/>
    </xf>
    <xf numFmtId="0" fontId="16" fillId="0" borderId="166" xfId="0" applyFont="1" applyFill="1" applyBorder="1" applyAlignment="1" applyProtection="1">
      <alignment horizontal="center" vertical="center"/>
    </xf>
    <xf numFmtId="0" fontId="16" fillId="0" borderId="83" xfId="0" quotePrefix="1" applyFont="1" applyFill="1" applyBorder="1" applyAlignment="1" applyProtection="1">
      <alignment horizontal="center" vertical="center"/>
    </xf>
    <xf numFmtId="0" fontId="16" fillId="0" borderId="72" xfId="0" quotePrefix="1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6" fillId="0" borderId="88" xfId="0" applyFont="1" applyFill="1" applyBorder="1" applyAlignment="1" applyProtection="1">
      <alignment vertical="center"/>
    </xf>
    <xf numFmtId="0" fontId="16" fillId="0" borderId="76" xfId="0" applyFont="1" applyFill="1" applyBorder="1" applyAlignment="1" applyProtection="1">
      <alignment horizontal="center" vertical="center"/>
    </xf>
    <xf numFmtId="0" fontId="16" fillId="0" borderId="129" xfId="0" applyFont="1" applyBorder="1" applyAlignment="1" applyProtection="1">
      <alignment vertical="center"/>
    </xf>
    <xf numFmtId="0" fontId="16" fillId="0" borderId="85" xfId="0" applyFont="1" applyBorder="1" applyAlignment="1" applyProtection="1">
      <alignment vertical="center"/>
    </xf>
    <xf numFmtId="0" fontId="16" fillId="0" borderId="82" xfId="0" applyFont="1" applyBorder="1" applyAlignment="1" applyProtection="1">
      <alignment horizontal="center" vertical="center"/>
    </xf>
    <xf numFmtId="0" fontId="16" fillId="0" borderId="108" xfId="0" applyFont="1" applyBorder="1" applyAlignment="1" applyProtection="1">
      <alignment horizontal="distributed" vertical="center"/>
    </xf>
    <xf numFmtId="0" fontId="16" fillId="0" borderId="166" xfId="0" applyFont="1" applyBorder="1" applyAlignment="1" applyProtection="1">
      <alignment horizontal="distributed" vertical="center"/>
    </xf>
    <xf numFmtId="0" fontId="16" fillId="0" borderId="68" xfId="0" applyFont="1" applyFill="1" applyBorder="1" applyAlignment="1" applyProtection="1">
      <alignment horizontal="center" vertical="center"/>
    </xf>
    <xf numFmtId="0" fontId="16" fillId="0" borderId="163" xfId="0" applyFont="1" applyBorder="1" applyAlignment="1" applyProtection="1">
      <alignment horizontal="center" vertical="center"/>
    </xf>
    <xf numFmtId="0" fontId="16" fillId="0" borderId="80" xfId="0" applyFont="1" applyFill="1" applyBorder="1" applyAlignment="1" applyProtection="1">
      <alignment horizontal="center" vertical="center"/>
    </xf>
    <xf numFmtId="0" fontId="16" fillId="0" borderId="82" xfId="0" applyFont="1" applyFill="1" applyBorder="1" applyAlignment="1" applyProtection="1">
      <alignment vertical="center"/>
    </xf>
    <xf numFmtId="3" fontId="16" fillId="0" borderId="96" xfId="0" applyNumberFormat="1" applyFont="1" applyBorder="1" applyAlignment="1">
      <alignment horizontal="right" vertical="center" shrinkToFit="1"/>
    </xf>
    <xf numFmtId="3" fontId="16" fillId="0" borderId="84" xfId="0" applyNumberFormat="1" applyFont="1" applyBorder="1" applyAlignment="1">
      <alignment horizontal="right" vertical="center" shrinkToFit="1"/>
    </xf>
    <xf numFmtId="182" fontId="16" fillId="0" borderId="84" xfId="1" applyNumberFormat="1" applyFont="1" applyFill="1" applyBorder="1" applyAlignment="1">
      <alignment horizontal="right" vertical="center" shrinkToFit="1"/>
    </xf>
    <xf numFmtId="3" fontId="16" fillId="0" borderId="84" xfId="0" quotePrefix="1" applyNumberFormat="1" applyFont="1" applyFill="1" applyBorder="1" applyAlignment="1">
      <alignment horizontal="right" vertical="center" shrinkToFit="1"/>
    </xf>
    <xf numFmtId="182" fontId="16" fillId="0" borderId="109" xfId="1" applyNumberFormat="1" applyFont="1" applyFill="1" applyBorder="1" applyAlignment="1">
      <alignment horizontal="right" vertical="center" shrinkToFit="1"/>
    </xf>
    <xf numFmtId="182" fontId="16" fillId="0" borderId="128" xfId="1" applyNumberFormat="1" applyFont="1" applyFill="1" applyBorder="1" applyAlignment="1">
      <alignment horizontal="right" vertical="center" shrinkToFit="1"/>
    </xf>
    <xf numFmtId="38" fontId="16" fillId="0" borderId="84" xfId="1" applyFont="1" applyBorder="1" applyAlignment="1" applyProtection="1">
      <alignment horizontal="right" vertical="center" shrinkToFit="1"/>
    </xf>
    <xf numFmtId="38" fontId="16" fillId="0" borderId="84" xfId="1" applyFont="1" applyBorder="1" applyAlignment="1">
      <alignment horizontal="right" vertical="center" shrinkToFit="1"/>
    </xf>
    <xf numFmtId="38" fontId="16" fillId="0" borderId="84" xfId="1" applyFont="1" applyFill="1" applyBorder="1" applyAlignment="1">
      <alignment horizontal="right" vertical="center" shrinkToFit="1"/>
    </xf>
    <xf numFmtId="38" fontId="16" fillId="0" borderId="84" xfId="1" applyFont="1" applyFill="1" applyBorder="1" applyAlignment="1" applyProtection="1">
      <alignment horizontal="right" vertical="center" shrinkToFit="1"/>
    </xf>
    <xf numFmtId="38" fontId="16" fillId="0" borderId="109" xfId="1" applyFont="1" applyBorder="1" applyAlignment="1" applyProtection="1">
      <alignment horizontal="right" vertical="center" shrinkToFit="1"/>
    </xf>
    <xf numFmtId="38" fontId="16" fillId="0" borderId="109" xfId="1" applyFont="1" applyFill="1" applyBorder="1" applyAlignment="1" applyProtection="1">
      <alignment horizontal="right" vertical="center" shrinkToFit="1"/>
    </xf>
    <xf numFmtId="38" fontId="16" fillId="0" borderId="128" xfId="1" applyFont="1" applyBorder="1" applyAlignment="1" applyProtection="1">
      <alignment horizontal="right" vertical="center" shrinkToFit="1"/>
    </xf>
    <xf numFmtId="38" fontId="16" fillId="0" borderId="128" xfId="1" applyFont="1" applyBorder="1" applyAlignment="1">
      <alignment horizontal="right" vertical="center" shrinkToFit="1"/>
    </xf>
    <xf numFmtId="38" fontId="16" fillId="0" borderId="109" xfId="1" applyFont="1" applyBorder="1" applyAlignment="1">
      <alignment horizontal="right" vertical="center" shrinkToFit="1"/>
    </xf>
    <xf numFmtId="38" fontId="16" fillId="0" borderId="109" xfId="1" applyFont="1" applyFill="1" applyBorder="1" applyAlignment="1">
      <alignment horizontal="right" vertical="center" shrinkToFit="1"/>
    </xf>
    <xf numFmtId="38" fontId="16" fillId="0" borderId="128" xfId="1" applyFont="1" applyFill="1" applyBorder="1" applyAlignment="1" applyProtection="1">
      <alignment horizontal="right" vertical="center" shrinkToFit="1"/>
    </xf>
    <xf numFmtId="38" fontId="16" fillId="0" borderId="128" xfId="1" applyFont="1" applyFill="1" applyBorder="1" applyAlignment="1">
      <alignment horizontal="right" vertical="center" shrinkToFit="1"/>
    </xf>
    <xf numFmtId="38" fontId="16" fillId="0" borderId="87" xfId="1" applyFont="1" applyFill="1" applyBorder="1" applyAlignment="1" applyProtection="1">
      <alignment horizontal="right" vertical="center" shrinkToFit="1"/>
    </xf>
    <xf numFmtId="38" fontId="16" fillId="0" borderId="87" xfId="1" applyFont="1" applyFill="1" applyBorder="1" applyAlignment="1">
      <alignment horizontal="right" vertical="center" shrinkToFit="1"/>
    </xf>
    <xf numFmtId="38" fontId="16" fillId="0" borderId="80" xfId="1" applyFont="1" applyFill="1" applyBorder="1" applyAlignment="1" applyProtection="1">
      <alignment horizontal="right" vertical="center" shrinkToFit="1"/>
    </xf>
    <xf numFmtId="38" fontId="16" fillId="0" borderId="81" xfId="1" applyFont="1" applyFill="1" applyBorder="1" applyAlignment="1" applyProtection="1">
      <alignment horizontal="right" vertical="center" shrinkToFit="1"/>
    </xf>
    <xf numFmtId="38" fontId="16" fillId="0" borderId="81" xfId="1" applyFont="1" applyFill="1" applyBorder="1" applyAlignment="1">
      <alignment horizontal="right" vertical="center" shrinkToFit="1"/>
    </xf>
    <xf numFmtId="0" fontId="16" fillId="0" borderId="83" xfId="0" applyFont="1" applyFill="1" applyBorder="1" applyAlignment="1" applyProtection="1">
      <alignment horizontal="center" vertical="center" shrinkToFit="1"/>
    </xf>
    <xf numFmtId="3" fontId="16" fillId="0" borderId="84" xfId="1" applyNumberFormat="1" applyFont="1" applyFill="1" applyBorder="1" applyAlignment="1">
      <alignment horizontal="right" vertical="center" shrinkToFit="1"/>
    </xf>
    <xf numFmtId="3" fontId="16" fillId="0" borderId="109" xfId="1" applyNumberFormat="1" applyFont="1" applyFill="1" applyBorder="1" applyAlignment="1">
      <alignment horizontal="right" vertical="center" shrinkToFit="1"/>
    </xf>
    <xf numFmtId="3" fontId="16" fillId="0" borderId="128" xfId="1" applyNumberFormat="1" applyFont="1" applyFill="1" applyBorder="1" applyAlignment="1">
      <alignment horizontal="right" vertical="center" shrinkToFit="1"/>
    </xf>
    <xf numFmtId="177" fontId="16" fillId="0" borderId="84" xfId="0" applyNumberFormat="1" applyFont="1" applyBorder="1" applyAlignment="1">
      <alignment vertical="center"/>
    </xf>
    <xf numFmtId="177" fontId="16" fillId="0" borderId="128" xfId="0" applyNumberFormat="1" applyFont="1" applyBorder="1" applyAlignment="1">
      <alignment vertical="center"/>
    </xf>
    <xf numFmtId="3" fontId="38" fillId="0" borderId="0" xfId="1281" applyNumberFormat="1" applyFont="1" applyFill="1">
      <alignment vertical="center"/>
    </xf>
    <xf numFmtId="0" fontId="16" fillId="0" borderId="85" xfId="0" applyFont="1" applyFill="1" applyBorder="1" applyAlignment="1" applyProtection="1">
      <alignment vertical="center" shrinkToFit="1"/>
    </xf>
    <xf numFmtId="0" fontId="16" fillId="0" borderId="72" xfId="0" applyFont="1" applyFill="1" applyBorder="1" applyAlignment="1" applyProtection="1">
      <alignment horizontal="center" vertical="center" shrinkToFit="1"/>
    </xf>
    <xf numFmtId="0" fontId="16" fillId="0" borderId="161" xfId="0" applyFont="1" applyBorder="1" applyAlignment="1" applyProtection="1">
      <alignment horizontal="center" vertical="center" shrinkToFit="1"/>
    </xf>
    <xf numFmtId="0" fontId="16" fillId="0" borderId="129" xfId="0" applyFont="1" applyBorder="1" applyAlignment="1" applyProtection="1">
      <alignment vertical="center" shrinkToFit="1"/>
    </xf>
    <xf numFmtId="0" fontId="16" fillId="0" borderId="83" xfId="0" applyFont="1" applyBorder="1" applyAlignment="1" applyProtection="1">
      <alignment horizontal="center" vertical="center" shrinkToFit="1"/>
    </xf>
    <xf numFmtId="0" fontId="16" fillId="0" borderId="85" xfId="0" applyFont="1" applyBorder="1" applyAlignment="1" applyProtection="1">
      <alignment vertical="center" shrinkToFit="1"/>
    </xf>
    <xf numFmtId="0" fontId="16" fillId="0" borderId="162" xfId="0" applyFont="1" applyBorder="1" applyAlignment="1" applyProtection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</xf>
    <xf numFmtId="3" fontId="52" fillId="0" borderId="129" xfId="1296" applyNumberFormat="1" applyBorder="1">
      <alignment vertical="center"/>
    </xf>
    <xf numFmtId="3" fontId="52" fillId="0" borderId="84" xfId="1296" applyNumberFormat="1" applyBorder="1">
      <alignment vertical="center"/>
    </xf>
    <xf numFmtId="3" fontId="52" fillId="0" borderId="128" xfId="1296" applyNumberFormat="1" applyBorder="1">
      <alignment vertical="center"/>
    </xf>
    <xf numFmtId="3" fontId="52" fillId="0" borderId="109" xfId="1296" applyNumberFormat="1" applyBorder="1">
      <alignment vertical="center"/>
    </xf>
    <xf numFmtId="3" fontId="52" fillId="0" borderId="163" xfId="1296" applyNumberFormat="1" applyBorder="1">
      <alignment vertical="center"/>
    </xf>
    <xf numFmtId="3" fontId="52" fillId="0" borderId="85" xfId="1296" applyNumberFormat="1" applyBorder="1">
      <alignment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38" fontId="16" fillId="0" borderId="123" xfId="1" applyFont="1" applyFill="1" applyBorder="1" applyAlignment="1">
      <alignment horizontal="right" vertical="center" shrinkToFit="1"/>
    </xf>
    <xf numFmtId="182" fontId="16" fillId="0" borderId="110" xfId="1" applyNumberFormat="1" applyFont="1" applyFill="1" applyBorder="1" applyAlignment="1">
      <alignment horizontal="right" vertical="center" shrinkToFit="1"/>
    </xf>
    <xf numFmtId="3" fontId="38" fillId="0" borderId="161" xfId="1297" applyNumberFormat="1" applyFont="1" applyBorder="1">
      <alignment vertical="center"/>
    </xf>
    <xf numFmtId="3" fontId="38" fillId="0" borderId="128" xfId="1297" applyNumberFormat="1" applyFont="1" applyBorder="1">
      <alignment vertical="center"/>
    </xf>
    <xf numFmtId="3" fontId="38" fillId="0" borderId="112" xfId="1297" applyNumberFormat="1" applyFont="1" applyBorder="1">
      <alignment vertical="center"/>
    </xf>
    <xf numFmtId="3" fontId="38" fillId="0" borderId="129" xfId="1297" applyNumberFormat="1" applyFont="1" applyBorder="1">
      <alignment vertical="center"/>
    </xf>
    <xf numFmtId="3" fontId="38" fillId="0" borderId="83" xfId="1297" applyNumberFormat="1" applyFont="1" applyBorder="1">
      <alignment vertical="center"/>
    </xf>
    <xf numFmtId="3" fontId="38" fillId="0" borderId="84" xfId="1297" applyNumberFormat="1" applyFont="1" applyBorder="1">
      <alignment vertical="center"/>
    </xf>
    <xf numFmtId="3" fontId="38" fillId="0" borderId="96" xfId="1297" applyNumberFormat="1" applyFont="1" applyBorder="1">
      <alignment vertical="center"/>
    </xf>
    <xf numFmtId="3" fontId="38" fillId="0" borderId="85" xfId="1297" applyNumberFormat="1" applyFont="1" applyBorder="1">
      <alignment vertical="center"/>
    </xf>
    <xf numFmtId="3" fontId="38" fillId="0" borderId="108" xfId="1297" applyNumberFormat="1" applyFont="1" applyBorder="1">
      <alignment vertical="center"/>
    </xf>
    <xf numFmtId="3" fontId="38" fillId="0" borderId="109" xfId="1297" applyNumberFormat="1" applyFont="1" applyBorder="1">
      <alignment vertical="center"/>
    </xf>
    <xf numFmtId="3" fontId="38" fillId="0" borderId="165" xfId="1297" applyNumberFormat="1" applyFont="1" applyBorder="1">
      <alignment vertical="center"/>
    </xf>
    <xf numFmtId="3" fontId="38" fillId="0" borderId="163" xfId="1297" applyNumberFormat="1" applyFont="1" applyBorder="1">
      <alignment vertical="center"/>
    </xf>
    <xf numFmtId="3" fontId="38" fillId="0" borderId="86" xfId="1297" applyNumberFormat="1" applyFont="1" applyBorder="1">
      <alignment vertical="center"/>
    </xf>
    <xf numFmtId="3" fontId="38" fillId="0" borderId="87" xfId="1297" applyNumberFormat="1" applyFont="1" applyBorder="1">
      <alignment vertical="center"/>
    </xf>
    <xf numFmtId="3" fontId="38" fillId="0" borderId="119" xfId="1297" applyNumberFormat="1" applyFont="1" applyBorder="1">
      <alignment vertical="center"/>
    </xf>
    <xf numFmtId="3" fontId="38" fillId="0" borderId="88" xfId="1297" applyNumberFormat="1" applyFont="1" applyBorder="1">
      <alignment vertical="center"/>
    </xf>
    <xf numFmtId="3" fontId="38" fillId="0" borderId="80" xfId="1297" applyNumberFormat="1" applyFont="1" applyBorder="1">
      <alignment vertical="center"/>
    </xf>
    <xf numFmtId="3" fontId="38" fillId="0" borderId="81" xfId="1297" applyNumberFormat="1" applyFont="1" applyBorder="1">
      <alignment vertical="center"/>
    </xf>
    <xf numFmtId="3" fontId="38" fillId="0" borderId="122" xfId="1297" applyNumberFormat="1" applyFont="1" applyBorder="1">
      <alignment vertical="center"/>
    </xf>
    <xf numFmtId="3" fontId="38" fillId="0" borderId="82" xfId="1297" applyNumberFormat="1" applyFont="1" applyBorder="1">
      <alignment vertical="center"/>
    </xf>
    <xf numFmtId="38" fontId="16" fillId="0" borderId="128" xfId="1" applyNumberFormat="1" applyFont="1" applyFill="1" applyBorder="1" applyAlignment="1">
      <alignment horizontal="right" vertical="center" shrinkToFit="1"/>
    </xf>
    <xf numFmtId="38" fontId="16" fillId="0" borderId="129" xfId="1" applyFont="1" applyBorder="1" applyAlignment="1">
      <alignment horizontal="right" vertical="center" shrinkToFit="1"/>
    </xf>
    <xf numFmtId="38" fontId="16" fillId="0" borderId="84" xfId="1" applyNumberFormat="1" applyFont="1" applyFill="1" applyBorder="1" applyAlignment="1">
      <alignment horizontal="right" vertical="center" shrinkToFit="1"/>
    </xf>
    <xf numFmtId="38" fontId="16" fillId="0" borderId="109" xfId="1" applyNumberFormat="1" applyFont="1" applyFill="1" applyBorder="1" applyAlignment="1">
      <alignment horizontal="right" vertical="center" shrinkToFit="1"/>
    </xf>
    <xf numFmtId="38" fontId="16" fillId="0" borderId="129" xfId="1" applyFont="1" applyFill="1" applyBorder="1" applyAlignment="1">
      <alignment horizontal="right" vertical="center" shrinkToFit="1"/>
    </xf>
    <xf numFmtId="38" fontId="16" fillId="0" borderId="128" xfId="1" applyNumberFormat="1" applyFont="1" applyBorder="1" applyAlignment="1">
      <alignment horizontal="right" vertical="center" shrinkToFit="1"/>
    </xf>
    <xf numFmtId="38" fontId="16" fillId="0" borderId="84" xfId="1" applyNumberFormat="1" applyFont="1" applyBorder="1" applyAlignment="1">
      <alignment horizontal="right" vertical="center" shrinkToFit="1"/>
    </xf>
    <xf numFmtId="38" fontId="16" fillId="0" borderId="109" xfId="1" applyNumberFormat="1" applyFont="1" applyBorder="1" applyAlignment="1">
      <alignment horizontal="right" vertical="center" shrinkToFit="1"/>
    </xf>
    <xf numFmtId="0" fontId="16" fillId="0" borderId="108" xfId="0" quotePrefix="1" applyFont="1" applyFill="1" applyBorder="1" applyAlignment="1" applyProtection="1">
      <alignment horizontal="center" vertical="center"/>
    </xf>
    <xf numFmtId="0" fontId="16" fillId="0" borderId="166" xfId="0" quotePrefix="1" applyFont="1" applyFill="1" applyBorder="1" applyAlignment="1" applyProtection="1">
      <alignment horizontal="center" vertical="center"/>
    </xf>
    <xf numFmtId="38" fontId="16" fillId="0" borderId="87" xfId="1" applyNumberFormat="1" applyFont="1" applyFill="1" applyBorder="1" applyAlignment="1">
      <alignment horizontal="right" vertical="center" shrinkToFit="1"/>
    </xf>
    <xf numFmtId="38" fontId="16" fillId="0" borderId="81" xfId="0" applyNumberFormat="1" applyFont="1" applyFill="1" applyBorder="1" applyAlignment="1" applyProtection="1">
      <alignment horizontal="center" vertical="center" shrinkToFit="1"/>
    </xf>
    <xf numFmtId="3" fontId="16" fillId="0" borderId="81" xfId="0" applyNumberFormat="1" applyFont="1" applyFill="1" applyBorder="1" applyAlignment="1" applyProtection="1">
      <alignment horizontal="right" vertical="center" shrinkToFit="1"/>
    </xf>
    <xf numFmtId="4" fontId="16" fillId="0" borderId="81" xfId="0" applyNumberFormat="1" applyFont="1" applyFill="1" applyBorder="1" applyAlignment="1" applyProtection="1">
      <alignment horizontal="right" vertical="center" shrinkToFit="1"/>
    </xf>
    <xf numFmtId="3" fontId="16" fillId="0" borderId="81" xfId="1" applyNumberFormat="1" applyFont="1" applyFill="1" applyBorder="1" applyAlignment="1" applyProtection="1">
      <alignment horizontal="right" vertical="center" shrinkToFit="1"/>
    </xf>
    <xf numFmtId="3" fontId="16" fillId="0" borderId="81" xfId="1" applyNumberFormat="1" applyFont="1" applyFill="1" applyBorder="1" applyAlignment="1">
      <alignment horizontal="right" vertical="center" shrinkToFit="1"/>
    </xf>
    <xf numFmtId="38" fontId="16" fillId="0" borderId="81" xfId="1" applyNumberFormat="1" applyFont="1" applyFill="1" applyBorder="1" applyAlignment="1">
      <alignment horizontal="right" vertical="center" shrinkToFit="1"/>
    </xf>
    <xf numFmtId="3" fontId="16" fillId="0" borderId="82" xfId="1" applyNumberFormat="1" applyFont="1" applyFill="1" applyBorder="1" applyAlignment="1">
      <alignment horizontal="right" vertical="center" shrinkToFit="1"/>
    </xf>
    <xf numFmtId="0" fontId="16" fillId="0" borderId="122" xfId="0" applyFont="1" applyFill="1" applyBorder="1" applyAlignment="1" applyProtection="1">
      <alignment horizontal="right" vertical="center" shrinkToFit="1"/>
    </xf>
    <xf numFmtId="4" fontId="16" fillId="0" borderId="122" xfId="0" applyNumberFormat="1" applyFont="1" applyFill="1" applyBorder="1" applyAlignment="1" applyProtection="1">
      <alignment horizontal="right" vertical="center" shrinkToFit="1"/>
    </xf>
    <xf numFmtId="38" fontId="16" fillId="0" borderId="81" xfId="1" applyFont="1" applyFill="1" applyBorder="1" applyAlignment="1" applyProtection="1">
      <alignment vertical="center" shrinkToFit="1"/>
    </xf>
    <xf numFmtId="0" fontId="16" fillId="0" borderId="124" xfId="0" applyFont="1" applyFill="1" applyBorder="1" applyAlignment="1" applyProtection="1">
      <alignment vertical="center" shrinkToFit="1"/>
    </xf>
    <xf numFmtId="0" fontId="16" fillId="0" borderId="84" xfId="0" applyFont="1" applyFill="1" applyBorder="1" applyAlignment="1">
      <alignment horizontal="center" vertical="center" shrinkToFit="1"/>
    </xf>
    <xf numFmtId="0" fontId="16" fillId="0" borderId="128" xfId="0" applyFont="1" applyFill="1" applyBorder="1" applyAlignment="1">
      <alignment horizontal="center" vertical="center" shrinkToFit="1"/>
    </xf>
    <xf numFmtId="0" fontId="16" fillId="0" borderId="159" xfId="0" applyFont="1" applyFill="1" applyBorder="1" applyAlignment="1">
      <alignment vertical="center" shrinkToFit="1"/>
    </xf>
    <xf numFmtId="4" fontId="16" fillId="0" borderId="80" xfId="0" applyNumberFormat="1" applyFont="1" applyFill="1" applyBorder="1" applyAlignment="1" applyProtection="1">
      <alignment horizontal="right" vertical="center" shrinkToFit="1"/>
    </xf>
    <xf numFmtId="0" fontId="16" fillId="0" borderId="81" xfId="0" applyFont="1" applyFill="1" applyBorder="1" applyAlignment="1">
      <alignment vertical="center" shrinkToFit="1"/>
    </xf>
    <xf numFmtId="0" fontId="16" fillId="0" borderId="91" xfId="0" applyFont="1" applyFill="1" applyBorder="1" applyAlignment="1">
      <alignment vertical="center" shrinkToFit="1"/>
    </xf>
    <xf numFmtId="0" fontId="16" fillId="0" borderId="109" xfId="0" applyFont="1" applyFill="1" applyBorder="1" applyAlignment="1" applyProtection="1">
      <alignment vertical="center" shrinkToFit="1"/>
    </xf>
    <xf numFmtId="0" fontId="16" fillId="0" borderId="109" xfId="0" applyFont="1" applyFill="1" applyBorder="1" applyAlignment="1">
      <alignment horizontal="center" vertical="center" shrinkToFit="1"/>
    </xf>
    <xf numFmtId="38" fontId="16" fillId="0" borderId="84" xfId="1" applyFont="1" applyFill="1" applyBorder="1" applyAlignment="1" applyProtection="1">
      <alignment vertical="center" shrinkToFit="1"/>
    </xf>
    <xf numFmtId="0" fontId="16" fillId="0" borderId="125" xfId="0" applyFont="1" applyFill="1" applyBorder="1" applyAlignment="1" applyProtection="1">
      <alignment vertical="center" shrinkToFit="1"/>
    </xf>
    <xf numFmtId="0" fontId="16" fillId="0" borderId="94" xfId="0" applyFont="1" applyFill="1" applyBorder="1" applyAlignment="1">
      <alignment horizontal="center" vertical="center" shrinkToFit="1"/>
    </xf>
    <xf numFmtId="0" fontId="16" fillId="0" borderId="110" xfId="0" applyFont="1" applyFill="1" applyBorder="1" applyAlignment="1">
      <alignment horizontal="center" vertical="center" shrinkToFit="1"/>
    </xf>
    <xf numFmtId="0" fontId="16" fillId="0" borderId="160" xfId="0" applyFont="1" applyFill="1" applyBorder="1" applyAlignment="1">
      <alignment vertical="center" shrinkToFit="1"/>
    </xf>
    <xf numFmtId="0" fontId="16" fillId="0" borderId="128" xfId="0" applyNumberFormat="1" applyFont="1" applyBorder="1" applyAlignment="1" applyProtection="1">
      <alignment horizontal="right" vertical="center" shrinkToFit="1"/>
    </xf>
    <xf numFmtId="0" fontId="16" fillId="0" borderId="128" xfId="1" applyNumberFormat="1" applyFont="1" applyBorder="1" applyAlignment="1" applyProtection="1">
      <alignment horizontal="right" vertical="center" shrinkToFit="1"/>
    </xf>
    <xf numFmtId="0" fontId="16" fillId="0" borderId="129" xfId="1" applyNumberFormat="1" applyFont="1" applyBorder="1" applyAlignment="1">
      <alignment horizontal="right" vertical="center" shrinkToFit="1"/>
    </xf>
    <xf numFmtId="0" fontId="16" fillId="0" borderId="83" xfId="0" applyNumberFormat="1" applyFont="1" applyBorder="1" applyAlignment="1" applyProtection="1">
      <alignment horizontal="right" vertical="center" shrinkToFit="1"/>
    </xf>
    <xf numFmtId="0" fontId="16" fillId="0" borderId="84" xfId="0" applyNumberFormat="1" applyFont="1" applyBorder="1" applyAlignment="1" applyProtection="1">
      <alignment horizontal="right" vertical="center" shrinkToFit="1"/>
    </xf>
    <xf numFmtId="0" fontId="16" fillId="0" borderId="84" xfId="1" applyNumberFormat="1" applyFont="1" applyBorder="1" applyAlignment="1" applyProtection="1">
      <alignment horizontal="right" vertical="center" shrinkToFit="1"/>
    </xf>
    <xf numFmtId="0" fontId="16" fillId="0" borderId="85" xfId="1" applyNumberFormat="1" applyFont="1" applyBorder="1" applyAlignment="1">
      <alignment horizontal="right" vertical="center" shrinkToFit="1"/>
    </xf>
    <xf numFmtId="0" fontId="16" fillId="0" borderId="86" xfId="0" quotePrefix="1" applyFont="1" applyFill="1" applyBorder="1" applyAlignment="1" applyProtection="1">
      <alignment horizontal="center" vertical="center"/>
    </xf>
    <xf numFmtId="0" fontId="16" fillId="0" borderId="76" xfId="0" quotePrefix="1" applyFont="1" applyFill="1" applyBorder="1" applyAlignment="1" applyProtection="1">
      <alignment horizontal="center" vertical="center"/>
    </xf>
    <xf numFmtId="0" fontId="16" fillId="0" borderId="128" xfId="1" applyNumberFormat="1" applyFont="1" applyBorder="1" applyAlignment="1">
      <alignment horizontal="right" vertical="center" shrinkToFit="1"/>
    </xf>
    <xf numFmtId="0" fontId="16" fillId="0" borderId="129" xfId="0" applyNumberFormat="1" applyFont="1" applyBorder="1" applyAlignment="1" applyProtection="1">
      <alignment horizontal="right" vertical="center" shrinkToFit="1"/>
    </xf>
    <xf numFmtId="0" fontId="16" fillId="0" borderId="84" xfId="1" applyNumberFormat="1" applyFont="1" applyBorder="1" applyAlignment="1">
      <alignment horizontal="right" vertical="center" shrinkToFit="1"/>
    </xf>
    <xf numFmtId="0" fontId="16" fillId="0" borderId="85" xfId="1" applyNumberFormat="1" applyFont="1" applyBorder="1" applyAlignment="1" applyProtection="1">
      <alignment horizontal="right" vertical="center" shrinkToFit="1"/>
    </xf>
    <xf numFmtId="38" fontId="16" fillId="0" borderId="161" xfId="1" applyNumberFormat="1" applyFont="1" applyBorder="1" applyAlignment="1">
      <alignment horizontal="right" vertical="center" shrinkToFit="1"/>
    </xf>
    <xf numFmtId="38" fontId="16" fillId="0" borderId="83" xfId="1" applyNumberFormat="1" applyFont="1" applyBorder="1" applyAlignment="1">
      <alignment horizontal="right" vertical="center" shrinkToFit="1"/>
    </xf>
    <xf numFmtId="38" fontId="16" fillId="0" borderId="108" xfId="1" applyNumberFormat="1" applyFont="1" applyBorder="1" applyAlignment="1">
      <alignment horizontal="right" vertical="center" shrinkToFit="1"/>
    </xf>
    <xf numFmtId="3" fontId="16" fillId="0" borderId="129" xfId="1" applyNumberFormat="1" applyFont="1" applyBorder="1" applyAlignment="1" applyProtection="1">
      <alignment horizontal="right" vertical="center" shrinkToFit="1"/>
    </xf>
    <xf numFmtId="38" fontId="16" fillId="0" borderId="83" xfId="1" applyNumberFormat="1" applyFont="1" applyFill="1" applyBorder="1" applyAlignment="1">
      <alignment horizontal="right" vertical="center" shrinkToFit="1"/>
    </xf>
    <xf numFmtId="3" fontId="16" fillId="0" borderId="85" xfId="1" applyNumberFormat="1" applyFont="1" applyFill="1" applyBorder="1" applyAlignment="1" applyProtection="1">
      <alignment horizontal="right" vertical="center" shrinkToFit="1"/>
    </xf>
    <xf numFmtId="38" fontId="16" fillId="0" borderId="83" xfId="0" applyNumberFormat="1" applyFont="1" applyFill="1" applyBorder="1" applyAlignment="1">
      <alignment vertical="center"/>
    </xf>
    <xf numFmtId="3" fontId="16" fillId="0" borderId="84" xfId="0" applyNumberFormat="1" applyFont="1" applyFill="1" applyBorder="1" applyAlignment="1">
      <alignment vertical="center"/>
    </xf>
    <xf numFmtId="38" fontId="16" fillId="0" borderId="86" xfId="1" applyNumberFormat="1" applyFont="1" applyBorder="1" applyAlignment="1">
      <alignment horizontal="right" vertical="center" shrinkToFit="1"/>
    </xf>
    <xf numFmtId="38" fontId="16" fillId="0" borderId="80" xfId="1" applyNumberFormat="1" applyFont="1" applyBorder="1" applyAlignment="1">
      <alignment horizontal="right" vertical="center" shrinkToFit="1"/>
    </xf>
    <xf numFmtId="3" fontId="16" fillId="0" borderId="82" xfId="1" applyNumberFormat="1" applyFont="1" applyBorder="1" applyAlignment="1" applyProtection="1">
      <alignment horizontal="right" vertical="center" shrinkToFit="1"/>
    </xf>
    <xf numFmtId="3" fontId="16" fillId="0" borderId="118" xfId="1" applyNumberFormat="1" applyFont="1" applyBorder="1" applyAlignment="1" applyProtection="1">
      <alignment horizontal="right" vertical="center" shrinkToFit="1"/>
    </xf>
    <xf numFmtId="3" fontId="16" fillId="0" borderId="123" xfId="1" applyNumberFormat="1" applyFont="1" applyBorder="1" applyAlignment="1" applyProtection="1">
      <alignment horizontal="right" vertical="center" shrinkToFit="1"/>
    </xf>
    <xf numFmtId="3" fontId="16" fillId="0" borderId="110" xfId="0" applyNumberFormat="1" applyFont="1" applyBorder="1" applyAlignment="1" applyProtection="1">
      <alignment horizontal="right" vertical="center" shrinkToFit="1"/>
    </xf>
    <xf numFmtId="38" fontId="16" fillId="0" borderId="112" xfId="1" applyNumberFormat="1" applyFont="1" applyBorder="1" applyAlignment="1">
      <alignment horizontal="right" vertical="center" shrinkToFit="1"/>
    </xf>
    <xf numFmtId="38" fontId="16" fillId="0" borderId="96" xfId="1" applyNumberFormat="1" applyFont="1" applyBorder="1" applyAlignment="1">
      <alignment horizontal="right" vertical="center" shrinkToFit="1"/>
    </xf>
    <xf numFmtId="38" fontId="16" fillId="0" borderId="165" xfId="1" applyNumberFormat="1" applyFont="1" applyBorder="1" applyAlignment="1">
      <alignment horizontal="right" vertical="center" shrinkToFit="1"/>
    </xf>
    <xf numFmtId="3" fontId="16" fillId="0" borderId="123" xfId="1" applyNumberFormat="1" applyFont="1" applyFill="1" applyBorder="1" applyAlignment="1">
      <alignment horizontal="right" vertical="center" shrinkToFit="1"/>
    </xf>
    <xf numFmtId="0" fontId="16" fillId="0" borderId="125" xfId="0" applyFont="1" applyFill="1" applyBorder="1" applyAlignment="1" applyProtection="1">
      <alignment horizontal="center" vertical="center"/>
    </xf>
    <xf numFmtId="0" fontId="16" fillId="0" borderId="120" xfId="0" applyFont="1" applyFill="1" applyBorder="1" applyAlignment="1" applyProtection="1">
      <alignment horizontal="center" vertical="center"/>
    </xf>
    <xf numFmtId="0" fontId="16" fillId="0" borderId="119" xfId="0" applyFont="1" applyFill="1" applyBorder="1" applyAlignment="1" applyProtection="1">
      <alignment horizontal="center" vertical="center" shrinkToFit="1"/>
    </xf>
    <xf numFmtId="0" fontId="16" fillId="0" borderId="85" xfId="0" applyFont="1" applyBorder="1"/>
    <xf numFmtId="38" fontId="16" fillId="0" borderId="128" xfId="1" applyNumberFormat="1" applyFont="1" applyFill="1" applyBorder="1" applyAlignment="1">
      <alignment horizontal="right" vertical="center"/>
    </xf>
    <xf numFmtId="38" fontId="16" fillId="0" borderId="84" xfId="1" applyNumberFormat="1" applyFont="1" applyFill="1" applyBorder="1" applyAlignment="1">
      <alignment horizontal="right" vertical="center"/>
    </xf>
    <xf numFmtId="38" fontId="16" fillId="0" borderId="87" xfId="1" applyNumberFormat="1" applyFont="1" applyFill="1" applyBorder="1" applyAlignment="1">
      <alignment horizontal="right" vertical="center"/>
    </xf>
    <xf numFmtId="38" fontId="16" fillId="0" borderId="0" xfId="0" applyNumberFormat="1" applyFont="1" applyAlignment="1">
      <alignment horizontal="right" vertical="center"/>
    </xf>
    <xf numFmtId="38" fontId="16" fillId="0" borderId="128" xfId="0" applyNumberFormat="1" applyFont="1" applyBorder="1" applyAlignment="1">
      <alignment horizontal="right" vertical="center"/>
    </xf>
    <xf numFmtId="38" fontId="16" fillId="0" borderId="129" xfId="0" applyNumberFormat="1" applyFont="1" applyBorder="1" applyAlignment="1">
      <alignment horizontal="right" vertical="center"/>
    </xf>
    <xf numFmtId="38" fontId="16" fillId="0" borderId="84" xfId="0" applyNumberFormat="1" applyFont="1" applyBorder="1" applyAlignment="1">
      <alignment horizontal="right" vertical="center"/>
    </xf>
    <xf numFmtId="38" fontId="16" fillId="0" borderId="85" xfId="0" applyNumberFormat="1" applyFont="1" applyBorder="1" applyAlignment="1">
      <alignment horizontal="right" vertical="center"/>
    </xf>
    <xf numFmtId="38" fontId="16" fillId="0" borderId="87" xfId="0" applyNumberFormat="1" applyFont="1" applyBorder="1" applyAlignment="1">
      <alignment horizontal="right" vertical="center"/>
    </xf>
    <xf numFmtId="38" fontId="16" fillId="0" borderId="88" xfId="0" applyNumberFormat="1" applyFont="1" applyBorder="1" applyAlignment="1">
      <alignment horizontal="right" vertical="center"/>
    </xf>
    <xf numFmtId="38" fontId="16" fillId="0" borderId="128" xfId="0" applyNumberFormat="1" applyFont="1" applyFill="1" applyBorder="1" applyAlignment="1" applyProtection="1">
      <alignment horizontal="center" vertical="center"/>
    </xf>
    <xf numFmtId="38" fontId="16" fillId="0" borderId="84" xfId="0" applyNumberFormat="1" applyFont="1" applyFill="1" applyBorder="1" applyAlignment="1" applyProtection="1">
      <alignment horizontal="center" vertical="center"/>
    </xf>
    <xf numFmtId="38" fontId="16" fillId="0" borderId="84" xfId="0" applyNumberFormat="1" applyFont="1" applyBorder="1" applyAlignment="1">
      <alignment horizontal="center" vertical="center"/>
    </xf>
    <xf numFmtId="38" fontId="16" fillId="0" borderId="87" xfId="0" applyNumberFormat="1" applyFont="1" applyFill="1" applyBorder="1" applyAlignment="1" applyProtection="1">
      <alignment horizontal="center" vertical="center"/>
    </xf>
    <xf numFmtId="38" fontId="16" fillId="0" borderId="111" xfId="0" applyNumberFormat="1" applyFont="1" applyFill="1" applyBorder="1" applyAlignment="1" applyProtection="1">
      <alignment horizontal="center" vertical="center"/>
    </xf>
    <xf numFmtId="38" fontId="16" fillId="0" borderId="0" xfId="0" applyNumberFormat="1" applyFont="1" applyFill="1" applyBorder="1" applyAlignment="1" applyProtection="1">
      <alignment horizontal="center" vertical="center"/>
    </xf>
    <xf numFmtId="38" fontId="16" fillId="0" borderId="0" xfId="0" applyNumberFormat="1" applyFont="1" applyAlignment="1">
      <alignment horizontal="center" vertical="center"/>
    </xf>
    <xf numFmtId="38" fontId="16" fillId="0" borderId="45" xfId="0" applyNumberFormat="1" applyFont="1" applyFill="1" applyBorder="1" applyAlignment="1" applyProtection="1">
      <alignment horizontal="center" vertical="center"/>
    </xf>
    <xf numFmtId="0" fontId="16" fillId="0" borderId="80" xfId="0" applyFont="1" applyFill="1" applyBorder="1" applyAlignment="1" applyProtection="1">
      <alignment horizontal="right" vertical="center" shrinkToFit="1"/>
    </xf>
    <xf numFmtId="0" fontId="16" fillId="0" borderId="81" xfId="0" applyFont="1" applyFill="1" applyBorder="1" applyAlignment="1" applyProtection="1">
      <alignment horizontal="right" vertical="center" shrinkToFit="1"/>
    </xf>
    <xf numFmtId="0" fontId="16" fillId="0" borderId="83" xfId="0" applyFont="1" applyFill="1" applyBorder="1" applyAlignment="1" applyProtection="1">
      <alignment horizontal="right" vertical="center" shrinkToFit="1"/>
    </xf>
    <xf numFmtId="0" fontId="21" fillId="0" borderId="84" xfId="0" applyFont="1" applyFill="1" applyBorder="1" applyAlignment="1">
      <alignment horizontal="center" vertical="center" shrinkToFit="1"/>
    </xf>
    <xf numFmtId="0" fontId="16" fillId="0" borderId="82" xfId="0" applyFont="1" applyFill="1" applyBorder="1" applyAlignment="1">
      <alignment vertical="center" shrinkToFit="1"/>
    </xf>
    <xf numFmtId="0" fontId="16" fillId="0" borderId="84" xfId="0" applyFont="1" applyBorder="1"/>
    <xf numFmtId="3" fontId="16" fillId="0" borderId="111" xfId="0" applyNumberFormat="1" applyFont="1" applyBorder="1" applyAlignment="1" applyProtection="1">
      <alignment horizontal="right" vertical="center" shrinkToFit="1"/>
    </xf>
    <xf numFmtId="3" fontId="16" fillId="0" borderId="0" xfId="0" applyNumberFormat="1" applyFont="1" applyBorder="1" applyAlignment="1" applyProtection="1">
      <alignment horizontal="right" vertical="center" shrinkToFit="1"/>
    </xf>
    <xf numFmtId="3" fontId="16" fillId="0" borderId="0" xfId="0" applyNumberFormat="1" applyFont="1" applyFill="1" applyBorder="1" applyAlignment="1" applyProtection="1">
      <alignment horizontal="right" vertical="center" shrinkToFit="1"/>
    </xf>
    <xf numFmtId="3" fontId="16" fillId="0" borderId="45" xfId="0" applyNumberFormat="1" applyFont="1" applyBorder="1" applyAlignment="1" applyProtection="1">
      <alignment horizontal="right" vertical="center" shrinkToFit="1"/>
    </xf>
    <xf numFmtId="4" fontId="16" fillId="0" borderId="84" xfId="0" applyNumberFormat="1" applyFont="1" applyBorder="1"/>
    <xf numFmtId="3" fontId="16" fillId="0" borderId="0" xfId="0" applyNumberFormat="1" applyFont="1" applyAlignment="1">
      <alignment horizontal="right" vertical="center"/>
    </xf>
    <xf numFmtId="0" fontId="11" fillId="0" borderId="83" xfId="0" applyFont="1" applyFill="1" applyBorder="1" applyAlignment="1" applyProtection="1">
      <alignment horizontal="center" vertical="center"/>
    </xf>
    <xf numFmtId="0" fontId="11" fillId="0" borderId="85" xfId="0" applyFont="1" applyFill="1" applyBorder="1" applyAlignment="1" applyProtection="1">
      <alignment vertical="center"/>
    </xf>
    <xf numFmtId="0" fontId="16" fillId="0" borderId="83" xfId="0" applyFont="1" applyBorder="1" applyAlignment="1">
      <alignment horizontal="center" vertical="center"/>
    </xf>
    <xf numFmtId="3" fontId="16" fillId="0" borderId="85" xfId="0" applyNumberFormat="1" applyFont="1" applyBorder="1" applyAlignment="1">
      <alignment horizontal="right" vertical="center"/>
    </xf>
    <xf numFmtId="3" fontId="16" fillId="0" borderId="84" xfId="0" applyNumberFormat="1" applyFont="1" applyBorder="1"/>
    <xf numFmtId="0" fontId="16" fillId="0" borderId="88" xfId="0" applyFont="1" applyFill="1" applyBorder="1" applyAlignment="1" applyProtection="1">
      <alignment horizontal="center" vertical="center"/>
    </xf>
    <xf numFmtId="3" fontId="16" fillId="0" borderId="123" xfId="0" applyNumberFormat="1" applyFont="1" applyFill="1" applyBorder="1" applyAlignment="1" applyProtection="1">
      <alignment horizontal="right" vertical="center" shrinkToFit="1"/>
    </xf>
    <xf numFmtId="3" fontId="16" fillId="0" borderId="94" xfId="0" applyNumberFormat="1" applyFont="1" applyFill="1" applyBorder="1" applyAlignment="1" applyProtection="1">
      <alignment horizontal="right" vertical="center" shrinkToFit="1"/>
    </xf>
    <xf numFmtId="0" fontId="16" fillId="0" borderId="165" xfId="0" applyFont="1" applyFill="1" applyBorder="1" applyAlignment="1" applyProtection="1">
      <alignment horizontal="center" vertical="center" shrinkToFit="1"/>
    </xf>
    <xf numFmtId="3" fontId="16" fillId="0" borderId="159" xfId="0" applyNumberFormat="1" applyFont="1" applyFill="1" applyBorder="1" applyAlignment="1" applyProtection="1">
      <alignment horizontal="right" vertical="center" shrinkToFit="1"/>
    </xf>
    <xf numFmtId="0" fontId="16" fillId="0" borderId="80" xfId="0" applyNumberFormat="1" applyFont="1" applyFill="1" applyBorder="1" applyAlignment="1" applyProtection="1">
      <alignment horizontal="right" vertical="center" shrinkToFit="1"/>
    </xf>
    <xf numFmtId="0" fontId="16" fillId="0" borderId="81" xfId="0" applyNumberFormat="1" applyFont="1" applyFill="1" applyBorder="1" applyAlignment="1" applyProtection="1">
      <alignment horizontal="right" vertical="center" shrinkToFit="1"/>
    </xf>
    <xf numFmtId="0" fontId="16" fillId="0" borderId="96" xfId="0" applyNumberFormat="1" applyFont="1" applyFill="1" applyBorder="1" applyAlignment="1" applyProtection="1">
      <alignment horizontal="right" vertical="center" shrinkToFit="1"/>
    </xf>
    <xf numFmtId="0" fontId="16" fillId="0" borderId="83" xfId="0" applyNumberFormat="1" applyFont="1" applyFill="1" applyBorder="1" applyAlignment="1" applyProtection="1">
      <alignment horizontal="right" vertical="center" shrinkToFit="1"/>
    </xf>
    <xf numFmtId="0" fontId="16" fillId="0" borderId="110" xfId="0" applyFont="1" applyFill="1" applyBorder="1" applyAlignment="1" applyProtection="1">
      <alignment vertical="center" shrinkToFit="1"/>
    </xf>
    <xf numFmtId="0" fontId="16" fillId="0" borderId="159" xfId="0" applyFont="1" applyFill="1" applyBorder="1" applyAlignment="1" applyProtection="1">
      <alignment vertical="center"/>
    </xf>
    <xf numFmtId="0" fontId="21" fillId="0" borderId="128" xfId="0" applyFont="1" applyFill="1" applyBorder="1" applyAlignment="1">
      <alignment vertical="center" shrinkToFit="1"/>
    </xf>
    <xf numFmtId="3" fontId="16" fillId="0" borderId="119" xfId="0" applyNumberFormat="1" applyFont="1" applyFill="1" applyBorder="1" applyAlignment="1" applyProtection="1">
      <alignment horizontal="right" vertical="center" shrinkToFit="1"/>
    </xf>
    <xf numFmtId="3" fontId="11" fillId="0" borderId="87" xfId="0" applyNumberFormat="1" applyFont="1" applyFill="1" applyBorder="1" applyAlignment="1" applyProtection="1">
      <alignment vertical="center"/>
    </xf>
    <xf numFmtId="0" fontId="21" fillId="0" borderId="72" xfId="0" quotePrefix="1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21" fillId="0" borderId="166" xfId="0" applyFont="1" applyBorder="1" applyAlignment="1" applyProtection="1">
      <alignment horizontal="center" vertical="center" shrinkToFit="1"/>
    </xf>
    <xf numFmtId="39" fontId="11" fillId="0" borderId="72" xfId="0" quotePrefix="1" applyNumberFormat="1" applyFont="1" applyBorder="1" applyAlignment="1" applyProtection="1">
      <alignment vertical="center"/>
    </xf>
    <xf numFmtId="3" fontId="11" fillId="0" borderId="96" xfId="0" applyNumberFormat="1" applyFont="1" applyFill="1" applyBorder="1" applyAlignment="1" applyProtection="1">
      <alignment horizontal="right" vertical="center" shrinkToFit="1"/>
    </xf>
    <xf numFmtId="0" fontId="11" fillId="0" borderId="72" xfId="0" applyFont="1" applyBorder="1" applyAlignment="1" applyProtection="1">
      <alignment horizontal="center" vertical="center"/>
    </xf>
    <xf numFmtId="4" fontId="11" fillId="0" borderId="84" xfId="0" applyNumberFormat="1" applyFont="1" applyFill="1" applyBorder="1" applyAlignment="1" applyProtection="1">
      <alignment horizontal="right" vertical="center" shrinkToFit="1"/>
    </xf>
    <xf numFmtId="4" fontId="11" fillId="0" borderId="109" xfId="0" applyNumberFormat="1" applyFont="1" applyFill="1" applyBorder="1" applyAlignment="1" applyProtection="1">
      <alignment horizontal="right" vertical="center" shrinkToFit="1"/>
    </xf>
    <xf numFmtId="0" fontId="11" fillId="0" borderId="166" xfId="0" applyFont="1" applyBorder="1" applyAlignment="1" applyProtection="1">
      <alignment horizontal="center" vertical="center"/>
    </xf>
    <xf numFmtId="0" fontId="11" fillId="0" borderId="161" xfId="0" applyFont="1" applyBorder="1" applyAlignment="1" applyProtection="1">
      <alignment horizontal="center" vertical="center"/>
    </xf>
    <xf numFmtId="0" fontId="11" fillId="0" borderId="129" xfId="0" applyFont="1" applyBorder="1" applyAlignment="1" applyProtection="1">
      <alignment vertical="center"/>
    </xf>
    <xf numFmtId="4" fontId="11" fillId="0" borderId="128" xfId="0" applyNumberFormat="1" applyFont="1" applyBorder="1" applyAlignment="1" applyProtection="1">
      <alignment horizontal="right" vertical="center" shrinkToFit="1"/>
    </xf>
    <xf numFmtId="0" fontId="11" fillId="0" borderId="162" xfId="0" applyFont="1" applyBorder="1" applyAlignment="1" applyProtection="1">
      <alignment horizontal="center" vertical="center"/>
    </xf>
    <xf numFmtId="0" fontId="11" fillId="0" borderId="83" xfId="0" applyFont="1" applyBorder="1" applyAlignment="1" applyProtection="1">
      <alignment horizontal="center" vertical="center"/>
    </xf>
    <xf numFmtId="0" fontId="11" fillId="0" borderId="85" xfId="0" applyFont="1" applyBorder="1" applyAlignment="1" applyProtection="1">
      <alignment vertical="center"/>
    </xf>
    <xf numFmtId="4" fontId="11" fillId="0" borderId="84" xfId="0" applyNumberFormat="1" applyFont="1" applyBorder="1" applyAlignment="1" applyProtection="1">
      <alignment horizontal="right" vertical="center" shrinkToFit="1"/>
    </xf>
    <xf numFmtId="4" fontId="11" fillId="0" borderId="109" xfId="0" applyNumberFormat="1" applyFont="1" applyBorder="1" applyAlignment="1" applyProtection="1">
      <alignment horizontal="right" vertical="center" shrinkToFit="1"/>
    </xf>
    <xf numFmtId="0" fontId="11" fillId="0" borderId="72" xfId="0" applyFont="1" applyFill="1" applyBorder="1" applyAlignment="1" applyProtection="1">
      <alignment horizontal="center" vertical="center"/>
    </xf>
    <xf numFmtId="0" fontId="11" fillId="0" borderId="161" xfId="0" applyFont="1" applyFill="1" applyBorder="1" applyAlignment="1" applyProtection="1">
      <alignment horizontal="center" vertical="center"/>
    </xf>
    <xf numFmtId="0" fontId="11" fillId="0" borderId="129" xfId="0" applyFont="1" applyFill="1" applyBorder="1" applyAlignment="1" applyProtection="1">
      <alignment vertical="center"/>
    </xf>
    <xf numFmtId="4" fontId="11" fillId="0" borderId="128" xfId="0" applyNumberFormat="1" applyFont="1" applyFill="1" applyBorder="1" applyAlignment="1" applyProtection="1">
      <alignment horizontal="right" vertical="center" shrinkToFit="1"/>
    </xf>
    <xf numFmtId="0" fontId="11" fillId="0" borderId="162" xfId="0" applyFont="1" applyFill="1" applyBorder="1" applyAlignment="1" applyProtection="1">
      <alignment horizontal="center" vertical="center"/>
    </xf>
    <xf numFmtId="0" fontId="11" fillId="0" borderId="161" xfId="0" quotePrefix="1" applyFont="1" applyFill="1" applyBorder="1" applyAlignment="1" applyProtection="1">
      <alignment horizontal="center" vertical="center"/>
    </xf>
    <xf numFmtId="0" fontId="11" fillId="0" borderId="162" xfId="0" quotePrefix="1" applyFont="1" applyFill="1" applyBorder="1" applyAlignment="1" applyProtection="1">
      <alignment horizontal="center" vertical="center"/>
    </xf>
    <xf numFmtId="0" fontId="11" fillId="0" borderId="163" xfId="0" applyFont="1" applyFill="1" applyBorder="1" applyAlignment="1" applyProtection="1">
      <alignment vertical="center"/>
    </xf>
    <xf numFmtId="0" fontId="11" fillId="0" borderId="108" xfId="0" applyFont="1" applyFill="1" applyBorder="1" applyAlignment="1" applyProtection="1">
      <alignment horizontal="center" vertical="center"/>
    </xf>
    <xf numFmtId="0" fontId="11" fillId="0" borderId="166" xfId="0" applyFont="1" applyFill="1" applyBorder="1" applyAlignment="1" applyProtection="1">
      <alignment horizontal="center" vertical="center"/>
    </xf>
    <xf numFmtId="0" fontId="11" fillId="0" borderId="86" xfId="0" applyFont="1" applyFill="1" applyBorder="1" applyAlignment="1" applyProtection="1">
      <alignment horizontal="center" vertical="center"/>
    </xf>
    <xf numFmtId="0" fontId="11" fillId="0" borderId="88" xfId="0" applyFont="1" applyFill="1" applyBorder="1" applyAlignment="1" applyProtection="1">
      <alignment vertical="center"/>
    </xf>
    <xf numFmtId="4" fontId="11" fillId="0" borderId="87" xfId="0" applyNumberFormat="1" applyFont="1" applyFill="1" applyBorder="1" applyAlignment="1" applyProtection="1">
      <alignment horizontal="right" vertical="center" shrinkToFit="1"/>
    </xf>
    <xf numFmtId="0" fontId="11" fillId="0" borderId="76" xfId="0" applyFont="1" applyFill="1" applyBorder="1" applyAlignment="1" applyProtection="1">
      <alignment horizontal="center" vertical="center"/>
    </xf>
    <xf numFmtId="0" fontId="11" fillId="0" borderId="83" xfId="0" applyFont="1" applyFill="1" applyBorder="1" applyAlignment="1" applyProtection="1">
      <alignment horizontal="center" vertical="center" shrinkToFit="1"/>
    </xf>
    <xf numFmtId="0" fontId="11" fillId="0" borderId="85" xfId="0" applyFont="1" applyFill="1" applyBorder="1" applyAlignment="1" applyProtection="1">
      <alignment vertical="center" shrinkToFit="1"/>
    </xf>
    <xf numFmtId="0" fontId="11" fillId="0" borderId="72" xfId="0" applyFont="1" applyFill="1" applyBorder="1" applyAlignment="1" applyProtection="1">
      <alignment horizontal="center" vertical="center" shrinkToFit="1"/>
    </xf>
    <xf numFmtId="0" fontId="11" fillId="0" borderId="161" xfId="0" applyFont="1" applyFill="1" applyBorder="1" applyAlignment="1" applyProtection="1">
      <alignment horizontal="center" vertical="center" shrinkToFit="1"/>
    </xf>
    <xf numFmtId="0" fontId="11" fillId="0" borderId="129" xfId="0" applyFont="1" applyFill="1" applyBorder="1" applyAlignment="1" applyProtection="1">
      <alignment vertical="center" shrinkToFit="1"/>
    </xf>
    <xf numFmtId="0" fontId="11" fillId="0" borderId="162" xfId="0" applyFont="1" applyFill="1" applyBorder="1" applyAlignment="1" applyProtection="1">
      <alignment horizontal="center" vertical="center" shrinkToFit="1"/>
    </xf>
    <xf numFmtId="0" fontId="16" fillId="0" borderId="83" xfId="0" applyFont="1" applyFill="1" applyBorder="1"/>
    <xf numFmtId="38" fontId="16" fillId="0" borderId="83" xfId="1" applyFont="1" applyFill="1" applyBorder="1" applyAlignment="1">
      <alignment vertical="center"/>
    </xf>
    <xf numFmtId="38" fontId="16" fillId="0" borderId="84" xfId="1" applyFont="1" applyFill="1" applyBorder="1" applyAlignment="1">
      <alignment vertical="center"/>
    </xf>
    <xf numFmtId="38" fontId="16" fillId="0" borderId="94" xfId="1" applyFont="1" applyFill="1" applyBorder="1" applyAlignment="1">
      <alignment vertical="center"/>
    </xf>
    <xf numFmtId="0" fontId="16" fillId="0" borderId="72" xfId="0" applyFont="1" applyFill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166" xfId="0" applyFont="1" applyBorder="1" applyAlignment="1">
      <alignment horizontal="center" vertical="center"/>
    </xf>
    <xf numFmtId="0" fontId="16" fillId="0" borderId="162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3" fontId="16" fillId="0" borderId="80" xfId="1" applyNumberFormat="1" applyFont="1" applyFill="1" applyBorder="1" applyAlignment="1" applyProtection="1">
      <alignment horizontal="right" vertical="center" shrinkToFit="1"/>
    </xf>
    <xf numFmtId="3" fontId="16" fillId="0" borderId="123" xfId="1" applyNumberFormat="1" applyFont="1" applyFill="1" applyBorder="1" applyAlignment="1" applyProtection="1">
      <alignment horizontal="right" vertical="center" shrinkToFit="1"/>
    </xf>
    <xf numFmtId="3" fontId="16" fillId="0" borderId="125" xfId="0" applyNumberFormat="1" applyFont="1" applyBorder="1" applyAlignment="1">
      <alignment horizontal="right" vertical="center" shrinkToFit="1"/>
    </xf>
    <xf numFmtId="0" fontId="16" fillId="0" borderId="85" xfId="0" applyFont="1" applyBorder="1" applyAlignment="1">
      <alignment vertical="center"/>
    </xf>
    <xf numFmtId="3" fontId="16" fillId="0" borderId="123" xfId="0" applyNumberFormat="1" applyFont="1" applyFill="1" applyBorder="1" applyAlignment="1">
      <alignment horizontal="right" vertical="center" shrinkToFit="1"/>
    </xf>
    <xf numFmtId="0" fontId="16" fillId="0" borderId="0" xfId="0" applyFont="1" applyBorder="1" applyAlignment="1">
      <alignment vertical="center"/>
    </xf>
    <xf numFmtId="0" fontId="16" fillId="0" borderId="96" xfId="0" applyNumberFormat="1" applyFont="1" applyBorder="1" applyAlignment="1">
      <alignment horizontal="right" vertical="center" shrinkToFit="1"/>
    </xf>
    <xf numFmtId="0" fontId="16" fillId="0" borderId="96" xfId="0" applyNumberFormat="1" applyFont="1" applyFill="1" applyBorder="1" applyAlignment="1">
      <alignment horizontal="right" vertical="center" shrinkToFit="1"/>
    </xf>
    <xf numFmtId="0" fontId="16" fillId="0" borderId="123" xfId="0" applyFont="1" applyFill="1" applyBorder="1" applyAlignment="1" applyProtection="1">
      <alignment vertical="center"/>
    </xf>
    <xf numFmtId="3" fontId="16" fillId="0" borderId="122" xfId="0" applyNumberFormat="1" applyFont="1" applyFill="1" applyBorder="1" applyAlignment="1">
      <alignment horizontal="right" vertical="center" shrinkToFit="1"/>
    </xf>
    <xf numFmtId="3" fontId="16" fillId="0" borderId="82" xfId="0" applyNumberFormat="1" applyFont="1" applyFill="1" applyBorder="1" applyAlignment="1">
      <alignment horizontal="right" vertical="center" shrinkToFit="1"/>
    </xf>
    <xf numFmtId="0" fontId="16" fillId="0" borderId="81" xfId="0" applyNumberFormat="1" applyFont="1" applyFill="1" applyBorder="1" applyAlignment="1">
      <alignment horizontal="right" vertical="center" shrinkToFit="1"/>
    </xf>
    <xf numFmtId="0" fontId="20" fillId="0" borderId="84" xfId="0" applyNumberFormat="1" applyFont="1" applyFill="1" applyBorder="1" applyAlignment="1" applyProtection="1">
      <alignment horizontal="right" vertical="center" shrinkToFit="1"/>
    </xf>
    <xf numFmtId="0" fontId="20" fillId="0" borderId="96" xfId="0" applyNumberFormat="1" applyFont="1" applyFill="1" applyBorder="1" applyAlignment="1" applyProtection="1">
      <alignment horizontal="right" vertical="center" shrinkToFit="1"/>
    </xf>
    <xf numFmtId="0" fontId="16" fillId="0" borderId="122" xfId="0" applyNumberFormat="1" applyFont="1" applyBorder="1" applyAlignment="1" applyProtection="1">
      <alignment horizontal="right" vertical="center" shrinkToFit="1"/>
    </xf>
    <xf numFmtId="0" fontId="16" fillId="0" borderId="81" xfId="0" applyNumberFormat="1" applyFont="1" applyBorder="1" applyAlignment="1">
      <alignment horizontal="right" vertical="center" shrinkToFit="1"/>
    </xf>
    <xf numFmtId="0" fontId="16" fillId="0" borderId="82" xfId="0" applyNumberFormat="1" applyFont="1" applyBorder="1" applyAlignment="1">
      <alignment horizontal="right" vertical="center" shrinkToFit="1"/>
    </xf>
    <xf numFmtId="0" fontId="16" fillId="0" borderId="95" xfId="0" applyNumberFormat="1" applyFont="1" applyBorder="1" applyAlignment="1" applyProtection="1">
      <alignment horizontal="right" vertical="center" shrinkToFit="1"/>
    </xf>
    <xf numFmtId="0" fontId="16" fillId="0" borderId="96" xfId="0" applyNumberFormat="1" applyFont="1" applyBorder="1" applyAlignment="1" applyProtection="1">
      <alignment horizontal="right" vertical="center" shrinkToFit="1"/>
    </xf>
    <xf numFmtId="0" fontId="16" fillId="0" borderId="85" xfId="0" applyNumberFormat="1" applyFont="1" applyBorder="1" applyAlignment="1">
      <alignment horizontal="right" vertical="center" shrinkToFit="1"/>
    </xf>
    <xf numFmtId="3" fontId="16" fillId="0" borderId="123" xfId="0" applyNumberFormat="1" applyFont="1" applyBorder="1" applyAlignment="1">
      <alignment horizontal="right" vertical="center" shrinkToFit="1"/>
    </xf>
    <xf numFmtId="0" fontId="16" fillId="0" borderId="159" xfId="0" applyFont="1" applyBorder="1" applyAlignment="1" applyProtection="1">
      <alignment vertical="center"/>
    </xf>
    <xf numFmtId="0" fontId="16" fillId="0" borderId="94" xfId="0" applyNumberFormat="1" applyFont="1" applyFill="1" applyBorder="1" applyAlignment="1">
      <alignment horizontal="right" vertical="center" shrinkToFit="1"/>
    </xf>
    <xf numFmtId="0" fontId="16" fillId="0" borderId="85" xfId="0" applyNumberFormat="1" applyFont="1" applyFill="1" applyBorder="1" applyAlignment="1">
      <alignment horizontal="right" vertical="center" shrinkToFit="1"/>
    </xf>
    <xf numFmtId="0" fontId="16" fillId="0" borderId="161" xfId="0" applyFont="1" applyBorder="1" applyAlignment="1" applyProtection="1">
      <alignment horizontal="distributed" vertical="center"/>
    </xf>
    <xf numFmtId="0" fontId="16" fillId="0" borderId="129" xfId="0" applyFont="1" applyBorder="1" applyAlignment="1" applyProtection="1">
      <alignment horizontal="center" vertical="center"/>
    </xf>
    <xf numFmtId="0" fontId="16" fillId="0" borderId="88" xfId="0" applyFont="1" applyBorder="1" applyAlignment="1" applyProtection="1">
      <alignment horizontal="center" vertical="center"/>
    </xf>
    <xf numFmtId="3" fontId="16" fillId="0" borderId="95" xfId="0" applyNumberFormat="1" applyFont="1" applyFill="1" applyBorder="1" applyAlignment="1">
      <alignment horizontal="right" vertical="center" shrinkToFit="1"/>
    </xf>
    <xf numFmtId="0" fontId="16" fillId="0" borderId="125" xfId="0" applyFont="1" applyFill="1" applyBorder="1" applyAlignment="1">
      <alignment horizontal="right" vertical="center" shrinkToFit="1"/>
    </xf>
    <xf numFmtId="3" fontId="16" fillId="0" borderId="128" xfId="0" applyNumberFormat="1" applyFont="1" applyFill="1" applyBorder="1" applyAlignment="1" applyProtection="1">
      <alignment horizontal="center" vertical="center" shrinkToFit="1"/>
    </xf>
    <xf numFmtId="0" fontId="21" fillId="0" borderId="162" xfId="0" applyFont="1" applyBorder="1" applyAlignment="1" applyProtection="1">
      <alignment horizontal="center" vertical="center"/>
    </xf>
    <xf numFmtId="0" fontId="21" fillId="0" borderId="162" xfId="0" applyFont="1" applyFill="1" applyBorder="1" applyAlignment="1" applyProtection="1">
      <alignment horizontal="center" vertical="center"/>
    </xf>
    <xf numFmtId="0" fontId="21" fillId="0" borderId="162" xfId="0" quotePrefix="1" applyFont="1" applyFill="1" applyBorder="1" applyAlignment="1" applyProtection="1">
      <alignment horizontal="center" vertical="center"/>
    </xf>
    <xf numFmtId="0" fontId="21" fillId="0" borderId="76" xfId="0" applyFont="1" applyFill="1" applyBorder="1" applyAlignment="1" applyProtection="1">
      <alignment horizontal="center" vertical="center"/>
    </xf>
    <xf numFmtId="3" fontId="21" fillId="0" borderId="123" xfId="0" applyNumberFormat="1" applyFont="1" applyFill="1" applyBorder="1" applyAlignment="1">
      <alignment horizontal="right" vertical="center" shrinkToFit="1"/>
    </xf>
    <xf numFmtId="0" fontId="21" fillId="0" borderId="68" xfId="0" applyFont="1" applyBorder="1" applyAlignment="1" applyProtection="1">
      <alignment horizontal="center" vertical="center"/>
    </xf>
    <xf numFmtId="0" fontId="21" fillId="0" borderId="72" xfId="0" applyFont="1" applyFill="1" applyBorder="1" applyAlignment="1" applyProtection="1">
      <alignment horizontal="center" vertical="center" shrinkToFit="1"/>
    </xf>
    <xf numFmtId="3" fontId="52" fillId="0" borderId="215" xfId="1292" applyNumberFormat="1" applyBorder="1">
      <alignment vertical="center"/>
    </xf>
    <xf numFmtId="3" fontId="52" fillId="0" borderId="213" xfId="1292" applyNumberFormat="1" applyBorder="1">
      <alignment vertical="center"/>
    </xf>
    <xf numFmtId="0" fontId="16" fillId="0" borderId="207" xfId="0" applyNumberFormat="1" applyFont="1" applyFill="1" applyBorder="1" applyAlignment="1">
      <alignment horizontal="right" vertical="center" shrinkToFit="1"/>
    </xf>
    <xf numFmtId="3" fontId="52" fillId="0" borderId="218" xfId="1292" applyNumberFormat="1" applyBorder="1">
      <alignment vertical="center"/>
    </xf>
    <xf numFmtId="3" fontId="16" fillId="0" borderId="253" xfId="0" applyNumberFormat="1" applyFont="1" applyFill="1" applyBorder="1" applyAlignment="1">
      <alignment horizontal="right" vertical="center" shrinkToFit="1"/>
    </xf>
    <xf numFmtId="0" fontId="16" fillId="0" borderId="122" xfId="0" applyFont="1" applyFill="1" applyBorder="1" applyAlignment="1">
      <alignment horizontal="center" vertical="center" shrinkToFit="1"/>
    </xf>
    <xf numFmtId="0" fontId="16" fillId="0" borderId="91" xfId="0" applyFont="1" applyFill="1" applyBorder="1" applyAlignment="1">
      <alignment horizontal="center" vertical="center" shrinkToFit="1"/>
    </xf>
    <xf numFmtId="3" fontId="16" fillId="0" borderId="209" xfId="0" applyNumberFormat="1" applyFont="1" applyBorder="1" applyAlignment="1">
      <alignment horizontal="right" vertical="center" shrinkToFit="1"/>
    </xf>
    <xf numFmtId="0" fontId="21" fillId="0" borderId="125" xfId="35" applyFont="1" applyBorder="1" applyAlignment="1">
      <alignment horizontal="center" vertical="center"/>
    </xf>
    <xf numFmtId="176" fontId="21" fillId="0" borderId="166" xfId="1" applyNumberFormat="1" applyFont="1" applyFill="1" applyBorder="1" applyAlignment="1">
      <alignment vertical="center"/>
    </xf>
    <xf numFmtId="3" fontId="16" fillId="0" borderId="0" xfId="12" applyNumberFormat="1" applyFont="1" applyFill="1" applyBorder="1" applyAlignment="1">
      <alignment horizontal="right" vertical="center"/>
    </xf>
    <xf numFmtId="3" fontId="16" fillId="0" borderId="81" xfId="12" applyNumberFormat="1" applyFont="1" applyBorder="1" applyAlignment="1">
      <alignment horizontal="right" vertical="center"/>
    </xf>
    <xf numFmtId="3" fontId="16" fillId="0" borderId="254" xfId="12" applyNumberFormat="1" applyFont="1" applyBorder="1" applyAlignment="1">
      <alignment horizontal="right" vertical="center"/>
    </xf>
    <xf numFmtId="3" fontId="16" fillId="0" borderId="255" xfId="12" applyNumberFormat="1" applyFont="1" applyBorder="1" applyAlignment="1">
      <alignment horizontal="right" vertical="center"/>
    </xf>
    <xf numFmtId="3" fontId="16" fillId="0" borderId="84" xfId="12" applyNumberFormat="1" applyFont="1" applyFill="1" applyBorder="1" applyAlignment="1">
      <alignment horizontal="right" vertical="center"/>
    </xf>
    <xf numFmtId="3" fontId="16" fillId="0" borderId="84" xfId="12" applyNumberFormat="1" applyFont="1" applyBorder="1" applyAlignment="1">
      <alignment horizontal="right" vertical="center"/>
    </xf>
    <xf numFmtId="3" fontId="16" fillId="0" borderId="228" xfId="12" applyNumberFormat="1" applyFont="1" applyBorder="1" applyAlignment="1">
      <alignment horizontal="right" vertical="center"/>
    </xf>
    <xf numFmtId="3" fontId="16" fillId="0" borderId="226" xfId="12" applyNumberFormat="1" applyFont="1" applyBorder="1" applyAlignment="1">
      <alignment horizontal="right" vertical="center"/>
    </xf>
    <xf numFmtId="3" fontId="16" fillId="0" borderId="110" xfId="965" applyNumberFormat="1" applyFont="1" applyFill="1" applyBorder="1" applyAlignment="1">
      <alignment horizontal="right" vertical="center"/>
    </xf>
    <xf numFmtId="3" fontId="16" fillId="0" borderId="128" xfId="12" applyNumberFormat="1" applyFont="1" applyFill="1" applyBorder="1" applyAlignment="1">
      <alignment horizontal="right" vertical="center"/>
    </xf>
    <xf numFmtId="3" fontId="16" fillId="0" borderId="256" xfId="12" applyNumberFormat="1" applyFont="1" applyFill="1" applyBorder="1" applyAlignment="1">
      <alignment horizontal="right" vertical="center"/>
    </xf>
    <xf numFmtId="3" fontId="16" fillId="0" borderId="257" xfId="12" applyNumberFormat="1" applyFont="1" applyFill="1" applyBorder="1" applyAlignment="1">
      <alignment horizontal="right" vertical="center"/>
    </xf>
    <xf numFmtId="3" fontId="16" fillId="0" borderId="128" xfId="965" applyNumberFormat="1" applyFont="1" applyFill="1" applyBorder="1" applyAlignment="1">
      <alignment horizontal="right" vertical="center"/>
    </xf>
    <xf numFmtId="3" fontId="16" fillId="0" borderId="228" xfId="12" applyNumberFormat="1" applyFont="1" applyFill="1" applyBorder="1" applyAlignment="1">
      <alignment horizontal="right" vertical="center"/>
    </xf>
    <xf numFmtId="3" fontId="16" fillId="0" borderId="226" xfId="12" applyNumberFormat="1" applyFont="1" applyFill="1" applyBorder="1" applyAlignment="1">
      <alignment horizontal="right" vertical="center"/>
    </xf>
    <xf numFmtId="3" fontId="16" fillId="0" borderId="94" xfId="965" applyNumberFormat="1" applyFont="1" applyFill="1" applyBorder="1" applyAlignment="1">
      <alignment horizontal="right" vertical="center"/>
    </xf>
    <xf numFmtId="3" fontId="16" fillId="0" borderId="84" xfId="965" applyNumberFormat="1" applyFont="1" applyFill="1" applyBorder="1" applyAlignment="1">
      <alignment horizontal="right" vertical="center"/>
    </xf>
    <xf numFmtId="3" fontId="16" fillId="0" borderId="159" xfId="965" applyNumberFormat="1" applyFont="1" applyFill="1" applyBorder="1" applyAlignment="1">
      <alignment horizontal="right" vertical="center"/>
    </xf>
    <xf numFmtId="3" fontId="16" fillId="0" borderId="109" xfId="12" applyNumberFormat="1" applyFont="1" applyFill="1" applyBorder="1" applyAlignment="1">
      <alignment horizontal="right" vertical="center"/>
    </xf>
    <xf numFmtId="3" fontId="16" fillId="0" borderId="260" xfId="12" applyNumberFormat="1" applyFont="1" applyFill="1" applyBorder="1" applyAlignment="1">
      <alignment horizontal="right" vertical="center"/>
    </xf>
    <xf numFmtId="3" fontId="16" fillId="0" borderId="261" xfId="12" applyNumberFormat="1" applyFont="1" applyFill="1" applyBorder="1" applyAlignment="1">
      <alignment horizontal="right" vertical="center"/>
    </xf>
    <xf numFmtId="3" fontId="16" fillId="0" borderId="109" xfId="965" applyNumberFormat="1" applyFont="1" applyFill="1" applyBorder="1" applyAlignment="1">
      <alignment horizontal="right" vertical="center"/>
    </xf>
    <xf numFmtId="176" fontId="16" fillId="0" borderId="228" xfId="12" applyNumberFormat="1" applyFont="1" applyBorder="1" applyAlignment="1">
      <alignment horizontal="center" vertical="center"/>
    </xf>
    <xf numFmtId="176" fontId="16" fillId="0" borderId="226" xfId="12" applyNumberFormat="1" applyFont="1" applyBorder="1" applyAlignment="1">
      <alignment horizontal="center" vertical="center"/>
    </xf>
    <xf numFmtId="176" fontId="11" fillId="0" borderId="258" xfId="12" applyNumberFormat="1" applyFont="1" applyBorder="1" applyAlignment="1">
      <alignment horizontal="center" vertical="center"/>
    </xf>
    <xf numFmtId="176" fontId="11" fillId="0" borderId="259" xfId="12" applyNumberFormat="1" applyFont="1" applyBorder="1" applyAlignment="1">
      <alignment horizontal="center" vertical="center"/>
    </xf>
    <xf numFmtId="0" fontId="16" fillId="0" borderId="80" xfId="0" applyFont="1" applyBorder="1"/>
    <xf numFmtId="0" fontId="16" fillId="0" borderId="82" xfId="12" applyNumberFormat="1" applyFont="1" applyBorder="1" applyAlignment="1">
      <alignment horizontal="center" vertical="center"/>
    </xf>
    <xf numFmtId="0" fontId="16" fillId="0" borderId="161" xfId="0" applyFont="1" applyBorder="1" applyAlignment="1">
      <alignment horizontal="center" vertical="center"/>
    </xf>
    <xf numFmtId="3" fontId="16" fillId="0" borderId="111" xfId="965" applyNumberFormat="1" applyFont="1" applyFill="1" applyBorder="1" applyAlignment="1">
      <alignment horizontal="right" vertical="center"/>
    </xf>
    <xf numFmtId="3" fontId="16" fillId="0" borderId="96" xfId="965" applyNumberFormat="1" applyFont="1" applyFill="1" applyBorder="1" applyAlignment="1">
      <alignment horizontal="right" vertical="center"/>
    </xf>
    <xf numFmtId="3" fontId="16" fillId="0" borderId="0" xfId="965" applyNumberFormat="1" applyFont="1" applyFill="1" applyBorder="1" applyAlignment="1">
      <alignment horizontal="right" vertical="center"/>
    </xf>
    <xf numFmtId="0" fontId="16" fillId="0" borderId="108" xfId="0" applyFont="1" applyBorder="1" applyAlignment="1">
      <alignment horizontal="center" vertical="center"/>
    </xf>
    <xf numFmtId="0" fontId="16" fillId="0" borderId="163" xfId="12" applyFont="1" applyBorder="1" applyAlignment="1" applyProtection="1">
      <alignment horizontal="center" vertical="center"/>
    </xf>
    <xf numFmtId="3" fontId="16" fillId="0" borderId="164" xfId="965" applyNumberFormat="1" applyFont="1" applyFill="1" applyBorder="1" applyAlignment="1">
      <alignment horizontal="right" vertical="center"/>
    </xf>
    <xf numFmtId="3" fontId="16" fillId="0" borderId="112" xfId="12" applyNumberFormat="1" applyFont="1" applyFill="1" applyBorder="1" applyAlignment="1">
      <alignment horizontal="right" vertical="center"/>
    </xf>
    <xf numFmtId="3" fontId="16" fillId="0" borderId="96" xfId="12" applyNumberFormat="1" applyFont="1" applyFill="1" applyBorder="1" applyAlignment="1">
      <alignment horizontal="right" vertical="center"/>
    </xf>
    <xf numFmtId="0" fontId="16" fillId="0" borderId="129" xfId="12" applyFont="1" applyBorder="1" applyAlignment="1" applyProtection="1">
      <alignment horizontal="center" vertical="center"/>
    </xf>
    <xf numFmtId="0" fontId="16" fillId="0" borderId="86" xfId="0" applyFont="1" applyBorder="1" applyAlignment="1">
      <alignment horizontal="center" vertical="center"/>
    </xf>
    <xf numFmtId="3" fontId="16" fillId="0" borderId="165" xfId="12" applyNumberFormat="1" applyFont="1" applyFill="1" applyBorder="1" applyAlignment="1">
      <alignment horizontal="right" vertical="center"/>
    </xf>
    <xf numFmtId="176" fontId="16" fillId="0" borderId="96" xfId="12" applyNumberFormat="1" applyFont="1" applyBorder="1" applyAlignment="1">
      <alignment horizontal="center" vertical="center"/>
    </xf>
    <xf numFmtId="49" fontId="39" fillId="0" borderId="0" xfId="33" applyNumberFormat="1" applyFont="1" applyBorder="1" applyAlignment="1">
      <alignment horizontal="left"/>
    </xf>
    <xf numFmtId="176" fontId="47" fillId="0" borderId="83" xfId="965" applyNumberFormat="1" applyFont="1" applyFill="1" applyBorder="1" applyAlignment="1" applyProtection="1">
      <alignment horizontal="right" vertical="center"/>
      <protection locked="0"/>
    </xf>
    <xf numFmtId="176" fontId="47" fillId="0" borderId="84" xfId="965" applyNumberFormat="1" applyFont="1" applyFill="1" applyBorder="1" applyAlignment="1" applyProtection="1">
      <alignment horizontal="right" vertical="center"/>
      <protection locked="0"/>
    </xf>
    <xf numFmtId="181" fontId="47" fillId="0" borderId="94" xfId="33" applyNumberFormat="1" applyFont="1" applyFill="1" applyBorder="1" applyAlignment="1" applyProtection="1">
      <alignment horizontal="right" vertical="center"/>
      <protection locked="0"/>
    </xf>
    <xf numFmtId="176" fontId="47" fillId="0" borderId="232" xfId="965" applyNumberFormat="1" applyFont="1" applyFill="1" applyBorder="1" applyAlignment="1" applyProtection="1">
      <alignment horizontal="right" vertical="center"/>
      <protection locked="0"/>
    </xf>
    <xf numFmtId="0" fontId="15" fillId="0" borderId="94" xfId="33" applyFont="1" applyBorder="1" applyAlignment="1">
      <alignment horizontal="center" vertical="center" wrapText="1"/>
    </xf>
    <xf numFmtId="0" fontId="15" fillId="0" borderId="232" xfId="33" applyFont="1" applyBorder="1" applyAlignment="1">
      <alignment horizontal="center" vertical="center"/>
    </xf>
    <xf numFmtId="176" fontId="47" fillId="0" borderId="95" xfId="965" applyNumberFormat="1" applyFont="1" applyBorder="1" applyAlignment="1">
      <alignment horizontal="right" vertical="center"/>
    </xf>
    <xf numFmtId="176" fontId="47" fillId="0" borderId="84" xfId="965" applyNumberFormat="1" applyFont="1" applyBorder="1" applyAlignment="1">
      <alignment horizontal="right" vertical="center"/>
    </xf>
    <xf numFmtId="181" fontId="47" fillId="0" borderId="94" xfId="33" applyNumberFormat="1" applyFont="1" applyBorder="1" applyAlignment="1">
      <alignment horizontal="right" vertical="center"/>
    </xf>
    <xf numFmtId="176" fontId="47" fillId="0" borderId="262" xfId="965" applyNumberFormat="1" applyFont="1" applyBorder="1" applyAlignment="1">
      <alignment horizontal="right" vertical="center"/>
    </xf>
    <xf numFmtId="0" fontId="15" fillId="0" borderId="159" xfId="33" applyFont="1" applyBorder="1" applyAlignment="1">
      <alignment horizontal="center" vertical="center" wrapText="1"/>
    </xf>
    <xf numFmtId="0" fontId="15" fillId="0" borderId="233" xfId="33" applyFont="1" applyBorder="1" applyAlignment="1">
      <alignment horizontal="center" vertical="center"/>
    </xf>
    <xf numFmtId="176" fontId="47" fillId="0" borderId="108" xfId="965" applyNumberFormat="1" applyFont="1" applyFill="1" applyBorder="1" applyAlignment="1" applyProtection="1">
      <alignment horizontal="right" vertical="center"/>
      <protection locked="0"/>
    </xf>
    <xf numFmtId="176" fontId="47" fillId="0" borderId="109" xfId="965" applyNumberFormat="1" applyFont="1" applyFill="1" applyBorder="1" applyAlignment="1" applyProtection="1">
      <alignment horizontal="right" vertical="center"/>
      <protection locked="0"/>
    </xf>
    <xf numFmtId="181" fontId="47" fillId="0" borderId="159" xfId="33" applyNumberFormat="1" applyFont="1" applyFill="1" applyBorder="1" applyAlignment="1" applyProtection="1">
      <alignment horizontal="right" vertical="center"/>
      <protection locked="0"/>
    </xf>
    <xf numFmtId="177" fontId="47" fillId="0" borderId="84" xfId="965" applyNumberFormat="1" applyFont="1" applyFill="1" applyBorder="1" applyAlignment="1" applyProtection="1">
      <alignment horizontal="right" vertical="center"/>
      <protection locked="0"/>
    </xf>
    <xf numFmtId="184" fontId="47" fillId="0" borderId="94" xfId="33" applyNumberFormat="1" applyFont="1" applyFill="1" applyBorder="1" applyAlignment="1" applyProtection="1">
      <alignment horizontal="right" vertical="center"/>
      <protection locked="0"/>
    </xf>
    <xf numFmtId="0" fontId="47" fillId="0" borderId="125" xfId="33" applyFont="1" applyBorder="1" applyAlignment="1">
      <alignment vertical="center" shrinkToFit="1"/>
    </xf>
    <xf numFmtId="176" fontId="47" fillId="0" borderId="86" xfId="965" applyNumberFormat="1" applyFont="1" applyFill="1" applyBorder="1" applyAlignment="1" applyProtection="1">
      <alignment horizontal="right" vertical="center"/>
      <protection locked="0"/>
    </xf>
    <xf numFmtId="176" fontId="47" fillId="0" borderId="87" xfId="965" applyNumberFormat="1" applyFont="1" applyFill="1" applyBorder="1" applyAlignment="1" applyProtection="1">
      <alignment horizontal="right" vertical="center"/>
      <protection locked="0"/>
    </xf>
    <xf numFmtId="181" fontId="47" fillId="0" borderId="118" xfId="33" applyNumberFormat="1" applyFont="1" applyFill="1" applyBorder="1" applyAlignment="1" applyProtection="1">
      <alignment horizontal="right" vertical="center"/>
      <protection locked="0"/>
    </xf>
    <xf numFmtId="49" fontId="3" fillId="0" borderId="125" xfId="33" applyNumberFormat="1" applyFont="1" applyBorder="1" applyAlignment="1">
      <alignment horizontal="center" vertical="center" shrinkToFit="1"/>
    </xf>
    <xf numFmtId="49" fontId="47" fillId="0" borderId="83" xfId="33" applyNumberFormat="1" applyFont="1" applyBorder="1" applyAlignment="1">
      <alignment horizontal="center" vertical="center" shrinkToFit="1"/>
    </xf>
    <xf numFmtId="49" fontId="47" fillId="0" borderId="86" xfId="33" applyNumberFormat="1" applyFont="1" applyBorder="1" applyAlignment="1">
      <alignment horizontal="center" vertical="center" shrinkToFit="1"/>
    </xf>
    <xf numFmtId="0" fontId="47" fillId="0" borderId="117" xfId="33" applyFont="1" applyBorder="1" applyAlignment="1">
      <alignment horizontal="center" vertical="center" wrapText="1"/>
    </xf>
    <xf numFmtId="0" fontId="47" fillId="0" borderId="266" xfId="33" applyFont="1" applyBorder="1" applyAlignment="1">
      <alignment horizontal="center" vertical="center"/>
    </xf>
    <xf numFmtId="0" fontId="15" fillId="0" borderId="123" xfId="33" applyFont="1" applyBorder="1" applyAlignment="1">
      <alignment horizontal="center" vertical="center" wrapText="1"/>
    </xf>
    <xf numFmtId="0" fontId="15" fillId="0" borderId="267" xfId="33" applyFont="1" applyBorder="1" applyAlignment="1">
      <alignment horizontal="center"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6" fillId="0" borderId="87" xfId="0" applyFont="1" applyFill="1" applyBorder="1" applyAlignment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0" fontId="16" fillId="0" borderId="118" xfId="0" applyFont="1" applyFill="1" applyBorder="1" applyAlignment="1" applyProtection="1">
      <alignment horizontal="right" vertical="center" shrinkToFit="1"/>
    </xf>
    <xf numFmtId="0" fontId="16" fillId="0" borderId="91" xfId="0" applyNumberFormat="1" applyFont="1" applyFill="1" applyBorder="1" applyAlignment="1">
      <alignment horizontal="center" vertical="center" shrinkToFit="1"/>
    </xf>
    <xf numFmtId="0" fontId="16" fillId="0" borderId="197" xfId="0" applyFont="1" applyBorder="1" applyAlignment="1" applyProtection="1">
      <alignment horizontal="center" vertical="center"/>
    </xf>
    <xf numFmtId="0" fontId="16" fillId="0" borderId="193" xfId="0" applyFont="1" applyBorder="1" applyAlignment="1" applyProtection="1">
      <alignment vertical="center"/>
    </xf>
    <xf numFmtId="0" fontId="16" fillId="0" borderId="198" xfId="0" applyFont="1" applyBorder="1" applyAlignment="1" applyProtection="1">
      <alignment horizontal="center" vertical="center"/>
    </xf>
    <xf numFmtId="0" fontId="16" fillId="0" borderId="250" xfId="0" quotePrefix="1" applyFont="1" applyFill="1" applyBorder="1" applyAlignment="1" applyProtection="1">
      <alignment horizontal="center" vertical="center"/>
    </xf>
    <xf numFmtId="0" fontId="16" fillId="0" borderId="251" xfId="0" applyFont="1" applyFill="1" applyBorder="1" applyAlignment="1" applyProtection="1">
      <alignment vertical="center"/>
    </xf>
    <xf numFmtId="0" fontId="16" fillId="0" borderId="252" xfId="0" quotePrefix="1" applyFont="1" applyFill="1" applyBorder="1" applyAlignment="1" applyProtection="1">
      <alignment horizontal="center" vertical="center"/>
    </xf>
    <xf numFmtId="177" fontId="38" fillId="0" borderId="87" xfId="1279" applyNumberFormat="1" applyFont="1" applyBorder="1">
      <alignment vertical="center"/>
    </xf>
    <xf numFmtId="177" fontId="16" fillId="0" borderId="118" xfId="0" applyNumberFormat="1" applyFont="1" applyBorder="1" applyAlignment="1">
      <alignment vertical="center"/>
    </xf>
    <xf numFmtId="177" fontId="38" fillId="0" borderId="88" xfId="1279" applyNumberFormat="1" applyFont="1" applyBorder="1">
      <alignment vertical="center"/>
    </xf>
    <xf numFmtId="177" fontId="16" fillId="0" borderId="112" xfId="0" applyNumberFormat="1" applyFont="1" applyBorder="1" applyAlignment="1">
      <alignment vertical="center"/>
    </xf>
    <xf numFmtId="177" fontId="16" fillId="0" borderId="96" xfId="0" applyNumberFormat="1" applyFont="1" applyBorder="1" applyAlignment="1">
      <alignment vertical="center"/>
    </xf>
    <xf numFmtId="177" fontId="16" fillId="0" borderId="119" xfId="0" applyNumberFormat="1" applyFont="1" applyBorder="1" applyAlignment="1">
      <alignment vertical="center"/>
    </xf>
    <xf numFmtId="177" fontId="16" fillId="0" borderId="122" xfId="0" applyNumberFormat="1" applyFont="1" applyBorder="1" applyAlignment="1">
      <alignment vertical="center"/>
    </xf>
    <xf numFmtId="177" fontId="16" fillId="0" borderId="165" xfId="0" applyNumberFormat="1" applyFont="1" applyBorder="1" applyAlignment="1">
      <alignment vertical="center"/>
    </xf>
    <xf numFmtId="176" fontId="16" fillId="0" borderId="0" xfId="1" applyNumberFormat="1" applyFont="1" applyBorder="1" applyAlignment="1" applyProtection="1">
      <alignment horizontal="center" vertical="center" shrinkToFit="1"/>
    </xf>
    <xf numFmtId="177" fontId="16" fillId="0" borderId="94" xfId="0" applyNumberFormat="1" applyFont="1" applyBorder="1" applyAlignment="1">
      <alignment horizontal="right" vertical="center" shrinkToFit="1"/>
    </xf>
    <xf numFmtId="177" fontId="16" fillId="0" borderId="84" xfId="0" applyNumberFormat="1" applyFont="1" applyFill="1" applyBorder="1" applyAlignment="1">
      <alignment horizontal="center" vertical="center" shrinkToFit="1"/>
    </xf>
    <xf numFmtId="177" fontId="16" fillId="0" borderId="84" xfId="0" applyNumberFormat="1" applyFont="1" applyBorder="1" applyAlignment="1">
      <alignment horizontal="right" vertical="center" shrinkToFit="1"/>
    </xf>
    <xf numFmtId="177" fontId="16" fillId="0" borderId="84" xfId="1" applyNumberFormat="1" applyFont="1" applyBorder="1" applyAlignment="1" applyProtection="1">
      <alignment horizontal="right" vertical="center" shrinkToFit="1"/>
    </xf>
    <xf numFmtId="177" fontId="16" fillId="0" borderId="84" xfId="1" applyNumberFormat="1" applyFont="1" applyBorder="1" applyAlignment="1">
      <alignment horizontal="right" vertical="center" shrinkToFit="1"/>
    </xf>
    <xf numFmtId="177" fontId="16" fillId="0" borderId="96" xfId="1" applyNumberFormat="1" applyFont="1" applyBorder="1" applyAlignment="1">
      <alignment horizontal="right" vertical="center" shrinkToFit="1"/>
    </xf>
    <xf numFmtId="177" fontId="16" fillId="0" borderId="83" xfId="1" applyNumberFormat="1" applyFont="1" applyBorder="1" applyAlignment="1" applyProtection="1">
      <alignment horizontal="right" vertical="center" shrinkToFit="1"/>
    </xf>
    <xf numFmtId="177" fontId="16" fillId="0" borderId="94" xfId="1" applyNumberFormat="1" applyFont="1" applyBorder="1" applyAlignment="1" applyProtection="1">
      <alignment horizontal="right" vertical="center" shrinkToFit="1"/>
    </xf>
    <xf numFmtId="177" fontId="16" fillId="0" borderId="96" xfId="1" applyNumberFormat="1" applyFont="1" applyBorder="1" applyAlignment="1" applyProtection="1">
      <alignment horizontal="right" vertical="center" shrinkToFit="1"/>
    </xf>
    <xf numFmtId="177" fontId="16" fillId="0" borderId="85" xfId="1" applyNumberFormat="1" applyFont="1" applyFill="1" applyBorder="1" applyAlignment="1">
      <alignment horizontal="center" vertical="center" shrinkToFit="1"/>
    </xf>
    <xf numFmtId="177" fontId="16" fillId="0" borderId="83" xfId="1" applyNumberFormat="1" applyFont="1" applyFill="1" applyBorder="1" applyAlignment="1" applyProtection="1">
      <alignment horizontal="right" vertical="center" shrinkToFit="1"/>
    </xf>
    <xf numFmtId="177" fontId="16" fillId="0" borderId="85" xfId="1" applyNumberFormat="1" applyFont="1" applyFill="1" applyBorder="1" applyAlignment="1" applyProtection="1">
      <alignment horizontal="center" vertical="center" shrinkToFit="1"/>
    </xf>
    <xf numFmtId="177" fontId="38" fillId="0" borderId="88" xfId="0" applyNumberFormat="1" applyFont="1" applyBorder="1" applyAlignment="1">
      <alignment vertical="center"/>
    </xf>
    <xf numFmtId="182" fontId="16" fillId="0" borderId="84" xfId="1" applyNumberFormat="1" applyFont="1" applyFill="1" applyBorder="1" applyAlignment="1" applyProtection="1">
      <alignment horizontal="center" vertical="center" shrinkToFit="1"/>
    </xf>
    <xf numFmtId="177" fontId="16" fillId="0" borderId="83" xfId="1" applyNumberFormat="1" applyFont="1" applyFill="1" applyBorder="1" applyAlignment="1">
      <alignment horizontal="right" vertical="center" shrinkToFit="1"/>
    </xf>
    <xf numFmtId="177" fontId="16" fillId="0" borderId="81" xfId="1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Border="1" applyAlignment="1">
      <alignment vertical="center"/>
    </xf>
    <xf numFmtId="3" fontId="52" fillId="0" borderId="87" xfId="1296" applyNumberFormat="1" applyBorder="1">
      <alignment vertical="center"/>
    </xf>
    <xf numFmtId="3" fontId="52" fillId="0" borderId="88" xfId="1296" applyNumberFormat="1" applyBorder="1">
      <alignment vertical="center"/>
    </xf>
    <xf numFmtId="38" fontId="15" fillId="0" borderId="84" xfId="1" applyFont="1" applyBorder="1" applyAlignment="1">
      <alignment vertical="center"/>
    </xf>
    <xf numFmtId="38" fontId="15" fillId="0" borderId="109" xfId="1" applyFont="1" applyBorder="1" applyAlignment="1">
      <alignment vertical="center"/>
    </xf>
    <xf numFmtId="3" fontId="38" fillId="0" borderId="94" xfId="1297" applyNumberFormat="1" applyFont="1" applyBorder="1">
      <alignment vertical="center"/>
    </xf>
    <xf numFmtId="38" fontId="15" fillId="0" borderId="159" xfId="1" applyFont="1" applyBorder="1" applyAlignment="1">
      <alignment vertical="center"/>
    </xf>
    <xf numFmtId="38" fontId="15" fillId="0" borderId="165" xfId="1" applyFont="1" applyBorder="1" applyAlignment="1">
      <alignment vertical="center"/>
    </xf>
    <xf numFmtId="0" fontId="16" fillId="0" borderId="163" xfId="0" applyFont="1" applyBorder="1" applyAlignment="1">
      <alignment vertical="center"/>
    </xf>
    <xf numFmtId="38" fontId="15" fillId="0" borderId="111" xfId="1" applyFont="1" applyBorder="1" applyAlignment="1">
      <alignment vertical="center"/>
    </xf>
    <xf numFmtId="38" fontId="15" fillId="0" borderId="0" xfId="1" applyFont="1" applyBorder="1" applyAlignment="1">
      <alignment vertical="center"/>
    </xf>
    <xf numFmtId="0" fontId="16" fillId="0" borderId="125" xfId="0" applyFont="1" applyBorder="1"/>
    <xf numFmtId="38" fontId="15" fillId="0" borderId="164" xfId="1" applyFont="1" applyBorder="1" applyAlignment="1">
      <alignment vertical="center"/>
    </xf>
    <xf numFmtId="0" fontId="16" fillId="0" borderId="130" xfId="0" applyFont="1" applyBorder="1"/>
    <xf numFmtId="38" fontId="15" fillId="0" borderId="45" xfId="1" applyFont="1" applyBorder="1" applyAlignment="1">
      <alignment vertical="center"/>
    </xf>
    <xf numFmtId="0" fontId="16" fillId="0" borderId="120" xfId="0" applyFont="1" applyBorder="1"/>
    <xf numFmtId="0" fontId="16" fillId="0" borderId="129" xfId="0" applyFont="1" applyBorder="1" applyAlignment="1">
      <alignment vertical="center"/>
    </xf>
    <xf numFmtId="0" fontId="16" fillId="0" borderId="88" xfId="0" applyFont="1" applyBorder="1" applyAlignment="1">
      <alignment vertical="center"/>
    </xf>
    <xf numFmtId="38" fontId="15" fillId="0" borderId="128" xfId="1" applyFont="1" applyBorder="1" applyAlignment="1">
      <alignment vertical="center"/>
    </xf>
    <xf numFmtId="38" fontId="15" fillId="0" borderId="87" xfId="1" applyFont="1" applyBorder="1" applyAlignment="1">
      <alignment vertical="center"/>
    </xf>
    <xf numFmtId="0" fontId="16" fillId="0" borderId="125" xfId="0" applyFont="1" applyFill="1" applyBorder="1" applyAlignment="1" applyProtection="1">
      <alignment horizontal="center" vertical="center" shrinkToFit="1"/>
    </xf>
    <xf numFmtId="38" fontId="15" fillId="0" borderId="86" xfId="1" applyFont="1" applyBorder="1" applyAlignment="1">
      <alignment vertical="center"/>
    </xf>
    <xf numFmtId="38" fontId="15" fillId="0" borderId="88" xfId="1" applyFont="1" applyBorder="1" applyAlignment="1">
      <alignment vertical="center"/>
    </xf>
    <xf numFmtId="0" fontId="16" fillId="0" borderId="95" xfId="0" applyFont="1" applyFill="1" applyBorder="1" applyAlignment="1" applyProtection="1">
      <alignment horizontal="center" vertical="center" shrinkToFit="1"/>
    </xf>
    <xf numFmtId="38" fontId="16" fillId="0" borderId="128" xfId="0" applyNumberFormat="1" applyFont="1" applyBorder="1" applyAlignment="1" applyProtection="1">
      <alignment horizontal="right" vertical="center" shrinkToFit="1"/>
    </xf>
    <xf numFmtId="38" fontId="16" fillId="0" borderId="110" xfId="0" applyNumberFormat="1" applyFont="1" applyBorder="1" applyAlignment="1" applyProtection="1">
      <alignment horizontal="right" vertical="center" shrinkToFit="1"/>
    </xf>
    <xf numFmtId="38" fontId="16" fillId="0" borderId="129" xfId="1" applyNumberFormat="1" applyFont="1" applyBorder="1" applyAlignment="1" applyProtection="1">
      <alignment horizontal="right" vertical="center" shrinkToFit="1"/>
    </xf>
    <xf numFmtId="38" fontId="16" fillId="0" borderId="84" xfId="0" applyNumberFormat="1" applyFont="1" applyBorder="1" applyAlignment="1" applyProtection="1">
      <alignment horizontal="right" vertical="center" shrinkToFit="1"/>
    </xf>
    <xf numFmtId="38" fontId="16" fillId="0" borderId="94" xfId="0" applyNumberFormat="1" applyFont="1" applyBorder="1" applyAlignment="1" applyProtection="1">
      <alignment horizontal="right" vertical="center" shrinkToFit="1"/>
    </xf>
    <xf numFmtId="38" fontId="16" fillId="0" borderId="85" xfId="0" applyNumberFormat="1" applyFont="1" applyBorder="1" applyAlignment="1" applyProtection="1">
      <alignment horizontal="right" vertical="center" shrinkToFit="1"/>
    </xf>
    <xf numFmtId="38" fontId="16" fillId="0" borderId="84" xfId="0" applyNumberFormat="1" applyFont="1" applyFill="1" applyBorder="1" applyAlignment="1" applyProtection="1">
      <alignment horizontal="right" vertical="center" shrinkToFit="1"/>
    </xf>
    <xf numFmtId="38" fontId="16" fillId="0" borderId="0" xfId="0" applyNumberFormat="1" applyFont="1"/>
    <xf numFmtId="38" fontId="16" fillId="0" borderId="85" xfId="1" applyNumberFormat="1" applyFont="1" applyFill="1" applyBorder="1" applyAlignment="1" applyProtection="1">
      <alignment horizontal="right" vertical="center" shrinkToFit="1"/>
    </xf>
    <xf numFmtId="38" fontId="16" fillId="0" borderId="0" xfId="0" applyNumberFormat="1" applyFont="1" applyFill="1"/>
    <xf numFmtId="38" fontId="16" fillId="0" borderId="85" xfId="1" applyNumberFormat="1" applyFont="1" applyBorder="1" applyAlignment="1" applyProtection="1">
      <alignment horizontal="right" vertical="center" shrinkToFit="1"/>
    </xf>
    <xf numFmtId="38" fontId="16" fillId="0" borderId="87" xfId="1" applyNumberFormat="1" applyFont="1" applyBorder="1" applyAlignment="1">
      <alignment horizontal="right" vertical="center" shrinkToFit="1"/>
    </xf>
    <xf numFmtId="38" fontId="16" fillId="0" borderId="87" xfId="0" applyNumberFormat="1" applyFont="1" applyBorder="1" applyAlignment="1" applyProtection="1">
      <alignment horizontal="right" vertical="center" shrinkToFit="1"/>
    </xf>
    <xf numFmtId="38" fontId="16" fillId="0" borderId="88" xfId="1" applyNumberFormat="1" applyFont="1" applyBorder="1" applyAlignment="1" applyProtection="1">
      <alignment horizontal="right" vertical="center" shrinkToFit="1"/>
    </xf>
    <xf numFmtId="38" fontId="16" fillId="0" borderId="81" xfId="1" applyNumberFormat="1" applyFont="1" applyBorder="1" applyAlignment="1">
      <alignment horizontal="right" vertical="center" shrinkToFit="1"/>
    </xf>
    <xf numFmtId="38" fontId="16" fillId="0" borderId="81" xfId="0" applyNumberFormat="1" applyFont="1" applyBorder="1" applyAlignment="1" applyProtection="1">
      <alignment horizontal="right" vertical="center" shrinkToFit="1"/>
    </xf>
    <xf numFmtId="38" fontId="16" fillId="0" borderId="82" xfId="1" applyNumberFormat="1" applyFont="1" applyBorder="1" applyAlignment="1" applyProtection="1">
      <alignment horizontal="right" vertical="center" shrinkToFit="1"/>
    </xf>
    <xf numFmtId="38" fontId="16" fillId="0" borderId="45" xfId="0" applyNumberFormat="1" applyFont="1" applyBorder="1" applyAlignment="1">
      <alignment horizontal="right" vertical="center"/>
    </xf>
    <xf numFmtId="38" fontId="16" fillId="0" borderId="45" xfId="0" applyNumberFormat="1" applyFont="1" applyBorder="1"/>
    <xf numFmtId="38" fontId="16" fillId="0" borderId="91" xfId="0" applyNumberFormat="1" applyFont="1" applyBorder="1"/>
    <xf numFmtId="0" fontId="0" fillId="0" borderId="83" xfId="0" applyBorder="1"/>
    <xf numFmtId="0" fontId="0" fillId="0" borderId="72" xfId="0" applyBorder="1"/>
    <xf numFmtId="0" fontId="16" fillId="0" borderId="113" xfId="0" applyFont="1" applyFill="1" applyBorder="1" applyAlignment="1" applyProtection="1">
      <alignment horizontal="center" vertical="center"/>
    </xf>
    <xf numFmtId="0" fontId="16" fillId="0" borderId="0" xfId="0" applyFont="1" applyBorder="1"/>
    <xf numFmtId="0" fontId="21" fillId="0" borderId="125" xfId="0" applyFont="1" applyBorder="1" applyAlignment="1">
      <alignment horizontal="center" vertical="center"/>
    </xf>
    <xf numFmtId="0" fontId="21" fillId="0" borderId="72" xfId="0" applyFont="1" applyBorder="1" applyAlignment="1">
      <alignment horizontal="center" vertical="center"/>
    </xf>
    <xf numFmtId="0" fontId="21" fillId="0" borderId="76" xfId="0" applyFont="1" applyBorder="1" applyAlignment="1">
      <alignment horizontal="center" vertical="center"/>
    </xf>
    <xf numFmtId="0" fontId="21" fillId="0" borderId="83" xfId="0" applyFont="1" applyBorder="1"/>
    <xf numFmtId="0" fontId="21" fillId="0" borderId="85" xfId="0" applyFont="1" applyBorder="1" applyAlignment="1">
      <alignment vertical="center"/>
    </xf>
    <xf numFmtId="0" fontId="21" fillId="0" borderId="86" xfId="0" applyFont="1" applyBorder="1"/>
    <xf numFmtId="0" fontId="21" fillId="0" borderId="88" xfId="0" applyFont="1" applyBorder="1" applyAlignment="1">
      <alignment vertical="center"/>
    </xf>
    <xf numFmtId="3" fontId="11" fillId="0" borderId="85" xfId="0" applyNumberFormat="1" applyFont="1" applyFill="1" applyBorder="1" applyAlignment="1" applyProtection="1">
      <alignment horizontal="right" vertical="center" shrinkToFit="1"/>
    </xf>
    <xf numFmtId="0" fontId="21" fillId="0" borderId="84" xfId="0" applyFont="1" applyBorder="1" applyAlignment="1">
      <alignment vertical="center"/>
    </xf>
    <xf numFmtId="37" fontId="21" fillId="0" borderId="84" xfId="0" applyNumberFormat="1" applyFont="1" applyBorder="1" applyAlignment="1">
      <alignment vertical="center"/>
    </xf>
    <xf numFmtId="38" fontId="21" fillId="0" borderId="84" xfId="1" applyFont="1" applyBorder="1" applyAlignment="1">
      <alignment vertical="center"/>
    </xf>
    <xf numFmtId="39" fontId="21" fillId="0" borderId="84" xfId="0" applyNumberFormat="1" applyFont="1" applyBorder="1" applyAlignment="1">
      <alignment vertical="center"/>
    </xf>
    <xf numFmtId="0" fontId="21" fillId="0" borderId="108" xfId="0" applyFont="1" applyBorder="1"/>
    <xf numFmtId="0" fontId="21" fillId="0" borderId="109" xfId="0" applyFont="1" applyBorder="1" applyAlignment="1">
      <alignment vertical="center"/>
    </xf>
    <xf numFmtId="37" fontId="21" fillId="0" borderId="109" xfId="0" applyNumberFormat="1" applyFont="1" applyBorder="1" applyAlignment="1">
      <alignment vertical="center"/>
    </xf>
    <xf numFmtId="38" fontId="21" fillId="0" borderId="109" xfId="1" applyFont="1" applyBorder="1" applyAlignment="1">
      <alignment vertical="center"/>
    </xf>
    <xf numFmtId="39" fontId="21" fillId="0" borderId="109" xfId="0" applyNumberFormat="1" applyFont="1" applyBorder="1" applyAlignment="1">
      <alignment vertical="center"/>
    </xf>
    <xf numFmtId="0" fontId="21" fillId="0" borderId="163" xfId="0" applyFont="1" applyBorder="1" applyAlignment="1">
      <alignment vertical="center"/>
    </xf>
    <xf numFmtId="0" fontId="21" fillId="0" borderId="161" xfId="0" applyFont="1" applyBorder="1"/>
    <xf numFmtId="0" fontId="21" fillId="0" borderId="128" xfId="0" applyFont="1" applyBorder="1" applyAlignment="1">
      <alignment vertical="center"/>
    </xf>
    <xf numFmtId="37" fontId="21" fillId="0" borderId="128" xfId="0" applyNumberFormat="1" applyFont="1" applyBorder="1" applyAlignment="1">
      <alignment vertical="center"/>
    </xf>
    <xf numFmtId="38" fontId="21" fillId="0" borderId="128" xfId="1" applyFont="1" applyBorder="1" applyAlignment="1">
      <alignment vertical="center"/>
    </xf>
    <xf numFmtId="39" fontId="21" fillId="0" borderId="128" xfId="0" applyNumberFormat="1" applyFont="1" applyBorder="1" applyAlignment="1">
      <alignment vertical="center"/>
    </xf>
    <xf numFmtId="0" fontId="21" fillId="0" borderId="113" xfId="0" applyFont="1" applyBorder="1" applyAlignment="1">
      <alignment horizontal="center" vertical="center"/>
    </xf>
    <xf numFmtId="0" fontId="21" fillId="0" borderId="160" xfId="0" applyFont="1" applyBorder="1" applyAlignment="1">
      <alignment horizontal="center" vertical="center"/>
    </xf>
    <xf numFmtId="0" fontId="21" fillId="0" borderId="129" xfId="0" applyFont="1" applyBorder="1" applyAlignment="1">
      <alignment vertical="center"/>
    </xf>
    <xf numFmtId="0" fontId="21" fillId="0" borderId="165" xfId="0" applyFont="1" applyBorder="1" applyAlignment="1">
      <alignment vertical="center"/>
    </xf>
    <xf numFmtId="0" fontId="21" fillId="0" borderId="162" xfId="0" applyFont="1" applyBorder="1" applyAlignment="1">
      <alignment horizontal="center" vertical="center"/>
    </xf>
    <xf numFmtId="0" fontId="21" fillId="0" borderId="166" xfId="0" applyFont="1" applyBorder="1" applyAlignment="1">
      <alignment horizontal="center" vertical="center"/>
    </xf>
    <xf numFmtId="0" fontId="21" fillId="0" borderId="87" xfId="0" applyFont="1" applyBorder="1" applyAlignment="1">
      <alignment vertical="center"/>
    </xf>
    <xf numFmtId="37" fontId="21" fillId="0" borderId="87" xfId="0" applyNumberFormat="1" applyFont="1" applyBorder="1" applyAlignment="1">
      <alignment vertical="center"/>
    </xf>
    <xf numFmtId="38" fontId="21" fillId="0" borderId="87" xfId="1" applyFont="1" applyBorder="1" applyAlignment="1">
      <alignment vertical="center"/>
    </xf>
    <xf numFmtId="39" fontId="21" fillId="0" borderId="87" xfId="0" applyNumberFormat="1" applyFont="1" applyBorder="1" applyAlignment="1">
      <alignment vertical="center"/>
    </xf>
    <xf numFmtId="38" fontId="21" fillId="0" borderId="110" xfId="1" applyFont="1" applyBorder="1" applyAlignment="1">
      <alignment vertical="center"/>
    </xf>
    <xf numFmtId="38" fontId="21" fillId="0" borderId="94" xfId="1" applyFont="1" applyBorder="1" applyAlignment="1">
      <alignment vertical="center"/>
    </xf>
    <xf numFmtId="38" fontId="21" fillId="0" borderId="159" xfId="1" applyFont="1" applyBorder="1" applyAlignment="1">
      <alignment vertical="center"/>
    </xf>
    <xf numFmtId="38" fontId="21" fillId="0" borderId="118" xfId="1" applyFont="1" applyBorder="1" applyAlignment="1">
      <alignment vertical="center"/>
    </xf>
    <xf numFmtId="3" fontId="11" fillId="0" borderId="81" xfId="0" applyNumberFormat="1" applyFont="1" applyFill="1" applyBorder="1" applyAlignment="1" applyProtection="1">
      <alignment vertical="center"/>
    </xf>
    <xf numFmtId="3" fontId="11" fillId="0" borderId="81" xfId="0" applyNumberFormat="1" applyFont="1" applyFill="1" applyBorder="1" applyAlignment="1" applyProtection="1">
      <alignment horizontal="right" vertical="center" shrinkToFit="1"/>
    </xf>
    <xf numFmtId="3" fontId="11" fillId="0" borderId="81" xfId="1" applyNumberFormat="1" applyFont="1" applyFill="1" applyBorder="1" applyAlignment="1">
      <alignment horizontal="right" vertical="center" shrinkToFit="1"/>
    </xf>
    <xf numFmtId="3" fontId="11" fillId="0" borderId="81" xfId="1" applyNumberFormat="1" applyFont="1" applyFill="1" applyBorder="1" applyAlignment="1" applyProtection="1">
      <alignment horizontal="right" vertical="center" shrinkToFit="1"/>
    </xf>
    <xf numFmtId="3" fontId="11" fillId="0" borderId="123" xfId="0" applyNumberFormat="1" applyFont="1" applyFill="1" applyBorder="1" applyAlignment="1" applyProtection="1">
      <alignment horizontal="right" vertical="center" shrinkToFit="1"/>
    </xf>
    <xf numFmtId="37" fontId="21" fillId="0" borderId="96" xfId="0" applyNumberFormat="1" applyFont="1" applyBorder="1" applyAlignment="1">
      <alignment vertical="center"/>
    </xf>
    <xf numFmtId="37" fontId="21" fillId="0" borderId="165" xfId="0" applyNumberFormat="1" applyFont="1" applyBorder="1" applyAlignment="1">
      <alignment vertical="center"/>
    </xf>
    <xf numFmtId="37" fontId="21" fillId="0" borderId="112" xfId="0" applyNumberFormat="1" applyFont="1" applyBorder="1" applyAlignment="1">
      <alignment vertical="center"/>
    </xf>
    <xf numFmtId="37" fontId="21" fillId="0" borderId="119" xfId="0" applyNumberFormat="1" applyFont="1" applyBorder="1" applyAlignment="1">
      <alignment vertical="center"/>
    </xf>
    <xf numFmtId="3" fontId="11" fillId="0" borderId="83" xfId="0" applyNumberFormat="1" applyFont="1" applyFill="1" applyBorder="1" applyAlignment="1" applyProtection="1">
      <alignment vertical="center"/>
    </xf>
    <xf numFmtId="0" fontId="21" fillId="0" borderId="83" xfId="0" applyFont="1" applyBorder="1" applyAlignment="1">
      <alignment vertical="center"/>
    </xf>
    <xf numFmtId="0" fontId="21" fillId="0" borderId="108" xfId="0" applyFont="1" applyBorder="1" applyAlignment="1">
      <alignment vertical="center"/>
    </xf>
    <xf numFmtId="0" fontId="21" fillId="0" borderId="161" xfId="0" applyFont="1" applyBorder="1" applyAlignment="1">
      <alignment vertical="center"/>
    </xf>
    <xf numFmtId="0" fontId="21" fillId="0" borderId="86" xfId="0" applyFont="1" applyBorder="1" applyAlignment="1">
      <alignment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1" fillId="0" borderId="158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164" xfId="0" applyFont="1" applyBorder="1" applyAlignment="1">
      <alignment vertical="center"/>
    </xf>
    <xf numFmtId="0" fontId="11" fillId="0" borderId="112" xfId="0" applyFont="1" applyBorder="1" applyAlignment="1">
      <alignment horizontal="distributed" vertical="center"/>
    </xf>
    <xf numFmtId="0" fontId="11" fillId="0" borderId="96" xfId="0" applyFont="1" applyFill="1" applyBorder="1" applyAlignment="1">
      <alignment horizontal="distributed" vertical="center"/>
    </xf>
    <xf numFmtId="0" fontId="11" fillId="0" borderId="119" xfId="0" applyFont="1" applyFill="1" applyBorder="1" applyAlignment="1">
      <alignment horizontal="distributed" vertical="center"/>
    </xf>
    <xf numFmtId="3" fontId="11" fillId="0" borderId="112" xfId="0" applyNumberFormat="1" applyFont="1" applyBorder="1" applyAlignment="1" applyProtection="1">
      <alignment horizontal="right" vertical="center"/>
    </xf>
    <xf numFmtId="3" fontId="11" fillId="0" borderId="96" xfId="0" applyNumberFormat="1" applyFont="1" applyBorder="1" applyAlignment="1" applyProtection="1">
      <alignment vertical="center"/>
    </xf>
    <xf numFmtId="3" fontId="11" fillId="0" borderId="96" xfId="0" applyNumberFormat="1" applyFont="1" applyBorder="1" applyAlignment="1" applyProtection="1">
      <alignment horizontal="right" vertical="center"/>
    </xf>
    <xf numFmtId="3" fontId="11" fillId="0" borderId="165" xfId="0" applyNumberFormat="1" applyFont="1" applyBorder="1" applyAlignment="1" applyProtection="1">
      <alignment vertical="center"/>
    </xf>
    <xf numFmtId="3" fontId="11" fillId="0" borderId="165" xfId="0" applyNumberFormat="1" applyFont="1" applyBorder="1" applyAlignment="1" applyProtection="1">
      <alignment horizontal="right" vertical="center"/>
    </xf>
    <xf numFmtId="3" fontId="11" fillId="0" borderId="96" xfId="0" applyNumberFormat="1" applyFont="1" applyFill="1" applyBorder="1" applyAlignment="1" applyProtection="1">
      <alignment horizontal="right" vertical="center"/>
    </xf>
    <xf numFmtId="3" fontId="11" fillId="0" borderId="165" xfId="0" applyNumberFormat="1" applyFont="1" applyFill="1" applyBorder="1" applyAlignment="1" applyProtection="1">
      <alignment horizontal="right" vertical="center"/>
    </xf>
    <xf numFmtId="3" fontId="11" fillId="0" borderId="112" xfId="0" applyNumberFormat="1" applyFont="1" applyFill="1" applyBorder="1" applyAlignment="1" applyProtection="1">
      <alignment horizontal="right" vertical="center"/>
    </xf>
    <xf numFmtId="0" fontId="21" fillId="0" borderId="111" xfId="0" applyFont="1" applyBorder="1" applyAlignment="1">
      <alignment vertical="center"/>
    </xf>
    <xf numFmtId="3" fontId="11" fillId="0" borderId="0" xfId="0" applyNumberFormat="1" applyFont="1" applyFill="1" applyBorder="1" applyAlignment="1" applyProtection="1">
      <alignment horizontal="right" vertical="center"/>
    </xf>
    <xf numFmtId="3" fontId="11" fillId="0" borderId="0" xfId="0" applyNumberFormat="1" applyFont="1" applyFill="1" applyBorder="1" applyAlignment="1" applyProtection="1">
      <alignment horizontal="right" vertical="center" shrinkToFit="1"/>
    </xf>
    <xf numFmtId="0" fontId="21" fillId="0" borderId="45" xfId="0" applyFont="1" applyBorder="1" applyAlignment="1">
      <alignment vertical="center"/>
    </xf>
    <xf numFmtId="3" fontId="11" fillId="0" borderId="119" xfId="0" applyNumberFormat="1" applyFont="1" applyFill="1" applyBorder="1" applyAlignment="1" applyProtection="1">
      <alignment horizontal="right" vertical="center"/>
    </xf>
    <xf numFmtId="3" fontId="11" fillId="0" borderId="122" xfId="0" applyNumberFormat="1" applyFont="1" applyFill="1" applyBorder="1" applyAlignment="1" applyProtection="1">
      <alignment horizontal="right" vertical="center"/>
    </xf>
    <xf numFmtId="0" fontId="11" fillId="0" borderId="96" xfId="0" applyFont="1" applyBorder="1" applyAlignment="1">
      <alignment horizontal="distributed" vertical="center"/>
    </xf>
    <xf numFmtId="3" fontId="11" fillId="0" borderId="112" xfId="0" applyNumberFormat="1" applyFont="1" applyBorder="1" applyAlignment="1" applyProtection="1">
      <alignment vertical="center" shrinkToFit="1"/>
    </xf>
    <xf numFmtId="3" fontId="11" fillId="0" borderId="96" xfId="0" applyNumberFormat="1" applyFont="1" applyBorder="1" applyAlignment="1" applyProtection="1">
      <alignment vertical="center" shrinkToFit="1"/>
    </xf>
    <xf numFmtId="3" fontId="11" fillId="0" borderId="165" xfId="0" applyNumberFormat="1" applyFont="1" applyBorder="1" applyAlignment="1" applyProtection="1">
      <alignment vertical="center" shrinkToFit="1"/>
    </xf>
    <xf numFmtId="3" fontId="11" fillId="0" borderId="112" xfId="0" applyNumberFormat="1" applyFont="1" applyBorder="1" applyAlignment="1" applyProtection="1">
      <alignment vertical="center"/>
    </xf>
    <xf numFmtId="3" fontId="11" fillId="0" borderId="96" xfId="0" applyNumberFormat="1" applyFont="1" applyFill="1" applyBorder="1" applyAlignment="1" applyProtection="1">
      <alignment vertical="center"/>
    </xf>
    <xf numFmtId="3" fontId="11" fillId="0" borderId="165" xfId="0" applyNumberFormat="1" applyFont="1" applyFill="1" applyBorder="1" applyAlignment="1" applyProtection="1">
      <alignment vertical="center"/>
    </xf>
    <xf numFmtId="3" fontId="11" fillId="0" borderId="112" xfId="0" applyNumberFormat="1" applyFont="1" applyFill="1" applyBorder="1" applyAlignment="1" applyProtection="1">
      <alignment vertical="center"/>
    </xf>
    <xf numFmtId="3" fontId="11" fillId="0" borderId="119" xfId="0" applyNumberFormat="1" applyFont="1" applyFill="1" applyBorder="1" applyAlignment="1" applyProtection="1">
      <alignment vertical="center"/>
    </xf>
    <xf numFmtId="3" fontId="11" fillId="0" borderId="122" xfId="0" applyNumberFormat="1" applyFont="1" applyFill="1" applyBorder="1" applyAlignment="1" applyProtection="1">
      <alignment vertical="center"/>
    </xf>
    <xf numFmtId="3" fontId="11" fillId="0" borderId="0" xfId="0" applyNumberFormat="1" applyFont="1" applyFill="1" applyBorder="1" applyAlignment="1" applyProtection="1">
      <alignment vertical="center"/>
    </xf>
    <xf numFmtId="0" fontId="11" fillId="0" borderId="80" xfId="0" quotePrefix="1" applyFont="1" applyFill="1" applyBorder="1" applyAlignment="1" applyProtection="1">
      <alignment horizontal="center" vertical="center"/>
    </xf>
    <xf numFmtId="0" fontId="11" fillId="0" borderId="82" xfId="0" applyFont="1" applyFill="1" applyBorder="1" applyAlignment="1" applyProtection="1">
      <alignment vertical="center"/>
    </xf>
    <xf numFmtId="4" fontId="11" fillId="0" borderId="81" xfId="0" applyNumberFormat="1" applyFont="1" applyFill="1" applyBorder="1" applyAlignment="1" applyProtection="1">
      <alignment horizontal="right" vertical="center" shrinkToFit="1"/>
    </xf>
    <xf numFmtId="0" fontId="11" fillId="0" borderId="68" xfId="0" quotePrefix="1" applyFont="1" applyFill="1" applyBorder="1" applyAlignment="1" applyProtection="1">
      <alignment horizontal="center" vertical="center"/>
    </xf>
    <xf numFmtId="4" fontId="11" fillId="0" borderId="108" xfId="0" applyNumberFormat="1" applyFont="1" applyFill="1" applyBorder="1" applyAlignment="1" applyProtection="1">
      <alignment horizontal="right" vertical="center" shrinkToFit="1"/>
    </xf>
    <xf numFmtId="3" fontId="16" fillId="0" borderId="124" xfId="0" applyNumberFormat="1" applyFont="1" applyBorder="1" applyAlignment="1">
      <alignment horizontal="right" vertical="center" shrinkToFit="1"/>
    </xf>
    <xf numFmtId="3" fontId="16" fillId="0" borderId="164" xfId="0" applyNumberFormat="1" applyFont="1" applyBorder="1" applyAlignment="1">
      <alignment vertical="center"/>
    </xf>
    <xf numFmtId="3" fontId="16" fillId="0" borderId="109" xfId="0" applyNumberFormat="1" applyFont="1" applyBorder="1" applyAlignment="1">
      <alignment vertical="center"/>
    </xf>
    <xf numFmtId="0" fontId="16" fillId="0" borderId="161" xfId="0" applyFont="1" applyBorder="1" applyAlignment="1">
      <alignment vertical="center"/>
    </xf>
    <xf numFmtId="0" fontId="16" fillId="0" borderId="128" xfId="0" applyFont="1" applyBorder="1" applyAlignment="1">
      <alignment vertical="center"/>
    </xf>
    <xf numFmtId="0" fontId="16" fillId="0" borderId="83" xfId="0" applyFont="1" applyBorder="1" applyAlignment="1">
      <alignment vertical="center"/>
    </xf>
    <xf numFmtId="0" fontId="16" fillId="0" borderId="84" xfId="0" applyFont="1" applyBorder="1" applyAlignment="1">
      <alignment vertical="center"/>
    </xf>
    <xf numFmtId="0" fontId="16" fillId="0" borderId="86" xfId="0" applyFont="1" applyBorder="1" applyAlignment="1">
      <alignment vertical="center"/>
    </xf>
    <xf numFmtId="0" fontId="16" fillId="0" borderId="87" xfId="0" applyFont="1" applyBorder="1" applyAlignment="1">
      <alignment vertical="center"/>
    </xf>
    <xf numFmtId="0" fontId="16" fillId="0" borderId="72" xfId="0" applyFont="1" applyFill="1" applyBorder="1"/>
    <xf numFmtId="0" fontId="16" fillId="0" borderId="76" xfId="0" applyFont="1" applyFill="1" applyBorder="1"/>
    <xf numFmtId="0" fontId="16" fillId="0" borderId="45" xfId="0" applyFont="1" applyFill="1" applyBorder="1" applyAlignment="1">
      <alignment vertical="center"/>
    </xf>
    <xf numFmtId="0" fontId="16" fillId="0" borderId="84" xfId="0" applyFont="1" applyFill="1" applyBorder="1" applyAlignment="1">
      <alignment vertical="center"/>
    </xf>
    <xf numFmtId="0" fontId="16" fillId="0" borderId="85" xfId="0" applyFont="1" applyFill="1" applyBorder="1" applyAlignment="1">
      <alignment vertical="center"/>
    </xf>
    <xf numFmtId="0" fontId="16" fillId="0" borderId="88" xfId="0" applyFont="1" applyFill="1" applyBorder="1" applyAlignment="1">
      <alignment vertical="center"/>
    </xf>
    <xf numFmtId="0" fontId="16" fillId="0" borderId="86" xfId="0" applyFont="1" applyFill="1" applyBorder="1"/>
    <xf numFmtId="0" fontId="24" fillId="0" borderId="111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129" xfId="0" applyFont="1" applyBorder="1" applyAlignment="1">
      <alignment vertical="center"/>
    </xf>
    <xf numFmtId="0" fontId="24" fillId="0" borderId="85" xfId="0" applyFont="1" applyBorder="1" applyAlignment="1">
      <alignment vertical="center"/>
    </xf>
    <xf numFmtId="0" fontId="24" fillId="0" borderId="113" xfId="0" applyFont="1" applyBorder="1" applyAlignment="1">
      <alignment horizontal="center" vertical="center"/>
    </xf>
    <xf numFmtId="0" fontId="24" fillId="0" borderId="125" xfId="0" applyFont="1" applyBorder="1" applyAlignment="1">
      <alignment horizontal="center" vertical="center"/>
    </xf>
    <xf numFmtId="0" fontId="24" fillId="0" borderId="45" xfId="0" applyFont="1" applyBorder="1" applyAlignment="1">
      <alignment vertical="center"/>
    </xf>
    <xf numFmtId="0" fontId="24" fillId="0" borderId="88" xfId="0" applyFont="1" applyBorder="1" applyAlignment="1">
      <alignment vertical="center"/>
    </xf>
    <xf numFmtId="0" fontId="24" fillId="0" borderId="120" xfId="0" applyFont="1" applyBorder="1" applyAlignment="1">
      <alignment horizontal="center" vertical="center"/>
    </xf>
    <xf numFmtId="0" fontId="24" fillId="0" borderId="161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128" xfId="0" applyFont="1" applyBorder="1" applyAlignment="1">
      <alignment vertical="center"/>
    </xf>
    <xf numFmtId="0" fontId="24" fillId="0" borderId="84" xfId="0" applyFont="1" applyBorder="1" applyAlignment="1">
      <alignment vertical="center"/>
    </xf>
    <xf numFmtId="0" fontId="24" fillId="0" borderId="87" xfId="0" applyFont="1" applyBorder="1" applyAlignment="1">
      <alignment vertical="center"/>
    </xf>
    <xf numFmtId="0" fontId="16" fillId="0" borderId="85" xfId="12" applyFont="1" applyBorder="1" applyAlignment="1" applyProtection="1">
      <alignment horizontal="center" vertical="center"/>
    </xf>
    <xf numFmtId="3" fontId="16" fillId="0" borderId="269" xfId="12" applyNumberFormat="1" applyFont="1" applyBorder="1" applyAlignment="1">
      <alignment horizontal="right" vertical="center"/>
    </xf>
    <xf numFmtId="3" fontId="16" fillId="0" borderId="39" xfId="12" applyNumberFormat="1" applyFont="1" applyBorder="1" applyAlignment="1">
      <alignment horizontal="right" vertical="center"/>
    </xf>
    <xf numFmtId="3" fontId="16" fillId="0" borderId="270" xfId="12" applyNumberFormat="1" applyFont="1" applyFill="1" applyBorder="1" applyAlignment="1">
      <alignment horizontal="right" vertical="center"/>
    </xf>
    <xf numFmtId="3" fontId="16" fillId="0" borderId="39" xfId="12" applyNumberFormat="1" applyFont="1" applyFill="1" applyBorder="1" applyAlignment="1">
      <alignment horizontal="right" vertical="center"/>
    </xf>
    <xf numFmtId="3" fontId="16" fillId="0" borderId="271" xfId="965" applyNumberFormat="1" applyFont="1" applyFill="1" applyBorder="1" applyAlignment="1">
      <alignment horizontal="right" vertical="center"/>
    </xf>
    <xf numFmtId="3" fontId="16" fillId="0" borderId="270" xfId="965" applyNumberFormat="1" applyFont="1" applyFill="1" applyBorder="1" applyAlignment="1">
      <alignment horizontal="right" vertical="center"/>
    </xf>
    <xf numFmtId="3" fontId="16" fillId="0" borderId="39" xfId="965" applyNumberFormat="1" applyFont="1" applyFill="1" applyBorder="1" applyAlignment="1">
      <alignment horizontal="right" vertical="center"/>
    </xf>
    <xf numFmtId="3" fontId="16" fillId="0" borderId="271" xfId="12" applyNumberFormat="1" applyFont="1" applyFill="1" applyBorder="1" applyAlignment="1">
      <alignment horizontal="right" vertical="center"/>
    </xf>
    <xf numFmtId="176" fontId="16" fillId="0" borderId="39" xfId="12" applyNumberFormat="1" applyFont="1" applyBorder="1" applyAlignment="1">
      <alignment horizontal="center" vertical="center"/>
    </xf>
    <xf numFmtId="176" fontId="11" fillId="0" borderId="47" xfId="12" applyNumberFormat="1" applyFont="1" applyBorder="1" applyAlignment="1">
      <alignment horizontal="center" vertical="center"/>
    </xf>
    <xf numFmtId="3" fontId="16" fillId="0" borderId="164" xfId="1212" applyNumberFormat="1" applyFont="1" applyFill="1" applyBorder="1" applyAlignment="1">
      <alignment horizontal="right" vertical="center"/>
    </xf>
    <xf numFmtId="3" fontId="16" fillId="0" borderId="159" xfId="1222" applyNumberFormat="1" applyFont="1" applyFill="1" applyBorder="1" applyAlignment="1">
      <alignment horizontal="right" vertical="center"/>
    </xf>
    <xf numFmtId="3" fontId="16" fillId="0" borderId="159" xfId="1224" applyNumberFormat="1" applyFont="1" applyFill="1" applyBorder="1" applyAlignment="1">
      <alignment horizontal="right" vertical="center"/>
    </xf>
    <xf numFmtId="3" fontId="16" fillId="0" borderId="109" xfId="1228" applyNumberFormat="1" applyFont="1" applyFill="1" applyBorder="1" applyAlignment="1">
      <alignment horizontal="right" vertical="center"/>
    </xf>
    <xf numFmtId="3" fontId="16" fillId="0" borderId="0" xfId="12" applyNumberFormat="1" applyFont="1" applyBorder="1" applyAlignment="1">
      <alignment horizontal="right" vertical="center"/>
    </xf>
    <xf numFmtId="3" fontId="16" fillId="0" borderId="110" xfId="12" applyNumberFormat="1" applyFont="1" applyFill="1" applyBorder="1" applyAlignment="1">
      <alignment horizontal="right" vertical="center"/>
    </xf>
    <xf numFmtId="3" fontId="16" fillId="0" borderId="94" xfId="12" applyNumberFormat="1" applyFont="1" applyFill="1" applyBorder="1" applyAlignment="1">
      <alignment horizontal="right" vertical="center"/>
    </xf>
    <xf numFmtId="3" fontId="16" fillId="0" borderId="159" xfId="12" applyNumberFormat="1" applyFont="1" applyFill="1" applyBorder="1" applyAlignment="1">
      <alignment horizontal="right" vertical="center"/>
    </xf>
    <xf numFmtId="176" fontId="16" fillId="0" borderId="0" xfId="12" applyNumberFormat="1" applyFont="1" applyBorder="1" applyAlignment="1">
      <alignment horizontal="center" vertical="center"/>
    </xf>
    <xf numFmtId="0" fontId="16" fillId="0" borderId="85" xfId="12" applyFont="1" applyBorder="1" applyAlignment="1">
      <alignment vertical="center"/>
    </xf>
    <xf numFmtId="0" fontId="16" fillId="0" borderId="129" xfId="12" quotePrefix="1" applyFont="1" applyBorder="1" applyAlignment="1" applyProtection="1">
      <alignment horizontal="center" vertical="center"/>
    </xf>
    <xf numFmtId="0" fontId="16" fillId="0" borderId="85" xfId="12" quotePrefix="1" applyFont="1" applyBorder="1" applyAlignment="1" applyProtection="1">
      <alignment horizontal="center" vertical="center"/>
    </xf>
    <xf numFmtId="0" fontId="11" fillId="0" borderId="88" xfId="12" applyFont="1" applyBorder="1" applyAlignment="1">
      <alignment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0" fontId="16" fillId="0" borderId="87" xfId="0" applyFont="1" applyFill="1" applyBorder="1" applyAlignment="1">
      <alignment horizontal="distributed" vertical="center"/>
    </xf>
    <xf numFmtId="0" fontId="16" fillId="0" borderId="81" xfId="0" applyFont="1" applyFill="1" applyBorder="1" applyAlignment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187" fontId="16" fillId="0" borderId="128" xfId="0" applyNumberFormat="1" applyFont="1" applyBorder="1" applyAlignment="1" applyProtection="1">
      <alignment horizontal="right" vertical="center" shrinkToFit="1"/>
    </xf>
    <xf numFmtId="187" fontId="16" fillId="0" borderId="84" xfId="0" applyNumberFormat="1" applyFont="1" applyBorder="1" applyAlignment="1" applyProtection="1">
      <alignment horizontal="right" vertical="center" shrinkToFit="1"/>
    </xf>
    <xf numFmtId="187" fontId="16" fillId="0" borderId="84" xfId="0" applyNumberFormat="1" applyFont="1" applyFill="1" applyBorder="1" applyAlignment="1" applyProtection="1">
      <alignment horizontal="right" vertical="center" shrinkToFit="1"/>
    </xf>
    <xf numFmtId="3" fontId="16" fillId="0" borderId="0" xfId="0" applyNumberFormat="1" applyFont="1" applyFill="1" applyAlignment="1">
      <alignment horizontal="right" vertical="center"/>
    </xf>
    <xf numFmtId="38" fontId="16" fillId="0" borderId="0" xfId="0" applyNumberFormat="1" applyFont="1" applyFill="1" applyAlignment="1">
      <alignment horizontal="right" vertical="center"/>
    </xf>
    <xf numFmtId="38" fontId="16" fillId="0" borderId="111" xfId="1" applyNumberFormat="1" applyFont="1" applyBorder="1" applyAlignment="1">
      <alignment horizontal="right" vertical="center" shrinkToFit="1"/>
    </xf>
    <xf numFmtId="38" fontId="16" fillId="0" borderId="45" xfId="1" applyNumberFormat="1" applyFont="1" applyBorder="1" applyAlignment="1">
      <alignment horizontal="right" vertical="center" shrinkToFit="1"/>
    </xf>
    <xf numFmtId="3" fontId="16" fillId="0" borderId="84" xfId="0" applyNumberFormat="1" applyFont="1" applyFill="1" applyBorder="1"/>
    <xf numFmtId="38" fontId="16" fillId="0" borderId="0" xfId="1" applyNumberFormat="1" applyFont="1" applyBorder="1" applyAlignment="1">
      <alignment horizontal="right" vertical="center" shrinkToFit="1"/>
    </xf>
    <xf numFmtId="38" fontId="16" fillId="0" borderId="0" xfId="1" applyNumberFormat="1" applyFont="1" applyFill="1" applyBorder="1" applyAlignment="1">
      <alignment horizontal="right" vertical="center" shrinkToFit="1"/>
    </xf>
    <xf numFmtId="4" fontId="16" fillId="0" borderId="84" xfId="0" applyNumberFormat="1" applyFont="1" applyFill="1" applyBorder="1"/>
    <xf numFmtId="3" fontId="16" fillId="0" borderId="0" xfId="0" applyNumberFormat="1" applyFont="1" applyFill="1"/>
    <xf numFmtId="40" fontId="16" fillId="0" borderId="128" xfId="0" applyNumberFormat="1" applyFont="1" applyBorder="1" applyAlignment="1">
      <alignment horizontal="right" vertical="center"/>
    </xf>
    <xf numFmtId="40" fontId="16" fillId="0" borderId="84" xfId="0" applyNumberFormat="1" applyFont="1" applyBorder="1" applyAlignment="1">
      <alignment horizontal="right" vertical="center"/>
    </xf>
    <xf numFmtId="40" fontId="16" fillId="0" borderId="87" xfId="0" applyNumberFormat="1" applyFont="1" applyBorder="1" applyAlignment="1">
      <alignment horizontal="right" vertical="center"/>
    </xf>
    <xf numFmtId="3" fontId="16" fillId="0" borderId="84" xfId="0" applyNumberFormat="1" applyFont="1" applyBorder="1" applyAlignment="1">
      <alignment horizontal="right" vertical="center"/>
    </xf>
    <xf numFmtId="3" fontId="16" fillId="0" borderId="84" xfId="0" applyNumberFormat="1" applyFont="1" applyFill="1" applyBorder="1" applyAlignment="1">
      <alignment horizontal="right" vertical="center"/>
    </xf>
    <xf numFmtId="0" fontId="0" fillId="0" borderId="45" xfId="0" applyBorder="1"/>
    <xf numFmtId="3" fontId="38" fillId="0" borderId="0" xfId="1271" applyNumberFormat="1" applyFont="1" applyFill="1" applyAlignment="1">
      <alignment horizontal="right" vertical="center"/>
    </xf>
    <xf numFmtId="3" fontId="38" fillId="0" borderId="81" xfId="1271" applyNumberFormat="1" applyFont="1" applyFill="1" applyBorder="1" applyAlignment="1">
      <alignment horizontal="right" vertical="center"/>
    </xf>
    <xf numFmtId="3" fontId="38" fillId="0" borderId="96" xfId="1271" applyNumberFormat="1" applyFont="1" applyFill="1" applyBorder="1" applyAlignment="1">
      <alignment horizontal="right" vertical="center"/>
    </xf>
    <xf numFmtId="3" fontId="38" fillId="0" borderId="84" xfId="1271" applyNumberFormat="1" applyFont="1" applyFill="1" applyBorder="1" applyAlignment="1">
      <alignment horizontal="right" vertical="center"/>
    </xf>
    <xf numFmtId="3" fontId="11" fillId="0" borderId="84" xfId="0" applyNumberFormat="1" applyFont="1" applyFill="1" applyBorder="1" applyAlignment="1">
      <alignment horizontal="right" vertical="center" shrinkToFit="1"/>
    </xf>
    <xf numFmtId="3" fontId="16" fillId="0" borderId="81" xfId="1" applyNumberFormat="1" applyFont="1" applyBorder="1" applyAlignment="1" applyProtection="1">
      <alignment horizontal="right" vertical="center"/>
    </xf>
    <xf numFmtId="3" fontId="16" fillId="0" borderId="81" xfId="1273" applyNumberFormat="1" applyFont="1" applyFill="1" applyBorder="1">
      <alignment vertical="center"/>
    </xf>
    <xf numFmtId="3" fontId="38" fillId="0" borderId="91" xfId="1271" applyNumberFormat="1" applyFont="1" applyFill="1" applyBorder="1">
      <alignment vertical="center"/>
    </xf>
    <xf numFmtId="3" fontId="38" fillId="0" borderId="81" xfId="1271" applyNumberFormat="1" applyFont="1" applyFill="1" applyBorder="1">
      <alignment vertical="center"/>
    </xf>
    <xf numFmtId="3" fontId="38" fillId="0" borderId="122" xfId="1271" applyNumberFormat="1" applyFont="1" applyFill="1" applyBorder="1">
      <alignment vertical="center"/>
    </xf>
    <xf numFmtId="3" fontId="16" fillId="0" borderId="82" xfId="0" applyNumberFormat="1" applyFont="1" applyBorder="1" applyAlignment="1">
      <alignment horizontal="right" vertical="center" shrinkToFit="1"/>
    </xf>
    <xf numFmtId="3" fontId="16" fillId="0" borderId="84" xfId="1" applyNumberFormat="1" applyFont="1" applyBorder="1" applyAlignment="1" applyProtection="1">
      <alignment horizontal="right" vertical="center"/>
      <protection locked="0"/>
    </xf>
    <xf numFmtId="3" fontId="16" fillId="0" borderId="84" xfId="1" applyNumberFormat="1" applyFont="1" applyBorder="1" applyAlignment="1" applyProtection="1">
      <alignment horizontal="right" vertical="center"/>
    </xf>
    <xf numFmtId="3" fontId="16" fillId="0" borderId="84" xfId="1273" applyNumberFormat="1" applyFont="1" applyFill="1" applyBorder="1">
      <alignment vertical="center"/>
    </xf>
    <xf numFmtId="3" fontId="38" fillId="0" borderId="0" xfId="1271" applyNumberFormat="1" applyFont="1" applyFill="1" applyBorder="1">
      <alignment vertical="center"/>
    </xf>
    <xf numFmtId="3" fontId="38" fillId="0" borderId="84" xfId="1271" applyNumberFormat="1" applyFont="1" applyFill="1" applyBorder="1">
      <alignment vertical="center"/>
    </xf>
    <xf numFmtId="3" fontId="38" fillId="0" borderId="96" xfId="1271" applyNumberFormat="1" applyFont="1" applyFill="1" applyBorder="1">
      <alignment vertical="center"/>
    </xf>
    <xf numFmtId="3" fontId="38" fillId="0" borderId="0" xfId="1271" applyNumberFormat="1" applyFont="1" applyFill="1">
      <alignment vertical="center"/>
    </xf>
    <xf numFmtId="3" fontId="16" fillId="0" borderId="109" xfId="1" applyNumberFormat="1" applyFont="1" applyBorder="1" applyAlignment="1" applyProtection="1">
      <alignment horizontal="right" vertical="center"/>
      <protection locked="0"/>
    </xf>
    <xf numFmtId="3" fontId="16" fillId="0" borderId="109" xfId="1" applyNumberFormat="1" applyFont="1" applyBorder="1" applyAlignment="1" applyProtection="1">
      <alignment horizontal="right" vertical="center"/>
    </xf>
    <xf numFmtId="3" fontId="16" fillId="0" borderId="109" xfId="1273" applyNumberFormat="1" applyFont="1" applyFill="1" applyBorder="1">
      <alignment vertical="center"/>
    </xf>
    <xf numFmtId="3" fontId="38" fillId="0" borderId="164" xfId="1271" applyNumberFormat="1" applyFont="1" applyFill="1" applyBorder="1">
      <alignment vertical="center"/>
    </xf>
    <xf numFmtId="3" fontId="38" fillId="0" borderId="109" xfId="1271" applyNumberFormat="1" applyFont="1" applyFill="1" applyBorder="1">
      <alignment vertical="center"/>
    </xf>
    <xf numFmtId="3" fontId="38" fillId="0" borderId="165" xfId="1271" applyNumberFormat="1" applyFont="1" applyFill="1" applyBorder="1">
      <alignment vertical="center"/>
    </xf>
    <xf numFmtId="3" fontId="16" fillId="0" borderId="128" xfId="1" applyNumberFormat="1" applyFont="1" applyBorder="1" applyAlignment="1" applyProtection="1">
      <alignment horizontal="right" vertical="center"/>
      <protection locked="0"/>
    </xf>
    <xf numFmtId="3" fontId="16" fillId="0" borderId="87" xfId="1" applyNumberFormat="1" applyFont="1" applyBorder="1" applyAlignment="1" applyProtection="1">
      <alignment horizontal="right" vertical="center"/>
      <protection locked="0"/>
    </xf>
    <xf numFmtId="3" fontId="16" fillId="0" borderId="87" xfId="1" applyNumberFormat="1" applyFont="1" applyBorder="1" applyAlignment="1" applyProtection="1">
      <alignment horizontal="right" vertical="center"/>
    </xf>
    <xf numFmtId="3" fontId="16" fillId="0" borderId="87" xfId="1273" applyNumberFormat="1" applyFont="1" applyFill="1" applyBorder="1">
      <alignment vertical="center"/>
    </xf>
    <xf numFmtId="3" fontId="38" fillId="0" borderId="45" xfId="1271" applyNumberFormat="1" applyFont="1" applyFill="1" applyBorder="1">
      <alignment vertical="center"/>
    </xf>
    <xf numFmtId="3" fontId="38" fillId="0" borderId="87" xfId="1271" applyNumberFormat="1" applyFont="1" applyFill="1" applyBorder="1">
      <alignment vertical="center"/>
    </xf>
    <xf numFmtId="3" fontId="38" fillId="0" borderId="119" xfId="1271" applyNumberFormat="1" applyFont="1" applyFill="1" applyBorder="1">
      <alignment vertical="center"/>
    </xf>
    <xf numFmtId="3" fontId="16" fillId="0" borderId="81" xfId="1" applyNumberFormat="1" applyFont="1" applyBorder="1" applyAlignment="1" applyProtection="1">
      <alignment horizontal="right" vertical="center"/>
      <protection locked="0"/>
    </xf>
    <xf numFmtId="3" fontId="16" fillId="0" borderId="128" xfId="1" applyNumberFormat="1" applyFont="1" applyBorder="1" applyAlignment="1" applyProtection="1">
      <alignment horizontal="right" vertical="center"/>
    </xf>
    <xf numFmtId="3" fontId="16" fillId="0" borderId="128" xfId="1273" applyNumberFormat="1" applyFont="1" applyFill="1" applyBorder="1">
      <alignment vertical="center"/>
    </xf>
    <xf numFmtId="3" fontId="38" fillId="0" borderId="128" xfId="1271" applyNumberFormat="1" applyFont="1" applyFill="1" applyBorder="1">
      <alignment vertical="center"/>
    </xf>
    <xf numFmtId="3" fontId="16" fillId="0" borderId="94" xfId="1" applyNumberFormat="1" applyFont="1" applyBorder="1" applyAlignment="1" applyProtection="1">
      <alignment horizontal="right" vertical="center"/>
      <protection locked="0"/>
    </xf>
    <xf numFmtId="3" fontId="16" fillId="0" borderId="81" xfId="0" applyNumberFormat="1" applyFont="1" applyFill="1" applyBorder="1" applyAlignment="1">
      <alignment vertical="center"/>
    </xf>
    <xf numFmtId="3" fontId="16" fillId="0" borderId="128" xfId="0" applyNumberFormat="1" applyFont="1" applyFill="1" applyBorder="1" applyAlignment="1">
      <alignment vertical="center"/>
    </xf>
    <xf numFmtId="3" fontId="16" fillId="0" borderId="109" xfId="0" applyNumberFormat="1" applyFont="1" applyFill="1" applyBorder="1" applyAlignment="1">
      <alignment vertical="center"/>
    </xf>
    <xf numFmtId="3" fontId="16" fillId="0" borderId="87" xfId="0" applyNumberFormat="1" applyFont="1" applyFill="1" applyBorder="1" applyAlignment="1">
      <alignment vertical="center"/>
    </xf>
    <xf numFmtId="3" fontId="16" fillId="0" borderId="80" xfId="1276" applyNumberFormat="1" applyFont="1" applyFill="1" applyBorder="1" applyAlignment="1">
      <alignment horizontal="right" vertical="center"/>
    </xf>
    <xf numFmtId="3" fontId="16" fillId="0" borderId="81" xfId="0" applyNumberFormat="1" applyFont="1" applyFill="1" applyBorder="1" applyAlignment="1">
      <alignment horizontal="right" vertical="center"/>
    </xf>
    <xf numFmtId="3" fontId="16" fillId="0" borderId="91" xfId="0" applyNumberFormat="1" applyFont="1" applyFill="1" applyBorder="1" applyAlignment="1">
      <alignment horizontal="right" vertical="center"/>
    </xf>
    <xf numFmtId="3" fontId="38" fillId="0" borderId="91" xfId="1277" applyNumberFormat="1" applyFont="1" applyBorder="1" applyAlignment="1">
      <alignment horizontal="right" vertical="center"/>
    </xf>
    <xf numFmtId="3" fontId="16" fillId="0" borderId="81" xfId="0" applyNumberFormat="1" applyFont="1" applyBorder="1" applyAlignment="1">
      <alignment horizontal="right" vertical="center"/>
    </xf>
    <xf numFmtId="3" fontId="16" fillId="0" borderId="82" xfId="0" applyNumberFormat="1" applyFont="1" applyBorder="1" applyAlignment="1">
      <alignment horizontal="right" vertical="center"/>
    </xf>
    <xf numFmtId="3" fontId="16" fillId="0" borderId="83" xfId="1276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 applyAlignment="1">
      <alignment horizontal="right" vertical="center"/>
    </xf>
    <xf numFmtId="3" fontId="38" fillId="0" borderId="0" xfId="1277" applyNumberFormat="1" applyFont="1" applyBorder="1" applyAlignment="1">
      <alignment horizontal="right" vertical="center"/>
    </xf>
    <xf numFmtId="3" fontId="38" fillId="0" borderId="0" xfId="1277" applyNumberFormat="1" applyFont="1" applyAlignment="1">
      <alignment horizontal="right" vertical="center"/>
    </xf>
    <xf numFmtId="3" fontId="16" fillId="0" borderId="161" xfId="1276" applyNumberFormat="1" applyFont="1" applyFill="1" applyBorder="1" applyAlignment="1">
      <alignment horizontal="right" vertical="center"/>
    </xf>
    <xf numFmtId="3" fontId="16" fillId="0" borderId="128" xfId="0" applyNumberFormat="1" applyFont="1" applyFill="1" applyBorder="1" applyAlignment="1">
      <alignment horizontal="right" vertical="center"/>
    </xf>
    <xf numFmtId="3" fontId="38" fillId="0" borderId="128" xfId="1277" applyNumberFormat="1" applyFont="1" applyBorder="1" applyAlignment="1">
      <alignment horizontal="right" vertical="center"/>
    </xf>
    <xf numFmtId="3" fontId="16" fillId="0" borderId="128" xfId="0" applyNumberFormat="1" applyFont="1" applyBorder="1" applyAlignment="1">
      <alignment horizontal="right" vertical="center"/>
    </xf>
    <xf numFmtId="3" fontId="16" fillId="0" borderId="129" xfId="0" applyNumberFormat="1" applyFont="1" applyBorder="1" applyAlignment="1">
      <alignment horizontal="right" vertical="center"/>
    </xf>
    <xf numFmtId="3" fontId="38" fillId="0" borderId="84" xfId="1277" applyNumberFormat="1" applyFont="1" applyBorder="1" applyAlignment="1">
      <alignment horizontal="right" vertical="center"/>
    </xf>
    <xf numFmtId="3" fontId="16" fillId="0" borderId="108" xfId="1276" applyNumberFormat="1" applyFont="1" applyFill="1" applyBorder="1" applyAlignment="1">
      <alignment horizontal="right" vertical="center"/>
    </xf>
    <xf numFmtId="3" fontId="16" fillId="0" borderId="109" xfId="0" applyNumberFormat="1" applyFont="1" applyFill="1" applyBorder="1" applyAlignment="1">
      <alignment horizontal="right" vertical="center"/>
    </xf>
    <xf numFmtId="3" fontId="38" fillId="0" borderId="109" xfId="1277" applyNumberFormat="1" applyFont="1" applyBorder="1" applyAlignment="1">
      <alignment horizontal="right" vertical="center"/>
    </xf>
    <xf numFmtId="3" fontId="16" fillId="0" borderId="109" xfId="0" applyNumberFormat="1" applyFont="1" applyBorder="1" applyAlignment="1">
      <alignment horizontal="right" vertical="center"/>
    </xf>
    <xf numFmtId="3" fontId="16" fillId="0" borderId="163" xfId="0" applyNumberFormat="1" applyFont="1" applyBorder="1" applyAlignment="1">
      <alignment horizontal="right" vertical="center"/>
    </xf>
    <xf numFmtId="3" fontId="16" fillId="0" borderId="86" xfId="1276" applyNumberFormat="1" applyFont="1" applyFill="1" applyBorder="1" applyAlignment="1">
      <alignment horizontal="right" vertical="center"/>
    </xf>
    <xf numFmtId="3" fontId="16" fillId="0" borderId="87" xfId="0" applyNumberFormat="1" applyFont="1" applyFill="1" applyBorder="1" applyAlignment="1">
      <alignment horizontal="right" vertical="center"/>
    </xf>
    <xf numFmtId="3" fontId="38" fillId="0" borderId="87" xfId="1277" applyNumberFormat="1" applyFont="1" applyBorder="1" applyAlignment="1">
      <alignment horizontal="right" vertical="center"/>
    </xf>
    <xf numFmtId="3" fontId="16" fillId="0" borderId="87" xfId="0" applyNumberFormat="1" applyFont="1" applyBorder="1" applyAlignment="1">
      <alignment horizontal="right" vertical="center"/>
    </xf>
    <xf numFmtId="3" fontId="16" fillId="0" borderId="88" xfId="0" applyNumberFormat="1" applyFont="1" applyBorder="1" applyAlignment="1">
      <alignment horizontal="right" vertical="center"/>
    </xf>
    <xf numFmtId="3" fontId="16" fillId="0" borderId="164" xfId="0" applyNumberFormat="1" applyFont="1" applyFill="1" applyBorder="1" applyAlignment="1">
      <alignment horizontal="right" vertical="center"/>
    </xf>
    <xf numFmtId="3" fontId="38" fillId="0" borderId="164" xfId="1277" applyNumberFormat="1" applyFont="1" applyBorder="1" applyAlignment="1">
      <alignment horizontal="right" vertical="center"/>
    </xf>
    <xf numFmtId="3" fontId="16" fillId="0" borderId="80" xfId="0" applyNumberFormat="1" applyFont="1" applyFill="1" applyBorder="1" applyAlignment="1">
      <alignment vertical="center"/>
    </xf>
    <xf numFmtId="3" fontId="16" fillId="0" borderId="123" xfId="0" applyNumberFormat="1" applyFont="1" applyFill="1" applyBorder="1" applyAlignment="1">
      <alignment vertical="center"/>
    </xf>
    <xf numFmtId="3" fontId="16" fillId="0" borderId="83" xfId="0" applyNumberFormat="1" applyFont="1" applyFill="1" applyBorder="1" applyAlignment="1">
      <alignment vertical="center"/>
    </xf>
    <xf numFmtId="3" fontId="16" fillId="0" borderId="94" xfId="0" applyNumberFormat="1" applyFont="1" applyFill="1" applyBorder="1" applyAlignment="1">
      <alignment vertical="center"/>
    </xf>
    <xf numFmtId="3" fontId="16" fillId="0" borderId="161" xfId="0" applyNumberFormat="1" applyFont="1" applyFill="1" applyBorder="1" applyAlignment="1">
      <alignment vertical="center"/>
    </xf>
    <xf numFmtId="3" fontId="16" fillId="0" borderId="110" xfId="0" applyNumberFormat="1" applyFont="1" applyFill="1" applyBorder="1" applyAlignment="1">
      <alignment vertical="center"/>
    </xf>
    <xf numFmtId="3" fontId="16" fillId="0" borderId="108" xfId="0" applyNumberFormat="1" applyFont="1" applyFill="1" applyBorder="1" applyAlignment="1">
      <alignment vertical="center"/>
    </xf>
    <xf numFmtId="3" fontId="16" fillId="0" borderId="159" xfId="0" applyNumberFormat="1" applyFont="1" applyFill="1" applyBorder="1" applyAlignment="1">
      <alignment vertical="center"/>
    </xf>
    <xf numFmtId="3" fontId="16" fillId="0" borderId="86" xfId="0" applyNumberFormat="1" applyFont="1" applyFill="1" applyBorder="1" applyAlignment="1">
      <alignment vertical="center"/>
    </xf>
    <xf numFmtId="3" fontId="16" fillId="0" borderId="118" xfId="0" applyNumberFormat="1" applyFont="1" applyFill="1" applyBorder="1" applyAlignment="1">
      <alignment vertical="center"/>
    </xf>
    <xf numFmtId="3" fontId="16" fillId="0" borderId="82" xfId="0" applyNumberFormat="1" applyFont="1" applyFill="1" applyBorder="1" applyAlignment="1">
      <alignment vertical="center"/>
    </xf>
    <xf numFmtId="3" fontId="16" fillId="0" borderId="85" xfId="0" applyNumberFormat="1" applyFont="1" applyFill="1" applyBorder="1" applyAlignment="1">
      <alignment vertical="center"/>
    </xf>
    <xf numFmtId="3" fontId="16" fillId="0" borderId="129" xfId="0" applyNumberFormat="1" applyFont="1" applyFill="1" applyBorder="1" applyAlignment="1">
      <alignment vertical="center"/>
    </xf>
    <xf numFmtId="3" fontId="16" fillId="0" borderId="163" xfId="0" applyNumberFormat="1" applyFont="1" applyFill="1" applyBorder="1" applyAlignment="1">
      <alignment vertical="center"/>
    </xf>
    <xf numFmtId="3" fontId="16" fillId="0" borderId="88" xfId="0" applyNumberFormat="1" applyFont="1" applyFill="1" applyBorder="1" applyAlignment="1">
      <alignment vertical="center"/>
    </xf>
    <xf numFmtId="0" fontId="1" fillId="0" borderId="0" xfId="1393">
      <alignment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87" xfId="0" applyFont="1" applyFill="1" applyBorder="1" applyAlignment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0" fontId="16" fillId="0" borderId="91" xfId="0" applyFont="1" applyBorder="1" applyAlignment="1">
      <alignment horizontal="distributed" vertical="center"/>
    </xf>
    <xf numFmtId="0" fontId="16" fillId="0" borderId="45" xfId="0" applyFont="1" applyBorder="1" applyAlignment="1">
      <alignment horizontal="distributed" vertical="center"/>
    </xf>
    <xf numFmtId="3" fontId="16" fillId="0" borderId="125" xfId="1" applyNumberFormat="1" applyFont="1" applyBorder="1" applyAlignment="1">
      <alignment horizontal="right" vertical="center" shrinkToFit="1"/>
    </xf>
    <xf numFmtId="3" fontId="16" fillId="0" borderId="160" xfId="1" applyNumberFormat="1" applyFont="1" applyBorder="1" applyAlignment="1">
      <alignment horizontal="right" vertical="center" shrinkToFit="1"/>
    </xf>
    <xf numFmtId="3" fontId="16" fillId="0" borderId="113" xfId="1" applyNumberFormat="1" applyFont="1" applyBorder="1" applyAlignment="1">
      <alignment horizontal="right" vertical="center" shrinkToFit="1"/>
    </xf>
    <xf numFmtId="3" fontId="16" fillId="0" borderId="125" xfId="1" applyNumberFormat="1" applyFont="1" applyFill="1" applyBorder="1" applyAlignment="1">
      <alignment horizontal="right" vertical="center" shrinkToFit="1"/>
    </xf>
    <xf numFmtId="3" fontId="16" fillId="0" borderId="125" xfId="0" applyNumberFormat="1" applyFont="1" applyFill="1" applyBorder="1"/>
    <xf numFmtId="3" fontId="16" fillId="0" borderId="120" xfId="1" applyNumberFormat="1" applyFont="1" applyFill="1" applyBorder="1" applyAlignment="1">
      <alignment horizontal="right" vertical="center" shrinkToFit="1"/>
    </xf>
    <xf numFmtId="3" fontId="16" fillId="0" borderId="124" xfId="1" applyNumberFormat="1" applyFont="1" applyBorder="1" applyAlignment="1">
      <alignment horizontal="right" vertical="center" shrinkToFit="1"/>
    </xf>
    <xf numFmtId="3" fontId="16" fillId="0" borderId="164" xfId="1" applyNumberFormat="1" applyFont="1" applyBorder="1" applyAlignment="1" applyProtection="1">
      <alignment horizontal="right" vertical="center" shrinkToFit="1"/>
    </xf>
    <xf numFmtId="3" fontId="16" fillId="0" borderId="0" xfId="1" applyNumberFormat="1" applyFont="1" applyBorder="1" applyAlignment="1" applyProtection="1">
      <alignment horizontal="right" vertical="center" shrinkToFit="1"/>
    </xf>
    <xf numFmtId="3" fontId="16" fillId="0" borderId="94" xfId="0" applyNumberFormat="1" applyFont="1" applyFill="1" applyBorder="1"/>
    <xf numFmtId="3" fontId="16" fillId="0" borderId="123" xfId="1" applyNumberFormat="1" applyFont="1" applyBorder="1" applyAlignment="1">
      <alignment horizontal="right" vertical="center" shrinkToFit="1"/>
    </xf>
    <xf numFmtId="38" fontId="16" fillId="0" borderId="84" xfId="0" applyNumberFormat="1" applyFont="1" applyFill="1" applyBorder="1"/>
    <xf numFmtId="39" fontId="29" fillId="0" borderId="0" xfId="0" applyNumberFormat="1" applyFont="1" applyAlignment="1">
      <alignment vertical="center"/>
    </xf>
    <xf numFmtId="0" fontId="1" fillId="0" borderId="128" xfId="1393" applyBorder="1">
      <alignment vertical="center"/>
    </xf>
    <xf numFmtId="0" fontId="1" fillId="0" borderId="84" xfId="1393" applyBorder="1">
      <alignment vertical="center"/>
    </xf>
    <xf numFmtId="0" fontId="16" fillId="0" borderId="161" xfId="0" applyFont="1" applyFill="1" applyBorder="1" applyAlignment="1" applyProtection="1">
      <alignment horizontal="center" vertical="center"/>
    </xf>
    <xf numFmtId="49" fontId="47" fillId="0" borderId="161" xfId="33" applyNumberFormat="1" applyFont="1" applyBorder="1" applyAlignment="1">
      <alignment horizontal="center" vertical="center" shrinkToFit="1"/>
    </xf>
    <xf numFmtId="176" fontId="47" fillId="0" borderId="161" xfId="965" applyNumberFormat="1" applyFont="1" applyFill="1" applyBorder="1" applyAlignment="1" applyProtection="1">
      <alignment horizontal="right" vertical="center"/>
      <protection locked="0"/>
    </xf>
    <xf numFmtId="176" fontId="47" fillId="0" borderId="128" xfId="965" applyNumberFormat="1" applyFont="1" applyFill="1" applyBorder="1" applyAlignment="1" applyProtection="1">
      <alignment horizontal="right" vertical="center"/>
      <protection locked="0"/>
    </xf>
    <xf numFmtId="176" fontId="47" fillId="0" borderId="128" xfId="33" applyNumberFormat="1" applyFont="1" applyBorder="1" applyAlignment="1">
      <alignment horizontal="right" vertical="center"/>
    </xf>
    <xf numFmtId="181" fontId="47" fillId="0" borderId="128" xfId="33" applyNumberFormat="1" applyFont="1" applyFill="1" applyBorder="1" applyAlignment="1" applyProtection="1">
      <alignment horizontal="right" vertical="center"/>
      <protection locked="0"/>
    </xf>
    <xf numFmtId="181" fontId="47" fillId="0" borderId="110" xfId="33" applyNumberFormat="1" applyFont="1" applyFill="1" applyBorder="1" applyAlignment="1" applyProtection="1">
      <alignment horizontal="right" vertical="center"/>
      <protection locked="0"/>
    </xf>
    <xf numFmtId="0" fontId="21" fillId="0" borderId="72" xfId="0" quotePrefix="1" applyFont="1" applyFill="1" applyBorder="1" applyAlignment="1" applyProtection="1">
      <alignment horizontal="center" vertical="center" shrinkToFit="1"/>
    </xf>
    <xf numFmtId="0" fontId="21" fillId="0" borderId="162" xfId="0" applyFont="1" applyFill="1" applyBorder="1" applyAlignment="1" applyProtection="1">
      <alignment horizontal="center" vertical="center" shrinkToFit="1"/>
    </xf>
    <xf numFmtId="3" fontId="16" fillId="0" borderId="83" xfId="0" quotePrefix="1" applyNumberFormat="1" applyFont="1" applyBorder="1" applyAlignment="1">
      <alignment horizontal="right" vertical="center" shrinkToFit="1"/>
    </xf>
    <xf numFmtId="3" fontId="16" fillId="0" borderId="84" xfId="0" quotePrefix="1" applyNumberFormat="1" applyFont="1" applyBorder="1" applyAlignment="1">
      <alignment horizontal="right" vertical="center" shrinkToFit="1"/>
    </xf>
    <xf numFmtId="3" fontId="16" fillId="0" borderId="84" xfId="0" applyNumberFormat="1" applyFont="1" applyFill="1" applyBorder="1" applyAlignment="1" applyProtection="1">
      <alignment vertical="center" shrinkToFit="1"/>
    </xf>
    <xf numFmtId="0" fontId="16" fillId="0" borderId="84" xfId="0" applyFont="1" applyFill="1" applyBorder="1" applyAlignment="1">
      <alignment horizontal="distributed" vertical="center"/>
    </xf>
    <xf numFmtId="0" fontId="16" fillId="0" borderId="111" xfId="0" applyFont="1" applyFill="1" applyBorder="1" applyAlignment="1" applyProtection="1">
      <alignment vertical="center" shrinkToFit="1"/>
    </xf>
    <xf numFmtId="38" fontId="16" fillId="0" borderId="84" xfId="1" applyFont="1" applyFill="1" applyBorder="1" applyAlignment="1" applyProtection="1">
      <alignment horizontal="center" vertical="center" shrinkToFit="1"/>
    </xf>
    <xf numFmtId="0" fontId="16" fillId="0" borderId="95" xfId="0" quotePrefix="1" applyFont="1" applyFill="1" applyBorder="1" applyAlignment="1" applyProtection="1">
      <alignment horizontal="center" vertical="center" shrinkToFit="1"/>
    </xf>
    <xf numFmtId="0" fontId="16" fillId="0" borderId="125" xfId="0" quotePrefix="1" applyFont="1" applyFill="1" applyBorder="1" applyAlignment="1" applyProtection="1">
      <alignment horizontal="center" vertical="center" shrinkToFit="1"/>
    </xf>
    <xf numFmtId="3" fontId="38" fillId="0" borderId="0" xfId="1281" applyNumberFormat="1" applyFont="1" applyFill="1" applyBorder="1">
      <alignment vertical="center"/>
    </xf>
    <xf numFmtId="3" fontId="38" fillId="0" borderId="128" xfId="1281" applyNumberFormat="1" applyFont="1" applyFill="1" applyBorder="1">
      <alignment vertical="center"/>
    </xf>
    <xf numFmtId="182" fontId="16" fillId="0" borderId="129" xfId="1" applyNumberFormat="1" applyFont="1" applyFill="1" applyBorder="1" applyAlignment="1">
      <alignment horizontal="right" vertical="center" shrinkToFit="1"/>
    </xf>
    <xf numFmtId="0" fontId="16" fillId="0" borderId="197" xfId="0" applyFont="1" applyFill="1" applyBorder="1" applyAlignment="1" applyProtection="1">
      <alignment horizontal="center" vertical="center" shrinkToFit="1"/>
    </xf>
    <xf numFmtId="0" fontId="16" fillId="0" borderId="193" xfId="0" applyFont="1" applyFill="1" applyBorder="1" applyAlignment="1" applyProtection="1">
      <alignment vertical="center" shrinkToFit="1"/>
    </xf>
    <xf numFmtId="3" fontId="16" fillId="0" borderId="273" xfId="0" applyNumberFormat="1" applyFont="1" applyFill="1" applyBorder="1" applyAlignment="1" applyProtection="1">
      <alignment horizontal="right" vertical="center" shrinkToFit="1"/>
    </xf>
    <xf numFmtId="0" fontId="16" fillId="0" borderId="198" xfId="0" applyFont="1" applyFill="1" applyBorder="1" applyAlignment="1" applyProtection="1">
      <alignment horizontal="center" vertical="center" shrinkToFit="1"/>
    </xf>
    <xf numFmtId="3" fontId="16" fillId="0" borderId="161" xfId="0" applyNumberFormat="1" applyFont="1" applyFill="1" applyBorder="1" applyAlignment="1" applyProtection="1">
      <alignment horizontal="right" vertical="center" shrinkToFit="1"/>
    </xf>
    <xf numFmtId="3" fontId="16" fillId="0" borderId="129" xfId="0" applyNumberFormat="1" applyFont="1" applyFill="1" applyBorder="1" applyAlignment="1" applyProtection="1">
      <alignment horizontal="right" vertical="center" shrinkToFit="1"/>
    </xf>
    <xf numFmtId="3" fontId="38" fillId="0" borderId="111" xfId="1277" applyNumberFormat="1" applyFont="1" applyBorder="1" applyAlignment="1">
      <alignment horizontal="right" vertical="center"/>
    </xf>
    <xf numFmtId="49" fontId="16" fillId="0" borderId="68" xfId="4" applyNumberFormat="1" applyFont="1" applyBorder="1" applyAlignment="1">
      <alignment horizontal="center" vertical="center"/>
    </xf>
    <xf numFmtId="49" fontId="16" fillId="0" borderId="72" xfId="4" applyNumberFormat="1" applyFont="1" applyBorder="1" applyAlignment="1">
      <alignment horizontal="center" vertical="center"/>
    </xf>
    <xf numFmtId="49" fontId="16" fillId="0" borderId="76" xfId="4" applyNumberFormat="1" applyFont="1" applyBorder="1" applyAlignment="1">
      <alignment horizontal="center" vertical="center"/>
    </xf>
    <xf numFmtId="49" fontId="11" fillId="0" borderId="24" xfId="2" applyNumberFormat="1" applyFont="1" applyBorder="1" applyAlignment="1" applyProtection="1">
      <alignment horizontal="center" vertical="center"/>
    </xf>
    <xf numFmtId="49" fontId="11" fillId="0" borderId="29" xfId="2" applyNumberFormat="1" applyFont="1" applyBorder="1" applyAlignment="1" applyProtection="1">
      <alignment horizontal="center" vertical="center"/>
    </xf>
    <xf numFmtId="49" fontId="11" fillId="0" borderId="279" xfId="2" applyNumberFormat="1" applyFont="1" applyBorder="1" applyAlignment="1" applyProtection="1">
      <alignment horizontal="center" vertical="center"/>
    </xf>
    <xf numFmtId="49" fontId="11" fillId="0" borderId="276" xfId="2" applyNumberFormat="1" applyFont="1" applyBorder="1" applyAlignment="1" applyProtection="1">
      <alignment horizontal="center" vertical="center"/>
    </xf>
    <xf numFmtId="178" fontId="11" fillId="0" borderId="38" xfId="5" applyNumberFormat="1" applyFont="1" applyBorder="1" applyAlignment="1" applyProtection="1">
      <alignment horizontal="right" vertical="center"/>
    </xf>
    <xf numFmtId="178" fontId="11" fillId="0" borderId="25" xfId="5" applyNumberFormat="1" applyFont="1" applyBorder="1" applyAlignment="1" applyProtection="1">
      <alignment horizontal="right" vertical="center"/>
    </xf>
    <xf numFmtId="2" fontId="11" fillId="0" borderId="27" xfId="5" applyNumberFormat="1" applyFont="1" applyBorder="1" applyAlignment="1" applyProtection="1">
      <alignment horizontal="right" vertical="center"/>
    </xf>
    <xf numFmtId="37" fontId="11" fillId="0" borderId="38" xfId="5" applyNumberFormat="1" applyFont="1" applyBorder="1" applyAlignment="1" applyProtection="1">
      <alignment horizontal="right" vertical="center"/>
    </xf>
    <xf numFmtId="37" fontId="11" fillId="0" borderId="25" xfId="5" applyNumberFormat="1" applyFont="1" applyBorder="1" applyAlignment="1" applyProtection="1">
      <alignment horizontal="right" vertical="center"/>
    </xf>
    <xf numFmtId="37" fontId="11" fillId="0" borderId="27" xfId="5" applyNumberFormat="1" applyFont="1" applyBorder="1" applyAlignment="1" applyProtection="1">
      <alignment horizontal="right" vertical="center"/>
    </xf>
    <xf numFmtId="178" fontId="11" fillId="0" borderId="38" xfId="5" quotePrefix="1" applyNumberFormat="1" applyFont="1" applyBorder="1" applyAlignment="1" applyProtection="1">
      <alignment horizontal="center" vertical="center"/>
    </xf>
    <xf numFmtId="178" fontId="11" fillId="0" borderId="39" xfId="5" quotePrefix="1" applyNumberFormat="1" applyFont="1" applyBorder="1" applyAlignment="1" applyProtection="1">
      <alignment horizontal="center" vertical="center"/>
    </xf>
    <xf numFmtId="178" fontId="11" fillId="0" borderId="40" xfId="5" quotePrefix="1" applyNumberFormat="1" applyFont="1" applyBorder="1" applyAlignment="1" applyProtection="1">
      <alignment horizontal="center" vertical="center"/>
    </xf>
    <xf numFmtId="4" fontId="11" fillId="0" borderId="25" xfId="5" applyNumberFormat="1" applyFont="1" applyBorder="1" applyAlignment="1" applyProtection="1">
      <alignment horizontal="right" vertical="center"/>
    </xf>
    <xf numFmtId="4" fontId="16" fillId="0" borderId="96" xfId="0" applyNumberFormat="1" applyFont="1" applyFill="1" applyBorder="1" applyAlignment="1">
      <alignment horizontal="right" vertical="center" shrinkToFit="1"/>
    </xf>
    <xf numFmtId="4" fontId="16" fillId="0" borderId="96" xfId="0" applyNumberFormat="1" applyFont="1" applyBorder="1" applyAlignment="1">
      <alignment horizontal="right" vertical="center" shrinkToFit="1"/>
    </xf>
    <xf numFmtId="4" fontId="16" fillId="0" borderId="84" xfId="0" applyNumberFormat="1" applyFont="1" applyBorder="1" applyAlignment="1">
      <alignment horizontal="right" vertical="center" shrinkToFit="1"/>
    </xf>
    <xf numFmtId="4" fontId="16" fillId="0" borderId="81" xfId="1273" applyNumberFormat="1" applyFont="1" applyFill="1" applyBorder="1">
      <alignment vertical="center"/>
    </xf>
    <xf numFmtId="4" fontId="16" fillId="0" borderId="84" xfId="1273" applyNumberFormat="1" applyFont="1" applyFill="1" applyBorder="1">
      <alignment vertical="center"/>
    </xf>
    <xf numFmtId="4" fontId="16" fillId="0" borderId="109" xfId="1273" applyNumberFormat="1" applyFont="1" applyFill="1" applyBorder="1">
      <alignment vertical="center"/>
    </xf>
    <xf numFmtId="4" fontId="16" fillId="0" borderId="87" xfId="1273" applyNumberFormat="1" applyFont="1" applyFill="1" applyBorder="1">
      <alignment vertical="center"/>
    </xf>
    <xf numFmtId="4" fontId="16" fillId="0" borderId="128" xfId="1273" applyNumberFormat="1" applyFont="1" applyFill="1" applyBorder="1">
      <alignment vertical="center"/>
    </xf>
    <xf numFmtId="4" fontId="16" fillId="0" borderId="110" xfId="0" applyNumberFormat="1" applyFont="1" applyBorder="1" applyAlignment="1">
      <alignment horizontal="right" vertical="center" shrinkToFit="1"/>
    </xf>
    <xf numFmtId="4" fontId="16" fillId="0" borderId="128" xfId="0" applyNumberFormat="1" applyFont="1" applyBorder="1" applyAlignment="1">
      <alignment horizontal="right" vertical="center" shrinkToFit="1"/>
    </xf>
    <xf numFmtId="4" fontId="16" fillId="0" borderId="129" xfId="0" applyNumberFormat="1" applyFont="1" applyBorder="1" applyAlignment="1">
      <alignment horizontal="right" vertical="center" shrinkToFit="1"/>
    </xf>
    <xf numFmtId="4" fontId="16" fillId="0" borderId="94" xfId="0" applyNumberFormat="1" applyFont="1" applyBorder="1" applyAlignment="1">
      <alignment horizontal="right" vertical="center" shrinkToFit="1"/>
    </xf>
    <xf numFmtId="4" fontId="16" fillId="0" borderId="85" xfId="0" applyNumberFormat="1" applyFont="1" applyBorder="1" applyAlignment="1">
      <alignment horizontal="right" vertical="center" shrinkToFit="1"/>
    </xf>
    <xf numFmtId="4" fontId="16" fillId="0" borderId="123" xfId="0" applyNumberFormat="1" applyFont="1" applyBorder="1" applyAlignment="1">
      <alignment horizontal="right" vertical="center" shrinkToFit="1"/>
    </xf>
    <xf numFmtId="4" fontId="16" fillId="0" borderId="81" xfId="0" applyNumberFormat="1" applyFont="1" applyBorder="1" applyAlignment="1">
      <alignment horizontal="right" vertical="center" shrinkToFit="1"/>
    </xf>
    <xf numFmtId="4" fontId="16" fillId="0" borderId="82" xfId="0" applyNumberFormat="1" applyFont="1" applyBorder="1" applyAlignment="1">
      <alignment horizontal="right" vertical="center" shrinkToFit="1"/>
    </xf>
    <xf numFmtId="4" fontId="16" fillId="0" borderId="118" xfId="0" applyNumberFormat="1" applyFont="1" applyFill="1" applyBorder="1" applyAlignment="1">
      <alignment horizontal="right" vertical="center" shrinkToFit="1"/>
    </xf>
    <xf numFmtId="4" fontId="16" fillId="0" borderId="87" xfId="0" applyNumberFormat="1" applyFont="1" applyFill="1" applyBorder="1" applyAlignment="1">
      <alignment horizontal="right" vertical="center" shrinkToFit="1"/>
    </xf>
    <xf numFmtId="4" fontId="16" fillId="0" borderId="88" xfId="0" applyNumberFormat="1" applyFont="1" applyFill="1" applyBorder="1" applyAlignment="1">
      <alignment horizontal="right" vertical="center" shrinkToFit="1"/>
    </xf>
    <xf numFmtId="4" fontId="16" fillId="0" borderId="123" xfId="0" applyNumberFormat="1" applyFont="1" applyFill="1" applyBorder="1" applyAlignment="1">
      <alignment horizontal="right" vertical="center" shrinkToFit="1"/>
    </xf>
    <xf numFmtId="4" fontId="16" fillId="0" borderId="81" xfId="0" applyNumberFormat="1" applyFont="1" applyFill="1" applyBorder="1" applyAlignment="1">
      <alignment horizontal="right" vertical="center" shrinkToFit="1"/>
    </xf>
    <xf numFmtId="4" fontId="16" fillId="0" borderId="82" xfId="0" applyNumberFormat="1" applyFont="1" applyFill="1" applyBorder="1" applyAlignment="1">
      <alignment horizontal="right" vertical="center" shrinkToFit="1"/>
    </xf>
    <xf numFmtId="4" fontId="16" fillId="0" borderId="159" xfId="0" applyNumberFormat="1" applyFont="1" applyBorder="1" applyAlignment="1">
      <alignment horizontal="right" vertical="center" shrinkToFit="1"/>
    </xf>
    <xf numFmtId="4" fontId="16" fillId="0" borderId="109" xfId="0" applyNumberFormat="1" applyFont="1" applyBorder="1" applyAlignment="1">
      <alignment horizontal="right" vertical="center" shrinkToFit="1"/>
    </xf>
    <xf numFmtId="4" fontId="16" fillId="0" borderId="163" xfId="0" applyNumberFormat="1" applyFont="1" applyBorder="1" applyAlignment="1">
      <alignment horizontal="right" vertical="center" shrinkToFit="1"/>
    </xf>
    <xf numFmtId="182" fontId="16" fillId="0" borderId="84" xfId="0" applyNumberFormat="1" applyFont="1" applyBorder="1" applyAlignment="1">
      <alignment vertical="center" shrinkToFit="1"/>
    </xf>
    <xf numFmtId="0" fontId="0" fillId="0" borderId="84" xfId="0" applyBorder="1" applyAlignment="1">
      <alignment horizontal="center" vertical="center"/>
    </xf>
    <xf numFmtId="0" fontId="16" fillId="0" borderId="87" xfId="0" applyFont="1" applyFill="1" applyBorder="1" applyAlignment="1">
      <alignment horizontal="distributed" vertical="center"/>
    </xf>
    <xf numFmtId="0" fontId="0" fillId="0" borderId="84" xfId="0" applyBorder="1" applyAlignment="1">
      <alignment horizontal="distributed" vertical="center"/>
    </xf>
    <xf numFmtId="0" fontId="0" fillId="0" borderId="87" xfId="0" applyBorder="1" applyAlignment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0" fontId="16" fillId="0" borderId="83" xfId="0" applyFont="1" applyFill="1" applyBorder="1" applyAlignment="1">
      <alignment horizontal="distributed" vertical="center"/>
    </xf>
    <xf numFmtId="0" fontId="16" fillId="0" borderId="0" xfId="0" applyFont="1"/>
    <xf numFmtId="0" fontId="0" fillId="0" borderId="87" xfId="0" applyBorder="1" applyAlignment="1">
      <alignment horizontal="center" vertical="center"/>
    </xf>
    <xf numFmtId="0" fontId="16" fillId="0" borderId="86" xfId="0" applyFont="1" applyFill="1" applyBorder="1" applyAlignment="1">
      <alignment horizontal="distributed" vertical="center"/>
    </xf>
    <xf numFmtId="182" fontId="38" fillId="0" borderId="123" xfId="0" applyNumberFormat="1" applyFont="1" applyBorder="1" applyAlignment="1">
      <alignment vertical="center"/>
    </xf>
    <xf numFmtId="182" fontId="38" fillId="0" borderId="110" xfId="0" applyNumberFormat="1" applyFont="1" applyBorder="1" applyAlignment="1">
      <alignment vertical="center"/>
    </xf>
    <xf numFmtId="182" fontId="38" fillId="0" borderId="159" xfId="0" applyNumberFormat="1" applyFont="1" applyBorder="1" applyAlignment="1">
      <alignment vertical="center"/>
    </xf>
    <xf numFmtId="38" fontId="16" fillId="0" borderId="82" xfId="1" applyFont="1" applyFill="1" applyBorder="1" applyAlignment="1">
      <alignment horizontal="distributed" vertical="center"/>
    </xf>
    <xf numFmtId="38" fontId="16" fillId="0" borderId="88" xfId="1" applyFont="1" applyFill="1" applyBorder="1" applyAlignment="1">
      <alignment horizontal="distributed" vertical="center"/>
    </xf>
    <xf numFmtId="177" fontId="16" fillId="0" borderId="85" xfId="1" applyNumberFormat="1" applyFont="1" applyFill="1" applyBorder="1" applyAlignment="1">
      <alignment horizontal="right" vertical="center" shrinkToFit="1"/>
    </xf>
    <xf numFmtId="177" fontId="16" fillId="0" borderId="85" xfId="1" applyNumberFormat="1" applyFont="1" applyFill="1" applyBorder="1" applyAlignment="1" applyProtection="1">
      <alignment horizontal="right" vertical="center" shrinkToFit="1"/>
    </xf>
    <xf numFmtId="38" fontId="16" fillId="0" borderId="88" xfId="1" applyFont="1" applyFill="1" applyBorder="1" applyAlignment="1">
      <alignment horizontal="right" vertical="center" shrinkToFit="1"/>
    </xf>
    <xf numFmtId="38" fontId="16" fillId="0" borderId="94" xfId="1" applyFont="1" applyFill="1" applyBorder="1" applyAlignment="1">
      <alignment horizontal="center" vertical="center" shrinkToFit="1"/>
    </xf>
    <xf numFmtId="0" fontId="0" fillId="0" borderId="0" xfId="0" applyAlignment="1">
      <alignment vertical="center"/>
    </xf>
    <xf numFmtId="38" fontId="16" fillId="0" borderId="84" xfId="1" applyFont="1" applyFill="1" applyBorder="1" applyAlignment="1">
      <alignment horizontal="distributed" vertical="center"/>
    </xf>
    <xf numFmtId="0" fontId="16" fillId="0" borderId="101" xfId="0" applyFont="1" applyBorder="1" applyAlignment="1">
      <alignment horizontal="center" vertical="center"/>
    </xf>
    <xf numFmtId="0" fontId="16" fillId="0" borderId="101" xfId="0" applyFont="1" applyBorder="1" applyAlignment="1">
      <alignment vertical="center"/>
    </xf>
    <xf numFmtId="0" fontId="0" fillId="0" borderId="101" xfId="0" applyBorder="1" applyAlignment="1">
      <alignment vertical="center"/>
    </xf>
    <xf numFmtId="0" fontId="16" fillId="0" borderId="282" xfId="0" applyFont="1" applyFill="1" applyBorder="1" applyAlignment="1">
      <alignment horizontal="distributed" vertical="center"/>
    </xf>
    <xf numFmtId="0" fontId="16" fillId="0" borderId="282" xfId="0" applyFont="1" applyBorder="1" applyAlignment="1">
      <alignment horizontal="distributed" vertical="center"/>
    </xf>
    <xf numFmtId="0" fontId="16" fillId="0" borderId="282" xfId="0" applyFont="1" applyBorder="1" applyAlignment="1">
      <alignment horizontal="center" vertical="center" shrinkToFit="1"/>
    </xf>
    <xf numFmtId="0" fontId="16" fillId="0" borderId="282" xfId="0" applyFont="1" applyFill="1" applyBorder="1" applyAlignment="1">
      <alignment horizontal="center" vertical="center" shrinkToFit="1"/>
    </xf>
    <xf numFmtId="0" fontId="16" fillId="0" borderId="282" xfId="0" applyFont="1" applyBorder="1" applyAlignment="1">
      <alignment vertical="center"/>
    </xf>
    <xf numFmtId="0" fontId="16" fillId="0" borderId="282" xfId="0" applyFont="1" applyFill="1" applyBorder="1" applyAlignment="1">
      <alignment vertical="center"/>
    </xf>
    <xf numFmtId="0" fontId="16" fillId="0" borderId="283" xfId="0" applyFont="1" applyFill="1" applyBorder="1" applyAlignment="1">
      <alignment vertical="center"/>
    </xf>
    <xf numFmtId="0" fontId="16" fillId="0" borderId="283" xfId="0" applyFont="1" applyFill="1" applyBorder="1" applyAlignment="1">
      <alignment horizontal="distributed" vertical="center"/>
    </xf>
    <xf numFmtId="38" fontId="16" fillId="0" borderId="285" xfId="1" applyFont="1" applyFill="1" applyBorder="1" applyAlignment="1">
      <alignment horizontal="right" vertical="center" shrinkToFit="1"/>
    </xf>
    <xf numFmtId="0" fontId="16" fillId="0" borderId="284" xfId="0" applyFont="1" applyFill="1" applyBorder="1" applyAlignment="1">
      <alignment vertical="center"/>
    </xf>
    <xf numFmtId="0" fontId="16" fillId="0" borderId="129" xfId="0" applyFont="1" applyFill="1" applyBorder="1" applyAlignment="1">
      <alignment vertical="center"/>
    </xf>
    <xf numFmtId="0" fontId="16" fillId="0" borderId="163" xfId="0" applyFont="1" applyFill="1" applyBorder="1" applyAlignment="1">
      <alignment vertical="center"/>
    </xf>
    <xf numFmtId="0" fontId="16" fillId="0" borderId="162" xfId="0" applyFont="1" applyFill="1" applyBorder="1" applyAlignment="1">
      <alignment vertical="center"/>
    </xf>
    <xf numFmtId="0" fontId="16" fillId="0" borderId="166" xfId="0" applyFont="1" applyFill="1" applyBorder="1" applyAlignment="1">
      <alignment vertical="center"/>
    </xf>
    <xf numFmtId="0" fontId="16" fillId="0" borderId="162" xfId="0" applyFont="1" applyBorder="1" applyAlignment="1">
      <alignment horizontal="center" vertical="center" shrinkToFit="1"/>
    </xf>
    <xf numFmtId="0" fontId="16" fillId="0" borderId="162" xfId="0" applyFont="1" applyFill="1" applyBorder="1" applyAlignment="1">
      <alignment horizontal="center" vertical="center" shrinkToFit="1"/>
    </xf>
    <xf numFmtId="0" fontId="16" fillId="0" borderId="166" xfId="0" applyFont="1" applyFill="1" applyBorder="1" applyAlignment="1">
      <alignment horizontal="center" vertical="center" shrinkToFit="1"/>
    </xf>
    <xf numFmtId="0" fontId="16" fillId="0" borderId="283" xfId="0" applyFont="1" applyFill="1" applyBorder="1" applyAlignment="1">
      <alignment horizontal="center" vertical="center" shrinkToFit="1"/>
    </xf>
    <xf numFmtId="0" fontId="16" fillId="0" borderId="166" xfId="0" applyFont="1" applyBorder="1" applyAlignment="1">
      <alignment horizontal="distributed" vertical="center"/>
    </xf>
    <xf numFmtId="3" fontId="16" fillId="0" borderId="129" xfId="0" applyNumberFormat="1" applyFont="1" applyFill="1" applyBorder="1" applyAlignment="1">
      <alignment horizontal="right" vertical="center"/>
    </xf>
    <xf numFmtId="3" fontId="16" fillId="0" borderId="85" xfId="0" applyNumberFormat="1" applyFont="1" applyFill="1" applyBorder="1" applyAlignment="1">
      <alignment horizontal="right" vertical="center"/>
    </xf>
    <xf numFmtId="3" fontId="16" fillId="0" borderId="163" xfId="0" applyNumberFormat="1" applyFont="1" applyFill="1" applyBorder="1" applyAlignment="1">
      <alignment horizontal="right" vertical="center"/>
    </xf>
    <xf numFmtId="38" fontId="16" fillId="0" borderId="128" xfId="1" applyFont="1" applyFill="1" applyBorder="1" applyAlignment="1">
      <alignment horizontal="distributed" vertical="center"/>
    </xf>
    <xf numFmtId="3" fontId="16" fillId="0" borderId="85" xfId="0" applyNumberFormat="1" applyFont="1" applyBorder="1" applyAlignment="1">
      <alignment vertical="center"/>
    </xf>
    <xf numFmtId="3" fontId="16" fillId="0" borderId="129" xfId="0" applyNumberFormat="1" applyFont="1" applyBorder="1" applyAlignment="1">
      <alignment vertical="center"/>
    </xf>
    <xf numFmtId="3" fontId="16" fillId="0" borderId="284" xfId="0" applyNumberFormat="1" applyFont="1" applyFill="1" applyBorder="1" applyAlignment="1">
      <alignment vertical="center"/>
    </xf>
    <xf numFmtId="3" fontId="16" fillId="0" borderId="82" xfId="0" applyNumberFormat="1" applyFont="1" applyFill="1" applyBorder="1" applyAlignment="1">
      <alignment horizontal="right" vertical="center"/>
    </xf>
    <xf numFmtId="3" fontId="16" fillId="0" borderId="285" xfId="1" applyNumberFormat="1" applyFont="1" applyFill="1" applyBorder="1" applyAlignment="1">
      <alignment horizontal="right" vertical="center" shrinkToFit="1"/>
    </xf>
    <xf numFmtId="0" fontId="16" fillId="0" borderId="128" xfId="0" applyFont="1" applyFill="1" applyBorder="1" applyAlignment="1">
      <alignment horizontal="distributed" vertical="center"/>
    </xf>
    <xf numFmtId="0" fontId="16" fillId="0" borderId="87" xfId="0" applyFont="1" applyFill="1" applyBorder="1" applyAlignment="1">
      <alignment horizontal="distributed" vertical="center"/>
    </xf>
    <xf numFmtId="38" fontId="16" fillId="0" borderId="94" xfId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vertical="center"/>
    </xf>
    <xf numFmtId="0" fontId="0" fillId="0" borderId="101" xfId="0" applyBorder="1" applyAlignment="1">
      <alignment vertical="center"/>
    </xf>
    <xf numFmtId="38" fontId="16" fillId="0" borderId="286" xfId="1" applyFont="1" applyFill="1" applyBorder="1" applyAlignment="1">
      <alignment horizontal="right" vertical="center" shrinkToFit="1"/>
    </xf>
    <xf numFmtId="38" fontId="16" fillId="0" borderId="287" xfId="1" applyFont="1" applyFill="1" applyBorder="1" applyAlignment="1" applyProtection="1">
      <alignment horizontal="right" vertical="center" shrinkToFit="1"/>
    </xf>
    <xf numFmtId="38" fontId="11" fillId="0" borderId="84" xfId="1" applyFont="1" applyFill="1" applyBorder="1" applyAlignment="1">
      <alignment horizontal="center" vertical="center" shrinkToFit="1"/>
    </xf>
    <xf numFmtId="38" fontId="15" fillId="0" borderId="100" xfId="1" applyFont="1" applyFill="1" applyBorder="1" applyAlignment="1">
      <alignment vertical="center"/>
    </xf>
    <xf numFmtId="38" fontId="16" fillId="0" borderId="100" xfId="1" applyFont="1" applyBorder="1" applyAlignment="1">
      <alignment vertical="center"/>
    </xf>
    <xf numFmtId="38" fontId="16" fillId="0" borderId="100" xfId="1" applyFont="1" applyFill="1" applyBorder="1" applyAlignment="1">
      <alignment vertical="center"/>
    </xf>
    <xf numFmtId="0" fontId="16" fillId="0" borderId="100" xfId="0" applyFont="1" applyFill="1" applyBorder="1" applyAlignment="1">
      <alignment vertical="center"/>
    </xf>
    <xf numFmtId="0" fontId="0" fillId="0" borderId="102" xfId="0" applyBorder="1" applyAlignment="1">
      <alignment vertical="center"/>
    </xf>
    <xf numFmtId="0" fontId="16" fillId="0" borderId="288" xfId="0" applyFont="1" applyBorder="1" applyAlignment="1">
      <alignment vertical="center"/>
    </xf>
    <xf numFmtId="0" fontId="16" fillId="0" borderId="68" xfId="0" applyFont="1" applyBorder="1" applyAlignment="1">
      <alignment horizontal="center" vertical="center"/>
    </xf>
    <xf numFmtId="0" fontId="16" fillId="0" borderId="105" xfId="0" applyFont="1" applyBorder="1" applyAlignment="1">
      <alignment horizontal="center" vertical="center"/>
    </xf>
    <xf numFmtId="0" fontId="16" fillId="0" borderId="101" xfId="0" applyFont="1" applyBorder="1" applyAlignment="1">
      <alignment vertical="center"/>
    </xf>
    <xf numFmtId="0" fontId="16" fillId="0" borderId="94" xfId="0" applyNumberFormat="1" applyFont="1" applyBorder="1" applyAlignment="1" applyProtection="1">
      <alignment horizontal="right" vertical="center" shrinkToFit="1"/>
    </xf>
    <xf numFmtId="0" fontId="16" fillId="0" borderId="85" xfId="0" applyNumberFormat="1" applyFont="1" applyBorder="1" applyAlignment="1" applyProtection="1">
      <alignment horizontal="right" vertical="center" shrinkToFit="1"/>
    </xf>
    <xf numFmtId="0" fontId="16" fillId="0" borderId="81" xfId="0" applyNumberFormat="1" applyFont="1" applyBorder="1" applyAlignment="1" applyProtection="1">
      <alignment horizontal="right" vertical="center" shrinkToFit="1"/>
    </xf>
    <xf numFmtId="3" fontId="24" fillId="0" borderId="0" xfId="0" applyNumberFormat="1" applyFont="1" applyFill="1" applyAlignment="1">
      <alignment horizontal="center" vertical="center"/>
    </xf>
    <xf numFmtId="0" fontId="85" fillId="0" borderId="84" xfId="0" applyFont="1" applyFill="1" applyBorder="1" applyAlignment="1" applyProtection="1">
      <alignment vertical="center"/>
    </xf>
    <xf numFmtId="0" fontId="85" fillId="0" borderId="84" xfId="0" applyFont="1" applyFill="1" applyBorder="1" applyAlignment="1" applyProtection="1"/>
    <xf numFmtId="38" fontId="16" fillId="0" borderId="94" xfId="1" applyFont="1" applyFill="1" applyBorder="1" applyAlignment="1">
      <alignment horizontal="center" vertical="center" shrinkToFit="1"/>
    </xf>
    <xf numFmtId="0" fontId="16" fillId="0" borderId="84" xfId="0" applyFont="1" applyFill="1" applyBorder="1" applyAlignment="1">
      <alignment horizontal="distributed" vertical="center" shrinkToFit="1"/>
    </xf>
    <xf numFmtId="0" fontId="16" fillId="0" borderId="87" xfId="0" applyFont="1" applyFill="1" applyBorder="1" applyAlignment="1">
      <alignment horizontal="distributed" vertical="center"/>
    </xf>
    <xf numFmtId="0" fontId="16" fillId="0" borderId="161" xfId="0" applyFont="1" applyFill="1" applyBorder="1" applyAlignment="1" applyProtection="1">
      <alignment horizontal="center" vertical="center"/>
    </xf>
    <xf numFmtId="38" fontId="16" fillId="0" borderId="84" xfId="0" applyNumberFormat="1" applyFont="1" applyFill="1" applyBorder="1" applyAlignment="1">
      <alignment horizontal="right" vertical="center" shrinkToFit="1"/>
    </xf>
    <xf numFmtId="38" fontId="16" fillId="0" borderId="81" xfId="0" applyNumberFormat="1" applyFont="1" applyFill="1" applyBorder="1" applyAlignment="1">
      <alignment horizontal="right" vertical="center" shrinkToFit="1"/>
    </xf>
    <xf numFmtId="38" fontId="16" fillId="0" borderId="109" xfId="0" applyNumberFormat="1" applyFont="1" applyFill="1" applyBorder="1" applyAlignment="1">
      <alignment horizontal="right" vertical="center" shrinkToFit="1"/>
    </xf>
    <xf numFmtId="38" fontId="16" fillId="0" borderId="128" xfId="0" applyNumberFormat="1" applyFont="1" applyFill="1" applyBorder="1" applyAlignment="1">
      <alignment horizontal="right" vertical="center" shrinkToFit="1"/>
    </xf>
    <xf numFmtId="38" fontId="16" fillId="0" borderId="87" xfId="0" applyNumberFormat="1" applyFont="1" applyFill="1" applyBorder="1" applyAlignment="1">
      <alignment horizontal="right" vertical="center" shrinkToFit="1"/>
    </xf>
    <xf numFmtId="38" fontId="16" fillId="0" borderId="94" xfId="0" applyNumberFormat="1" applyFont="1" applyFill="1" applyBorder="1" applyAlignment="1">
      <alignment horizontal="right" vertical="center" shrinkToFit="1"/>
    </xf>
    <xf numFmtId="38" fontId="16" fillId="0" borderId="165" xfId="0" applyNumberFormat="1" applyFont="1" applyFill="1" applyBorder="1" applyAlignment="1">
      <alignment horizontal="right" vertical="center" shrinkToFit="1"/>
    </xf>
    <xf numFmtId="38" fontId="16" fillId="0" borderId="159" xfId="0" applyNumberFormat="1" applyFont="1" applyFill="1" applyBorder="1" applyAlignment="1">
      <alignment horizontal="right" vertical="center" shrinkToFit="1"/>
    </xf>
    <xf numFmtId="38" fontId="16" fillId="0" borderId="96" xfId="0" applyNumberFormat="1" applyFont="1" applyFill="1" applyBorder="1" applyAlignment="1">
      <alignment horizontal="right" vertical="center" shrinkToFit="1"/>
    </xf>
    <xf numFmtId="38" fontId="16" fillId="0" borderId="112" xfId="0" applyNumberFormat="1" applyFont="1" applyBorder="1" applyAlignment="1" applyProtection="1">
      <alignment horizontal="right" vertical="center" shrinkToFit="1"/>
    </xf>
    <xf numFmtId="38" fontId="16" fillId="0" borderId="96" xfId="0" applyNumberFormat="1" applyFont="1" applyBorder="1" applyAlignment="1" applyProtection="1">
      <alignment horizontal="right" vertical="center" shrinkToFit="1"/>
    </xf>
    <xf numFmtId="38" fontId="16" fillId="0" borderId="84" xfId="0" applyNumberFormat="1" applyFont="1" applyBorder="1" applyAlignment="1">
      <alignment horizontal="right" vertical="center" shrinkToFit="1"/>
    </xf>
    <xf numFmtId="38" fontId="16" fillId="0" borderId="94" xfId="0" applyNumberFormat="1" applyFont="1" applyBorder="1" applyAlignment="1">
      <alignment horizontal="right" vertical="center" shrinkToFit="1"/>
    </xf>
    <xf numFmtId="38" fontId="16" fillId="0" borderId="96" xfId="0" applyNumberFormat="1" applyFont="1" applyFill="1" applyBorder="1" applyAlignment="1" applyProtection="1">
      <alignment horizontal="right" vertical="center" shrinkToFit="1"/>
    </xf>
    <xf numFmtId="38" fontId="16" fillId="0" borderId="165" xfId="0" applyNumberFormat="1" applyFont="1" applyFill="1" applyBorder="1" applyAlignment="1" applyProtection="1">
      <alignment horizontal="right" vertical="center" shrinkToFit="1"/>
    </xf>
    <xf numFmtId="38" fontId="16" fillId="0" borderId="109" xfId="0" applyNumberFormat="1" applyFont="1" applyFill="1" applyBorder="1" applyAlignment="1" applyProtection="1">
      <alignment horizontal="right" vertical="center" shrinkToFit="1"/>
    </xf>
    <xf numFmtId="38" fontId="16" fillId="0" borderId="128" xfId="0" applyNumberFormat="1" applyFont="1" applyBorder="1" applyAlignment="1">
      <alignment horizontal="right" vertical="center" shrinkToFit="1"/>
    </xf>
    <xf numFmtId="38" fontId="16" fillId="0" borderId="110" xfId="0" applyNumberFormat="1" applyFont="1" applyBorder="1" applyAlignment="1">
      <alignment horizontal="right" vertical="center" shrinkToFit="1"/>
    </xf>
    <xf numFmtId="38" fontId="16" fillId="0" borderId="128" xfId="0" applyNumberFormat="1" applyFont="1" applyFill="1" applyBorder="1" applyAlignment="1" applyProtection="1">
      <alignment horizontal="right" vertical="center" shrinkToFit="1"/>
    </xf>
    <xf numFmtId="38" fontId="16" fillId="0" borderId="110" xfId="0" applyNumberFormat="1" applyFont="1" applyFill="1" applyBorder="1" applyAlignment="1">
      <alignment horizontal="right" vertical="center" shrinkToFit="1"/>
    </xf>
    <xf numFmtId="38" fontId="16" fillId="0" borderId="87" xfId="0" applyNumberFormat="1" applyFont="1" applyFill="1" applyBorder="1" applyAlignment="1" applyProtection="1">
      <alignment horizontal="right" vertical="center" shrinkToFit="1"/>
    </xf>
    <xf numFmtId="38" fontId="16" fillId="0" borderId="118" xfId="0" applyNumberFormat="1" applyFont="1" applyFill="1" applyBorder="1" applyAlignment="1">
      <alignment horizontal="right" vertical="center" shrinkToFit="1"/>
    </xf>
    <xf numFmtId="38" fontId="16" fillId="0" borderId="81" xfId="0" applyNumberFormat="1" applyFont="1" applyFill="1" applyBorder="1" applyAlignment="1" applyProtection="1">
      <alignment horizontal="right" vertical="center" shrinkToFit="1"/>
    </xf>
    <xf numFmtId="38" fontId="16" fillId="0" borderId="123" xfId="0" applyNumberFormat="1" applyFont="1" applyFill="1" applyBorder="1" applyAlignment="1">
      <alignment horizontal="right" vertical="center" shrinkToFit="1"/>
    </xf>
    <xf numFmtId="38" fontId="16" fillId="0" borderId="83" xfId="0" applyNumberFormat="1" applyFont="1" applyBorder="1" applyAlignment="1" applyProtection="1">
      <alignment horizontal="right" vertical="center" shrinkToFit="1"/>
    </xf>
    <xf numFmtId="38" fontId="16" fillId="0" borderId="85" xfId="0" applyNumberFormat="1" applyFont="1" applyBorder="1" applyAlignment="1">
      <alignment horizontal="right" vertical="center" shrinkToFit="1"/>
    </xf>
    <xf numFmtId="38" fontId="16" fillId="0" borderId="0" xfId="0" applyNumberFormat="1" applyFont="1" applyBorder="1" applyAlignment="1">
      <alignment vertical="center"/>
    </xf>
    <xf numFmtId="38" fontId="16" fillId="0" borderId="109" xfId="0" applyNumberFormat="1" applyFont="1" applyBorder="1" applyAlignment="1" applyProtection="1">
      <alignment horizontal="right" vertical="center" shrinkToFit="1"/>
    </xf>
    <xf numFmtId="38" fontId="16" fillId="0" borderId="109" xfId="0" applyNumberFormat="1" applyFont="1" applyBorder="1" applyAlignment="1">
      <alignment horizontal="right" vertical="center" shrinkToFit="1"/>
    </xf>
    <xf numFmtId="38" fontId="16" fillId="0" borderId="163" xfId="0" applyNumberFormat="1" applyFont="1" applyBorder="1" applyAlignment="1">
      <alignment horizontal="right" vertical="center" shrinkToFit="1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3" fontId="16" fillId="0" borderId="72" xfId="0" applyNumberFormat="1" applyFont="1" applyBorder="1" applyAlignment="1">
      <alignment horizontal="center" vertical="center" shrinkToFit="1"/>
    </xf>
    <xf numFmtId="3" fontId="16" fillId="0" borderId="86" xfId="0" applyNumberFormat="1" applyFont="1" applyBorder="1" applyAlignment="1" applyProtection="1">
      <alignment horizontal="right" vertical="center" shrinkToFit="1"/>
    </xf>
    <xf numFmtId="3" fontId="16" fillId="0" borderId="118" xfId="1" applyNumberFormat="1" applyFont="1" applyBorder="1" applyAlignment="1">
      <alignment horizontal="right" vertical="center" shrinkToFit="1"/>
    </xf>
    <xf numFmtId="3" fontId="16" fillId="0" borderId="289" xfId="1" applyNumberFormat="1" applyFont="1" applyBorder="1" applyAlignment="1">
      <alignment horizontal="right" vertical="center" shrinkToFit="1"/>
    </xf>
    <xf numFmtId="177" fontId="16" fillId="0" borderId="72" xfId="0" applyNumberFormat="1" applyFont="1" applyBorder="1" applyAlignment="1" applyProtection="1">
      <alignment horizontal="distributed" vertical="center"/>
    </xf>
    <xf numFmtId="3" fontId="16" fillId="0" borderId="106" xfId="0" applyNumberFormat="1" applyFont="1" applyFill="1" applyBorder="1" applyAlignment="1">
      <alignment horizontal="centerContinuous"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87" xfId="0" applyFont="1" applyFill="1" applyBorder="1" applyAlignment="1">
      <alignment horizontal="distributed" vertical="center"/>
    </xf>
    <xf numFmtId="0" fontId="16" fillId="0" borderId="101" xfId="0" applyFont="1" applyBorder="1" applyAlignment="1">
      <alignment vertical="center"/>
    </xf>
    <xf numFmtId="0" fontId="16" fillId="0" borderId="84" xfId="0" applyFont="1" applyFill="1" applyBorder="1" applyAlignment="1">
      <alignment horizontal="distributed" vertical="center"/>
    </xf>
    <xf numFmtId="3" fontId="11" fillId="0" borderId="87" xfId="0" applyNumberFormat="1" applyFont="1" applyFill="1" applyBorder="1" applyAlignment="1">
      <alignment horizontal="distributed" vertical="center"/>
    </xf>
    <xf numFmtId="3" fontId="11" fillId="0" borderId="84" xfId="0" applyNumberFormat="1" applyFont="1" applyFill="1" applyBorder="1" applyAlignment="1">
      <alignment horizontal="distributed"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129" xfId="0" applyFont="1" applyFill="1" applyBorder="1" applyAlignment="1">
      <alignment horizontal="distributed" vertical="center"/>
    </xf>
    <xf numFmtId="0" fontId="16" fillId="0" borderId="88" xfId="0" applyFont="1" applyFill="1" applyBorder="1" applyAlignment="1">
      <alignment horizontal="distributed" vertical="center"/>
    </xf>
    <xf numFmtId="188" fontId="11" fillId="0" borderId="0" xfId="0" applyNumberFormat="1" applyFont="1" applyAlignment="1">
      <alignment vertical="center"/>
    </xf>
    <xf numFmtId="0" fontId="16" fillId="0" borderId="286" xfId="0" applyFont="1" applyFill="1" applyBorder="1" applyAlignment="1">
      <alignment horizontal="distributed" vertical="center"/>
    </xf>
    <xf numFmtId="4" fontId="16" fillId="0" borderId="286" xfId="0" applyNumberFormat="1" applyFont="1" applyFill="1" applyBorder="1" applyAlignment="1" applyProtection="1">
      <alignment horizontal="right" vertical="center" shrinkToFit="1"/>
    </xf>
    <xf numFmtId="4" fontId="11" fillId="0" borderId="286" xfId="0" applyNumberFormat="1" applyFont="1" applyFill="1" applyBorder="1" applyAlignment="1" applyProtection="1">
      <alignment horizontal="right" vertical="center" shrinkToFit="1"/>
    </xf>
    <xf numFmtId="188" fontId="11" fillId="0" borderId="109" xfId="0" applyNumberFormat="1" applyFont="1" applyBorder="1" applyAlignment="1">
      <alignment vertical="center"/>
    </xf>
    <xf numFmtId="188" fontId="11" fillId="0" borderId="128" xfId="0" applyNumberFormat="1" applyFont="1" applyBorder="1" applyAlignment="1">
      <alignment vertical="center"/>
    </xf>
    <xf numFmtId="188" fontId="11" fillId="0" borderId="84" xfId="0" applyNumberFormat="1" applyFont="1" applyBorder="1" applyAlignment="1">
      <alignment vertical="center"/>
    </xf>
    <xf numFmtId="188" fontId="11" fillId="0" borderId="286" xfId="0" applyNumberFormat="1" applyFont="1" applyBorder="1" applyAlignment="1">
      <alignment vertical="center"/>
    </xf>
    <xf numFmtId="3" fontId="11" fillId="0" borderId="85" xfId="0" applyNumberFormat="1" applyFont="1" applyFill="1" applyBorder="1" applyAlignment="1">
      <alignment horizontal="right" vertical="center" shrinkToFit="1"/>
    </xf>
    <xf numFmtId="3" fontId="11" fillId="0" borderId="129" xfId="1" applyNumberFormat="1" applyFont="1" applyBorder="1" applyAlignment="1">
      <alignment horizontal="right" vertical="center" shrinkToFit="1"/>
    </xf>
    <xf numFmtId="3" fontId="11" fillId="0" borderId="85" xfId="1" applyNumberFormat="1" applyFont="1" applyBorder="1" applyAlignment="1">
      <alignment horizontal="right" vertical="center" shrinkToFit="1"/>
    </xf>
    <xf numFmtId="3" fontId="11" fillId="0" borderId="163" xfId="1" applyNumberFormat="1" applyFont="1" applyBorder="1" applyAlignment="1">
      <alignment horizontal="right" vertical="center" shrinkToFit="1"/>
    </xf>
    <xf numFmtId="3" fontId="11" fillId="0" borderId="85" xfId="1" applyNumberFormat="1" applyFont="1" applyFill="1" applyBorder="1" applyAlignment="1">
      <alignment horizontal="right" vertical="center" shrinkToFit="1"/>
    </xf>
    <xf numFmtId="3" fontId="11" fillId="0" borderId="163" xfId="1" applyNumberFormat="1" applyFont="1" applyFill="1" applyBorder="1" applyAlignment="1">
      <alignment horizontal="right" vertical="center" shrinkToFit="1"/>
    </xf>
    <xf numFmtId="3" fontId="11" fillId="0" borderId="129" xfId="1" applyNumberFormat="1" applyFont="1" applyFill="1" applyBorder="1" applyAlignment="1">
      <alignment horizontal="right" vertical="center" shrinkToFit="1"/>
    </xf>
    <xf numFmtId="3" fontId="11" fillId="0" borderId="286" xfId="1" applyNumberFormat="1" applyFont="1" applyFill="1" applyBorder="1" applyAlignment="1" applyProtection="1">
      <alignment horizontal="right" vertical="center" shrinkToFit="1"/>
    </xf>
    <xf numFmtId="3" fontId="11" fillId="0" borderId="286" xfId="1" applyNumberFormat="1" applyFont="1" applyFill="1" applyBorder="1" applyAlignment="1">
      <alignment horizontal="right" vertical="center" shrinkToFit="1"/>
    </xf>
    <xf numFmtId="3" fontId="11" fillId="0" borderId="88" xfId="1" applyNumberFormat="1" applyFont="1" applyFill="1" applyBorder="1" applyAlignment="1">
      <alignment horizontal="right" vertical="center" shrinkToFit="1"/>
    </xf>
    <xf numFmtId="3" fontId="11" fillId="0" borderId="82" xfId="1" applyNumberFormat="1" applyFont="1" applyFill="1" applyBorder="1" applyAlignment="1">
      <alignment horizontal="right" vertical="center" shrinkToFit="1"/>
    </xf>
    <xf numFmtId="3" fontId="16" fillId="0" borderId="286" xfId="1" applyNumberFormat="1" applyFont="1" applyFill="1" applyBorder="1" applyAlignment="1" applyProtection="1">
      <alignment horizontal="right" vertical="center" shrinkToFit="1"/>
    </xf>
    <xf numFmtId="3" fontId="16" fillId="0" borderId="286" xfId="1" applyNumberFormat="1" applyFont="1" applyFill="1" applyBorder="1" applyAlignment="1">
      <alignment horizontal="right" vertical="center" shrinkToFit="1"/>
    </xf>
    <xf numFmtId="0" fontId="11" fillId="0" borderId="4" xfId="2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38" fontId="16" fillId="0" borderId="84" xfId="1" applyFont="1" applyFill="1" applyBorder="1" applyAlignment="1">
      <alignment horizontal="distributed" vertical="center"/>
    </xf>
    <xf numFmtId="0" fontId="0" fillId="0" borderId="84" xfId="0" applyFill="1" applyBorder="1" applyAlignment="1">
      <alignment vertical="center"/>
    </xf>
    <xf numFmtId="0" fontId="0" fillId="0" borderId="87" xfId="0" applyFill="1" applyBorder="1" applyAlignment="1">
      <alignment vertical="center"/>
    </xf>
    <xf numFmtId="0" fontId="16" fillId="0" borderId="87" xfId="0" applyFont="1" applyFill="1" applyBorder="1" applyAlignment="1">
      <alignment horizontal="distributed" vertical="center"/>
    </xf>
    <xf numFmtId="0" fontId="0" fillId="0" borderId="94" xfId="0" applyFill="1" applyBorder="1" applyAlignment="1">
      <alignment vertical="center"/>
    </xf>
    <xf numFmtId="0" fontId="0" fillId="0" borderId="118" xfId="0" applyFill="1" applyBorder="1" applyAlignment="1">
      <alignment vertical="center"/>
    </xf>
    <xf numFmtId="38" fontId="16" fillId="0" borderId="84" xfId="1" applyFont="1" applyFill="1" applyBorder="1" applyAlignment="1">
      <alignment horizontal="distributed" vertical="center"/>
    </xf>
    <xf numFmtId="0" fontId="0" fillId="0" borderId="118" xfId="0" applyFill="1" applyBorder="1" applyAlignment="1">
      <alignment horizontal="center" vertical="center" shrinkToFit="1"/>
    </xf>
    <xf numFmtId="38" fontId="16" fillId="0" borderId="110" xfId="1" applyFont="1" applyFill="1" applyBorder="1" applyAlignment="1">
      <alignment horizontal="distributed" vertical="center" wrapText="1"/>
    </xf>
    <xf numFmtId="38" fontId="16" fillId="0" borderId="128" xfId="1" applyFont="1" applyFill="1" applyBorder="1" applyAlignment="1">
      <alignment horizontal="distributed" vertical="center" wrapText="1"/>
    </xf>
    <xf numFmtId="38" fontId="16" fillId="0" borderId="83" xfId="1" applyFont="1" applyFill="1" applyBorder="1" applyAlignment="1">
      <alignment horizontal="distributed" vertical="center"/>
    </xf>
    <xf numFmtId="0" fontId="16" fillId="0" borderId="84" xfId="0" applyFont="1" applyFill="1" applyBorder="1" applyAlignment="1">
      <alignment horizontal="distributed" vertical="center"/>
    </xf>
    <xf numFmtId="177" fontId="38" fillId="0" borderId="286" xfId="0" applyNumberFormat="1" applyFont="1" applyBorder="1" applyAlignment="1">
      <alignment vertical="center"/>
    </xf>
    <xf numFmtId="177" fontId="16" fillId="0" borderId="286" xfId="1" applyNumberFormat="1" applyFont="1" applyFill="1" applyBorder="1" applyAlignment="1" applyProtection="1">
      <alignment horizontal="right" vertical="center" shrinkToFit="1"/>
    </xf>
    <xf numFmtId="182" fontId="38" fillId="0" borderId="286" xfId="0" applyNumberFormat="1" applyFont="1" applyBorder="1" applyAlignment="1">
      <alignment vertical="center"/>
    </xf>
    <xf numFmtId="182" fontId="16" fillId="0" borderId="286" xfId="1" applyNumberFormat="1" applyFont="1" applyFill="1" applyBorder="1" applyAlignment="1">
      <alignment horizontal="right" vertical="center" shrinkToFit="1"/>
    </xf>
    <xf numFmtId="0" fontId="47" fillId="0" borderId="113" xfId="33" applyFont="1" applyBorder="1" applyAlignment="1">
      <alignment vertical="center" shrinkToFit="1"/>
    </xf>
    <xf numFmtId="0" fontId="47" fillId="0" borderId="120" xfId="33" applyFont="1" applyBorder="1" applyAlignment="1">
      <alignment vertical="center" shrinkToFit="1"/>
    </xf>
    <xf numFmtId="0" fontId="16" fillId="0" borderId="163" xfId="12" applyFont="1" applyBorder="1" applyAlignment="1" applyProtection="1">
      <alignment vertical="center"/>
    </xf>
    <xf numFmtId="0" fontId="16" fillId="0" borderId="129" xfId="12" applyFont="1" applyBorder="1" applyAlignment="1" applyProtection="1">
      <alignment vertical="center"/>
    </xf>
    <xf numFmtId="0" fontId="16" fillId="0" borderId="129" xfId="12" applyFont="1" applyBorder="1" applyAlignment="1" applyProtection="1">
      <alignment vertical="center" shrinkToFit="1"/>
    </xf>
    <xf numFmtId="0" fontId="16" fillId="0" borderId="85" xfId="0" applyFont="1" applyBorder="1" applyAlignment="1">
      <alignment vertical="center" shrinkToFit="1"/>
    </xf>
    <xf numFmtId="0" fontId="16" fillId="0" borderId="85" xfId="12" applyFont="1" applyBorder="1" applyAlignment="1" applyProtection="1">
      <alignment vertical="center" shrinkToFit="1"/>
    </xf>
    <xf numFmtId="0" fontId="16" fillId="0" borderId="85" xfId="12" applyNumberFormat="1" applyFont="1" applyBorder="1" applyAlignment="1">
      <alignment vertical="center"/>
    </xf>
    <xf numFmtId="0" fontId="11" fillId="0" borderId="294" xfId="2" applyFont="1" applyBorder="1" applyAlignment="1">
      <alignment vertical="center"/>
    </xf>
    <xf numFmtId="0" fontId="11" fillId="0" borderId="132" xfId="2" applyFont="1" applyBorder="1" applyAlignment="1">
      <alignment vertical="center"/>
    </xf>
    <xf numFmtId="0" fontId="11" fillId="0" borderId="296" xfId="2" applyFont="1" applyBorder="1" applyAlignment="1">
      <alignment vertical="center"/>
    </xf>
    <xf numFmtId="38" fontId="11" fillId="0" borderId="72" xfId="1" applyFont="1" applyBorder="1" applyAlignment="1">
      <alignment horizontal="center" vertical="center"/>
    </xf>
    <xf numFmtId="38" fontId="16" fillId="0" borderId="94" xfId="1" applyFont="1" applyFill="1" applyBorder="1" applyAlignment="1">
      <alignment horizontal="distributed" vertical="center" wrapText="1"/>
    </xf>
    <xf numFmtId="38" fontId="16" fillId="0" borderId="84" xfId="1" applyFont="1" applyFill="1" applyBorder="1" applyAlignment="1">
      <alignment horizontal="distributed" vertical="center" wrapText="1"/>
    </xf>
    <xf numFmtId="38" fontId="16" fillId="0" borderId="298" xfId="1" applyFont="1" applyFill="1" applyBorder="1" applyAlignment="1">
      <alignment horizontal="distributed" vertical="center"/>
    </xf>
    <xf numFmtId="49" fontId="11" fillId="0" borderId="18" xfId="2" applyNumberFormat="1" applyFont="1" applyBorder="1" applyAlignment="1" applyProtection="1">
      <alignment horizontal="center" vertical="center"/>
    </xf>
    <xf numFmtId="0" fontId="11" fillId="0" borderId="85" xfId="0" applyFont="1" applyFill="1" applyBorder="1" applyAlignment="1" applyProtection="1">
      <alignment horizontal="center" vertical="center"/>
    </xf>
    <xf numFmtId="0" fontId="11" fillId="0" borderId="163" xfId="0" applyFont="1" applyFill="1" applyBorder="1" applyAlignment="1" applyProtection="1">
      <alignment horizontal="center" vertical="center"/>
    </xf>
    <xf numFmtId="0" fontId="86" fillId="0" borderId="161" xfId="0" applyFont="1" applyBorder="1" applyAlignment="1" applyProtection="1">
      <alignment horizontal="center" vertical="center"/>
    </xf>
    <xf numFmtId="0" fontId="86" fillId="0" borderId="129" xfId="0" applyFont="1" applyBorder="1" applyAlignment="1" applyProtection="1">
      <alignment vertical="center"/>
    </xf>
    <xf numFmtId="0" fontId="86" fillId="0" borderId="83" xfId="0" applyFont="1" applyBorder="1" applyAlignment="1" applyProtection="1">
      <alignment horizontal="center" vertical="center"/>
    </xf>
    <xf numFmtId="0" fontId="86" fillId="0" borderId="85" xfId="0" applyFont="1" applyBorder="1" applyAlignment="1" applyProtection="1">
      <alignment vertical="center"/>
    </xf>
    <xf numFmtId="0" fontId="86" fillId="0" borderId="83" xfId="0" applyFont="1" applyFill="1" applyBorder="1" applyAlignment="1" applyProtection="1">
      <alignment horizontal="center" vertical="center"/>
    </xf>
    <xf numFmtId="0" fontId="86" fillId="0" borderId="85" xfId="0" applyFont="1" applyFill="1" applyBorder="1" applyAlignment="1" applyProtection="1">
      <alignment vertical="center"/>
    </xf>
    <xf numFmtId="0" fontId="86" fillId="0" borderId="161" xfId="0" applyFont="1" applyFill="1" applyBorder="1" applyAlignment="1" applyProtection="1">
      <alignment horizontal="center" vertical="center"/>
    </xf>
    <xf numFmtId="0" fontId="86" fillId="0" borderId="129" xfId="0" applyFont="1" applyFill="1" applyBorder="1" applyAlignment="1" applyProtection="1">
      <alignment vertical="center"/>
    </xf>
    <xf numFmtId="0" fontId="86" fillId="0" borderId="161" xfId="0" quotePrefix="1" applyFont="1" applyFill="1" applyBorder="1" applyAlignment="1" applyProtection="1">
      <alignment horizontal="center" vertical="center"/>
    </xf>
    <xf numFmtId="0" fontId="86" fillId="0" borderId="163" xfId="0" applyFont="1" applyFill="1" applyBorder="1" applyAlignment="1" applyProtection="1">
      <alignment vertical="center"/>
    </xf>
    <xf numFmtId="0" fontId="86" fillId="0" borderId="108" xfId="0" applyFont="1" applyFill="1" applyBorder="1" applyAlignment="1" applyProtection="1">
      <alignment horizontal="center" vertical="center"/>
    </xf>
    <xf numFmtId="0" fontId="86" fillId="0" borderId="83" xfId="0" quotePrefix="1" applyFont="1" applyFill="1" applyBorder="1" applyAlignment="1" applyProtection="1">
      <alignment horizontal="center" vertical="center"/>
    </xf>
    <xf numFmtId="0" fontId="86" fillId="0" borderId="86" xfId="0" applyFont="1" applyFill="1" applyBorder="1" applyAlignment="1" applyProtection="1">
      <alignment horizontal="center" vertical="center"/>
    </xf>
    <xf numFmtId="0" fontId="86" fillId="0" borderId="88" xfId="0" applyFont="1" applyFill="1" applyBorder="1" applyAlignment="1" applyProtection="1">
      <alignment vertical="center"/>
    </xf>
    <xf numFmtId="0" fontId="86" fillId="0" borderId="161" xfId="0" applyFont="1" applyFill="1" applyBorder="1" applyAlignment="1" applyProtection="1">
      <alignment horizontal="center" vertical="center" shrinkToFit="1"/>
    </xf>
    <xf numFmtId="0" fontId="86" fillId="0" borderId="129" xfId="0" applyFont="1" applyFill="1" applyBorder="1" applyAlignment="1" applyProtection="1">
      <alignment vertical="center" shrinkToFit="1"/>
    </xf>
    <xf numFmtId="0" fontId="86" fillId="0" borderId="83" xfId="0" quotePrefix="1" applyFont="1" applyFill="1" applyBorder="1" applyAlignment="1" applyProtection="1">
      <alignment horizontal="center" vertical="center" shrinkToFit="1"/>
    </xf>
    <xf numFmtId="0" fontId="86" fillId="0" borderId="85" xfId="0" applyFont="1" applyFill="1" applyBorder="1" applyAlignment="1" applyProtection="1">
      <alignment vertical="center" shrinkToFit="1"/>
    </xf>
    <xf numFmtId="0" fontId="86" fillId="0" borderId="83" xfId="0" applyFont="1" applyFill="1" applyBorder="1" applyAlignment="1" applyProtection="1">
      <alignment horizontal="center" vertical="center" shrinkToFit="1"/>
    </xf>
    <xf numFmtId="0" fontId="86" fillId="0" borderId="80" xfId="0" applyFont="1" applyBorder="1" applyAlignment="1" applyProtection="1">
      <alignment horizontal="center" vertical="center"/>
    </xf>
    <xf numFmtId="0" fontId="86" fillId="0" borderId="82" xfId="0" applyFont="1" applyBorder="1" applyAlignment="1" applyProtection="1">
      <alignment vertical="center"/>
    </xf>
    <xf numFmtId="182" fontId="47" fillId="0" borderId="84" xfId="33" applyNumberFormat="1" applyFont="1" applyFill="1" applyBorder="1" applyAlignment="1">
      <alignment horizontal="right" vertical="center"/>
    </xf>
    <xf numFmtId="181" fontId="47" fillId="0" borderId="129" xfId="33" applyNumberFormat="1" applyFont="1" applyFill="1" applyBorder="1" applyAlignment="1" applyProtection="1">
      <alignment horizontal="right" vertical="center"/>
      <protection locked="0"/>
    </xf>
    <xf numFmtId="176" fontId="47" fillId="0" borderId="233" xfId="965" applyNumberFormat="1" applyFont="1" applyFill="1" applyBorder="1" applyAlignment="1" applyProtection="1">
      <alignment horizontal="right" vertical="center"/>
      <protection locked="0"/>
    </xf>
    <xf numFmtId="182" fontId="47" fillId="0" borderId="109" xfId="33" applyNumberFormat="1" applyFont="1" applyFill="1" applyBorder="1" applyAlignment="1">
      <alignment horizontal="right" vertical="center"/>
    </xf>
    <xf numFmtId="181" fontId="47" fillId="0" borderId="163" xfId="33" applyNumberFormat="1" applyFont="1" applyFill="1" applyBorder="1" applyAlignment="1" applyProtection="1">
      <alignment horizontal="right" vertical="center"/>
      <protection locked="0"/>
    </xf>
    <xf numFmtId="177" fontId="47" fillId="0" borderId="233" xfId="965" applyNumberFormat="1" applyFont="1" applyFill="1" applyBorder="1" applyAlignment="1" applyProtection="1">
      <alignment horizontal="right" vertical="center"/>
      <protection locked="0"/>
    </xf>
    <xf numFmtId="177" fontId="47" fillId="0" borderId="109" xfId="965" applyNumberFormat="1" applyFont="1" applyFill="1" applyBorder="1" applyAlignment="1" applyProtection="1">
      <alignment horizontal="right" vertical="center"/>
      <protection locked="0"/>
    </xf>
    <xf numFmtId="184" fontId="47" fillId="0" borderId="163" xfId="33" applyNumberFormat="1" applyFont="1" applyFill="1" applyBorder="1" applyAlignment="1" applyProtection="1">
      <alignment horizontal="right" vertical="center"/>
      <protection locked="0"/>
    </xf>
    <xf numFmtId="182" fontId="47" fillId="0" borderId="96" xfId="33" applyNumberFormat="1" applyFont="1" applyFill="1" applyBorder="1" applyAlignment="1">
      <alignment horizontal="right" vertical="center"/>
    </xf>
    <xf numFmtId="176" fontId="47" fillId="0" borderId="96" xfId="965" applyNumberFormat="1" applyFont="1" applyFill="1" applyBorder="1" applyAlignment="1" applyProtection="1">
      <alignment horizontal="right" vertical="center"/>
      <protection locked="0"/>
    </xf>
    <xf numFmtId="176" fontId="47" fillId="0" borderId="94" xfId="965" applyNumberFormat="1" applyFont="1" applyFill="1" applyBorder="1" applyAlignment="1" applyProtection="1">
      <alignment horizontal="right" vertical="center"/>
      <protection locked="0"/>
    </xf>
    <xf numFmtId="176" fontId="47" fillId="0" borderId="165" xfId="965" applyNumberFormat="1" applyFont="1" applyFill="1" applyBorder="1" applyAlignment="1" applyProtection="1">
      <alignment horizontal="right" vertical="center"/>
      <protection locked="0"/>
    </xf>
    <xf numFmtId="185" fontId="47" fillId="0" borderId="232" xfId="965" applyNumberFormat="1" applyFont="1" applyFill="1" applyBorder="1" applyAlignment="1" applyProtection="1">
      <alignment horizontal="right" vertical="center"/>
      <protection locked="0"/>
    </xf>
    <xf numFmtId="185" fontId="47" fillId="0" borderId="96" xfId="965" applyNumberFormat="1" applyFont="1" applyFill="1" applyBorder="1" applyAlignment="1" applyProtection="1">
      <alignment horizontal="right" vertical="center"/>
      <protection locked="0"/>
    </xf>
    <xf numFmtId="185" fontId="47" fillId="0" borderId="84" xfId="965" applyNumberFormat="1" applyFont="1" applyFill="1" applyBorder="1" applyAlignment="1" applyProtection="1">
      <alignment horizontal="right" vertical="center"/>
      <protection locked="0"/>
    </xf>
    <xf numFmtId="186" fontId="47" fillId="0" borderId="85" xfId="33" applyNumberFormat="1" applyFont="1" applyFill="1" applyBorder="1" applyAlignment="1" applyProtection="1">
      <alignment horizontal="right" vertical="center"/>
      <protection locked="0"/>
    </xf>
    <xf numFmtId="184" fontId="47" fillId="0" borderId="85" xfId="33" applyNumberFormat="1" applyFont="1" applyFill="1" applyBorder="1" applyAlignment="1" applyProtection="1">
      <alignment horizontal="right" vertical="center"/>
      <protection locked="0"/>
    </xf>
    <xf numFmtId="181" fontId="47" fillId="0" borderId="96" xfId="33" applyNumberFormat="1" applyFont="1" applyFill="1" applyBorder="1" applyAlignment="1" applyProtection="1">
      <alignment horizontal="right" vertical="center"/>
      <protection locked="0"/>
    </xf>
    <xf numFmtId="176" fontId="47" fillId="0" borderId="272" xfId="965" applyNumberFormat="1" applyFont="1" applyFill="1" applyBorder="1" applyAlignment="1" applyProtection="1">
      <alignment horizontal="right" vertical="center"/>
      <protection locked="0"/>
    </xf>
    <xf numFmtId="176" fontId="47" fillId="0" borderId="110" xfId="965" applyNumberFormat="1" applyFont="1" applyFill="1" applyBorder="1" applyAlignment="1" applyProtection="1">
      <alignment horizontal="right" vertical="center"/>
      <protection locked="0"/>
    </xf>
    <xf numFmtId="182" fontId="47" fillId="0" borderId="128" xfId="33" applyNumberFormat="1" applyFont="1" applyFill="1" applyBorder="1" applyAlignment="1">
      <alignment horizontal="right" vertical="center"/>
    </xf>
    <xf numFmtId="176" fontId="47" fillId="0" borderId="112" xfId="965" applyNumberFormat="1" applyFont="1" applyFill="1" applyBorder="1" applyAlignment="1" applyProtection="1">
      <alignment horizontal="right" vertical="center"/>
      <protection locked="0"/>
    </xf>
    <xf numFmtId="176" fontId="47" fillId="0" borderId="234" xfId="965" applyNumberFormat="1" applyFont="1" applyFill="1" applyBorder="1" applyAlignment="1" applyProtection="1">
      <alignment horizontal="right" vertical="center"/>
      <protection locked="0"/>
    </xf>
    <xf numFmtId="176" fontId="47" fillId="0" borderId="118" xfId="965" applyNumberFormat="1" applyFont="1" applyFill="1" applyBorder="1" applyAlignment="1" applyProtection="1">
      <alignment horizontal="right" vertical="center"/>
      <protection locked="0"/>
    </xf>
    <xf numFmtId="182" fontId="47" fillId="0" borderId="87" xfId="33" applyNumberFormat="1" applyFont="1" applyFill="1" applyBorder="1" applyAlignment="1">
      <alignment horizontal="right" vertical="center"/>
    </xf>
    <xf numFmtId="176" fontId="47" fillId="0" borderId="119" xfId="965" applyNumberFormat="1" applyFont="1" applyFill="1" applyBorder="1" applyAlignment="1" applyProtection="1">
      <alignment horizontal="right" vertical="center"/>
      <protection locked="0"/>
    </xf>
    <xf numFmtId="181" fontId="47" fillId="0" borderId="88" xfId="33" applyNumberFormat="1" applyFont="1" applyFill="1" applyBorder="1" applyAlignment="1" applyProtection="1">
      <alignment horizontal="right" vertical="center"/>
      <protection locked="0"/>
    </xf>
    <xf numFmtId="0" fontId="11" fillId="0" borderId="16" xfId="2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11" fillId="0" borderId="18" xfId="2" applyFont="1" applyBorder="1" applyAlignment="1" applyProtection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11" fillId="0" borderId="39" xfId="2" applyNumberFormat="1" applyFont="1" applyBorder="1" applyAlignment="1">
      <alignment horizontal="right" vertical="center"/>
    </xf>
    <xf numFmtId="176" fontId="11" fillId="0" borderId="40" xfId="2" applyNumberFormat="1" applyFont="1" applyBorder="1" applyAlignment="1">
      <alignment horizontal="right" vertical="center"/>
    </xf>
    <xf numFmtId="176" fontId="11" fillId="0" borderId="38" xfId="2" applyNumberFormat="1" applyFont="1" applyBorder="1" applyAlignment="1">
      <alignment horizontal="right" vertical="center"/>
    </xf>
    <xf numFmtId="176" fontId="11" fillId="0" borderId="42" xfId="2" applyNumberFormat="1" applyFont="1" applyBorder="1" applyAlignment="1">
      <alignment horizontal="right" vertical="center"/>
    </xf>
    <xf numFmtId="0" fontId="11" fillId="0" borderId="15" xfId="2" applyFont="1" applyBorder="1" applyAlignment="1">
      <alignment horizontal="center" vertical="center"/>
    </xf>
    <xf numFmtId="0" fontId="11" fillId="0" borderId="290" xfId="2" applyFont="1" applyBorder="1" applyAlignment="1">
      <alignment horizontal="center" vertical="center"/>
    </xf>
    <xf numFmtId="0" fontId="0" fillId="0" borderId="291" xfId="0" applyBorder="1" applyAlignment="1">
      <alignment vertical="center"/>
    </xf>
    <xf numFmtId="0" fontId="0" fillId="0" borderId="11" xfId="0" applyBorder="1" applyAlignment="1">
      <alignment vertical="center"/>
    </xf>
    <xf numFmtId="0" fontId="11" fillId="0" borderId="293" xfId="2" applyFont="1" applyBorder="1" applyAlignment="1">
      <alignment horizontal="center" vertical="center"/>
    </xf>
    <xf numFmtId="176" fontId="11" fillId="0" borderId="39" xfId="2" applyNumberFormat="1" applyFont="1" applyFill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10" xfId="2" applyFont="1" applyBorder="1" applyAlignment="1">
      <alignment horizontal="center" vertical="center"/>
    </xf>
    <xf numFmtId="176" fontId="11" fillId="0" borderId="295" xfId="2" applyNumberFormat="1" applyFont="1" applyFill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5" xfId="2" applyFont="1" applyBorder="1" applyAlignment="1">
      <alignment horizontal="center" vertical="center"/>
    </xf>
    <xf numFmtId="0" fontId="11" fillId="0" borderId="6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176" fontId="11" fillId="0" borderId="43" xfId="2" applyNumberFormat="1" applyFont="1" applyBorder="1" applyAlignment="1">
      <alignment horizontal="right" vertical="center"/>
    </xf>
    <xf numFmtId="176" fontId="11" fillId="0" borderId="41" xfId="2" applyNumberFormat="1" applyFont="1" applyBorder="1" applyAlignment="1">
      <alignment horizontal="right" vertical="center"/>
    </xf>
    <xf numFmtId="176" fontId="11" fillId="0" borderId="24" xfId="2" applyNumberFormat="1" applyFont="1" applyBorder="1" applyAlignment="1">
      <alignment horizontal="center" vertical="center"/>
    </xf>
    <xf numFmtId="176" fontId="11" fillId="0" borderId="0" xfId="2" applyNumberFormat="1" applyFont="1" applyBorder="1" applyAlignment="1">
      <alignment horizontal="center" vertical="center"/>
    </xf>
    <xf numFmtId="176" fontId="11" fillId="0" borderId="25" xfId="2" applyNumberFormat="1" applyFont="1" applyBorder="1" applyAlignment="1">
      <alignment horizontal="center" vertical="center"/>
    </xf>
    <xf numFmtId="176" fontId="11" fillId="0" borderId="39" xfId="2" applyNumberFormat="1" applyFont="1" applyBorder="1" applyAlignment="1">
      <alignment horizontal="center" vertical="center"/>
    </xf>
    <xf numFmtId="176" fontId="11" fillId="0" borderId="26" xfId="3" applyNumberFormat="1" applyFont="1" applyBorder="1" applyAlignment="1">
      <alignment horizontal="right" vertical="center"/>
    </xf>
    <xf numFmtId="176" fontId="11" fillId="0" borderId="0" xfId="3" applyNumberFormat="1" applyFont="1" applyBorder="1" applyAlignment="1">
      <alignment horizontal="right" vertical="center"/>
    </xf>
    <xf numFmtId="176" fontId="11" fillId="0" borderId="25" xfId="3" applyNumberFormat="1" applyFont="1" applyBorder="1" applyAlignment="1">
      <alignment horizontal="right" vertical="center"/>
    </xf>
    <xf numFmtId="176" fontId="11" fillId="0" borderId="27" xfId="3" applyNumberFormat="1" applyFont="1" applyBorder="1" applyAlignment="1">
      <alignment horizontal="right" vertical="center"/>
    </xf>
    <xf numFmtId="176" fontId="11" fillId="0" borderId="29" xfId="2" applyNumberFormat="1" applyFont="1" applyBorder="1" applyAlignment="1">
      <alignment horizontal="right" vertical="center"/>
    </xf>
    <xf numFmtId="176" fontId="11" fillId="0" borderId="30" xfId="2" applyNumberFormat="1" applyFont="1" applyBorder="1" applyAlignment="1">
      <alignment horizontal="right" vertical="center"/>
    </xf>
    <xf numFmtId="176" fontId="11" fillId="0" borderId="31" xfId="2" applyNumberFormat="1" applyFont="1" applyBorder="1" applyAlignment="1">
      <alignment horizontal="right" vertical="center"/>
    </xf>
    <xf numFmtId="176" fontId="11" fillId="0" borderId="32" xfId="2" applyNumberFormat="1" applyFont="1" applyBorder="1" applyAlignment="1">
      <alignment horizontal="right" vertical="center"/>
    </xf>
    <xf numFmtId="176" fontId="11" fillId="0" borderId="36" xfId="2" applyNumberFormat="1" applyFont="1" applyBorder="1" applyAlignment="1">
      <alignment horizontal="right" vertical="center"/>
    </xf>
    <xf numFmtId="176" fontId="11" fillId="0" borderId="37" xfId="2" applyNumberFormat="1" applyFont="1" applyBorder="1" applyAlignment="1">
      <alignment horizontal="right" vertical="center"/>
    </xf>
    <xf numFmtId="176" fontId="11" fillId="0" borderId="36" xfId="2" applyNumberFormat="1" applyFont="1" applyFill="1" applyBorder="1" applyAlignment="1">
      <alignment horizontal="center" vertical="center"/>
    </xf>
    <xf numFmtId="176" fontId="11" fillId="0" borderId="299" xfId="2" applyNumberFormat="1" applyFont="1" applyBorder="1" applyAlignment="1">
      <alignment horizontal="right" vertical="center"/>
    </xf>
    <xf numFmtId="0" fontId="0" fillId="0" borderId="292" xfId="0" applyBorder="1" applyAlignment="1">
      <alignment vertical="center"/>
    </xf>
    <xf numFmtId="176" fontId="11" fillId="0" borderId="26" xfId="2" applyNumberFormat="1" applyFont="1" applyBorder="1" applyAlignment="1">
      <alignment horizontal="right" vertical="center"/>
    </xf>
    <xf numFmtId="176" fontId="11" fillId="0" borderId="0" xfId="2" applyNumberFormat="1" applyFont="1" applyBorder="1" applyAlignment="1">
      <alignment horizontal="right" vertical="center"/>
    </xf>
    <xf numFmtId="176" fontId="11" fillId="0" borderId="25" xfId="2" applyNumberFormat="1" applyFont="1" applyBorder="1" applyAlignment="1">
      <alignment horizontal="right" vertical="center"/>
    </xf>
    <xf numFmtId="176" fontId="11" fillId="0" borderId="27" xfId="2" applyNumberFormat="1" applyFont="1" applyBorder="1" applyAlignment="1">
      <alignment horizontal="right" vertical="center"/>
    </xf>
    <xf numFmtId="176" fontId="11" fillId="0" borderId="33" xfId="2" applyNumberFormat="1" applyFont="1" applyBorder="1" applyAlignment="1">
      <alignment horizontal="right" vertical="center"/>
    </xf>
    <xf numFmtId="176" fontId="11" fillId="0" borderId="24" xfId="2" applyNumberFormat="1" applyFont="1" applyBorder="1" applyAlignment="1">
      <alignment horizontal="right" vertical="center"/>
    </xf>
    <xf numFmtId="176" fontId="11" fillId="0" borderId="26" xfId="2" applyNumberFormat="1" applyFont="1" applyBorder="1" applyAlignment="1">
      <alignment horizontal="center" vertical="center"/>
    </xf>
    <xf numFmtId="176" fontId="11" fillId="0" borderId="42" xfId="2" applyNumberFormat="1" applyFont="1" applyBorder="1" applyAlignment="1">
      <alignment horizontal="center" vertical="center"/>
    </xf>
    <xf numFmtId="176" fontId="11" fillId="0" borderId="32" xfId="2" applyNumberFormat="1" applyFont="1" applyBorder="1" applyAlignment="1">
      <alignment horizontal="center" vertical="center"/>
    </xf>
    <xf numFmtId="176" fontId="11" fillId="0" borderId="24" xfId="2" quotePrefix="1" applyNumberFormat="1" applyFont="1" applyBorder="1" applyAlignment="1">
      <alignment horizontal="center" vertical="center"/>
    </xf>
    <xf numFmtId="176" fontId="11" fillId="0" borderId="29" xfId="2" quotePrefix="1" applyNumberFormat="1" applyFont="1" applyBorder="1" applyAlignment="1">
      <alignment horizontal="center" vertical="center"/>
    </xf>
    <xf numFmtId="176" fontId="11" fillId="0" borderId="30" xfId="2" applyNumberFormat="1" applyFont="1" applyBorder="1" applyAlignment="1">
      <alignment horizontal="center" vertical="center"/>
    </xf>
    <xf numFmtId="176" fontId="11" fillId="0" borderId="31" xfId="2" applyNumberFormat="1" applyFont="1" applyBorder="1" applyAlignment="1">
      <alignment horizontal="center" vertical="center"/>
    </xf>
    <xf numFmtId="176" fontId="11" fillId="0" borderId="26" xfId="2" quotePrefix="1" applyNumberFormat="1" applyFont="1" applyBorder="1" applyAlignment="1">
      <alignment horizontal="center" vertical="center"/>
    </xf>
    <xf numFmtId="176" fontId="11" fillId="0" borderId="32" xfId="2" quotePrefix="1" applyNumberFormat="1" applyFont="1" applyBorder="1" applyAlignment="1">
      <alignment horizontal="center" vertical="center"/>
    </xf>
    <xf numFmtId="176" fontId="11" fillId="0" borderId="44" xfId="2" applyNumberFormat="1" applyFont="1" applyBorder="1" applyAlignment="1">
      <alignment horizontal="center" vertical="center"/>
    </xf>
    <xf numFmtId="176" fontId="11" fillId="0" borderId="45" xfId="2" applyNumberFormat="1" applyFont="1" applyBorder="1" applyAlignment="1">
      <alignment horizontal="center" vertical="center"/>
    </xf>
    <xf numFmtId="176" fontId="11" fillId="0" borderId="46" xfId="2" applyNumberFormat="1" applyFont="1" applyBorder="1" applyAlignment="1">
      <alignment horizontal="center" vertical="center"/>
    </xf>
    <xf numFmtId="176" fontId="11" fillId="0" borderId="47" xfId="2" applyNumberFormat="1" applyFont="1" applyBorder="1" applyAlignment="1">
      <alignment horizontal="center" vertical="center"/>
    </xf>
    <xf numFmtId="176" fontId="11" fillId="0" borderId="47" xfId="2" applyNumberFormat="1" applyFont="1" applyBorder="1" applyAlignment="1">
      <alignment horizontal="right" vertical="center"/>
    </xf>
    <xf numFmtId="176" fontId="11" fillId="0" borderId="48" xfId="2" applyNumberFormat="1" applyFont="1" applyBorder="1" applyAlignment="1">
      <alignment horizontal="right" vertical="center"/>
    </xf>
    <xf numFmtId="0" fontId="11" fillId="0" borderId="49" xfId="2" applyFont="1" applyBorder="1" applyAlignment="1">
      <alignment horizontal="center" vertical="center"/>
    </xf>
    <xf numFmtId="0" fontId="11" fillId="0" borderId="50" xfId="2" applyFont="1" applyBorder="1" applyAlignment="1">
      <alignment horizontal="center" vertical="center"/>
    </xf>
    <xf numFmtId="0" fontId="11" fillId="0" borderId="52" xfId="2" applyFont="1" applyBorder="1" applyAlignment="1">
      <alignment horizontal="center" vertical="center"/>
    </xf>
    <xf numFmtId="0" fontId="11" fillId="0" borderId="53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1" fillId="0" borderId="55" xfId="2" applyFont="1" applyBorder="1" applyAlignment="1">
      <alignment horizontal="center" vertical="center"/>
    </xf>
    <xf numFmtId="0" fontId="11" fillId="0" borderId="56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57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59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1" fillId="0" borderId="62" xfId="2" applyFont="1" applyBorder="1" applyAlignment="1">
      <alignment horizontal="center" vertical="center"/>
    </xf>
    <xf numFmtId="0" fontId="11" fillId="0" borderId="51" xfId="2" applyFont="1" applyBorder="1" applyAlignment="1">
      <alignment horizontal="center" vertical="center"/>
    </xf>
    <xf numFmtId="49" fontId="11" fillId="0" borderId="32" xfId="2" quotePrefix="1" applyNumberFormat="1" applyFont="1" applyBorder="1" applyAlignment="1">
      <alignment horizontal="center" vertical="center"/>
    </xf>
    <xf numFmtId="49" fontId="11" fillId="0" borderId="30" xfId="2" applyNumberFormat="1" applyFont="1" applyBorder="1" applyAlignment="1">
      <alignment horizontal="center" vertical="center"/>
    </xf>
    <xf numFmtId="49" fontId="11" fillId="0" borderId="31" xfId="2" applyNumberFormat="1" applyFont="1" applyBorder="1" applyAlignment="1">
      <alignment horizontal="center" vertical="center"/>
    </xf>
    <xf numFmtId="49" fontId="11" fillId="0" borderId="42" xfId="2" applyNumberFormat="1" applyFont="1" applyBorder="1" applyAlignment="1">
      <alignment horizontal="right" vertical="center"/>
    </xf>
    <xf numFmtId="49" fontId="11" fillId="0" borderId="43" xfId="2" applyNumberFormat="1" applyFont="1" applyBorder="1" applyAlignment="1">
      <alignment horizontal="right" vertical="center"/>
    </xf>
    <xf numFmtId="49" fontId="11" fillId="0" borderId="26" xfId="2" quotePrefix="1" applyNumberFormat="1" applyFont="1" applyBorder="1" applyAlignment="1">
      <alignment horizontal="center" vertical="center"/>
    </xf>
    <xf numFmtId="49" fontId="11" fillId="0" borderId="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39" xfId="2" applyNumberFormat="1" applyFont="1" applyBorder="1" applyAlignment="1">
      <alignment horizontal="right" vertical="center"/>
    </xf>
    <xf numFmtId="49" fontId="11" fillId="0" borderId="40" xfId="2" applyNumberFormat="1" applyFont="1" applyBorder="1" applyAlignment="1">
      <alignment horizontal="right" vertical="center"/>
    </xf>
    <xf numFmtId="49" fontId="11" fillId="0" borderId="29" xfId="2" applyNumberFormat="1" applyFont="1" applyBorder="1" applyAlignment="1">
      <alignment horizontal="center" vertical="center"/>
    </xf>
    <xf numFmtId="49" fontId="11" fillId="0" borderId="32" xfId="2" applyNumberFormat="1" applyFont="1" applyBorder="1" applyAlignment="1">
      <alignment horizontal="center" vertical="center"/>
    </xf>
    <xf numFmtId="49" fontId="11" fillId="0" borderId="24" xfId="2" applyNumberFormat="1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10" fontId="11" fillId="0" borderId="39" xfId="2" applyNumberFormat="1" applyFont="1" applyBorder="1" applyAlignment="1">
      <alignment horizontal="right" vertical="center"/>
    </xf>
    <xf numFmtId="10" fontId="11" fillId="0" borderId="40" xfId="2" applyNumberFormat="1" applyFont="1" applyBorder="1" applyAlignment="1">
      <alignment horizontal="right" vertical="center"/>
    </xf>
    <xf numFmtId="176" fontId="11" fillId="0" borderId="36" xfId="2" applyNumberFormat="1" applyFont="1" applyBorder="1" applyAlignment="1">
      <alignment horizontal="center" vertical="center"/>
    </xf>
    <xf numFmtId="176" fontId="11" fillId="0" borderId="20" xfId="2" applyNumberFormat="1" applyFont="1" applyBorder="1" applyAlignment="1">
      <alignment horizontal="center" vertical="center"/>
    </xf>
    <xf numFmtId="176" fontId="11" fillId="0" borderId="21" xfId="2" applyNumberFormat="1" applyFont="1" applyBorder="1" applyAlignment="1">
      <alignment horizontal="center" vertical="center"/>
    </xf>
    <xf numFmtId="176" fontId="11" fillId="0" borderId="37" xfId="2" applyNumberFormat="1" applyFont="1" applyBorder="1" applyAlignment="1">
      <alignment horizontal="center" vertical="center"/>
    </xf>
    <xf numFmtId="176" fontId="11" fillId="0" borderId="19" xfId="2" applyNumberFormat="1" applyFont="1" applyBorder="1" applyAlignment="1">
      <alignment horizontal="center" vertical="center"/>
    </xf>
    <xf numFmtId="176" fontId="11" fillId="0" borderId="22" xfId="2" applyNumberFormat="1" applyFont="1" applyBorder="1" applyAlignment="1">
      <alignment horizontal="center" vertical="center"/>
    </xf>
    <xf numFmtId="0" fontId="10" fillId="0" borderId="3" xfId="2" applyFont="1" applyBorder="1" applyAlignment="1">
      <alignment horizontal="right" vertical="center"/>
    </xf>
    <xf numFmtId="0" fontId="11" fillId="0" borderId="290" xfId="2" applyFont="1" applyBorder="1" applyAlignment="1">
      <alignment vertical="center"/>
    </xf>
    <xf numFmtId="0" fontId="11" fillId="0" borderId="291" xfId="2" applyFont="1" applyBorder="1" applyAlignment="1">
      <alignment vertical="center"/>
    </xf>
    <xf numFmtId="0" fontId="11" fillId="0" borderId="11" xfId="2" applyFont="1" applyBorder="1" applyAlignment="1">
      <alignment vertical="center"/>
    </xf>
    <xf numFmtId="0" fontId="11" fillId="0" borderId="14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49" fontId="16" fillId="0" borderId="127" xfId="4" applyNumberFormat="1" applyFont="1" applyFill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49" fontId="16" fillId="0" borderId="110" xfId="4" applyNumberFormat="1" applyFont="1" applyFill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37" fontId="11" fillId="0" borderId="118" xfId="4" applyNumberFormat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119" xfId="0" applyBorder="1" applyAlignment="1">
      <alignment horizontal="right" vertical="center"/>
    </xf>
    <xf numFmtId="37" fontId="11" fillId="0" borderId="94" xfId="4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96" xfId="0" applyBorder="1" applyAlignment="1">
      <alignment horizontal="right" vertical="center"/>
    </xf>
    <xf numFmtId="37" fontId="11" fillId="0" borderId="94" xfId="4" quotePrefix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6" xfId="0" applyBorder="1" applyAlignment="1">
      <alignment horizontal="center" vertical="center"/>
    </xf>
    <xf numFmtId="37" fontId="11" fillId="0" borderId="84" xfId="4" quotePrefix="1" applyNumberFormat="1" applyFont="1" applyBorder="1" applyAlignment="1">
      <alignment horizontal="right" vertical="center" shrinkToFit="1"/>
    </xf>
    <xf numFmtId="0" fontId="11" fillId="0" borderId="84" xfId="4" applyFont="1" applyBorder="1" applyAlignment="1">
      <alignment horizontal="right" vertical="center" shrinkToFit="1"/>
    </xf>
    <xf numFmtId="0" fontId="11" fillId="0" borderId="85" xfId="4" applyFont="1" applyBorder="1" applyAlignment="1">
      <alignment horizontal="right" vertical="center" shrinkToFit="1"/>
    </xf>
    <xf numFmtId="37" fontId="11" fillId="0" borderId="87" xfId="4" applyNumberFormat="1" applyFont="1" applyBorder="1" applyAlignment="1">
      <alignment horizontal="right" vertical="center" shrinkToFit="1"/>
    </xf>
    <xf numFmtId="0" fontId="11" fillId="0" borderId="87" xfId="4" applyFont="1" applyBorder="1" applyAlignment="1">
      <alignment horizontal="right" vertical="center" shrinkToFit="1"/>
    </xf>
    <xf numFmtId="0" fontId="11" fillId="0" borderId="88" xfId="4" applyFont="1" applyBorder="1" applyAlignment="1">
      <alignment horizontal="right" vertical="center" shrinkToFit="1"/>
    </xf>
    <xf numFmtId="49" fontId="16" fillId="0" borderId="100" xfId="4" applyNumberFormat="1" applyFont="1" applyFill="1" applyBorder="1" applyAlignment="1">
      <alignment horizontal="center" vertical="center"/>
    </xf>
    <xf numFmtId="0" fontId="0" fillId="0" borderId="101" xfId="0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/>
    </xf>
    <xf numFmtId="37" fontId="11" fillId="0" borderId="94" xfId="4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96" xfId="0" applyBorder="1" applyAlignment="1">
      <alignment horizontal="center" vertical="center" shrinkToFit="1"/>
    </xf>
    <xf numFmtId="37" fontId="11" fillId="0" borderId="84" xfId="4" applyNumberFormat="1" applyFont="1" applyBorder="1" applyAlignment="1">
      <alignment horizontal="center" vertical="center" shrinkToFit="1"/>
    </xf>
    <xf numFmtId="0" fontId="11" fillId="0" borderId="84" xfId="4" applyFont="1" applyBorder="1" applyAlignment="1">
      <alignment horizontal="center" vertical="center" shrinkToFit="1"/>
    </xf>
    <xf numFmtId="37" fontId="11" fillId="0" borderId="94" xfId="4" applyNumberFormat="1" applyFont="1" applyBorder="1" applyAlignment="1">
      <alignment horizontal="center" vertical="center"/>
    </xf>
    <xf numFmtId="176" fontId="11" fillId="0" borderId="24" xfId="4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96" xfId="0" applyBorder="1" applyAlignment="1">
      <alignment vertical="center"/>
    </xf>
    <xf numFmtId="0" fontId="0" fillId="0" borderId="0" xfId="0" applyBorder="1" applyAlignment="1">
      <alignment vertical="center"/>
    </xf>
    <xf numFmtId="176" fontId="11" fillId="0" borderId="29" xfId="4" applyNumberFormat="1" applyFont="1" applyBorder="1" applyAlignment="1">
      <alignment horizontal="right" vertical="center"/>
    </xf>
    <xf numFmtId="0" fontId="0" fillId="0" borderId="30" xfId="0" applyBorder="1" applyAlignment="1">
      <alignment vertical="center"/>
    </xf>
    <xf numFmtId="0" fontId="0" fillId="0" borderId="126" xfId="0" applyBorder="1" applyAlignment="1">
      <alignment vertical="center"/>
    </xf>
    <xf numFmtId="176" fontId="11" fillId="0" borderId="94" xfId="4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25" xfId="0" applyBorder="1" applyAlignment="1">
      <alignment horizontal="right" vertical="center"/>
    </xf>
    <xf numFmtId="176" fontId="11" fillId="0" borderId="94" xfId="4" applyNumberFormat="1" applyFont="1" applyFill="1" applyBorder="1" applyAlignment="1">
      <alignment horizontal="right" vertical="center"/>
    </xf>
    <xf numFmtId="176" fontId="11" fillId="0" borderId="83" xfId="4" applyNumberFormat="1" applyFont="1" applyBorder="1" applyAlignment="1">
      <alignment horizontal="right" vertical="center" shrinkToFit="1"/>
    </xf>
    <xf numFmtId="176" fontId="11" fillId="0" borderId="84" xfId="4" applyNumberFormat="1" applyFont="1" applyBorder="1" applyAlignment="1">
      <alignment horizontal="right" vertical="center" shrinkToFit="1"/>
    </xf>
    <xf numFmtId="176" fontId="11" fillId="0" borderId="86" xfId="4" applyNumberFormat="1" applyFont="1" applyFill="1" applyBorder="1" applyAlignment="1">
      <alignment horizontal="right" vertical="center" shrinkToFit="1"/>
    </xf>
    <xf numFmtId="176" fontId="11" fillId="0" borderId="87" xfId="4" applyNumberFormat="1" applyFont="1" applyFill="1" applyBorder="1" applyAlignment="1">
      <alignment horizontal="right" vertical="center" shrinkToFit="1"/>
    </xf>
    <xf numFmtId="176" fontId="11" fillId="0" borderId="0" xfId="4" applyNumberFormat="1" applyFont="1" applyBorder="1" applyAlignment="1">
      <alignment horizontal="right" vertical="center"/>
    </xf>
    <xf numFmtId="176" fontId="11" fillId="0" borderId="96" xfId="4" applyNumberFormat="1" applyFont="1" applyBorder="1" applyAlignment="1">
      <alignment horizontal="right" vertical="center"/>
    </xf>
    <xf numFmtId="176" fontId="11" fillId="0" borderId="0" xfId="4" applyNumberFormat="1" applyFont="1" applyFill="1" applyBorder="1" applyAlignment="1">
      <alignment horizontal="right" vertical="center"/>
    </xf>
    <xf numFmtId="176" fontId="11" fillId="0" borderId="96" xfId="4" applyNumberFormat="1" applyFont="1" applyFill="1" applyBorder="1" applyAlignment="1">
      <alignment horizontal="right" vertical="center"/>
    </xf>
    <xf numFmtId="176" fontId="11" fillId="0" borderId="118" xfId="4" applyNumberFormat="1" applyFont="1" applyFill="1" applyBorder="1" applyAlignment="1">
      <alignment horizontal="right" vertical="center"/>
    </xf>
    <xf numFmtId="176" fontId="11" fillId="0" borderId="45" xfId="4" applyNumberFormat="1" applyFont="1" applyFill="1" applyBorder="1" applyAlignment="1">
      <alignment horizontal="right" vertical="center"/>
    </xf>
    <xf numFmtId="176" fontId="11" fillId="0" borderId="119" xfId="4" applyNumberFormat="1" applyFont="1" applyFill="1" applyBorder="1" applyAlignment="1">
      <alignment horizontal="right" vertical="center"/>
    </xf>
    <xf numFmtId="0" fontId="0" fillId="0" borderId="120" xfId="0" applyBorder="1" applyAlignment="1">
      <alignment horizontal="right" vertical="center"/>
    </xf>
    <xf numFmtId="176" fontId="11" fillId="0" borderId="118" xfId="4" applyNumberFormat="1" applyFont="1" applyBorder="1" applyAlignment="1">
      <alignment horizontal="right" vertical="center"/>
    </xf>
    <xf numFmtId="0" fontId="11" fillId="0" borderId="91" xfId="4" applyFont="1" applyBorder="1" applyAlignment="1">
      <alignment vertical="center"/>
    </xf>
    <xf numFmtId="0" fontId="11" fillId="0" borderId="0" xfId="4" applyFont="1" applyAlignment="1">
      <alignment vertical="center"/>
    </xf>
    <xf numFmtId="0" fontId="11" fillId="0" borderId="45" xfId="4" applyFont="1" applyBorder="1" applyAlignment="1">
      <alignment vertical="center"/>
    </xf>
    <xf numFmtId="37" fontId="0" fillId="0" borderId="0" xfId="0" applyNumberFormat="1" applyAlignment="1">
      <alignment horizontal="right" vertical="center"/>
    </xf>
    <xf numFmtId="37" fontId="0" fillId="0" borderId="96" xfId="0" applyNumberFormat="1" applyBorder="1" applyAlignment="1">
      <alignment horizontal="right" vertical="center"/>
    </xf>
    <xf numFmtId="37" fontId="0" fillId="0" borderId="45" xfId="0" applyNumberFormat="1" applyBorder="1" applyAlignment="1">
      <alignment horizontal="right" vertical="center"/>
    </xf>
    <xf numFmtId="37" fontId="0" fillId="0" borderId="119" xfId="0" applyNumberFormat="1" applyBorder="1" applyAlignment="1">
      <alignment horizontal="right" vertical="center"/>
    </xf>
    <xf numFmtId="0" fontId="11" fillId="0" borderId="84" xfId="4" applyFon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37" fontId="11" fillId="0" borderId="274" xfId="4" applyNumberFormat="1" applyFont="1" applyBorder="1" applyAlignment="1">
      <alignment horizontal="right" vertical="center" shrinkToFit="1"/>
    </xf>
    <xf numFmtId="37" fontId="11" fillId="0" borderId="84" xfId="4" applyNumberFormat="1" applyFont="1" applyBorder="1" applyAlignment="1">
      <alignment horizontal="right" vertical="center" shrinkToFit="1"/>
    </xf>
    <xf numFmtId="37" fontId="11" fillId="0" borderId="94" xfId="4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0" fillId="0" borderId="125" xfId="0" applyBorder="1" applyAlignment="1">
      <alignment horizontal="right" vertical="center" shrinkToFit="1"/>
    </xf>
    <xf numFmtId="0" fontId="0" fillId="0" borderId="96" xfId="0" applyBorder="1" applyAlignment="1">
      <alignment horizontal="right" vertical="center" shrinkToFit="1"/>
    </xf>
    <xf numFmtId="49" fontId="16" fillId="0" borderId="69" xfId="4" applyNumberFormat="1" applyFont="1" applyBorder="1" applyAlignment="1">
      <alignment horizontal="center" vertical="center"/>
    </xf>
    <xf numFmtId="49" fontId="16" fillId="0" borderId="70" xfId="4" applyNumberFormat="1" applyFont="1" applyBorder="1" applyAlignment="1">
      <alignment horizontal="center" vertical="center"/>
    </xf>
    <xf numFmtId="49" fontId="16" fillId="0" borderId="71" xfId="4" applyNumberFormat="1" applyFont="1" applyBorder="1" applyAlignment="1">
      <alignment horizontal="center" vertical="center"/>
    </xf>
    <xf numFmtId="49" fontId="16" fillId="0" borderId="73" xfId="4" applyNumberFormat="1" applyFont="1" applyBorder="1" applyAlignment="1">
      <alignment horizontal="center" vertical="center"/>
    </xf>
    <xf numFmtId="49" fontId="16" fillId="0" borderId="74" xfId="4" applyNumberFormat="1" applyFont="1" applyBorder="1" applyAlignment="1">
      <alignment horizontal="center" vertical="center"/>
    </xf>
    <xf numFmtId="49" fontId="16" fillId="0" borderId="75" xfId="4" applyNumberFormat="1" applyFont="1" applyBorder="1" applyAlignment="1">
      <alignment horizontal="center" vertical="center"/>
    </xf>
    <xf numFmtId="37" fontId="11" fillId="0" borderId="83" xfId="4" applyNumberFormat="1" applyFont="1" applyBorder="1" applyAlignment="1">
      <alignment horizontal="right" vertical="center" shrinkToFit="1"/>
    </xf>
    <xf numFmtId="37" fontId="11" fillId="0" borderId="84" xfId="4" applyNumberFormat="1" applyFont="1" applyBorder="1" applyAlignment="1">
      <alignment horizontal="right" vertical="center"/>
    </xf>
    <xf numFmtId="37" fontId="0" fillId="0" borderId="84" xfId="0" applyNumberFormat="1" applyBorder="1" applyAlignment="1">
      <alignment horizontal="right" vertical="center"/>
    </xf>
    <xf numFmtId="0" fontId="11" fillId="0" borderId="0" xfId="4" applyFont="1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9" fontId="16" fillId="0" borderId="78" xfId="4" applyNumberFormat="1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8" xfId="0" applyBorder="1" applyAlignment="1">
      <alignment vertical="center"/>
    </xf>
    <xf numFmtId="49" fontId="16" fillId="0" borderId="74" xfId="4" applyNumberFormat="1" applyFont="1" applyFill="1" applyBorder="1" applyAlignment="1">
      <alignment horizontal="center" vertical="center"/>
    </xf>
    <xf numFmtId="0" fontId="0" fillId="0" borderId="74" xfId="0" applyBorder="1" applyAlignment="1">
      <alignment vertical="center"/>
    </xf>
    <xf numFmtId="49" fontId="16" fillId="0" borderId="77" xfId="4" applyNumberFormat="1" applyFont="1" applyBorder="1" applyAlignment="1">
      <alignment horizontal="center" vertical="center"/>
    </xf>
    <xf numFmtId="49" fontId="16" fillId="0" borderId="75" xfId="4" applyNumberFormat="1" applyFont="1" applyFill="1" applyBorder="1" applyAlignment="1">
      <alignment horizontal="center" vertical="center"/>
    </xf>
    <xf numFmtId="37" fontId="11" fillId="0" borderId="86" xfId="4" applyNumberFormat="1" applyFont="1" applyBorder="1" applyAlignment="1">
      <alignment horizontal="right" vertical="center" shrinkToFit="1"/>
    </xf>
    <xf numFmtId="0" fontId="0" fillId="0" borderId="0" xfId="0" applyBorder="1" applyAlignment="1">
      <alignment horizontal="right" vertical="center" shrinkToFit="1"/>
    </xf>
    <xf numFmtId="49" fontId="16" fillId="0" borderId="68" xfId="4" applyNumberFormat="1" applyFont="1" applyBorder="1" applyAlignment="1">
      <alignment horizontal="center" vertical="center"/>
    </xf>
    <xf numFmtId="49" fontId="16" fillId="0" borderId="72" xfId="4" applyNumberFormat="1" applyFont="1" applyBorder="1" applyAlignment="1">
      <alignment horizontal="center" vertical="center"/>
    </xf>
    <xf numFmtId="49" fontId="16" fillId="0" borderId="76" xfId="4" applyNumberFormat="1" applyFont="1" applyBorder="1" applyAlignment="1">
      <alignment horizontal="center" vertical="center"/>
    </xf>
    <xf numFmtId="0" fontId="16" fillId="0" borderId="98" xfId="4" applyFont="1" applyBorder="1" applyAlignment="1">
      <alignment horizontal="left" vertical="top" wrapText="1"/>
    </xf>
    <xf numFmtId="0" fontId="11" fillId="0" borderId="91" xfId="4" applyFont="1" applyBorder="1" applyAlignment="1">
      <alignment horizontal="left" vertical="top"/>
    </xf>
    <xf numFmtId="0" fontId="0" fillId="0" borderId="91" xfId="0" applyBorder="1" applyAlignment="1">
      <alignment vertical="top"/>
    </xf>
    <xf numFmtId="0" fontId="0" fillId="0" borderId="99" xfId="0" applyBorder="1" applyAlignment="1">
      <alignment vertical="top"/>
    </xf>
    <xf numFmtId="0" fontId="11" fillId="0" borderId="89" xfId="4" applyFont="1" applyBorder="1" applyAlignment="1">
      <alignment horizontal="left" vertical="top"/>
    </xf>
    <xf numFmtId="0" fontId="11" fillId="0" borderId="0" xfId="4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90" xfId="0" applyBorder="1" applyAlignment="1">
      <alignment vertical="top"/>
    </xf>
    <xf numFmtId="0" fontId="0" fillId="0" borderId="92" xfId="0" applyBorder="1" applyAlignment="1">
      <alignment vertical="top"/>
    </xf>
    <xf numFmtId="0" fontId="0" fillId="0" borderId="45" xfId="0" applyBorder="1" applyAlignment="1">
      <alignment vertical="top"/>
    </xf>
    <xf numFmtId="0" fontId="0" fillId="0" borderId="93" xfId="0" applyBorder="1" applyAlignment="1">
      <alignment vertical="top"/>
    </xf>
    <xf numFmtId="0" fontId="11" fillId="0" borderId="89" xfId="4" applyFont="1" applyBorder="1" applyAlignment="1">
      <alignment horizontal="center" vertical="center"/>
    </xf>
    <xf numFmtId="0" fontId="0" fillId="0" borderId="90" xfId="0" applyBorder="1" applyAlignment="1">
      <alignment vertical="center"/>
    </xf>
    <xf numFmtId="0" fontId="0" fillId="0" borderId="89" xfId="0" applyBorder="1" applyAlignment="1">
      <alignment vertical="center"/>
    </xf>
    <xf numFmtId="0" fontId="0" fillId="0" borderId="92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93" xfId="0" applyBorder="1" applyAlignment="1">
      <alignment vertical="center"/>
    </xf>
    <xf numFmtId="49" fontId="16" fillId="0" borderId="108" xfId="4" applyNumberFormat="1" applyFont="1" applyBorder="1" applyAlignment="1">
      <alignment horizontal="center" vertical="center"/>
    </xf>
    <xf numFmtId="49" fontId="16" fillId="0" borderId="109" xfId="4" applyNumberFormat="1" applyFont="1" applyBorder="1" applyAlignment="1">
      <alignment horizontal="center" vertical="center"/>
    </xf>
    <xf numFmtId="49" fontId="16" fillId="0" borderId="79" xfId="4" applyNumberFormat="1" applyFont="1" applyBorder="1" applyAlignment="1">
      <alignment horizontal="center" vertical="center"/>
    </xf>
    <xf numFmtId="49" fontId="16" fillId="0" borderId="117" xfId="4" applyNumberFormat="1" applyFont="1" applyBorder="1" applyAlignment="1">
      <alignment horizontal="center" vertical="center"/>
    </xf>
    <xf numFmtId="49" fontId="16" fillId="0" borderId="115" xfId="4" applyNumberFormat="1" applyFont="1" applyBorder="1" applyAlignment="1">
      <alignment horizontal="center" vertical="center"/>
    </xf>
    <xf numFmtId="49" fontId="16" fillId="0" borderId="116" xfId="4" applyNumberFormat="1" applyFont="1" applyBorder="1" applyAlignment="1">
      <alignment horizontal="center" vertical="center"/>
    </xf>
    <xf numFmtId="37" fontId="11" fillId="0" borderId="118" xfId="4" applyNumberFormat="1" applyFont="1" applyBorder="1" applyAlignment="1">
      <alignment horizontal="right" vertical="center" shrinkToFit="1"/>
    </xf>
    <xf numFmtId="0" fontId="0" fillId="0" borderId="45" xfId="0" applyBorder="1" applyAlignment="1">
      <alignment horizontal="right" vertical="center" shrinkToFit="1"/>
    </xf>
    <xf numFmtId="0" fontId="0" fillId="0" borderId="119" xfId="0" applyBorder="1" applyAlignment="1">
      <alignment horizontal="right" vertical="center" shrinkToFit="1"/>
    </xf>
    <xf numFmtId="49" fontId="16" fillId="0" borderId="100" xfId="4" applyNumberFormat="1" applyFont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49" fontId="16" fillId="0" borderId="104" xfId="4" applyNumberFormat="1" applyFont="1" applyFill="1" applyBorder="1" applyAlignment="1">
      <alignment horizontal="center" vertical="center"/>
    </xf>
    <xf numFmtId="0" fontId="0" fillId="0" borderId="105" xfId="0" applyFill="1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49" fontId="16" fillId="0" borderId="114" xfId="4" applyNumberFormat="1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1" fillId="0" borderId="0" xfId="4" applyFont="1" applyBorder="1" applyAlignment="1">
      <alignment horizontal="right" vertical="center" shrinkToFit="1"/>
    </xf>
    <xf numFmtId="0" fontId="11" fillId="0" borderId="96" xfId="4" applyFont="1" applyBorder="1" applyAlignment="1">
      <alignment horizontal="right" vertical="center" shrinkToFit="1"/>
    </xf>
    <xf numFmtId="0" fontId="11" fillId="0" borderId="45" xfId="4" applyFont="1" applyBorder="1" applyAlignment="1">
      <alignment horizontal="right" vertical="center" shrinkToFit="1"/>
    </xf>
    <xf numFmtId="0" fontId="11" fillId="0" borderId="119" xfId="4" applyFont="1" applyBorder="1" applyAlignment="1">
      <alignment horizontal="right" vertical="center" shrinkToFit="1"/>
    </xf>
    <xf numFmtId="37" fontId="11" fillId="0" borderId="29" xfId="4" applyNumberFormat="1" applyFont="1" applyBorder="1" applyAlignment="1">
      <alignment horizontal="right" vertical="center" shrinkToFit="1"/>
    </xf>
    <xf numFmtId="0" fontId="0" fillId="0" borderId="30" xfId="0" applyBorder="1" applyAlignment="1">
      <alignment horizontal="right" vertical="center" shrinkToFit="1"/>
    </xf>
    <xf numFmtId="0" fontId="0" fillId="0" borderId="126" xfId="0" applyBorder="1" applyAlignment="1">
      <alignment horizontal="right" vertical="center" shrinkToFit="1"/>
    </xf>
    <xf numFmtId="37" fontId="11" fillId="0" borderId="24" xfId="4" applyNumberFormat="1" applyFont="1" applyBorder="1" applyAlignment="1">
      <alignment horizontal="right" vertical="center" shrinkToFit="1"/>
    </xf>
    <xf numFmtId="49" fontId="16" fillId="0" borderId="107" xfId="4" applyNumberFormat="1" applyFont="1" applyFill="1" applyBorder="1" applyAlignment="1">
      <alignment horizontal="center" vertical="center"/>
    </xf>
    <xf numFmtId="49" fontId="16" fillId="0" borderId="105" xfId="4" applyNumberFormat="1" applyFont="1" applyFill="1" applyBorder="1" applyAlignment="1">
      <alignment horizontal="center" vertical="center"/>
    </xf>
    <xf numFmtId="49" fontId="16" fillId="0" borderId="106" xfId="4" applyNumberFormat="1" applyFont="1" applyFill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115" xfId="0" applyBorder="1" applyAlignment="1">
      <alignment vertical="center"/>
    </xf>
    <xf numFmtId="0" fontId="0" fillId="0" borderId="116" xfId="0" applyBorder="1" applyAlignment="1">
      <alignment vertical="center"/>
    </xf>
    <xf numFmtId="0" fontId="0" fillId="0" borderId="91" xfId="0" applyBorder="1" applyAlignment="1">
      <alignment vertical="center"/>
    </xf>
    <xf numFmtId="0" fontId="0" fillId="0" borderId="87" xfId="0" applyBorder="1" applyAlignment="1">
      <alignment horizontal="right" vertical="center" shrinkToFit="1"/>
    </xf>
    <xf numFmtId="0" fontId="0" fillId="0" borderId="120" xfId="0" applyBorder="1" applyAlignment="1">
      <alignment horizontal="right" vertical="center" shrinkToFit="1"/>
    </xf>
    <xf numFmtId="49" fontId="16" fillId="0" borderId="73" xfId="4" applyNumberFormat="1" applyFont="1" applyFill="1" applyBorder="1" applyAlignment="1">
      <alignment horizontal="center" vertical="center"/>
    </xf>
    <xf numFmtId="49" fontId="16" fillId="0" borderId="77" xfId="4" applyNumberFormat="1" applyFont="1" applyFill="1" applyBorder="1" applyAlignment="1">
      <alignment horizontal="center" vertical="center"/>
    </xf>
    <xf numFmtId="49" fontId="16" fillId="0" borderId="78" xfId="4" applyNumberFormat="1" applyFont="1" applyFill="1" applyBorder="1" applyAlignment="1">
      <alignment horizontal="center" vertical="center"/>
    </xf>
    <xf numFmtId="176" fontId="11" fillId="0" borderId="83" xfId="4" applyNumberFormat="1" applyFont="1" applyFill="1" applyBorder="1" applyAlignment="1">
      <alignment horizontal="right" vertical="center" shrinkToFit="1"/>
    </xf>
    <xf numFmtId="176" fontId="11" fillId="0" borderId="84" xfId="4" applyNumberFormat="1" applyFont="1" applyFill="1" applyBorder="1" applyAlignment="1">
      <alignment horizontal="right" vertical="center" shrinkToFit="1"/>
    </xf>
    <xf numFmtId="0" fontId="0" fillId="0" borderId="84" xfId="0" applyBorder="1" applyAlignment="1">
      <alignment horizontal="right" vertical="center" shrinkToFit="1"/>
    </xf>
    <xf numFmtId="0" fontId="3" fillId="0" borderId="131" xfId="4" applyBorder="1" applyAlignment="1">
      <alignment vertical="center"/>
    </xf>
    <xf numFmtId="0" fontId="3" fillId="0" borderId="132" xfId="4" applyBorder="1" applyAlignment="1">
      <alignment vertical="center"/>
    </xf>
    <xf numFmtId="0" fontId="3" fillId="0" borderId="133" xfId="4" applyBorder="1" applyAlignment="1">
      <alignment vertical="center"/>
    </xf>
    <xf numFmtId="176" fontId="11" fillId="0" borderId="94" xfId="4" applyNumberFormat="1" applyFont="1" applyBorder="1" applyAlignment="1">
      <alignment horizontal="center" vertical="center"/>
    </xf>
    <xf numFmtId="37" fontId="11" fillId="0" borderId="95" xfId="4" applyNumberFormat="1" applyFont="1" applyBorder="1" applyAlignment="1">
      <alignment horizontal="right" vertical="center"/>
    </xf>
    <xf numFmtId="0" fontId="11" fillId="0" borderId="0" xfId="4" applyFont="1" applyBorder="1" applyAlignment="1">
      <alignment horizontal="right" vertical="center"/>
    </xf>
    <xf numFmtId="37" fontId="11" fillId="0" borderId="130" xfId="4" applyNumberFormat="1" applyFont="1" applyBorder="1" applyAlignment="1">
      <alignment horizontal="right" vertical="center"/>
    </xf>
    <xf numFmtId="0" fontId="11" fillId="0" borderId="45" xfId="4" applyFont="1" applyBorder="1" applyAlignment="1">
      <alignment horizontal="right" vertical="center"/>
    </xf>
    <xf numFmtId="49" fontId="16" fillId="0" borderId="117" xfId="4" applyNumberFormat="1" applyFont="1" applyBorder="1" applyAlignment="1">
      <alignment horizontal="center" vertical="center" shrinkToFit="1"/>
    </xf>
    <xf numFmtId="49" fontId="16" fillId="0" borderId="115" xfId="4" applyNumberFormat="1" applyFont="1" applyBorder="1" applyAlignment="1">
      <alignment horizontal="center" vertical="center" shrinkToFit="1"/>
    </xf>
    <xf numFmtId="49" fontId="16" fillId="0" borderId="116" xfId="4" applyNumberFormat="1" applyFont="1" applyBorder="1" applyAlignment="1">
      <alignment horizontal="center" vertical="center" shrinkToFit="1"/>
    </xf>
    <xf numFmtId="37" fontId="11" fillId="0" borderId="84" xfId="0" applyNumberFormat="1" applyFont="1" applyBorder="1" applyAlignment="1">
      <alignment horizontal="right" vertical="center"/>
    </xf>
    <xf numFmtId="0" fontId="0" fillId="0" borderId="84" xfId="0" applyBorder="1" applyAlignment="1">
      <alignment horizontal="right" vertical="center"/>
    </xf>
    <xf numFmtId="0" fontId="4" fillId="0" borderId="66" xfId="4" applyFont="1" applyBorder="1" applyAlignment="1">
      <alignment horizontal="center" vertical="center"/>
    </xf>
    <xf numFmtId="0" fontId="4" fillId="0" borderId="67" xfId="4" applyFont="1" applyBorder="1" applyAlignment="1">
      <alignment horizontal="center" vertical="center"/>
    </xf>
    <xf numFmtId="0" fontId="0" fillId="0" borderId="79" xfId="0" applyBorder="1" applyAlignment="1">
      <alignment vertical="center"/>
    </xf>
    <xf numFmtId="49" fontId="16" fillId="0" borderId="104" xfId="4" applyNumberFormat="1" applyFont="1" applyBorder="1" applyAlignment="1">
      <alignment horizontal="center" vertical="center"/>
    </xf>
    <xf numFmtId="49" fontId="16" fillId="0" borderId="107" xfId="4" applyNumberFormat="1" applyFont="1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0" fillId="0" borderId="85" xfId="0" applyBorder="1" applyAlignment="1">
      <alignment horizontal="right" vertical="center"/>
    </xf>
    <xf numFmtId="37" fontId="11" fillId="0" borderId="87" xfId="4" applyNumberFormat="1" applyFont="1" applyBorder="1" applyAlignment="1">
      <alignment horizontal="right" vertical="center"/>
    </xf>
    <xf numFmtId="0" fontId="0" fillId="0" borderId="87" xfId="0" applyBorder="1" applyAlignment="1">
      <alignment horizontal="right" vertical="center"/>
    </xf>
    <xf numFmtId="0" fontId="0" fillId="0" borderId="88" xfId="0" applyBorder="1" applyAlignment="1">
      <alignment horizontal="right" vertical="center"/>
    </xf>
    <xf numFmtId="37" fontId="11" fillId="0" borderId="84" xfId="0" applyNumberFormat="1" applyFont="1" applyBorder="1" applyAlignment="1">
      <alignment vertical="center"/>
    </xf>
    <xf numFmtId="49" fontId="16" fillId="0" borderId="103" xfId="4" applyNumberFormat="1" applyFont="1" applyBorder="1" applyAlignment="1">
      <alignment horizontal="center" vertical="center"/>
    </xf>
    <xf numFmtId="49" fontId="16" fillId="0" borderId="110" xfId="4" applyNumberFormat="1" applyFont="1" applyBorder="1" applyAlignment="1">
      <alignment horizontal="center" vertical="center"/>
    </xf>
    <xf numFmtId="0" fontId="0" fillId="0" borderId="111" xfId="0" applyBorder="1" applyAlignment="1">
      <alignment vertical="center"/>
    </xf>
    <xf numFmtId="0" fontId="0" fillId="0" borderId="112" xfId="0" applyBorder="1" applyAlignment="1">
      <alignment vertical="center"/>
    </xf>
    <xf numFmtId="0" fontId="0" fillId="0" borderId="118" xfId="0" applyBorder="1" applyAlignment="1">
      <alignment vertical="center"/>
    </xf>
    <xf numFmtId="0" fontId="0" fillId="0" borderId="119" xfId="0" applyBorder="1" applyAlignment="1">
      <alignment vertical="center"/>
    </xf>
    <xf numFmtId="0" fontId="0" fillId="0" borderId="158" xfId="0" applyBorder="1" applyAlignment="1">
      <alignment horizontal="center" vertical="center"/>
    </xf>
    <xf numFmtId="0" fontId="16" fillId="0" borderId="103" xfId="4" applyFont="1" applyFill="1" applyBorder="1" applyAlignment="1">
      <alignment horizontal="center" vertical="center"/>
    </xf>
    <xf numFmtId="177" fontId="11" fillId="0" borderId="118" xfId="4" applyNumberFormat="1" applyFont="1" applyFill="1" applyBorder="1" applyAlignment="1">
      <alignment horizontal="right" vertical="center"/>
    </xf>
    <xf numFmtId="37" fontId="11" fillId="0" borderId="0" xfId="4" applyNumberFormat="1" applyFont="1" applyBorder="1" applyAlignment="1">
      <alignment horizontal="right" vertical="center"/>
    </xf>
    <xf numFmtId="37" fontId="0" fillId="0" borderId="125" xfId="0" applyNumberFormat="1" applyBorder="1" applyAlignment="1">
      <alignment horizontal="right" vertical="center"/>
    </xf>
    <xf numFmtId="37" fontId="0" fillId="0" borderId="87" xfId="0" applyNumberFormat="1" applyBorder="1" applyAlignment="1">
      <alignment horizontal="right" vertical="center"/>
    </xf>
    <xf numFmtId="37" fontId="11" fillId="0" borderId="45" xfId="4" applyNumberFormat="1" applyFont="1" applyBorder="1" applyAlignment="1">
      <alignment horizontal="right" vertical="center"/>
    </xf>
    <xf numFmtId="37" fontId="0" fillId="0" borderId="120" xfId="0" applyNumberFormat="1" applyBorder="1" applyAlignment="1">
      <alignment horizontal="right" vertical="center"/>
    </xf>
    <xf numFmtId="0" fontId="16" fillId="0" borderId="110" xfId="4" applyFont="1" applyFill="1" applyBorder="1" applyAlignment="1">
      <alignment horizontal="center" vertical="center"/>
    </xf>
    <xf numFmtId="0" fontId="11" fillId="0" borderId="84" xfId="0" applyFont="1" applyBorder="1" applyAlignment="1">
      <alignment horizontal="right" vertical="center"/>
    </xf>
    <xf numFmtId="49" fontId="16" fillId="0" borderId="105" xfId="4" applyNumberFormat="1" applyFont="1" applyBorder="1" applyAlignment="1">
      <alignment horizontal="center" vertical="center"/>
    </xf>
    <xf numFmtId="49" fontId="16" fillId="0" borderId="106" xfId="4" applyNumberFormat="1" applyFont="1" applyBorder="1" applyAlignment="1">
      <alignment horizontal="center" vertical="center"/>
    </xf>
    <xf numFmtId="49" fontId="16" fillId="0" borderId="101" xfId="4" applyNumberFormat="1" applyFont="1" applyBorder="1" applyAlignment="1">
      <alignment horizontal="center" vertical="center"/>
    </xf>
    <xf numFmtId="0" fontId="0" fillId="0" borderId="275" xfId="0" applyBorder="1" applyAlignment="1">
      <alignment horizontal="center" vertical="center"/>
    </xf>
    <xf numFmtId="0" fontId="11" fillId="0" borderId="115" xfId="4" applyFont="1" applyBorder="1" applyAlignment="1">
      <alignment horizontal="center" vertical="center"/>
    </xf>
    <xf numFmtId="0" fontId="11" fillId="0" borderId="94" xfId="4" applyFont="1" applyBorder="1" applyAlignment="1">
      <alignment horizontal="right" vertical="center" shrinkToFit="1"/>
    </xf>
    <xf numFmtId="37" fontId="11" fillId="0" borderId="45" xfId="0" applyNumberFormat="1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119" xfId="0" applyFont="1" applyBorder="1" applyAlignment="1">
      <alignment horizontal="right" vertical="center"/>
    </xf>
    <xf numFmtId="0" fontId="11" fillId="0" borderId="94" xfId="4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7" fontId="11" fillId="0" borderId="120" xfId="0" applyNumberFormat="1" applyFont="1" applyBorder="1" applyAlignment="1">
      <alignment horizontal="right" vertical="center"/>
    </xf>
    <xf numFmtId="37" fontId="11" fillId="0" borderId="94" xfId="0" applyNumberFormat="1" applyFont="1" applyBorder="1" applyAlignment="1">
      <alignment horizontal="right" vertical="center"/>
    </xf>
    <xf numFmtId="37" fontId="11" fillId="0" borderId="0" xfId="0" applyNumberFormat="1" applyFont="1" applyBorder="1" applyAlignment="1">
      <alignment horizontal="right" vertical="center"/>
    </xf>
    <xf numFmtId="37" fontId="11" fillId="0" borderId="96" xfId="0" applyNumberFormat="1" applyFont="1" applyBorder="1" applyAlignment="1">
      <alignment horizontal="right" vertical="center"/>
    </xf>
    <xf numFmtId="0" fontId="11" fillId="0" borderId="118" xfId="0" applyFont="1" applyBorder="1" applyAlignment="1">
      <alignment horizontal="right" vertical="center"/>
    </xf>
    <xf numFmtId="0" fontId="0" fillId="0" borderId="94" xfId="0" applyBorder="1" applyAlignment="1">
      <alignment horizontal="center" vertical="center"/>
    </xf>
    <xf numFmtId="37" fontId="11" fillId="0" borderId="94" xfId="4" quotePrefix="1" applyNumberFormat="1" applyFont="1" applyBorder="1" applyAlignment="1">
      <alignment horizontal="right" vertical="center"/>
    </xf>
    <xf numFmtId="37" fontId="11" fillId="0" borderId="0" xfId="4" applyNumberFormat="1" applyFont="1" applyBorder="1" applyAlignment="1">
      <alignment horizontal="center" vertical="center"/>
    </xf>
    <xf numFmtId="37" fontId="11" fillId="0" borderId="96" xfId="4" applyNumberFormat="1" applyFont="1" applyBorder="1" applyAlignment="1">
      <alignment horizontal="center" vertical="center"/>
    </xf>
    <xf numFmtId="0" fontId="0" fillId="0" borderId="111" xfId="0" applyFill="1" applyBorder="1" applyAlignment="1">
      <alignment horizontal="center" vertical="center"/>
    </xf>
    <xf numFmtId="0" fontId="0" fillId="0" borderId="113" xfId="0" applyFill="1" applyBorder="1" applyAlignment="1">
      <alignment horizontal="center" vertical="center"/>
    </xf>
    <xf numFmtId="0" fontId="0" fillId="0" borderId="118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120" xfId="0" applyFill="1" applyBorder="1" applyAlignment="1">
      <alignment horizontal="center" vertical="center"/>
    </xf>
    <xf numFmtId="37" fontId="11" fillId="0" borderId="0" xfId="4" applyNumberFormat="1" applyFont="1" applyBorder="1" applyAlignment="1">
      <alignment horizontal="right" vertical="center" shrinkToFit="1"/>
    </xf>
    <xf numFmtId="37" fontId="11" fillId="0" borderId="96" xfId="4" applyNumberFormat="1" applyFont="1" applyBorder="1" applyAlignment="1">
      <alignment horizontal="right" vertical="center" shrinkToFit="1"/>
    </xf>
    <xf numFmtId="49" fontId="16" fillId="0" borderId="127" xfId="4" applyNumberFormat="1" applyFont="1" applyBorder="1" applyAlignment="1">
      <alignment horizontal="center" vertical="center"/>
    </xf>
    <xf numFmtId="37" fontId="11" fillId="0" borderId="125" xfId="4" applyNumberFormat="1" applyFont="1" applyBorder="1" applyAlignment="1">
      <alignment horizontal="right" vertical="center" shrinkToFit="1"/>
    </xf>
    <xf numFmtId="37" fontId="11" fillId="0" borderId="95" xfId="4" applyNumberFormat="1" applyFont="1" applyBorder="1" applyAlignment="1">
      <alignment horizontal="center" vertical="center"/>
    </xf>
    <xf numFmtId="37" fontId="11" fillId="0" borderId="277" xfId="4" applyNumberFormat="1" applyFont="1" applyBorder="1" applyAlignment="1">
      <alignment horizontal="right" vertical="center" shrinkToFit="1"/>
    </xf>
    <xf numFmtId="37" fontId="11" fillId="0" borderId="30" xfId="4" applyNumberFormat="1" applyFont="1" applyBorder="1" applyAlignment="1">
      <alignment horizontal="right" vertical="center" shrinkToFit="1"/>
    </xf>
    <xf numFmtId="37" fontId="11" fillId="0" borderId="126" xfId="4" applyNumberFormat="1" applyFont="1" applyBorder="1" applyAlignment="1">
      <alignment horizontal="right" vertical="center" shrinkToFit="1"/>
    </xf>
    <xf numFmtId="37" fontId="11" fillId="0" borderId="153" xfId="4" applyNumberFormat="1" applyFont="1" applyBorder="1" applyAlignment="1">
      <alignment horizontal="right" vertical="center" shrinkToFit="1"/>
    </xf>
    <xf numFmtId="176" fontId="11" fillId="0" borderId="94" xfId="4" applyNumberFormat="1" applyFont="1" applyFill="1" applyBorder="1" applyAlignment="1">
      <alignment horizontal="right" vertical="center" shrinkToFit="1"/>
    </xf>
    <xf numFmtId="176" fontId="0" fillId="0" borderId="0" xfId="0" applyNumberFormat="1" applyFill="1" applyBorder="1" applyAlignment="1">
      <alignment horizontal="right" vertical="center" shrinkToFit="1"/>
    </xf>
    <xf numFmtId="176" fontId="0" fillId="0" borderId="125" xfId="0" applyNumberFormat="1" applyFill="1" applyBorder="1" applyAlignment="1">
      <alignment horizontal="right" vertical="center" shrinkToFit="1"/>
    </xf>
    <xf numFmtId="37" fontId="11" fillId="0" borderId="277" xfId="4" applyNumberFormat="1" applyFont="1" applyBorder="1" applyAlignment="1">
      <alignment horizontal="right" vertical="center"/>
    </xf>
    <xf numFmtId="0" fontId="0" fillId="0" borderId="30" xfId="0" applyBorder="1" applyAlignment="1">
      <alignment horizontal="right" vertical="center"/>
    </xf>
    <xf numFmtId="0" fontId="0" fillId="0" borderId="126" xfId="0" applyBorder="1" applyAlignment="1">
      <alignment horizontal="right" vertical="center"/>
    </xf>
    <xf numFmtId="176" fontId="11" fillId="0" borderId="24" xfId="4" applyNumberFormat="1" applyFont="1" applyBorder="1" applyAlignment="1">
      <alignment horizontal="right" vertical="center" shrinkToFit="1"/>
    </xf>
    <xf numFmtId="176" fontId="0" fillId="0" borderId="0" xfId="0" applyNumberFormat="1" applyBorder="1" applyAlignment="1">
      <alignment horizontal="right" vertical="center" shrinkToFit="1"/>
    </xf>
    <xf numFmtId="176" fontId="0" fillId="0" borderId="96" xfId="0" applyNumberFormat="1" applyBorder="1" applyAlignment="1">
      <alignment horizontal="right" vertical="center" shrinkToFit="1"/>
    </xf>
    <xf numFmtId="176" fontId="11" fillId="0" borderId="94" xfId="4" applyNumberFormat="1" applyFont="1" applyBorder="1" applyAlignment="1">
      <alignment horizontal="right" vertical="center" shrinkToFit="1"/>
    </xf>
    <xf numFmtId="176" fontId="0" fillId="0" borderId="125" xfId="0" applyNumberFormat="1" applyBorder="1" applyAlignment="1">
      <alignment horizontal="right" vertical="center" shrinkToFit="1"/>
    </xf>
    <xf numFmtId="49" fontId="16" fillId="0" borderId="111" xfId="4" applyNumberFormat="1" applyFont="1" applyFill="1" applyBorder="1" applyAlignment="1">
      <alignment horizontal="center" vertical="center"/>
    </xf>
    <xf numFmtId="0" fontId="11" fillId="0" borderId="111" xfId="4" applyFont="1" applyFill="1" applyBorder="1" applyAlignment="1">
      <alignment horizontal="center" vertical="center"/>
    </xf>
    <xf numFmtId="49" fontId="16" fillId="0" borderId="112" xfId="4" applyNumberFormat="1" applyFont="1" applyFill="1" applyBorder="1" applyAlignment="1">
      <alignment horizontal="center" vertical="center"/>
    </xf>
    <xf numFmtId="0" fontId="0" fillId="0" borderId="119" xfId="0" applyFill="1" applyBorder="1" applyAlignment="1">
      <alignment horizontal="center" vertical="center"/>
    </xf>
    <xf numFmtId="37" fontId="11" fillId="0" borderId="30" xfId="4" applyNumberFormat="1" applyFont="1" applyBorder="1" applyAlignment="1">
      <alignment horizontal="right" vertical="center"/>
    </xf>
    <xf numFmtId="37" fontId="11" fillId="0" borderId="94" xfId="4" quotePrefix="1" applyNumberFormat="1" applyFont="1" applyBorder="1" applyAlignment="1">
      <alignment horizontal="right" vertical="center" shrinkToFit="1"/>
    </xf>
    <xf numFmtId="37" fontId="11" fillId="0" borderId="0" xfId="4" quotePrefix="1" applyNumberFormat="1" applyFont="1" applyBorder="1" applyAlignment="1">
      <alignment horizontal="right" vertical="center" shrinkToFit="1"/>
    </xf>
    <xf numFmtId="37" fontId="11" fillId="0" borderId="96" xfId="4" quotePrefix="1" applyNumberFormat="1" applyFont="1" applyBorder="1" applyAlignment="1">
      <alignment horizontal="right" vertical="center" shrinkToFit="1"/>
    </xf>
    <xf numFmtId="176" fontId="11" fillId="0" borderId="0" xfId="4" applyNumberFormat="1" applyFont="1" applyBorder="1" applyAlignment="1">
      <alignment horizontal="right" vertical="center" shrinkToFit="1"/>
    </xf>
    <xf numFmtId="176" fontId="11" fillId="0" borderId="96" xfId="4" applyNumberFormat="1" applyFont="1" applyBorder="1" applyAlignment="1">
      <alignment horizontal="right" vertical="center" shrinkToFit="1"/>
    </xf>
    <xf numFmtId="0" fontId="11" fillId="0" borderId="0" xfId="4" applyFont="1" applyAlignment="1">
      <alignment horizontal="center" vertical="center"/>
    </xf>
    <xf numFmtId="49" fontId="16" fillId="0" borderId="130" xfId="4" applyNumberFormat="1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37" fontId="11" fillId="0" borderId="125" xfId="4" quotePrefix="1" applyNumberFormat="1" applyFont="1" applyBorder="1" applyAlignment="1">
      <alignment horizontal="right" vertical="center" shrinkToFit="1"/>
    </xf>
    <xf numFmtId="49" fontId="16" fillId="0" borderId="275" xfId="4" applyNumberFormat="1" applyFont="1" applyBorder="1" applyAlignment="1">
      <alignment horizontal="center" vertical="center"/>
    </xf>
    <xf numFmtId="49" fontId="16" fillId="0" borderId="202" xfId="4" applyNumberFormat="1" applyFont="1" applyFill="1" applyBorder="1" applyAlignment="1">
      <alignment horizontal="center" vertical="center"/>
    </xf>
    <xf numFmtId="0" fontId="16" fillId="0" borderId="117" xfId="0" applyFont="1" applyBorder="1" applyAlignment="1">
      <alignment horizontal="center" vertical="center"/>
    </xf>
    <xf numFmtId="0" fontId="16" fillId="0" borderId="115" xfId="0" applyFont="1" applyBorder="1" applyAlignment="1">
      <alignment horizontal="center" vertical="center"/>
    </xf>
    <xf numFmtId="0" fontId="16" fillId="0" borderId="116" xfId="0" applyFont="1" applyBorder="1" applyAlignment="1">
      <alignment horizontal="center" vertical="center"/>
    </xf>
    <xf numFmtId="37" fontId="11" fillId="0" borderId="277" xfId="0" applyNumberFormat="1" applyFont="1" applyBorder="1" applyAlignment="1">
      <alignment horizontal="right" vertical="center"/>
    </xf>
    <xf numFmtId="37" fontId="11" fillId="0" borderId="30" xfId="0" applyNumberFormat="1" applyFont="1" applyBorder="1" applyAlignment="1">
      <alignment horizontal="right" vertical="center"/>
    </xf>
    <xf numFmtId="37" fontId="11" fillId="0" borderId="126" xfId="0" applyNumberFormat="1" applyFont="1" applyBorder="1" applyAlignment="1">
      <alignment horizontal="right" vertical="center"/>
    </xf>
    <xf numFmtId="0" fontId="3" fillId="0" borderId="0" xfId="4" applyAlignment="1">
      <alignment vertical="center"/>
    </xf>
    <xf numFmtId="176" fontId="11" fillId="0" borderId="86" xfId="4" applyNumberFormat="1" applyFont="1" applyBorder="1" applyAlignment="1">
      <alignment horizontal="right" vertical="center" shrinkToFit="1"/>
    </xf>
    <xf numFmtId="176" fontId="11" fillId="0" borderId="87" xfId="4" applyNumberFormat="1" applyFont="1" applyBorder="1" applyAlignment="1">
      <alignment horizontal="right" vertical="center" shrinkToFit="1"/>
    </xf>
    <xf numFmtId="176" fontId="11" fillId="0" borderId="118" xfId="4" applyNumberFormat="1" applyFont="1" applyFill="1" applyBorder="1" applyAlignment="1">
      <alignment horizontal="right" vertical="center" shrinkToFit="1"/>
    </xf>
    <xf numFmtId="176" fontId="0" fillId="0" borderId="45" xfId="0" applyNumberFormat="1" applyFill="1" applyBorder="1" applyAlignment="1">
      <alignment horizontal="right" vertical="center" shrinkToFit="1"/>
    </xf>
    <xf numFmtId="176" fontId="0" fillId="0" borderId="120" xfId="0" applyNumberFormat="1" applyFill="1" applyBorder="1" applyAlignment="1">
      <alignment horizontal="right" vertical="center" shrinkToFit="1"/>
    </xf>
    <xf numFmtId="176" fontId="11" fillId="0" borderId="29" xfId="4" applyNumberFormat="1" applyFont="1" applyBorder="1" applyAlignment="1">
      <alignment horizontal="right" vertical="center" shrinkToFit="1"/>
    </xf>
    <xf numFmtId="176" fontId="0" fillId="0" borderId="30" xfId="0" applyNumberFormat="1" applyBorder="1" applyAlignment="1">
      <alignment horizontal="right" vertical="center" shrinkToFit="1"/>
    </xf>
    <xf numFmtId="176" fontId="0" fillId="0" borderId="126" xfId="0" applyNumberFormat="1" applyBorder="1" applyAlignment="1">
      <alignment horizontal="right" vertical="center" shrinkToFit="1"/>
    </xf>
    <xf numFmtId="176" fontId="11" fillId="0" borderId="118" xfId="4" applyNumberFormat="1" applyFont="1" applyBorder="1" applyAlignment="1">
      <alignment horizontal="right" vertical="center" shrinkToFit="1"/>
    </xf>
    <xf numFmtId="176" fontId="11" fillId="0" borderId="45" xfId="4" applyNumberFormat="1" applyFont="1" applyBorder="1" applyAlignment="1">
      <alignment horizontal="right" vertical="center" shrinkToFit="1"/>
    </xf>
    <xf numFmtId="176" fontId="11" fillId="0" borderId="119" xfId="4" applyNumberFormat="1" applyFont="1" applyBorder="1" applyAlignment="1">
      <alignment horizontal="right" vertical="center" shrinkToFit="1"/>
    </xf>
    <xf numFmtId="176" fontId="11" fillId="0" borderId="94" xfId="4" applyNumberFormat="1" applyFont="1" applyFill="1" applyBorder="1" applyAlignment="1">
      <alignment horizontal="center" vertical="center"/>
    </xf>
    <xf numFmtId="37" fontId="11" fillId="0" borderId="87" xfId="0" applyNumberFormat="1" applyFont="1" applyBorder="1" applyAlignment="1">
      <alignment horizontal="right" vertical="center"/>
    </xf>
    <xf numFmtId="37" fontId="0" fillId="0" borderId="0" xfId="0" applyNumberFormat="1" applyAlignment="1">
      <alignment vertical="center"/>
    </xf>
    <xf numFmtId="37" fontId="11" fillId="0" borderId="119" xfId="0" applyNumberFormat="1" applyFont="1" applyBorder="1" applyAlignment="1">
      <alignment horizontal="right" vertical="center"/>
    </xf>
    <xf numFmtId="37" fontId="11" fillId="0" borderId="118" xfId="0" applyNumberFormat="1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96" xfId="0" applyFont="1" applyBorder="1" applyAlignment="1">
      <alignment horizontal="right" vertical="center"/>
    </xf>
    <xf numFmtId="0" fontId="0" fillId="0" borderId="85" xfId="0" applyBorder="1" applyAlignment="1">
      <alignment horizontal="center" vertical="center"/>
    </xf>
    <xf numFmtId="37" fontId="11" fillId="0" borderId="83" xfId="4" applyNumberFormat="1" applyFont="1" applyBorder="1" applyAlignment="1">
      <alignment horizontal="right" vertical="center"/>
    </xf>
    <xf numFmtId="37" fontId="11" fillId="0" borderId="84" xfId="4" quotePrefix="1" applyNumberFormat="1" applyFont="1" applyBorder="1" applyAlignment="1">
      <alignment horizontal="center" vertical="center"/>
    </xf>
    <xf numFmtId="37" fontId="11" fillId="0" borderId="84" xfId="4" quotePrefix="1" applyNumberFormat="1" applyFont="1" applyBorder="1" applyAlignment="1">
      <alignment horizontal="right" vertical="center"/>
    </xf>
    <xf numFmtId="37" fontId="0" fillId="0" borderId="0" xfId="0" applyNumberFormat="1" applyBorder="1" applyAlignment="1">
      <alignment horizontal="right" vertical="center"/>
    </xf>
    <xf numFmtId="0" fontId="11" fillId="0" borderId="87" xfId="0" applyFont="1" applyBorder="1" applyAlignment="1">
      <alignment horizontal="right" vertical="center"/>
    </xf>
    <xf numFmtId="0" fontId="11" fillId="0" borderId="30" xfId="4" applyFont="1" applyBorder="1" applyAlignment="1">
      <alignment horizontal="right" vertical="center" shrinkToFit="1"/>
    </xf>
    <xf numFmtId="0" fontId="11" fillId="0" borderId="126" xfId="4" applyFont="1" applyBorder="1" applyAlignment="1">
      <alignment horizontal="right" vertical="center" shrinkToFit="1"/>
    </xf>
    <xf numFmtId="37" fontId="11" fillId="0" borderId="86" xfId="4" applyNumberFormat="1" applyFont="1" applyBorder="1" applyAlignment="1">
      <alignment horizontal="right" vertical="center"/>
    </xf>
    <xf numFmtId="37" fontId="11" fillId="0" borderId="280" xfId="4" applyNumberFormat="1" applyFont="1" applyBorder="1" applyAlignment="1">
      <alignment horizontal="right" vertical="center" shrinkToFit="1"/>
    </xf>
    <xf numFmtId="0" fontId="11" fillId="0" borderId="280" xfId="4" applyFont="1" applyBorder="1" applyAlignment="1">
      <alignment horizontal="right" vertical="center" shrinkToFit="1"/>
    </xf>
    <xf numFmtId="0" fontId="11" fillId="0" borderId="278" xfId="4" applyFont="1" applyBorder="1" applyAlignment="1">
      <alignment horizontal="right" vertical="center" shrinkToFit="1"/>
    </xf>
    <xf numFmtId="37" fontId="11" fillId="0" borderId="0" xfId="0" applyNumberFormat="1" applyFont="1" applyAlignment="1">
      <alignment horizontal="right" vertical="center"/>
    </xf>
    <xf numFmtId="37" fontId="0" fillId="0" borderId="30" xfId="0" applyNumberFormat="1" applyBorder="1" applyAlignment="1">
      <alignment horizontal="right" vertical="center"/>
    </xf>
    <xf numFmtId="37" fontId="0" fillId="0" borderId="126" xfId="0" applyNumberFormat="1" applyBorder="1" applyAlignment="1">
      <alignment horizontal="right" vertical="center"/>
    </xf>
    <xf numFmtId="37" fontId="11" fillId="0" borderId="0" xfId="4" quotePrefix="1" applyNumberFormat="1" applyFont="1" applyBorder="1" applyAlignment="1">
      <alignment horizontal="center" vertical="center"/>
    </xf>
    <xf numFmtId="0" fontId="0" fillId="0" borderId="112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37" fontId="11" fillId="0" borderId="126" xfId="4" applyNumberFormat="1" applyFont="1" applyBorder="1" applyAlignment="1">
      <alignment horizontal="right" vertical="center"/>
    </xf>
    <xf numFmtId="37" fontId="11" fillId="0" borderId="96" xfId="4" applyNumberFormat="1" applyFont="1" applyBorder="1" applyAlignment="1">
      <alignment horizontal="right" vertical="center"/>
    </xf>
    <xf numFmtId="37" fontId="11" fillId="0" borderId="281" xfId="4" applyNumberFormat="1" applyFont="1" applyBorder="1" applyAlignment="1">
      <alignment horizontal="right" vertical="center"/>
    </xf>
    <xf numFmtId="0" fontId="11" fillId="0" borderId="125" xfId="4" applyFont="1" applyBorder="1" applyAlignment="1">
      <alignment horizontal="right" vertical="center" shrinkToFit="1"/>
    </xf>
    <xf numFmtId="37" fontId="0" fillId="0" borderId="88" xfId="0" applyNumberFormat="1" applyBorder="1" applyAlignment="1">
      <alignment horizontal="right" vertical="center"/>
    </xf>
    <xf numFmtId="37" fontId="0" fillId="0" borderId="85" xfId="0" applyNumberFormat="1" applyBorder="1" applyAlignment="1">
      <alignment horizontal="right" vertical="center"/>
    </xf>
    <xf numFmtId="0" fontId="11" fillId="0" borderId="105" xfId="0" applyFont="1" applyBorder="1" applyAlignment="1">
      <alignment horizontal="center" vertical="center"/>
    </xf>
    <xf numFmtId="0" fontId="11" fillId="0" borderId="106" xfId="0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11" fillId="0" borderId="78" xfId="4" applyFont="1" applyBorder="1" applyAlignment="1">
      <alignment horizontal="center" vertical="center"/>
    </xf>
    <xf numFmtId="37" fontId="11" fillId="0" borderId="95" xfId="4" applyNumberFormat="1" applyFont="1" applyBorder="1" applyAlignment="1">
      <alignment horizontal="right" vertical="center" shrinkToFit="1"/>
    </xf>
    <xf numFmtId="38" fontId="20" fillId="0" borderId="136" xfId="1" applyFont="1" applyBorder="1" applyAlignment="1">
      <alignment vertical="center"/>
    </xf>
    <xf numFmtId="0" fontId="0" fillId="0" borderId="297" xfId="0" applyBorder="1" applyAlignment="1">
      <alignment vertical="center"/>
    </xf>
    <xf numFmtId="0" fontId="11" fillId="0" borderId="145" xfId="5" applyFont="1" applyBorder="1" applyAlignment="1" applyProtection="1">
      <alignment horizontal="center" vertical="center"/>
    </xf>
    <xf numFmtId="0" fontId="11" fillId="0" borderId="146" xfId="5" applyFont="1" applyBorder="1" applyAlignment="1" applyProtection="1">
      <alignment horizontal="center" vertical="center"/>
    </xf>
    <xf numFmtId="0" fontId="11" fillId="0" borderId="147" xfId="5" applyFont="1" applyBorder="1" applyAlignment="1" applyProtection="1">
      <alignment horizontal="center" vertical="center"/>
    </xf>
    <xf numFmtId="0" fontId="11" fillId="0" borderId="137" xfId="5" applyFont="1" applyBorder="1" applyAlignment="1" applyProtection="1">
      <alignment horizontal="center" vertical="center"/>
    </xf>
    <xf numFmtId="0" fontId="11" fillId="0" borderId="138" xfId="5" applyFont="1" applyBorder="1" applyAlignment="1" applyProtection="1">
      <alignment horizontal="center" vertical="center"/>
    </xf>
    <xf numFmtId="0" fontId="11" fillId="0" borderId="139" xfId="5" applyFont="1" applyBorder="1" applyAlignment="1" applyProtection="1">
      <alignment horizontal="center" vertical="center"/>
    </xf>
    <xf numFmtId="0" fontId="11" fillId="0" borderId="154" xfId="5" applyFont="1" applyBorder="1" applyAlignment="1" applyProtection="1">
      <alignment horizontal="center" vertical="center"/>
    </xf>
    <xf numFmtId="0" fontId="11" fillId="0" borderId="140" xfId="5" applyFont="1" applyBorder="1" applyAlignment="1" applyProtection="1">
      <alignment horizontal="center" vertical="center"/>
    </xf>
    <xf numFmtId="0" fontId="21" fillId="0" borderId="138" xfId="5" applyFont="1" applyBorder="1" applyAlignment="1">
      <alignment horizontal="center" vertical="center"/>
    </xf>
    <xf numFmtId="0" fontId="21" fillId="0" borderId="140" xfId="5" applyFont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58" xfId="0" applyFont="1" applyFill="1" applyBorder="1" applyAlignment="1">
      <alignment horizontal="center" vertical="center"/>
    </xf>
    <xf numFmtId="0" fontId="16" fillId="0" borderId="101" xfId="0" applyFont="1" applyFill="1" applyBorder="1" applyAlignment="1">
      <alignment horizontal="left" vertical="center"/>
    </xf>
    <xf numFmtId="0" fontId="16" fillId="0" borderId="158" xfId="0" applyFont="1" applyFill="1" applyBorder="1" applyAlignment="1">
      <alignment horizontal="left" vertical="center"/>
    </xf>
    <xf numFmtId="0" fontId="16" fillId="0" borderId="123" xfId="0" applyFont="1" applyFill="1" applyBorder="1" applyAlignment="1">
      <alignment horizontal="center" vertical="center" wrapText="1"/>
    </xf>
    <xf numFmtId="0" fontId="16" fillId="0" borderId="124" xfId="0" applyFont="1" applyFill="1" applyBorder="1" applyAlignment="1">
      <alignment horizontal="center" vertical="center"/>
    </xf>
    <xf numFmtId="0" fontId="16" fillId="0" borderId="159" xfId="0" applyFont="1" applyFill="1" applyBorder="1" applyAlignment="1">
      <alignment horizontal="center" vertical="center"/>
    </xf>
    <xf numFmtId="0" fontId="16" fillId="0" borderId="160" xfId="0" applyFont="1" applyFill="1" applyBorder="1" applyAlignment="1">
      <alignment horizontal="center" vertical="center"/>
    </xf>
    <xf numFmtId="0" fontId="16" fillId="0" borderId="105" xfId="0" applyFont="1" applyFill="1" applyBorder="1" applyAlignment="1">
      <alignment horizontal="left" vertical="center"/>
    </xf>
    <xf numFmtId="0" fontId="16" fillId="0" borderId="106" xfId="0" applyFont="1" applyFill="1" applyBorder="1" applyAlignment="1">
      <alignment horizontal="left" vertical="center"/>
    </xf>
    <xf numFmtId="0" fontId="11" fillId="0" borderId="128" xfId="0" applyFont="1" applyFill="1" applyBorder="1" applyAlignment="1" applyProtection="1">
      <alignment horizontal="distributed" vertical="center" wrapText="1"/>
    </xf>
    <xf numFmtId="0" fontId="11" fillId="0" borderId="87" xfId="0" applyFont="1" applyFill="1" applyBorder="1" applyAlignment="1" applyProtection="1">
      <alignment horizontal="distributed" vertical="center" wrapText="1"/>
    </xf>
    <xf numFmtId="0" fontId="0" fillId="0" borderId="87" xfId="0" applyFill="1" applyBorder="1" applyAlignment="1">
      <alignment horizontal="distributed" vertical="center"/>
    </xf>
    <xf numFmtId="0" fontId="11" fillId="0" borderId="110" xfId="0" applyFont="1" applyFill="1" applyBorder="1" applyAlignment="1" applyProtection="1">
      <alignment horizontal="distributed" vertical="center" wrapText="1"/>
    </xf>
    <xf numFmtId="0" fontId="11" fillId="0" borderId="118" xfId="0" applyFont="1" applyFill="1" applyBorder="1" applyAlignment="1" applyProtection="1">
      <alignment horizontal="distributed" vertical="center" wrapText="1"/>
    </xf>
    <xf numFmtId="0" fontId="16" fillId="0" borderId="129" xfId="0" applyFont="1" applyFill="1" applyBorder="1" applyAlignment="1">
      <alignment horizontal="distributed" vertical="center"/>
    </xf>
    <xf numFmtId="0" fontId="16" fillId="0" borderId="88" xfId="0" applyFont="1" applyFill="1" applyBorder="1" applyAlignment="1">
      <alignment horizontal="distributed" vertical="center"/>
    </xf>
    <xf numFmtId="0" fontId="16" fillId="0" borderId="105" xfId="0" applyFont="1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0" fontId="41" fillId="0" borderId="0" xfId="0" applyFont="1" applyFill="1" applyAlignment="1">
      <alignment vertical="center" shrinkToFit="1"/>
    </xf>
    <xf numFmtId="0" fontId="42" fillId="0" borderId="0" xfId="0" applyFont="1" applyAlignment="1">
      <alignment vertical="center" shrinkToFit="1"/>
    </xf>
    <xf numFmtId="0" fontId="16" fillId="0" borderId="103" xfId="0" applyFont="1" applyFill="1" applyBorder="1" applyAlignment="1">
      <alignment horizontal="right" vertical="center"/>
    </xf>
    <xf numFmtId="0" fontId="16" fillId="0" borderId="101" xfId="0" applyFont="1" applyFill="1" applyBorder="1" applyAlignment="1">
      <alignment horizontal="right" vertical="center"/>
    </xf>
    <xf numFmtId="0" fontId="16" fillId="0" borderId="101" xfId="0" applyFont="1" applyFill="1" applyBorder="1" applyAlignment="1">
      <alignment horizontal="center" vertical="center"/>
    </xf>
    <xf numFmtId="0" fontId="16" fillId="0" borderId="82" xfId="0" applyFont="1" applyFill="1" applyBorder="1" applyAlignment="1">
      <alignment horizontal="center" vertical="center" wrapText="1"/>
    </xf>
    <xf numFmtId="0" fontId="0" fillId="0" borderId="85" xfId="0" applyFill="1" applyBorder="1" applyAlignment="1">
      <alignment vertical="center" wrapText="1"/>
    </xf>
    <xf numFmtId="0" fontId="0" fillId="0" borderId="163" xfId="0" applyFill="1" applyBorder="1" applyAlignment="1">
      <alignment vertical="center"/>
    </xf>
    <xf numFmtId="0" fontId="16" fillId="0" borderId="107" xfId="0" applyFont="1" applyFill="1" applyBorder="1" applyAlignment="1">
      <alignment horizontal="right" vertical="center"/>
    </xf>
    <xf numFmtId="0" fontId="16" fillId="0" borderId="105" xfId="0" applyFont="1" applyFill="1" applyBorder="1" applyAlignment="1">
      <alignment horizontal="right" vertical="center"/>
    </xf>
    <xf numFmtId="0" fontId="16" fillId="0" borderId="128" xfId="0" applyFont="1" applyFill="1" applyBorder="1" applyAlignment="1">
      <alignment horizontal="distributed" vertical="center"/>
    </xf>
    <xf numFmtId="0" fontId="16" fillId="0" borderId="109" xfId="0" applyFont="1" applyFill="1" applyBorder="1" applyAlignment="1">
      <alignment horizontal="distributed" vertical="center"/>
    </xf>
    <xf numFmtId="0" fontId="16" fillId="0" borderId="128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16" fillId="0" borderId="110" xfId="0" applyFont="1" applyFill="1" applyBorder="1" applyAlignment="1">
      <alignment horizontal="distributed" vertical="center"/>
    </xf>
    <xf numFmtId="0" fontId="16" fillId="0" borderId="159" xfId="0" applyFont="1" applyFill="1" applyBorder="1" applyAlignment="1">
      <alignment horizontal="distributed" vertical="center"/>
    </xf>
    <xf numFmtId="0" fontId="16" fillId="0" borderId="127" xfId="0" applyFont="1" applyFill="1" applyBorder="1" applyAlignment="1">
      <alignment vertical="center" wrapText="1"/>
    </xf>
    <xf numFmtId="0" fontId="0" fillId="0" borderId="111" xfId="0" applyFill="1" applyBorder="1" applyAlignment="1">
      <alignment vertical="center"/>
    </xf>
    <xf numFmtId="0" fontId="0" fillId="0" borderId="112" xfId="0" applyFill="1" applyBorder="1" applyAlignment="1">
      <alignment vertical="center"/>
    </xf>
    <xf numFmtId="0" fontId="16" fillId="0" borderId="123" xfId="0" applyFont="1" applyFill="1" applyBorder="1" applyAlignment="1">
      <alignment horizontal="center" vertical="center"/>
    </xf>
    <xf numFmtId="0" fontId="13" fillId="0" borderId="124" xfId="0" applyFont="1" applyFill="1" applyBorder="1" applyAlignment="1">
      <alignment horizontal="center" vertical="center"/>
    </xf>
    <xf numFmtId="0" fontId="13" fillId="0" borderId="159" xfId="0" applyFont="1" applyFill="1" applyBorder="1" applyAlignment="1">
      <alignment horizontal="center" vertical="center"/>
    </xf>
    <xf numFmtId="0" fontId="13" fillId="0" borderId="160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105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49" fontId="16" fillId="0" borderId="107" xfId="0" applyNumberFormat="1" applyFont="1" applyFill="1" applyBorder="1" applyAlignment="1">
      <alignment horizontal="center" vertical="center"/>
    </xf>
    <xf numFmtId="49" fontId="16" fillId="0" borderId="105" xfId="0" applyNumberFormat="1" applyFont="1" applyFill="1" applyBorder="1" applyAlignment="1">
      <alignment horizontal="center" vertical="center"/>
    </xf>
    <xf numFmtId="0" fontId="16" fillId="0" borderId="128" xfId="0" applyFont="1" applyFill="1" applyBorder="1" applyAlignment="1">
      <alignment horizontal="distributed" vertical="center" wrapText="1"/>
    </xf>
    <xf numFmtId="0" fontId="13" fillId="0" borderId="84" xfId="0" applyFont="1" applyFill="1" applyBorder="1" applyAlignment="1">
      <alignment horizontal="distributed" vertical="center"/>
    </xf>
    <xf numFmtId="0" fontId="13" fillId="0" borderId="87" xfId="0" applyFont="1" applyFill="1" applyBorder="1" applyAlignment="1">
      <alignment horizontal="distributed" vertical="center"/>
    </xf>
    <xf numFmtId="0" fontId="16" fillId="0" borderId="128" xfId="0" applyFont="1" applyFill="1" applyBorder="1" applyAlignment="1" applyProtection="1">
      <alignment horizontal="center" vertical="center"/>
    </xf>
    <xf numFmtId="0" fontId="16" fillId="0" borderId="87" xfId="0" applyFont="1" applyFill="1" applyBorder="1" applyAlignment="1" applyProtection="1">
      <alignment horizontal="center" vertical="center"/>
    </xf>
    <xf numFmtId="0" fontId="16" fillId="0" borderId="128" xfId="0" applyFont="1" applyFill="1" applyBorder="1" applyAlignment="1" applyProtection="1">
      <alignment horizontal="distributed" vertical="center" wrapText="1"/>
    </xf>
    <xf numFmtId="0" fontId="16" fillId="0" borderId="87" xfId="0" applyFont="1" applyFill="1" applyBorder="1" applyAlignment="1" applyProtection="1">
      <alignment horizontal="distributed" vertical="center" wrapText="1"/>
    </xf>
    <xf numFmtId="0" fontId="16" fillId="0" borderId="100" xfId="0" applyFont="1" applyBorder="1" applyAlignment="1" applyProtection="1">
      <alignment horizontal="center" vertical="center"/>
    </xf>
    <xf numFmtId="0" fontId="16" fillId="0" borderId="101" xfId="0" applyFont="1" applyBorder="1" applyAlignment="1" applyProtection="1">
      <alignment horizontal="center" vertical="center"/>
    </xf>
    <xf numFmtId="0" fontId="16" fillId="0" borderId="68" xfId="0" applyFont="1" applyBorder="1" applyAlignment="1" applyProtection="1">
      <alignment horizontal="center" vertical="distributed" textRotation="255"/>
    </xf>
    <xf numFmtId="0" fontId="16" fillId="0" borderId="72" xfId="0" applyFont="1" applyBorder="1" applyAlignment="1" applyProtection="1">
      <alignment horizontal="center" vertical="distributed" textRotation="255"/>
    </xf>
    <xf numFmtId="0" fontId="16" fillId="0" borderId="76" xfId="0" applyFont="1" applyBorder="1" applyAlignment="1" applyProtection="1">
      <alignment horizontal="center" vertical="distributed" textRotation="255"/>
    </xf>
    <xf numFmtId="0" fontId="16" fillId="0" borderId="104" xfId="0" applyFont="1" applyBorder="1" applyAlignment="1" applyProtection="1">
      <alignment horizontal="center" vertical="center"/>
    </xf>
    <xf numFmtId="0" fontId="16" fillId="0" borderId="105" xfId="0" applyFont="1" applyBorder="1" applyAlignment="1" applyProtection="1">
      <alignment horizontal="center" vertical="center"/>
    </xf>
    <xf numFmtId="0" fontId="16" fillId="0" borderId="106" xfId="0" applyFont="1" applyBorder="1" applyAlignment="1" applyProtection="1">
      <alignment horizontal="center" vertical="center"/>
    </xf>
    <xf numFmtId="0" fontId="16" fillId="0" borderId="107" xfId="0" applyFont="1" applyBorder="1" applyAlignment="1" applyProtection="1">
      <alignment horizontal="center" vertical="center"/>
    </xf>
    <xf numFmtId="0" fontId="16" fillId="0" borderId="161" xfId="0" applyFont="1" applyFill="1" applyBorder="1" applyAlignment="1" applyProtection="1">
      <alignment horizontal="center" vertical="center"/>
    </xf>
    <xf numFmtId="0" fontId="16" fillId="0" borderId="86" xfId="0" applyFont="1" applyFill="1" applyBorder="1" applyAlignment="1" applyProtection="1">
      <alignment horizontal="center" vertical="center"/>
    </xf>
    <xf numFmtId="176" fontId="16" fillId="0" borderId="128" xfId="1" applyNumberFormat="1" applyFont="1" applyFill="1" applyBorder="1" applyAlignment="1">
      <alignment horizontal="distributed" vertical="center" wrapText="1"/>
    </xf>
    <xf numFmtId="0" fontId="0" fillId="0" borderId="84" xfId="0" applyFill="1" applyBorder="1" applyAlignment="1">
      <alignment horizontal="distributed" vertical="center"/>
    </xf>
    <xf numFmtId="176" fontId="16" fillId="0" borderId="110" xfId="1" applyNumberFormat="1" applyFont="1" applyFill="1" applyBorder="1" applyAlignment="1">
      <alignment vertical="center"/>
    </xf>
    <xf numFmtId="176" fontId="16" fillId="0" borderId="111" xfId="1" applyNumberFormat="1" applyFont="1" applyFill="1" applyBorder="1" applyAlignment="1">
      <alignment vertical="center"/>
    </xf>
    <xf numFmtId="176" fontId="16" fillId="0" borderId="112" xfId="1" applyNumberFormat="1" applyFont="1" applyFill="1" applyBorder="1" applyAlignment="1">
      <alignment vertical="center"/>
    </xf>
    <xf numFmtId="0" fontId="0" fillId="0" borderId="84" xfId="0" applyFill="1" applyBorder="1" applyAlignment="1">
      <alignment vertical="center"/>
    </xf>
    <xf numFmtId="0" fontId="0" fillId="0" borderId="87" xfId="0" applyFill="1" applyBorder="1" applyAlignment="1">
      <alignment vertical="center"/>
    </xf>
    <xf numFmtId="176" fontId="16" fillId="0" borderId="110" xfId="1" applyNumberFormat="1" applyFont="1" applyFill="1" applyBorder="1" applyAlignment="1">
      <alignment horizontal="left" vertical="center"/>
    </xf>
    <xf numFmtId="0" fontId="0" fillId="0" borderId="111" xfId="0" applyFill="1" applyBorder="1" applyAlignment="1">
      <alignment horizontal="left" vertical="center"/>
    </xf>
    <xf numFmtId="0" fontId="0" fillId="0" borderId="112" xfId="0" applyFill="1" applyBorder="1" applyAlignment="1">
      <alignment horizontal="left" vertical="center"/>
    </xf>
    <xf numFmtId="176" fontId="16" fillId="0" borderId="110" xfId="1" applyNumberFormat="1" applyFont="1" applyFill="1" applyBorder="1" applyAlignment="1">
      <alignment horizontal="distributed" vertical="center" wrapText="1"/>
    </xf>
    <xf numFmtId="0" fontId="13" fillId="0" borderId="94" xfId="0" applyFont="1" applyFill="1" applyBorder="1" applyAlignment="1">
      <alignment vertical="center"/>
    </xf>
    <xf numFmtId="0" fontId="13" fillId="0" borderId="118" xfId="0" applyFont="1" applyFill="1" applyBorder="1" applyAlignment="1">
      <alignment vertical="center"/>
    </xf>
    <xf numFmtId="38" fontId="16" fillId="0" borderId="110" xfId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1" xfId="0" applyFont="1" applyFill="1" applyBorder="1" applyAlignment="1">
      <alignment vertical="center"/>
    </xf>
    <xf numFmtId="38" fontId="16" fillId="0" borderId="112" xfId="1" applyFont="1" applyFill="1" applyBorder="1" applyAlignment="1">
      <alignment vertical="center"/>
    </xf>
    <xf numFmtId="0" fontId="16" fillId="0" borderId="87" xfId="0" applyFont="1" applyFill="1" applyBorder="1" applyAlignment="1">
      <alignment horizontal="distributed" vertical="center"/>
    </xf>
    <xf numFmtId="38" fontId="16" fillId="0" borderId="123" xfId="1" applyFont="1" applyFill="1" applyBorder="1" applyAlignment="1">
      <alignment vertical="center"/>
    </xf>
    <xf numFmtId="0" fontId="13" fillId="0" borderId="91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6" fillId="0" borderId="91" xfId="0" applyFont="1" applyFill="1" applyBorder="1" applyAlignment="1">
      <alignment horizontal="center" vertical="center"/>
    </xf>
    <xf numFmtId="0" fontId="16" fillId="0" borderId="164" xfId="0" applyFont="1" applyFill="1" applyBorder="1" applyAlignment="1">
      <alignment horizontal="center" vertical="center"/>
    </xf>
    <xf numFmtId="38" fontId="16" fillId="0" borderId="103" xfId="1" applyFont="1" applyFill="1" applyBorder="1" applyAlignment="1">
      <alignment horizontal="center" vertical="center"/>
    </xf>
    <xf numFmtId="38" fontId="16" fillId="0" borderId="158" xfId="1" applyFont="1" applyFill="1" applyBorder="1" applyAlignment="1">
      <alignment horizontal="center" vertical="center"/>
    </xf>
    <xf numFmtId="0" fontId="13" fillId="0" borderId="101" xfId="0" applyFont="1" applyFill="1" applyBorder="1" applyAlignment="1">
      <alignment horizontal="center" vertical="center"/>
    </xf>
    <xf numFmtId="38" fontId="16" fillId="0" borderId="107" xfId="1" applyFont="1" applyFill="1" applyBorder="1" applyAlignment="1">
      <alignment horizontal="center" vertical="center"/>
    </xf>
    <xf numFmtId="0" fontId="13" fillId="0" borderId="105" xfId="0" applyFont="1" applyFill="1" applyBorder="1" applyAlignment="1">
      <alignment horizontal="center" vertical="center"/>
    </xf>
    <xf numFmtId="38" fontId="16" fillId="0" borderId="101" xfId="1" applyFont="1" applyFill="1" applyBorder="1" applyAlignment="1">
      <alignment horizontal="center" vertical="center"/>
    </xf>
    <xf numFmtId="0" fontId="0" fillId="0" borderId="122" xfId="0" applyFill="1" applyBorder="1" applyAlignment="1">
      <alignment vertical="center"/>
    </xf>
    <xf numFmtId="0" fontId="0" fillId="0" borderId="94" xfId="0" applyFill="1" applyBorder="1" applyAlignment="1">
      <alignment vertical="center"/>
    </xf>
    <xf numFmtId="0" fontId="0" fillId="0" borderId="96" xfId="0" applyFill="1" applyBorder="1" applyAlignment="1">
      <alignment vertical="center"/>
    </xf>
    <xf numFmtId="176" fontId="16" fillId="0" borderId="123" xfId="1" applyNumberFormat="1" applyFont="1" applyFill="1" applyBorder="1" applyAlignment="1">
      <alignment vertical="center"/>
    </xf>
    <xf numFmtId="0" fontId="0" fillId="0" borderId="91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24" xfId="0" applyFill="1" applyBorder="1" applyAlignment="1">
      <alignment vertical="center"/>
    </xf>
    <xf numFmtId="0" fontId="0" fillId="0" borderId="125" xfId="0" applyFill="1" applyBorder="1" applyAlignment="1">
      <alignment vertical="center"/>
    </xf>
    <xf numFmtId="38" fontId="16" fillId="0" borderId="105" xfId="1" applyFont="1" applyFill="1" applyBorder="1" applyAlignment="1">
      <alignment horizontal="center" vertical="center"/>
    </xf>
    <xf numFmtId="38" fontId="16" fillId="0" borderId="128" xfId="1" applyFont="1" applyFill="1" applyBorder="1" applyAlignment="1">
      <alignment horizontal="distributed" vertical="center"/>
    </xf>
    <xf numFmtId="0" fontId="0" fillId="0" borderId="84" xfId="0" applyBorder="1" applyAlignment="1">
      <alignment horizontal="distributed" vertical="center"/>
    </xf>
    <xf numFmtId="0" fontId="0" fillId="0" borderId="286" xfId="0" applyBorder="1" applyAlignment="1">
      <alignment horizontal="distributed" vertical="center"/>
    </xf>
    <xf numFmtId="0" fontId="16" fillId="0" borderId="107" xfId="0" applyFont="1" applyFill="1" applyBorder="1" applyAlignment="1">
      <alignment vertical="center"/>
    </xf>
    <xf numFmtId="0" fontId="0" fillId="0" borderId="105" xfId="0" applyBorder="1" applyAlignment="1"/>
    <xf numFmtId="0" fontId="0" fillId="0" borderId="202" xfId="0" applyBorder="1" applyAlignment="1"/>
    <xf numFmtId="0" fontId="0" fillId="0" borderId="87" xfId="0" applyBorder="1" applyAlignment="1">
      <alignment horizontal="distributed" vertical="center"/>
    </xf>
    <xf numFmtId="0" fontId="0" fillId="0" borderId="158" xfId="0" applyFill="1" applyBorder="1" applyAlignment="1">
      <alignment horizontal="center" vertical="center"/>
    </xf>
    <xf numFmtId="0" fontId="16" fillId="0" borderId="102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110" xfId="0" applyFont="1" applyFill="1" applyBorder="1" applyAlignment="1">
      <alignment horizontal="distributed" vertical="center" wrapText="1"/>
    </xf>
    <xf numFmtId="0" fontId="0" fillId="0" borderId="118" xfId="0" applyFill="1" applyBorder="1" applyAlignment="1">
      <alignment vertical="center"/>
    </xf>
    <xf numFmtId="0" fontId="16" fillId="0" borderId="161" xfId="0" applyFont="1" applyFill="1" applyBorder="1" applyAlignment="1">
      <alignment horizontal="distributed" vertical="center" wrapText="1"/>
    </xf>
    <xf numFmtId="0" fontId="0" fillId="0" borderId="83" xfId="0" applyFill="1" applyBorder="1" applyAlignment="1">
      <alignment horizontal="distributed" vertical="center"/>
    </xf>
    <xf numFmtId="0" fontId="0" fillId="0" borderId="86" xfId="0" applyFill="1" applyBorder="1" applyAlignment="1">
      <alignment horizontal="distributed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128" xfId="0" applyFont="1" applyFill="1" applyBorder="1" applyAlignment="1">
      <alignment horizontal="center" vertical="center" wrapText="1"/>
    </xf>
    <xf numFmtId="0" fontId="16" fillId="0" borderId="84" xfId="0" applyFont="1" applyFill="1" applyBorder="1" applyAlignment="1">
      <alignment horizontal="center" vertical="center" wrapText="1"/>
    </xf>
    <xf numFmtId="0" fontId="16" fillId="0" borderId="87" xfId="0" applyFont="1" applyFill="1" applyBorder="1" applyAlignment="1">
      <alignment horizontal="center" vertical="center" wrapText="1"/>
    </xf>
    <xf numFmtId="0" fontId="16" fillId="0" borderId="121" xfId="0" applyFont="1" applyFill="1" applyBorder="1" applyAlignment="1">
      <alignment horizontal="center" vertical="center"/>
    </xf>
    <xf numFmtId="0" fontId="16" fillId="0" borderId="122" xfId="0" applyFont="1" applyFill="1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0" fontId="0" fillId="0" borderId="159" xfId="0" applyBorder="1" applyAlignment="1">
      <alignment vertical="center"/>
    </xf>
    <xf numFmtId="0" fontId="0" fillId="0" borderId="164" xfId="0" applyBorder="1" applyAlignment="1">
      <alignment vertical="center"/>
    </xf>
    <xf numFmtId="0" fontId="0" fillId="0" borderId="165" xfId="0" applyBorder="1" applyAlignment="1">
      <alignment vertical="center"/>
    </xf>
    <xf numFmtId="176" fontId="16" fillId="0" borderId="129" xfId="1" applyNumberFormat="1" applyFont="1" applyFill="1" applyBorder="1" applyAlignment="1">
      <alignment horizontal="distributed" vertical="center" wrapText="1"/>
    </xf>
    <xf numFmtId="0" fontId="13" fillId="0" borderId="85" xfId="0" applyFont="1" applyFill="1" applyBorder="1" applyAlignment="1">
      <alignment horizontal="distributed" vertical="center"/>
    </xf>
    <xf numFmtId="0" fontId="13" fillId="0" borderId="88" xfId="0" applyFont="1" applyFill="1" applyBorder="1" applyAlignment="1">
      <alignment horizontal="distributed" vertical="center"/>
    </xf>
    <xf numFmtId="0" fontId="16" fillId="0" borderId="81" xfId="0" applyFont="1" applyFill="1" applyBorder="1" applyAlignment="1">
      <alignment horizontal="distributed" vertical="center"/>
    </xf>
    <xf numFmtId="0" fontId="16" fillId="0" borderId="123" xfId="0" applyFont="1" applyFill="1" applyBorder="1" applyAlignment="1">
      <alignment vertical="center"/>
    </xf>
    <xf numFmtId="0" fontId="16" fillId="0" borderId="91" xfId="0" applyFont="1" applyFill="1" applyBorder="1" applyAlignment="1">
      <alignment vertical="center"/>
    </xf>
    <xf numFmtId="0" fontId="13" fillId="0" borderId="84" xfId="0" applyFont="1" applyFill="1" applyBorder="1" applyAlignment="1">
      <alignment vertical="center"/>
    </xf>
    <xf numFmtId="0" fontId="13" fillId="0" borderId="87" xfId="0" applyFont="1" applyFill="1" applyBorder="1" applyAlignment="1">
      <alignment vertical="center"/>
    </xf>
    <xf numFmtId="0" fontId="16" fillId="0" borderId="84" xfId="0" applyFont="1" applyFill="1" applyBorder="1" applyAlignment="1">
      <alignment horizontal="distributed" vertical="center" wrapText="1"/>
    </xf>
    <xf numFmtId="0" fontId="16" fillId="0" borderId="87" xfId="0" applyFont="1" applyFill="1" applyBorder="1" applyAlignment="1">
      <alignment horizontal="distributed" vertical="center" wrapText="1"/>
    </xf>
    <xf numFmtId="0" fontId="16" fillId="0" borderId="94" xfId="0" applyFont="1" applyFill="1" applyBorder="1" applyAlignment="1">
      <alignment horizontal="distributed" vertical="center" wrapText="1"/>
    </xf>
    <xf numFmtId="0" fontId="16" fillId="0" borderId="118" xfId="0" applyFont="1" applyFill="1" applyBorder="1" applyAlignment="1">
      <alignment horizontal="distributed" vertical="center" wrapText="1"/>
    </xf>
    <xf numFmtId="176" fontId="16" fillId="0" borderId="83" xfId="1" applyNumberFormat="1" applyFont="1" applyFill="1" applyBorder="1" applyAlignment="1">
      <alignment horizontal="center" vertical="center"/>
    </xf>
    <xf numFmtId="0" fontId="13" fillId="0" borderId="86" xfId="0" applyFont="1" applyFill="1" applyBorder="1" applyAlignment="1">
      <alignment horizontal="center" vertical="center"/>
    </xf>
    <xf numFmtId="38" fontId="16" fillId="0" borderId="84" xfId="1" applyFont="1" applyFill="1" applyBorder="1" applyAlignment="1">
      <alignment horizontal="distributed" vertical="center"/>
    </xf>
    <xf numFmtId="0" fontId="13" fillId="0" borderId="286" xfId="0" applyFont="1" applyFill="1" applyBorder="1" applyAlignment="1">
      <alignment horizontal="distributed" vertical="center"/>
    </xf>
    <xf numFmtId="0" fontId="13" fillId="0" borderId="286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122" xfId="0" applyFont="1" applyFill="1" applyBorder="1" applyAlignment="1">
      <alignment vertical="center"/>
    </xf>
    <xf numFmtId="0" fontId="13" fillId="0" borderId="96" xfId="0" applyFont="1" applyFill="1" applyBorder="1" applyAlignment="1">
      <alignment vertical="center"/>
    </xf>
    <xf numFmtId="0" fontId="13" fillId="0" borderId="287" xfId="0" applyFont="1" applyFill="1" applyBorder="1" applyAlignment="1">
      <alignment vertical="center"/>
    </xf>
    <xf numFmtId="38" fontId="16" fillId="0" borderId="123" xfId="1" applyFont="1" applyFill="1" applyBorder="1" applyAlignment="1">
      <alignment horizontal="center" vertical="center"/>
    </xf>
    <xf numFmtId="0" fontId="0" fillId="0" borderId="122" xfId="0" applyFill="1" applyBorder="1" applyAlignment="1">
      <alignment horizontal="center" vertical="center"/>
    </xf>
    <xf numFmtId="38" fontId="16" fillId="0" borderId="83" xfId="1" applyFont="1" applyFill="1" applyBorder="1" applyAlignment="1">
      <alignment horizontal="distributed" vertical="center"/>
    </xf>
    <xf numFmtId="176" fontId="16" fillId="0" borderId="121" xfId="1" applyNumberFormat="1" applyFont="1" applyFill="1" applyBorder="1" applyAlignment="1">
      <alignment horizontal="center" vertical="center"/>
    </xf>
    <xf numFmtId="0" fontId="13" fillId="0" borderId="91" xfId="0" applyFont="1" applyFill="1" applyBorder="1" applyAlignment="1">
      <alignment horizontal="center" vertical="center"/>
    </xf>
    <xf numFmtId="0" fontId="13" fillId="0" borderId="158" xfId="0" applyFont="1" applyFill="1" applyBorder="1" applyAlignment="1">
      <alignment horizontal="center" vertical="center"/>
    </xf>
    <xf numFmtId="38" fontId="16" fillId="0" borderId="106" xfId="1" applyFont="1" applyFill="1" applyBorder="1" applyAlignment="1">
      <alignment horizontal="center" vertical="center"/>
    </xf>
    <xf numFmtId="38" fontId="16" fillId="0" borderId="110" xfId="1" applyFont="1" applyFill="1" applyBorder="1" applyAlignment="1">
      <alignment horizontal="center" vertical="center"/>
    </xf>
    <xf numFmtId="38" fontId="16" fillId="0" borderId="111" xfId="1" applyFont="1" applyFill="1" applyBorder="1" applyAlignment="1">
      <alignment horizontal="center" vertical="center"/>
    </xf>
    <xf numFmtId="0" fontId="0" fillId="0" borderId="85" xfId="0" applyFill="1" applyBorder="1" applyAlignment="1">
      <alignment horizontal="distributed" vertical="center"/>
    </xf>
    <xf numFmtId="0" fontId="0" fillId="0" borderId="284" xfId="0" applyFill="1" applyBorder="1" applyAlignment="1">
      <alignment horizontal="distributed" vertical="center"/>
    </xf>
    <xf numFmtId="0" fontId="0" fillId="0" borderId="286" xfId="0" applyFill="1" applyBorder="1" applyAlignment="1">
      <alignment horizontal="distributed" vertical="center"/>
    </xf>
    <xf numFmtId="0" fontId="16" fillId="0" borderId="161" xfId="0" applyFont="1" applyBorder="1" applyAlignment="1">
      <alignment horizontal="distributed" vertical="center"/>
    </xf>
    <xf numFmtId="0" fontId="21" fillId="0" borderId="83" xfId="0" applyFont="1" applyBorder="1" applyAlignment="1">
      <alignment horizontal="distributed" vertical="center"/>
    </xf>
    <xf numFmtId="0" fontId="21" fillId="0" borderId="86" xfId="0" applyFont="1" applyBorder="1" applyAlignment="1">
      <alignment horizontal="distributed" vertical="center"/>
    </xf>
    <xf numFmtId="0" fontId="21" fillId="0" borderId="87" xfId="0" applyFont="1" applyBorder="1" applyAlignment="1">
      <alignment horizontal="distributed" vertical="center"/>
    </xf>
    <xf numFmtId="0" fontId="21" fillId="0" borderId="88" xfId="0" applyFont="1" applyBorder="1" applyAlignment="1">
      <alignment horizontal="distributed" vertical="center"/>
    </xf>
    <xf numFmtId="0" fontId="16" fillId="0" borderId="105" xfId="0" applyFont="1" applyBorder="1" applyAlignment="1">
      <alignment horizontal="center" vertical="center"/>
    </xf>
    <xf numFmtId="0" fontId="21" fillId="0" borderId="105" xfId="0" applyFont="1" applyBorder="1" applyAlignment="1">
      <alignment horizontal="center" vertical="center"/>
    </xf>
    <xf numFmtId="0" fontId="15" fillId="0" borderId="104" xfId="0" applyFont="1" applyFill="1" applyBorder="1" applyAlignment="1">
      <alignment horizontal="center" vertical="center"/>
    </xf>
    <xf numFmtId="0" fontId="15" fillId="0" borderId="105" xfId="0" applyFont="1" applyFill="1" applyBorder="1" applyAlignment="1">
      <alignment horizontal="center" vertical="center"/>
    </xf>
    <xf numFmtId="0" fontId="15" fillId="0" borderId="106" xfId="0" applyFont="1" applyFill="1" applyBorder="1" applyAlignment="1">
      <alignment horizontal="center" vertical="center"/>
    </xf>
    <xf numFmtId="0" fontId="15" fillId="0" borderId="107" xfId="0" applyFont="1" applyFill="1" applyBorder="1" applyAlignment="1">
      <alignment horizontal="center" vertical="center"/>
    </xf>
    <xf numFmtId="0" fontId="15" fillId="0" borderId="127" xfId="0" applyFont="1" applyFill="1" applyBorder="1" applyAlignment="1">
      <alignment horizontal="center" vertical="center"/>
    </xf>
    <xf numFmtId="0" fontId="15" fillId="0" borderId="161" xfId="0" applyFont="1" applyFill="1" applyBorder="1" applyAlignment="1">
      <alignment horizontal="distributed" vertical="center" wrapText="1"/>
    </xf>
    <xf numFmtId="0" fontId="15" fillId="0" borderId="86" xfId="0" applyFont="1" applyFill="1" applyBorder="1" applyAlignment="1">
      <alignment horizontal="distributed" vertical="center"/>
    </xf>
    <xf numFmtId="0" fontId="15" fillId="0" borderId="84" xfId="0" applyFont="1" applyFill="1" applyBorder="1" applyAlignment="1">
      <alignment horizontal="distributed" vertical="center"/>
    </xf>
    <xf numFmtId="0" fontId="16" fillId="0" borderId="94" xfId="0" applyFont="1" applyFill="1" applyBorder="1" applyAlignment="1">
      <alignment vertical="center"/>
    </xf>
    <xf numFmtId="39" fontId="16" fillId="0" borderId="103" xfId="0" applyNumberFormat="1" applyFont="1" applyBorder="1" applyAlignment="1">
      <alignment horizontal="center" vertical="center"/>
    </xf>
    <xf numFmtId="39" fontId="16" fillId="0" borderId="101" xfId="0" applyNumberFormat="1" applyFont="1" applyBorder="1" applyAlignment="1">
      <alignment horizontal="center" vertical="center"/>
    </xf>
    <xf numFmtId="39" fontId="16" fillId="0" borderId="101" xfId="0" applyNumberFormat="1" applyFont="1" applyBorder="1" applyAlignment="1">
      <alignment vertical="center"/>
    </xf>
    <xf numFmtId="39" fontId="16" fillId="0" borderId="158" xfId="0" applyNumberFormat="1" applyFont="1" applyBorder="1" applyAlignment="1">
      <alignment vertical="center"/>
    </xf>
    <xf numFmtId="39" fontId="16" fillId="0" borderId="100" xfId="0" applyNumberFormat="1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16" fillId="0" borderId="158" xfId="0" applyFont="1" applyBorder="1" applyAlignment="1">
      <alignment horizontal="center" vertical="center"/>
    </xf>
    <xf numFmtId="39" fontId="16" fillId="0" borderId="158" xfId="0" applyNumberFormat="1" applyFont="1" applyBorder="1" applyAlignment="1">
      <alignment horizontal="center" vertical="center"/>
    </xf>
    <xf numFmtId="0" fontId="16" fillId="0" borderId="101" xfId="0" applyFont="1" applyBorder="1" applyAlignment="1">
      <alignment vertical="center"/>
    </xf>
    <xf numFmtId="0" fontId="0" fillId="0" borderId="158" xfId="0" applyBorder="1" applyAlignment="1">
      <alignment vertical="center"/>
    </xf>
    <xf numFmtId="0" fontId="11" fillId="0" borderId="103" xfId="0" applyFont="1" applyFill="1" applyBorder="1" applyAlignment="1">
      <alignment vertical="center"/>
    </xf>
    <xf numFmtId="0" fontId="0" fillId="0" borderId="101" xfId="0" applyBorder="1" applyAlignment="1">
      <alignment vertical="center"/>
    </xf>
    <xf numFmtId="0" fontId="16" fillId="0" borderId="103" xfId="0" applyFont="1" applyBorder="1" applyAlignment="1">
      <alignment horizontal="center" vertical="center"/>
    </xf>
    <xf numFmtId="0" fontId="16" fillId="0" borderId="102" xfId="0" applyFont="1" applyBorder="1" applyAlignment="1">
      <alignment horizontal="center" vertical="center"/>
    </xf>
    <xf numFmtId="0" fontId="0" fillId="0" borderId="94" xfId="0" applyFill="1" applyBorder="1" applyAlignment="1">
      <alignment horizontal="distributed" vertical="center"/>
    </xf>
    <xf numFmtId="0" fontId="0" fillId="0" borderId="118" xfId="0" applyFill="1" applyBorder="1" applyAlignment="1">
      <alignment horizontal="distributed"/>
    </xf>
    <xf numFmtId="0" fontId="16" fillId="0" borderId="84" xfId="0" applyFont="1" applyFill="1" applyBorder="1" applyAlignment="1">
      <alignment horizontal="distributed" vertical="center"/>
    </xf>
    <xf numFmtId="0" fontId="16" fillId="0" borderId="83" xfId="0" applyFont="1" applyFill="1" applyBorder="1" applyAlignment="1">
      <alignment horizontal="distributed" vertical="center"/>
    </xf>
    <xf numFmtId="0" fontId="16" fillId="0" borderId="100" xfId="0" applyFont="1" applyFill="1" applyBorder="1" applyAlignment="1">
      <alignment horizontal="center" vertical="center"/>
    </xf>
    <xf numFmtId="0" fontId="0" fillId="0" borderId="101" xfId="0" applyFill="1" applyBorder="1" applyAlignment="1">
      <alignment vertical="center"/>
    </xf>
    <xf numFmtId="0" fontId="0" fillId="0" borderId="158" xfId="0" applyFill="1" applyBorder="1" applyAlignment="1">
      <alignment vertical="center"/>
    </xf>
    <xf numFmtId="0" fontId="16" fillId="0" borderId="73" xfId="0" applyFont="1" applyFill="1" applyBorder="1" applyAlignment="1">
      <alignment horizontal="distributed" vertical="center"/>
    </xf>
    <xf numFmtId="0" fontId="0" fillId="0" borderId="74" xfId="0" applyFill="1" applyBorder="1" applyAlignment="1"/>
    <xf numFmtId="0" fontId="0" fillId="0" borderId="107" xfId="0" applyFill="1" applyBorder="1" applyAlignment="1"/>
    <xf numFmtId="0" fontId="0" fillId="0" borderId="105" xfId="0" applyFill="1" applyBorder="1" applyAlignment="1">
      <alignment horizontal="center"/>
    </xf>
    <xf numFmtId="0" fontId="0" fillId="0" borderId="106" xfId="0" applyFill="1" applyBorder="1" applyAlignment="1">
      <alignment horizontal="center"/>
    </xf>
    <xf numFmtId="0" fontId="16" fillId="0" borderId="106" xfId="0" applyFont="1" applyFill="1" applyBorder="1" applyAlignment="1">
      <alignment horizontal="distributed" vertical="center"/>
    </xf>
    <xf numFmtId="0" fontId="0" fillId="0" borderId="101" xfId="0" applyFill="1" applyBorder="1" applyAlignment="1">
      <alignment horizontal="right" vertical="center"/>
    </xf>
    <xf numFmtId="0" fontId="0" fillId="0" borderId="118" xfId="0" applyFill="1" applyBorder="1" applyAlignment="1">
      <alignment horizontal="distributed" vertical="center"/>
    </xf>
    <xf numFmtId="0" fontId="16" fillId="0" borderId="101" xfId="0" applyFont="1" applyBorder="1" applyAlignment="1" applyProtection="1">
      <alignment vertical="center"/>
    </xf>
    <xf numFmtId="0" fontId="16" fillId="0" borderId="85" xfId="0" applyFont="1" applyFill="1" applyBorder="1" applyAlignment="1">
      <alignment horizontal="distributed" vertical="center" wrapText="1"/>
    </xf>
    <xf numFmtId="0" fontId="0" fillId="0" borderId="88" xfId="0" applyFill="1" applyBorder="1" applyAlignment="1">
      <alignment horizontal="distributed" vertical="center"/>
    </xf>
    <xf numFmtId="0" fontId="16" fillId="0" borderId="80" xfId="0" applyFont="1" applyBorder="1" applyAlignment="1" applyProtection="1">
      <alignment horizontal="center" vertical="distributed" textRotation="255"/>
    </xf>
    <xf numFmtId="0" fontId="16" fillId="0" borderId="83" xfId="0" applyFont="1" applyBorder="1" applyAlignment="1" applyProtection="1">
      <alignment horizontal="center" vertical="distributed" textRotation="255"/>
    </xf>
    <xf numFmtId="0" fontId="16" fillId="0" borderId="86" xfId="0" applyFont="1" applyBorder="1" applyAlignment="1" applyProtection="1">
      <alignment horizontal="center" vertical="distributed" textRotation="255"/>
    </xf>
    <xf numFmtId="0" fontId="0" fillId="0" borderId="202" xfId="0" applyFill="1" applyBorder="1" applyAlignment="1">
      <alignment horizontal="center" vertical="center"/>
    </xf>
    <xf numFmtId="0" fontId="16" fillId="0" borderId="74" xfId="0" applyFont="1" applyFill="1" applyBorder="1" applyAlignment="1">
      <alignment horizontal="distributed" vertical="center"/>
    </xf>
    <xf numFmtId="0" fontId="0" fillId="0" borderId="202" xfId="0" applyFill="1" applyBorder="1" applyAlignment="1">
      <alignment horizontal="center"/>
    </xf>
    <xf numFmtId="0" fontId="16" fillId="0" borderId="82" xfId="0" applyFont="1" applyFill="1" applyBorder="1" applyAlignment="1" applyProtection="1">
      <alignment horizontal="distributed" vertical="center"/>
    </xf>
    <xf numFmtId="0" fontId="0" fillId="0" borderId="85" xfId="0" applyBorder="1" applyAlignment="1">
      <alignment horizontal="distributed" vertical="center"/>
    </xf>
    <xf numFmtId="0" fontId="0" fillId="0" borderId="88" xfId="0" applyBorder="1" applyAlignment="1">
      <alignment horizontal="distributed" vertical="center"/>
    </xf>
    <xf numFmtId="0" fontId="16" fillId="0" borderId="121" xfId="0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16" fillId="0" borderId="123" xfId="0" applyFont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16" fillId="0" borderId="128" xfId="0" applyFont="1" applyBorder="1" applyAlignment="1">
      <alignment horizontal="distributed" vertical="center" wrapText="1"/>
    </xf>
    <xf numFmtId="0" fontId="16" fillId="0" borderId="84" xfId="0" applyFont="1" applyBorder="1" applyAlignment="1">
      <alignment horizontal="distributed" vertical="center" wrapText="1"/>
    </xf>
    <xf numFmtId="0" fontId="16" fillId="0" borderId="87" xfId="0" applyFont="1" applyBorder="1" applyAlignment="1">
      <alignment horizontal="distributed" vertical="center" wrapText="1"/>
    </xf>
    <xf numFmtId="0" fontId="16" fillId="0" borderId="101" xfId="0" applyFont="1" applyFill="1" applyBorder="1" applyAlignment="1" applyProtection="1">
      <alignment horizontal="center" vertical="center"/>
    </xf>
    <xf numFmtId="0" fontId="13" fillId="0" borderId="122" xfId="0" applyFont="1" applyFill="1" applyBorder="1" applyAlignment="1">
      <alignment horizontal="center" vertical="center"/>
    </xf>
    <xf numFmtId="0" fontId="13" fillId="0" borderId="158" xfId="0" applyFont="1" applyFill="1" applyBorder="1" applyAlignment="1">
      <alignment vertical="center"/>
    </xf>
    <xf numFmtId="0" fontId="13" fillId="0" borderId="102" xfId="0" applyFont="1" applyFill="1" applyBorder="1" applyAlignment="1">
      <alignment horizontal="center" vertical="center"/>
    </xf>
    <xf numFmtId="0" fontId="0" fillId="0" borderId="288" xfId="0" applyBorder="1" applyAlignment="1">
      <alignment horizontal="center" vertical="center"/>
    </xf>
    <xf numFmtId="0" fontId="0" fillId="0" borderId="287" xfId="0" applyBorder="1" applyAlignment="1">
      <alignment horizontal="center" vertical="center"/>
    </xf>
    <xf numFmtId="0" fontId="16" fillId="0" borderId="110" xfId="0" applyFont="1" applyFill="1" applyBorder="1" applyAlignment="1">
      <alignment horizontal="center" vertical="center"/>
    </xf>
    <xf numFmtId="0" fontId="16" fillId="0" borderId="111" xfId="0" applyFont="1" applyFill="1" applyBorder="1" applyAlignment="1">
      <alignment horizontal="center" vertical="center"/>
    </xf>
    <xf numFmtId="0" fontId="16" fillId="0" borderId="94" xfId="0" applyFont="1" applyFill="1" applyBorder="1" applyAlignment="1">
      <alignment horizontal="center" vertical="center"/>
    </xf>
    <xf numFmtId="0" fontId="16" fillId="0" borderId="96" xfId="0" applyFont="1" applyFill="1" applyBorder="1" applyAlignment="1">
      <alignment horizontal="center" vertical="center"/>
    </xf>
    <xf numFmtId="0" fontId="16" fillId="0" borderId="165" xfId="0" applyFont="1" applyFill="1" applyBorder="1" applyAlignment="1">
      <alignment horizontal="center" vertical="center"/>
    </xf>
    <xf numFmtId="0" fontId="16" fillId="0" borderId="112" xfId="0" applyFont="1" applyFill="1" applyBorder="1" applyAlignment="1">
      <alignment horizontal="center" vertical="center"/>
    </xf>
    <xf numFmtId="0" fontId="16" fillId="0" borderId="161" xfId="0" applyFont="1" applyFill="1" applyBorder="1" applyAlignment="1">
      <alignment horizontal="distributed" vertical="center"/>
    </xf>
    <xf numFmtId="0" fontId="0" fillId="0" borderId="86" xfId="0" applyBorder="1" applyAlignment="1">
      <alignment horizontal="distributed" vertical="center"/>
    </xf>
    <xf numFmtId="0" fontId="16" fillId="0" borderId="103" xfId="0" applyFont="1" applyFill="1" applyBorder="1" applyAlignment="1">
      <alignment vertical="center"/>
    </xf>
    <xf numFmtId="0" fontId="0" fillId="0" borderId="124" xfId="0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/>
    </xf>
    <xf numFmtId="0" fontId="0" fillId="0" borderId="125" xfId="0" applyFill="1" applyBorder="1" applyAlignment="1">
      <alignment horizontal="center" vertical="center"/>
    </xf>
    <xf numFmtId="0" fontId="0" fillId="0" borderId="159" xfId="0" applyFill="1" applyBorder="1" applyAlignment="1">
      <alignment horizontal="center" vertical="center"/>
    </xf>
    <xf numFmtId="0" fontId="0" fillId="0" borderId="160" xfId="0" applyFill="1" applyBorder="1" applyAlignment="1">
      <alignment horizontal="center" vertical="center"/>
    </xf>
    <xf numFmtId="0" fontId="16" fillId="0" borderId="103" xfId="0" applyFont="1" applyFill="1" applyBorder="1" applyAlignment="1" applyProtection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58" xfId="0" applyBorder="1" applyAlignment="1">
      <alignment horizontal="center" vertical="center" shrinkToFit="1"/>
    </xf>
    <xf numFmtId="0" fontId="21" fillId="0" borderId="103" xfId="0" applyFont="1" applyFill="1" applyBorder="1" applyAlignment="1">
      <alignment horizontal="center" vertical="center"/>
    </xf>
    <xf numFmtId="0" fontId="21" fillId="0" borderId="101" xfId="0" applyFont="1" applyFill="1" applyBorder="1" applyAlignment="1">
      <alignment horizontal="center" vertical="center"/>
    </xf>
    <xf numFmtId="0" fontId="21" fillId="0" borderId="101" xfId="0" applyFont="1" applyFill="1" applyBorder="1" applyAlignment="1">
      <alignment vertical="center"/>
    </xf>
    <xf numFmtId="0" fontId="21" fillId="0" borderId="158" xfId="0" applyFont="1" applyFill="1" applyBorder="1" applyAlignment="1">
      <alignment vertical="center"/>
    </xf>
    <xf numFmtId="0" fontId="16" fillId="0" borderId="95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95" xfId="0" applyFont="1" applyFill="1" applyBorder="1" applyAlignment="1">
      <alignment horizontal="center" vertical="center"/>
    </xf>
    <xf numFmtId="0" fontId="0" fillId="0" borderId="96" xfId="0" applyFill="1" applyBorder="1" applyAlignment="1">
      <alignment horizontal="center" vertical="center"/>
    </xf>
    <xf numFmtId="0" fontId="24" fillId="0" borderId="45" xfId="0" applyFont="1" applyFill="1" applyBorder="1" applyAlignment="1">
      <alignment horizontal="right" vertical="center"/>
    </xf>
    <xf numFmtId="187" fontId="11" fillId="0" borderId="239" xfId="35" applyNumberFormat="1" applyFont="1" applyBorder="1" applyAlignment="1">
      <alignment horizontal="center" vertical="center"/>
    </xf>
    <xf numFmtId="187" fontId="11" fillId="0" borderId="225" xfId="35" applyNumberFormat="1" applyFont="1" applyBorder="1" applyAlignment="1">
      <alignment horizontal="center" vertical="center"/>
    </xf>
    <xf numFmtId="187" fontId="11" fillId="0" borderId="45" xfId="35" applyNumberFormat="1" applyFont="1" applyBorder="1" applyAlignment="1">
      <alignment horizontal="right" vertical="center"/>
    </xf>
    <xf numFmtId="187" fontId="11" fillId="0" borderId="224" xfId="35" applyNumberFormat="1" applyFont="1" applyBorder="1" applyAlignment="1">
      <alignment horizontal="center" vertical="center"/>
    </xf>
    <xf numFmtId="187" fontId="11" fillId="0" borderId="238" xfId="35" applyNumberFormat="1" applyFont="1" applyBorder="1" applyAlignment="1">
      <alignment horizontal="center" vertical="center"/>
    </xf>
    <xf numFmtId="187" fontId="11" fillId="0" borderId="240" xfId="35" applyNumberFormat="1" applyFont="1" applyBorder="1" applyAlignment="1">
      <alignment horizontal="center" vertical="center"/>
    </xf>
    <xf numFmtId="0" fontId="16" fillId="0" borderId="45" xfId="12" applyFont="1" applyBorder="1" applyAlignment="1">
      <alignment horizontal="right" vertical="center"/>
    </xf>
    <xf numFmtId="0" fontId="16" fillId="0" borderId="121" xfId="12" applyFont="1" applyBorder="1" applyAlignment="1">
      <alignment horizontal="center" vertical="center" textRotation="255"/>
    </xf>
    <xf numFmtId="0" fontId="16" fillId="0" borderId="95" xfId="12" applyFont="1" applyBorder="1" applyAlignment="1">
      <alignment horizontal="center" vertical="center" textRotation="255"/>
    </xf>
    <xf numFmtId="0" fontId="16" fillId="0" borderId="130" xfId="12" applyFont="1" applyBorder="1" applyAlignment="1">
      <alignment horizontal="center" vertical="center" textRotation="255"/>
    </xf>
    <xf numFmtId="0" fontId="16" fillId="0" borderId="81" xfId="12" applyFont="1" applyBorder="1" applyAlignment="1" applyProtection="1">
      <alignment horizontal="center" vertical="center"/>
    </xf>
    <xf numFmtId="0" fontId="16" fillId="0" borderId="84" xfId="12" applyFont="1" applyBorder="1" applyAlignment="1" applyProtection="1">
      <alignment horizontal="center" vertical="center"/>
    </xf>
    <xf numFmtId="0" fontId="16" fillId="0" borderId="87" xfId="12" applyFont="1" applyBorder="1" applyAlignment="1" applyProtection="1">
      <alignment horizontal="center" vertical="center"/>
    </xf>
    <xf numFmtId="0" fontId="16" fillId="0" borderId="123" xfId="12" applyFont="1" applyBorder="1" applyAlignment="1" applyProtection="1">
      <alignment horizontal="center" vertical="center"/>
    </xf>
    <xf numFmtId="0" fontId="16" fillId="0" borderId="94" xfId="12" applyFont="1" applyBorder="1" applyAlignment="1" applyProtection="1">
      <alignment horizontal="center" vertical="center"/>
    </xf>
    <xf numFmtId="0" fontId="16" fillId="0" borderId="118" xfId="12" applyFont="1" applyBorder="1" applyAlignment="1" applyProtection="1">
      <alignment horizontal="center" vertical="center"/>
    </xf>
    <xf numFmtId="0" fontId="16" fillId="0" borderId="82" xfId="12" applyFont="1" applyBorder="1" applyAlignment="1">
      <alignment horizontal="center" vertical="center" textRotation="255"/>
    </xf>
    <xf numFmtId="0" fontId="16" fillId="0" borderId="85" xfId="12" applyFont="1" applyBorder="1" applyAlignment="1">
      <alignment horizontal="center" vertical="center" textRotation="255"/>
    </xf>
    <xf numFmtId="0" fontId="16" fillId="0" borderId="88" xfId="12" applyFont="1" applyBorder="1" applyAlignment="1">
      <alignment horizontal="center" vertical="center" textRotation="255"/>
    </xf>
    <xf numFmtId="0" fontId="16" fillId="0" borderId="26" xfId="12" applyFont="1" applyBorder="1" applyAlignment="1" applyProtection="1">
      <alignment vertical="center"/>
    </xf>
    <xf numFmtId="0" fontId="16" fillId="0" borderId="0" xfId="12" applyFont="1" applyBorder="1" applyAlignment="1" applyProtection="1">
      <alignment vertical="center"/>
    </xf>
    <xf numFmtId="0" fontId="16" fillId="0" borderId="25" xfId="12" applyFont="1" applyBorder="1" applyAlignment="1" applyProtection="1">
      <alignment vertical="center"/>
    </xf>
    <xf numFmtId="180" fontId="16" fillId="0" borderId="12" xfId="12" applyNumberFormat="1" applyFont="1" applyBorder="1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16" fillId="0" borderId="45" xfId="12" applyNumberFormat="1" applyFont="1" applyBorder="1" applyAlignment="1">
      <alignment horizontal="right" vertical="center"/>
    </xf>
    <xf numFmtId="0" fontId="16" fillId="0" borderId="121" xfId="12" applyFont="1" applyBorder="1" applyAlignment="1" applyProtection="1">
      <alignment horizontal="center" vertical="center" wrapText="1"/>
    </xf>
    <xf numFmtId="0" fontId="0" fillId="0" borderId="230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41" xfId="0" applyBorder="1" applyAlignment="1">
      <alignment horizontal="center" vertical="center" wrapText="1"/>
    </xf>
    <xf numFmtId="0" fontId="0" fillId="0" borderId="227" xfId="0" applyBorder="1" applyAlignment="1">
      <alignment horizontal="center" vertical="center" wrapText="1"/>
    </xf>
    <xf numFmtId="0" fontId="16" fillId="0" borderId="229" xfId="12" applyFont="1" applyBorder="1" applyAlignment="1" applyProtection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16" fillId="0" borderId="255" xfId="12" applyFont="1" applyBorder="1" applyAlignment="1" applyProtection="1">
      <alignment horizontal="center" vertical="center" wrapText="1"/>
    </xf>
    <xf numFmtId="0" fontId="0" fillId="0" borderId="226" xfId="0" applyBorder="1" applyAlignment="1">
      <alignment horizontal="center" vertical="center" wrapText="1"/>
    </xf>
    <xf numFmtId="0" fontId="0" fillId="0" borderId="268" xfId="0" applyBorder="1" applyAlignment="1">
      <alignment horizontal="center" vertical="center" wrapText="1"/>
    </xf>
    <xf numFmtId="0" fontId="47" fillId="0" borderId="82" xfId="33" applyFon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47" fillId="0" borderId="0" xfId="33" applyFont="1" applyBorder="1" applyAlignment="1">
      <alignment horizontal="center" vertical="center" wrapText="1"/>
    </xf>
    <xf numFmtId="0" fontId="45" fillId="0" borderId="0" xfId="33" applyFont="1" applyAlignment="1">
      <alignment horizontal="center" vertical="center"/>
    </xf>
    <xf numFmtId="0" fontId="16" fillId="0" borderId="0" xfId="34" applyFont="1" applyAlignment="1">
      <alignment horizontal="left" vertical="center"/>
    </xf>
    <xf numFmtId="0" fontId="47" fillId="0" borderId="121" xfId="33" applyFont="1" applyBorder="1" applyAlignment="1">
      <alignment horizontal="center" vertical="center"/>
    </xf>
    <xf numFmtId="0" fontId="47" fillId="0" borderId="91" xfId="33" applyFont="1" applyBorder="1" applyAlignment="1">
      <alignment horizontal="center" vertical="center"/>
    </xf>
    <xf numFmtId="0" fontId="47" fillId="0" borderId="203" xfId="33" applyFont="1" applyBorder="1" applyAlignment="1">
      <alignment horizontal="center" vertical="center"/>
    </xf>
    <xf numFmtId="0" fontId="47" fillId="0" borderId="164" xfId="33" applyFont="1" applyBorder="1" applyAlignment="1">
      <alignment horizontal="center" vertical="center"/>
    </xf>
    <xf numFmtId="0" fontId="47" fillId="0" borderId="263" xfId="33" applyFont="1" applyBorder="1" applyAlignment="1">
      <alignment horizontal="center" vertical="center"/>
    </xf>
    <xf numFmtId="0" fontId="47" fillId="0" borderId="124" xfId="33" applyFont="1" applyBorder="1" applyAlignment="1">
      <alignment horizontal="center" vertical="center"/>
    </xf>
    <xf numFmtId="0" fontId="47" fillId="0" borderId="264" xfId="33" applyFont="1" applyBorder="1" applyAlignment="1">
      <alignment horizontal="center" vertical="center"/>
    </xf>
    <xf numFmtId="0" fontId="47" fillId="0" borderId="160" xfId="33" applyFont="1" applyBorder="1" applyAlignment="1">
      <alignment horizontal="center" vertical="center"/>
    </xf>
    <xf numFmtId="0" fontId="16" fillId="0" borderId="0" xfId="0" applyFont="1"/>
    <xf numFmtId="0" fontId="47" fillId="0" borderId="127" xfId="33" applyFont="1" applyBorder="1" applyAlignment="1">
      <alignment horizontal="center" vertical="center"/>
    </xf>
    <xf numFmtId="0" fontId="47" fillId="0" borderId="111" xfId="33" applyFont="1" applyBorder="1" applyAlignment="1">
      <alignment horizontal="center" vertical="center"/>
    </xf>
    <xf numFmtId="0" fontId="47" fillId="0" borderId="112" xfId="33" applyFont="1" applyBorder="1" applyAlignment="1">
      <alignment horizontal="center" vertical="center"/>
    </xf>
    <xf numFmtId="0" fontId="47" fillId="0" borderId="110" xfId="33" applyFont="1" applyBorder="1" applyAlignment="1">
      <alignment horizontal="center" vertical="center"/>
    </xf>
    <xf numFmtId="0" fontId="47" fillId="0" borderId="265" xfId="33" applyFont="1" applyBorder="1" applyAlignment="1">
      <alignment horizontal="center" vertical="center"/>
    </xf>
    <xf numFmtId="0" fontId="0" fillId="0" borderId="264" xfId="0" applyBorder="1" applyAlignment="1">
      <alignment horizontal="center" vertical="center"/>
    </xf>
    <xf numFmtId="0" fontId="47" fillId="0" borderId="113" xfId="33" applyFont="1" applyBorder="1" applyAlignment="1">
      <alignment horizontal="center" vertical="center"/>
    </xf>
  </cellXfs>
  <cellStyles count="1407">
    <cellStyle name="20% - アクセント 1" xfId="1368" builtinId="30" customBuiltin="1"/>
    <cellStyle name="20% - アクセント 1 10" xfId="36"/>
    <cellStyle name="20% - アクセント 1 11" xfId="37"/>
    <cellStyle name="20% - アクセント 1 12" xfId="38"/>
    <cellStyle name="20% - アクセント 1 13" xfId="39"/>
    <cellStyle name="20% - アクセント 1 14" xfId="40"/>
    <cellStyle name="20% - アクセント 1 15" xfId="41"/>
    <cellStyle name="20% - アクセント 1 16" xfId="42"/>
    <cellStyle name="20% - アクセント 1 17" xfId="43"/>
    <cellStyle name="20% - アクセント 1 18" xfId="44"/>
    <cellStyle name="20% - アクセント 1 19" xfId="45"/>
    <cellStyle name="20% - アクセント 1 2" xfId="46"/>
    <cellStyle name="20% - アクセント 1 20" xfId="47"/>
    <cellStyle name="20% - アクセント 1 21" xfId="48"/>
    <cellStyle name="20% - アクセント 1 22" xfId="49"/>
    <cellStyle name="20% - アクセント 1 23" xfId="50"/>
    <cellStyle name="20% - アクセント 1 24" xfId="51"/>
    <cellStyle name="20% - アクセント 1 25" xfId="52"/>
    <cellStyle name="20% - アクセント 1 26" xfId="53"/>
    <cellStyle name="20% - アクセント 1 27" xfId="54"/>
    <cellStyle name="20% - アクセント 1 28" xfId="55"/>
    <cellStyle name="20% - アクセント 1 29" xfId="56"/>
    <cellStyle name="20% - アクセント 1 3" xfId="57"/>
    <cellStyle name="20% - アクセント 1 30" xfId="58"/>
    <cellStyle name="20% - アクセント 1 31" xfId="1395"/>
    <cellStyle name="20% - アクセント 1 4" xfId="59"/>
    <cellStyle name="20% - アクセント 1 5" xfId="60"/>
    <cellStyle name="20% - アクセント 1 6" xfId="61"/>
    <cellStyle name="20% - アクセント 1 7" xfId="62"/>
    <cellStyle name="20% - アクセント 1 8" xfId="63"/>
    <cellStyle name="20% - アクセント 1 9" xfId="64"/>
    <cellStyle name="20% - アクセント 2" xfId="1372" builtinId="34" customBuiltin="1"/>
    <cellStyle name="20% - アクセント 2 10" xfId="65"/>
    <cellStyle name="20% - アクセント 2 11" xfId="66"/>
    <cellStyle name="20% - アクセント 2 12" xfId="67"/>
    <cellStyle name="20% - アクセント 2 13" xfId="68"/>
    <cellStyle name="20% - アクセント 2 14" xfId="69"/>
    <cellStyle name="20% - アクセント 2 15" xfId="70"/>
    <cellStyle name="20% - アクセント 2 16" xfId="71"/>
    <cellStyle name="20% - アクセント 2 17" xfId="72"/>
    <cellStyle name="20% - アクセント 2 18" xfId="73"/>
    <cellStyle name="20% - アクセント 2 19" xfId="74"/>
    <cellStyle name="20% - アクセント 2 2" xfId="75"/>
    <cellStyle name="20% - アクセント 2 20" xfId="76"/>
    <cellStyle name="20% - アクセント 2 21" xfId="77"/>
    <cellStyle name="20% - アクセント 2 22" xfId="78"/>
    <cellStyle name="20% - アクセント 2 23" xfId="79"/>
    <cellStyle name="20% - アクセント 2 24" xfId="80"/>
    <cellStyle name="20% - アクセント 2 25" xfId="81"/>
    <cellStyle name="20% - アクセント 2 26" xfId="82"/>
    <cellStyle name="20% - アクセント 2 27" xfId="83"/>
    <cellStyle name="20% - アクセント 2 28" xfId="84"/>
    <cellStyle name="20% - アクセント 2 29" xfId="85"/>
    <cellStyle name="20% - アクセント 2 3" xfId="86"/>
    <cellStyle name="20% - アクセント 2 30" xfId="87"/>
    <cellStyle name="20% - アクセント 2 31" xfId="1397"/>
    <cellStyle name="20% - アクセント 2 4" xfId="88"/>
    <cellStyle name="20% - アクセント 2 5" xfId="89"/>
    <cellStyle name="20% - アクセント 2 6" xfId="90"/>
    <cellStyle name="20% - アクセント 2 7" xfId="91"/>
    <cellStyle name="20% - アクセント 2 8" xfId="92"/>
    <cellStyle name="20% - アクセント 2 9" xfId="93"/>
    <cellStyle name="20% - アクセント 3" xfId="1376" builtinId="38" customBuiltin="1"/>
    <cellStyle name="20% - アクセント 3 10" xfId="94"/>
    <cellStyle name="20% - アクセント 3 11" xfId="95"/>
    <cellStyle name="20% - アクセント 3 12" xfId="96"/>
    <cellStyle name="20% - アクセント 3 13" xfId="97"/>
    <cellStyle name="20% - アクセント 3 14" xfId="98"/>
    <cellStyle name="20% - アクセント 3 15" xfId="99"/>
    <cellStyle name="20% - アクセント 3 16" xfId="100"/>
    <cellStyle name="20% - アクセント 3 17" xfId="101"/>
    <cellStyle name="20% - アクセント 3 18" xfId="102"/>
    <cellStyle name="20% - アクセント 3 19" xfId="103"/>
    <cellStyle name="20% - アクセント 3 2" xfId="104"/>
    <cellStyle name="20% - アクセント 3 20" xfId="105"/>
    <cellStyle name="20% - アクセント 3 21" xfId="106"/>
    <cellStyle name="20% - アクセント 3 22" xfId="107"/>
    <cellStyle name="20% - アクセント 3 23" xfId="108"/>
    <cellStyle name="20% - アクセント 3 24" xfId="109"/>
    <cellStyle name="20% - アクセント 3 25" xfId="110"/>
    <cellStyle name="20% - アクセント 3 26" xfId="111"/>
    <cellStyle name="20% - アクセント 3 27" xfId="112"/>
    <cellStyle name="20% - アクセント 3 28" xfId="113"/>
    <cellStyle name="20% - アクセント 3 29" xfId="114"/>
    <cellStyle name="20% - アクセント 3 3" xfId="115"/>
    <cellStyle name="20% - アクセント 3 30" xfId="116"/>
    <cellStyle name="20% - アクセント 3 31" xfId="1399"/>
    <cellStyle name="20% - アクセント 3 4" xfId="117"/>
    <cellStyle name="20% - アクセント 3 5" xfId="118"/>
    <cellStyle name="20% - アクセント 3 6" xfId="119"/>
    <cellStyle name="20% - アクセント 3 7" xfId="120"/>
    <cellStyle name="20% - アクセント 3 8" xfId="121"/>
    <cellStyle name="20% - アクセント 3 9" xfId="122"/>
    <cellStyle name="20% - アクセント 4" xfId="1380" builtinId="42" customBuiltin="1"/>
    <cellStyle name="20% - アクセント 4 10" xfId="123"/>
    <cellStyle name="20% - アクセント 4 11" xfId="124"/>
    <cellStyle name="20% - アクセント 4 12" xfId="125"/>
    <cellStyle name="20% - アクセント 4 13" xfId="126"/>
    <cellStyle name="20% - アクセント 4 14" xfId="127"/>
    <cellStyle name="20% - アクセント 4 15" xfId="128"/>
    <cellStyle name="20% - アクセント 4 16" xfId="129"/>
    <cellStyle name="20% - アクセント 4 17" xfId="130"/>
    <cellStyle name="20% - アクセント 4 18" xfId="131"/>
    <cellStyle name="20% - アクセント 4 19" xfId="132"/>
    <cellStyle name="20% - アクセント 4 2" xfId="133"/>
    <cellStyle name="20% - アクセント 4 20" xfId="134"/>
    <cellStyle name="20% - アクセント 4 21" xfId="135"/>
    <cellStyle name="20% - アクセント 4 22" xfId="136"/>
    <cellStyle name="20% - アクセント 4 23" xfId="137"/>
    <cellStyle name="20% - アクセント 4 24" xfId="138"/>
    <cellStyle name="20% - アクセント 4 25" xfId="139"/>
    <cellStyle name="20% - アクセント 4 26" xfId="140"/>
    <cellStyle name="20% - アクセント 4 27" xfId="141"/>
    <cellStyle name="20% - アクセント 4 28" xfId="142"/>
    <cellStyle name="20% - アクセント 4 29" xfId="143"/>
    <cellStyle name="20% - アクセント 4 3" xfId="144"/>
    <cellStyle name="20% - アクセント 4 30" xfId="145"/>
    <cellStyle name="20% - アクセント 4 31" xfId="1401"/>
    <cellStyle name="20% - アクセント 4 4" xfId="146"/>
    <cellStyle name="20% - アクセント 4 5" xfId="147"/>
    <cellStyle name="20% - アクセント 4 6" xfId="148"/>
    <cellStyle name="20% - アクセント 4 7" xfId="149"/>
    <cellStyle name="20% - アクセント 4 8" xfId="150"/>
    <cellStyle name="20% - アクセント 4 9" xfId="151"/>
    <cellStyle name="20% - アクセント 5" xfId="1384" builtinId="46" customBuiltin="1"/>
    <cellStyle name="20% - アクセント 5 10" xfId="152"/>
    <cellStyle name="20% - アクセント 5 11" xfId="153"/>
    <cellStyle name="20% - アクセント 5 12" xfId="154"/>
    <cellStyle name="20% - アクセント 5 13" xfId="155"/>
    <cellStyle name="20% - アクセント 5 14" xfId="156"/>
    <cellStyle name="20% - アクセント 5 15" xfId="157"/>
    <cellStyle name="20% - アクセント 5 16" xfId="158"/>
    <cellStyle name="20% - アクセント 5 17" xfId="159"/>
    <cellStyle name="20% - アクセント 5 18" xfId="160"/>
    <cellStyle name="20% - アクセント 5 19" xfId="161"/>
    <cellStyle name="20% - アクセント 5 2" xfId="162"/>
    <cellStyle name="20% - アクセント 5 20" xfId="163"/>
    <cellStyle name="20% - アクセント 5 21" xfId="164"/>
    <cellStyle name="20% - アクセント 5 22" xfId="165"/>
    <cellStyle name="20% - アクセント 5 23" xfId="166"/>
    <cellStyle name="20% - アクセント 5 24" xfId="167"/>
    <cellStyle name="20% - アクセント 5 25" xfId="168"/>
    <cellStyle name="20% - アクセント 5 26" xfId="169"/>
    <cellStyle name="20% - アクセント 5 27" xfId="170"/>
    <cellStyle name="20% - アクセント 5 28" xfId="171"/>
    <cellStyle name="20% - アクセント 5 29" xfId="172"/>
    <cellStyle name="20% - アクセント 5 3" xfId="173"/>
    <cellStyle name="20% - アクセント 5 30" xfId="174"/>
    <cellStyle name="20% - アクセント 5 31" xfId="1403"/>
    <cellStyle name="20% - アクセント 5 4" xfId="175"/>
    <cellStyle name="20% - アクセント 5 5" xfId="176"/>
    <cellStyle name="20% - アクセント 5 6" xfId="177"/>
    <cellStyle name="20% - アクセント 5 7" xfId="178"/>
    <cellStyle name="20% - アクセント 5 8" xfId="179"/>
    <cellStyle name="20% - アクセント 5 9" xfId="180"/>
    <cellStyle name="20% - アクセント 6" xfId="1388" builtinId="50" customBuiltin="1"/>
    <cellStyle name="20% - アクセント 6 10" xfId="181"/>
    <cellStyle name="20% - アクセント 6 11" xfId="182"/>
    <cellStyle name="20% - アクセント 6 12" xfId="183"/>
    <cellStyle name="20% - アクセント 6 13" xfId="184"/>
    <cellStyle name="20% - アクセント 6 14" xfId="185"/>
    <cellStyle name="20% - アクセント 6 15" xfId="186"/>
    <cellStyle name="20% - アクセント 6 16" xfId="187"/>
    <cellStyle name="20% - アクセント 6 17" xfId="188"/>
    <cellStyle name="20% - アクセント 6 18" xfId="189"/>
    <cellStyle name="20% - アクセント 6 19" xfId="190"/>
    <cellStyle name="20% - アクセント 6 2" xfId="191"/>
    <cellStyle name="20% - アクセント 6 20" xfId="192"/>
    <cellStyle name="20% - アクセント 6 21" xfId="193"/>
    <cellStyle name="20% - アクセント 6 22" xfId="194"/>
    <cellStyle name="20% - アクセント 6 23" xfId="195"/>
    <cellStyle name="20% - アクセント 6 24" xfId="196"/>
    <cellStyle name="20% - アクセント 6 25" xfId="197"/>
    <cellStyle name="20% - アクセント 6 26" xfId="198"/>
    <cellStyle name="20% - アクセント 6 27" xfId="199"/>
    <cellStyle name="20% - アクセント 6 28" xfId="200"/>
    <cellStyle name="20% - アクセント 6 29" xfId="201"/>
    <cellStyle name="20% - アクセント 6 3" xfId="202"/>
    <cellStyle name="20% - アクセント 6 30" xfId="203"/>
    <cellStyle name="20% - アクセント 6 31" xfId="1405"/>
    <cellStyle name="20% - アクセント 6 4" xfId="204"/>
    <cellStyle name="20% - アクセント 6 5" xfId="205"/>
    <cellStyle name="20% - アクセント 6 6" xfId="206"/>
    <cellStyle name="20% - アクセント 6 7" xfId="207"/>
    <cellStyle name="20% - アクセント 6 8" xfId="208"/>
    <cellStyle name="20% - アクセント 6 9" xfId="209"/>
    <cellStyle name="40% - アクセント 1" xfId="1369" builtinId="31" customBuiltin="1"/>
    <cellStyle name="40% - アクセント 1 10" xfId="210"/>
    <cellStyle name="40% - アクセント 1 11" xfId="211"/>
    <cellStyle name="40% - アクセント 1 12" xfId="212"/>
    <cellStyle name="40% - アクセント 1 13" xfId="213"/>
    <cellStyle name="40% - アクセント 1 14" xfId="214"/>
    <cellStyle name="40% - アクセント 1 15" xfId="215"/>
    <cellStyle name="40% - アクセント 1 16" xfId="216"/>
    <cellStyle name="40% - アクセント 1 17" xfId="217"/>
    <cellStyle name="40% - アクセント 1 18" xfId="218"/>
    <cellStyle name="40% - アクセント 1 19" xfId="219"/>
    <cellStyle name="40% - アクセント 1 2" xfId="220"/>
    <cellStyle name="40% - アクセント 1 20" xfId="221"/>
    <cellStyle name="40% - アクセント 1 21" xfId="222"/>
    <cellStyle name="40% - アクセント 1 22" xfId="223"/>
    <cellStyle name="40% - アクセント 1 23" xfId="224"/>
    <cellStyle name="40% - アクセント 1 24" xfId="225"/>
    <cellStyle name="40% - アクセント 1 25" xfId="226"/>
    <cellStyle name="40% - アクセント 1 26" xfId="227"/>
    <cellStyle name="40% - アクセント 1 27" xfId="228"/>
    <cellStyle name="40% - アクセント 1 28" xfId="229"/>
    <cellStyle name="40% - アクセント 1 29" xfId="230"/>
    <cellStyle name="40% - アクセント 1 3" xfId="231"/>
    <cellStyle name="40% - アクセント 1 30" xfId="232"/>
    <cellStyle name="40% - アクセント 1 31" xfId="1396"/>
    <cellStyle name="40% - アクセント 1 4" xfId="233"/>
    <cellStyle name="40% - アクセント 1 5" xfId="234"/>
    <cellStyle name="40% - アクセント 1 6" xfId="235"/>
    <cellStyle name="40% - アクセント 1 7" xfId="236"/>
    <cellStyle name="40% - アクセント 1 8" xfId="237"/>
    <cellStyle name="40% - アクセント 1 9" xfId="238"/>
    <cellStyle name="40% - アクセント 2" xfId="1373" builtinId="35" customBuiltin="1"/>
    <cellStyle name="40% - アクセント 2 10" xfId="239"/>
    <cellStyle name="40% - アクセント 2 11" xfId="240"/>
    <cellStyle name="40% - アクセント 2 12" xfId="241"/>
    <cellStyle name="40% - アクセント 2 13" xfId="242"/>
    <cellStyle name="40% - アクセント 2 14" xfId="243"/>
    <cellStyle name="40% - アクセント 2 15" xfId="244"/>
    <cellStyle name="40% - アクセント 2 16" xfId="245"/>
    <cellStyle name="40% - アクセント 2 17" xfId="246"/>
    <cellStyle name="40% - アクセント 2 18" xfId="247"/>
    <cellStyle name="40% - アクセント 2 19" xfId="248"/>
    <cellStyle name="40% - アクセント 2 2" xfId="249"/>
    <cellStyle name="40% - アクセント 2 20" xfId="250"/>
    <cellStyle name="40% - アクセント 2 21" xfId="251"/>
    <cellStyle name="40% - アクセント 2 22" xfId="252"/>
    <cellStyle name="40% - アクセント 2 23" xfId="253"/>
    <cellStyle name="40% - アクセント 2 24" xfId="254"/>
    <cellStyle name="40% - アクセント 2 25" xfId="255"/>
    <cellStyle name="40% - アクセント 2 26" xfId="256"/>
    <cellStyle name="40% - アクセント 2 27" xfId="257"/>
    <cellStyle name="40% - アクセント 2 28" xfId="258"/>
    <cellStyle name="40% - アクセント 2 29" xfId="259"/>
    <cellStyle name="40% - アクセント 2 3" xfId="260"/>
    <cellStyle name="40% - アクセント 2 30" xfId="261"/>
    <cellStyle name="40% - アクセント 2 31" xfId="1398"/>
    <cellStyle name="40% - アクセント 2 4" xfId="262"/>
    <cellStyle name="40% - アクセント 2 5" xfId="263"/>
    <cellStyle name="40% - アクセント 2 6" xfId="264"/>
    <cellStyle name="40% - アクセント 2 7" xfId="265"/>
    <cellStyle name="40% - アクセント 2 8" xfId="266"/>
    <cellStyle name="40% - アクセント 2 9" xfId="267"/>
    <cellStyle name="40% - アクセント 3" xfId="1377" builtinId="39" customBuiltin="1"/>
    <cellStyle name="40% - アクセント 3 10" xfId="268"/>
    <cellStyle name="40% - アクセント 3 11" xfId="269"/>
    <cellStyle name="40% - アクセント 3 12" xfId="270"/>
    <cellStyle name="40% - アクセント 3 13" xfId="271"/>
    <cellStyle name="40% - アクセント 3 14" xfId="272"/>
    <cellStyle name="40% - アクセント 3 15" xfId="273"/>
    <cellStyle name="40% - アクセント 3 16" xfId="274"/>
    <cellStyle name="40% - アクセント 3 17" xfId="275"/>
    <cellStyle name="40% - アクセント 3 18" xfId="276"/>
    <cellStyle name="40% - アクセント 3 19" xfId="277"/>
    <cellStyle name="40% - アクセント 3 2" xfId="278"/>
    <cellStyle name="40% - アクセント 3 20" xfId="279"/>
    <cellStyle name="40% - アクセント 3 21" xfId="280"/>
    <cellStyle name="40% - アクセント 3 22" xfId="281"/>
    <cellStyle name="40% - アクセント 3 23" xfId="282"/>
    <cellStyle name="40% - アクセント 3 24" xfId="283"/>
    <cellStyle name="40% - アクセント 3 25" xfId="284"/>
    <cellStyle name="40% - アクセント 3 26" xfId="285"/>
    <cellStyle name="40% - アクセント 3 27" xfId="286"/>
    <cellStyle name="40% - アクセント 3 28" xfId="287"/>
    <cellStyle name="40% - アクセント 3 29" xfId="288"/>
    <cellStyle name="40% - アクセント 3 3" xfId="289"/>
    <cellStyle name="40% - アクセント 3 30" xfId="290"/>
    <cellStyle name="40% - アクセント 3 31" xfId="1400"/>
    <cellStyle name="40% - アクセント 3 4" xfId="291"/>
    <cellStyle name="40% - アクセント 3 5" xfId="292"/>
    <cellStyle name="40% - アクセント 3 6" xfId="293"/>
    <cellStyle name="40% - アクセント 3 7" xfId="294"/>
    <cellStyle name="40% - アクセント 3 8" xfId="295"/>
    <cellStyle name="40% - アクセント 3 9" xfId="296"/>
    <cellStyle name="40% - アクセント 4" xfId="1381" builtinId="43" customBuiltin="1"/>
    <cellStyle name="40% - アクセント 4 10" xfId="297"/>
    <cellStyle name="40% - アクセント 4 11" xfId="298"/>
    <cellStyle name="40% - アクセント 4 12" xfId="299"/>
    <cellStyle name="40% - アクセント 4 13" xfId="300"/>
    <cellStyle name="40% - アクセント 4 14" xfId="301"/>
    <cellStyle name="40% - アクセント 4 15" xfId="302"/>
    <cellStyle name="40% - アクセント 4 16" xfId="303"/>
    <cellStyle name="40% - アクセント 4 17" xfId="304"/>
    <cellStyle name="40% - アクセント 4 18" xfId="305"/>
    <cellStyle name="40% - アクセント 4 19" xfId="306"/>
    <cellStyle name="40% - アクセント 4 2" xfId="307"/>
    <cellStyle name="40% - アクセント 4 20" xfId="308"/>
    <cellStyle name="40% - アクセント 4 21" xfId="309"/>
    <cellStyle name="40% - アクセント 4 22" xfId="310"/>
    <cellStyle name="40% - アクセント 4 23" xfId="311"/>
    <cellStyle name="40% - アクセント 4 24" xfId="312"/>
    <cellStyle name="40% - アクセント 4 25" xfId="313"/>
    <cellStyle name="40% - アクセント 4 26" xfId="314"/>
    <cellStyle name="40% - アクセント 4 27" xfId="315"/>
    <cellStyle name="40% - アクセント 4 28" xfId="316"/>
    <cellStyle name="40% - アクセント 4 29" xfId="317"/>
    <cellStyle name="40% - アクセント 4 3" xfId="318"/>
    <cellStyle name="40% - アクセント 4 30" xfId="319"/>
    <cellStyle name="40% - アクセント 4 31" xfId="1402"/>
    <cellStyle name="40% - アクセント 4 4" xfId="320"/>
    <cellStyle name="40% - アクセント 4 5" xfId="321"/>
    <cellStyle name="40% - アクセント 4 6" xfId="322"/>
    <cellStyle name="40% - アクセント 4 7" xfId="323"/>
    <cellStyle name="40% - アクセント 4 8" xfId="324"/>
    <cellStyle name="40% - アクセント 4 9" xfId="325"/>
    <cellStyle name="40% - アクセント 5" xfId="1385" builtinId="47" customBuiltin="1"/>
    <cellStyle name="40% - アクセント 5 10" xfId="326"/>
    <cellStyle name="40% - アクセント 5 11" xfId="327"/>
    <cellStyle name="40% - アクセント 5 12" xfId="328"/>
    <cellStyle name="40% - アクセント 5 13" xfId="329"/>
    <cellStyle name="40% - アクセント 5 14" xfId="330"/>
    <cellStyle name="40% - アクセント 5 15" xfId="331"/>
    <cellStyle name="40% - アクセント 5 16" xfId="332"/>
    <cellStyle name="40% - アクセント 5 17" xfId="333"/>
    <cellStyle name="40% - アクセント 5 18" xfId="334"/>
    <cellStyle name="40% - アクセント 5 19" xfId="335"/>
    <cellStyle name="40% - アクセント 5 2" xfId="336"/>
    <cellStyle name="40% - アクセント 5 20" xfId="337"/>
    <cellStyle name="40% - アクセント 5 21" xfId="338"/>
    <cellStyle name="40% - アクセント 5 22" xfId="339"/>
    <cellStyle name="40% - アクセント 5 23" xfId="340"/>
    <cellStyle name="40% - アクセント 5 24" xfId="341"/>
    <cellStyle name="40% - アクセント 5 25" xfId="342"/>
    <cellStyle name="40% - アクセント 5 26" xfId="343"/>
    <cellStyle name="40% - アクセント 5 27" xfId="344"/>
    <cellStyle name="40% - アクセント 5 28" xfId="345"/>
    <cellStyle name="40% - アクセント 5 29" xfId="346"/>
    <cellStyle name="40% - アクセント 5 3" xfId="347"/>
    <cellStyle name="40% - アクセント 5 30" xfId="348"/>
    <cellStyle name="40% - アクセント 5 31" xfId="1404"/>
    <cellStyle name="40% - アクセント 5 4" xfId="349"/>
    <cellStyle name="40% - アクセント 5 5" xfId="350"/>
    <cellStyle name="40% - アクセント 5 6" xfId="351"/>
    <cellStyle name="40% - アクセント 5 7" xfId="352"/>
    <cellStyle name="40% - アクセント 5 8" xfId="353"/>
    <cellStyle name="40% - アクセント 5 9" xfId="354"/>
    <cellStyle name="40% - アクセント 6" xfId="1389" builtinId="51" customBuiltin="1"/>
    <cellStyle name="40% - アクセント 6 10" xfId="355"/>
    <cellStyle name="40% - アクセント 6 11" xfId="356"/>
    <cellStyle name="40% - アクセント 6 12" xfId="357"/>
    <cellStyle name="40% - アクセント 6 13" xfId="358"/>
    <cellStyle name="40% - アクセント 6 14" xfId="359"/>
    <cellStyle name="40% - アクセント 6 15" xfId="360"/>
    <cellStyle name="40% - アクセント 6 16" xfId="361"/>
    <cellStyle name="40% - アクセント 6 17" xfId="362"/>
    <cellStyle name="40% - アクセント 6 18" xfId="363"/>
    <cellStyle name="40% - アクセント 6 19" xfId="364"/>
    <cellStyle name="40% - アクセント 6 2" xfId="365"/>
    <cellStyle name="40% - アクセント 6 20" xfId="366"/>
    <cellStyle name="40% - アクセント 6 21" xfId="367"/>
    <cellStyle name="40% - アクセント 6 22" xfId="368"/>
    <cellStyle name="40% - アクセント 6 23" xfId="369"/>
    <cellStyle name="40% - アクセント 6 24" xfId="370"/>
    <cellStyle name="40% - アクセント 6 25" xfId="371"/>
    <cellStyle name="40% - アクセント 6 26" xfId="372"/>
    <cellStyle name="40% - アクセント 6 27" xfId="373"/>
    <cellStyle name="40% - アクセント 6 28" xfId="374"/>
    <cellStyle name="40% - アクセント 6 29" xfId="375"/>
    <cellStyle name="40% - アクセント 6 3" xfId="376"/>
    <cellStyle name="40% - アクセント 6 30" xfId="377"/>
    <cellStyle name="40% - アクセント 6 31" xfId="1406"/>
    <cellStyle name="40% - アクセント 6 4" xfId="378"/>
    <cellStyle name="40% - アクセント 6 5" xfId="379"/>
    <cellStyle name="40% - アクセント 6 6" xfId="380"/>
    <cellStyle name="40% - アクセント 6 7" xfId="381"/>
    <cellStyle name="40% - アクセント 6 8" xfId="382"/>
    <cellStyle name="40% - アクセント 6 9" xfId="383"/>
    <cellStyle name="60% - アクセント 1" xfId="1370" builtinId="32" customBuiltin="1"/>
    <cellStyle name="60% - アクセント 1 10" xfId="384"/>
    <cellStyle name="60% - アクセント 1 11" xfId="385"/>
    <cellStyle name="60% - アクセント 1 12" xfId="386"/>
    <cellStyle name="60% - アクセント 1 13" xfId="387"/>
    <cellStyle name="60% - アクセント 1 14" xfId="388"/>
    <cellStyle name="60% - アクセント 1 15" xfId="389"/>
    <cellStyle name="60% - アクセント 1 16" xfId="390"/>
    <cellStyle name="60% - アクセント 1 17" xfId="391"/>
    <cellStyle name="60% - アクセント 1 18" xfId="392"/>
    <cellStyle name="60% - アクセント 1 19" xfId="393"/>
    <cellStyle name="60% - アクセント 1 2" xfId="394"/>
    <cellStyle name="60% - アクセント 1 20" xfId="395"/>
    <cellStyle name="60% - アクセント 1 21" xfId="396"/>
    <cellStyle name="60% - アクセント 1 22" xfId="397"/>
    <cellStyle name="60% - アクセント 1 23" xfId="398"/>
    <cellStyle name="60% - アクセント 1 24" xfId="399"/>
    <cellStyle name="60% - アクセント 1 25" xfId="400"/>
    <cellStyle name="60% - アクセント 1 26" xfId="401"/>
    <cellStyle name="60% - アクセント 1 27" xfId="402"/>
    <cellStyle name="60% - アクセント 1 28" xfId="403"/>
    <cellStyle name="60% - アクセント 1 29" xfId="404"/>
    <cellStyle name="60% - アクセント 1 3" xfId="405"/>
    <cellStyle name="60% - アクセント 1 30" xfId="406"/>
    <cellStyle name="60% - アクセント 1 4" xfId="407"/>
    <cellStyle name="60% - アクセント 1 5" xfId="408"/>
    <cellStyle name="60% - アクセント 1 6" xfId="409"/>
    <cellStyle name="60% - アクセント 1 7" xfId="410"/>
    <cellStyle name="60% - アクセント 1 8" xfId="411"/>
    <cellStyle name="60% - アクセント 1 9" xfId="412"/>
    <cellStyle name="60% - アクセント 2" xfId="1374" builtinId="36" customBuiltin="1"/>
    <cellStyle name="60% - アクセント 2 10" xfId="413"/>
    <cellStyle name="60% - アクセント 2 11" xfId="414"/>
    <cellStyle name="60% - アクセント 2 12" xfId="415"/>
    <cellStyle name="60% - アクセント 2 13" xfId="416"/>
    <cellStyle name="60% - アクセント 2 14" xfId="417"/>
    <cellStyle name="60% - アクセント 2 15" xfId="418"/>
    <cellStyle name="60% - アクセント 2 16" xfId="419"/>
    <cellStyle name="60% - アクセント 2 17" xfId="420"/>
    <cellStyle name="60% - アクセント 2 18" xfId="421"/>
    <cellStyle name="60% - アクセント 2 19" xfId="422"/>
    <cellStyle name="60% - アクセント 2 2" xfId="423"/>
    <cellStyle name="60% - アクセント 2 20" xfId="424"/>
    <cellStyle name="60% - アクセント 2 21" xfId="425"/>
    <cellStyle name="60% - アクセント 2 22" xfId="426"/>
    <cellStyle name="60% - アクセント 2 23" xfId="427"/>
    <cellStyle name="60% - アクセント 2 24" xfId="428"/>
    <cellStyle name="60% - アクセント 2 25" xfId="429"/>
    <cellStyle name="60% - アクセント 2 26" xfId="430"/>
    <cellStyle name="60% - アクセント 2 27" xfId="431"/>
    <cellStyle name="60% - アクセント 2 28" xfId="432"/>
    <cellStyle name="60% - アクセント 2 29" xfId="433"/>
    <cellStyle name="60% - アクセント 2 3" xfId="434"/>
    <cellStyle name="60% - アクセント 2 30" xfId="435"/>
    <cellStyle name="60% - アクセント 2 4" xfId="436"/>
    <cellStyle name="60% - アクセント 2 5" xfId="437"/>
    <cellStyle name="60% - アクセント 2 6" xfId="438"/>
    <cellStyle name="60% - アクセント 2 7" xfId="439"/>
    <cellStyle name="60% - アクセント 2 8" xfId="440"/>
    <cellStyle name="60% - アクセント 2 9" xfId="441"/>
    <cellStyle name="60% - アクセント 3" xfId="1378" builtinId="40" customBuiltin="1"/>
    <cellStyle name="60% - アクセント 3 10" xfId="442"/>
    <cellStyle name="60% - アクセント 3 11" xfId="443"/>
    <cellStyle name="60% - アクセント 3 12" xfId="444"/>
    <cellStyle name="60% - アクセント 3 13" xfId="445"/>
    <cellStyle name="60% - アクセント 3 14" xfId="446"/>
    <cellStyle name="60% - アクセント 3 15" xfId="447"/>
    <cellStyle name="60% - アクセント 3 16" xfId="448"/>
    <cellStyle name="60% - アクセント 3 17" xfId="449"/>
    <cellStyle name="60% - アクセント 3 18" xfId="450"/>
    <cellStyle name="60% - アクセント 3 19" xfId="451"/>
    <cellStyle name="60% - アクセント 3 2" xfId="452"/>
    <cellStyle name="60% - アクセント 3 20" xfId="453"/>
    <cellStyle name="60% - アクセント 3 21" xfId="454"/>
    <cellStyle name="60% - アクセント 3 22" xfId="455"/>
    <cellStyle name="60% - アクセント 3 23" xfId="456"/>
    <cellStyle name="60% - アクセント 3 24" xfId="457"/>
    <cellStyle name="60% - アクセント 3 25" xfId="458"/>
    <cellStyle name="60% - アクセント 3 26" xfId="459"/>
    <cellStyle name="60% - アクセント 3 27" xfId="460"/>
    <cellStyle name="60% - アクセント 3 28" xfId="461"/>
    <cellStyle name="60% - アクセント 3 29" xfId="462"/>
    <cellStyle name="60% - アクセント 3 3" xfId="463"/>
    <cellStyle name="60% - アクセント 3 30" xfId="464"/>
    <cellStyle name="60% - アクセント 3 4" xfId="465"/>
    <cellStyle name="60% - アクセント 3 5" xfId="466"/>
    <cellStyle name="60% - アクセント 3 6" xfId="467"/>
    <cellStyle name="60% - アクセント 3 7" xfId="468"/>
    <cellStyle name="60% - アクセント 3 8" xfId="469"/>
    <cellStyle name="60% - アクセント 3 9" xfId="470"/>
    <cellStyle name="60% - アクセント 4" xfId="1382" builtinId="44" customBuiltin="1"/>
    <cellStyle name="60% - アクセント 4 10" xfId="471"/>
    <cellStyle name="60% - アクセント 4 11" xfId="472"/>
    <cellStyle name="60% - アクセント 4 12" xfId="473"/>
    <cellStyle name="60% - アクセント 4 13" xfId="474"/>
    <cellStyle name="60% - アクセント 4 14" xfId="475"/>
    <cellStyle name="60% - アクセント 4 15" xfId="476"/>
    <cellStyle name="60% - アクセント 4 16" xfId="477"/>
    <cellStyle name="60% - アクセント 4 17" xfId="478"/>
    <cellStyle name="60% - アクセント 4 18" xfId="479"/>
    <cellStyle name="60% - アクセント 4 19" xfId="480"/>
    <cellStyle name="60% - アクセント 4 2" xfId="481"/>
    <cellStyle name="60% - アクセント 4 20" xfId="482"/>
    <cellStyle name="60% - アクセント 4 21" xfId="483"/>
    <cellStyle name="60% - アクセント 4 22" xfId="484"/>
    <cellStyle name="60% - アクセント 4 23" xfId="485"/>
    <cellStyle name="60% - アクセント 4 24" xfId="486"/>
    <cellStyle name="60% - アクセント 4 25" xfId="487"/>
    <cellStyle name="60% - アクセント 4 26" xfId="488"/>
    <cellStyle name="60% - アクセント 4 27" xfId="489"/>
    <cellStyle name="60% - アクセント 4 28" xfId="490"/>
    <cellStyle name="60% - アクセント 4 29" xfId="491"/>
    <cellStyle name="60% - アクセント 4 3" xfId="492"/>
    <cellStyle name="60% - アクセント 4 30" xfId="493"/>
    <cellStyle name="60% - アクセント 4 4" xfId="494"/>
    <cellStyle name="60% - アクセント 4 5" xfId="495"/>
    <cellStyle name="60% - アクセント 4 6" xfId="496"/>
    <cellStyle name="60% - アクセント 4 7" xfId="497"/>
    <cellStyle name="60% - アクセント 4 8" xfId="498"/>
    <cellStyle name="60% - アクセント 4 9" xfId="499"/>
    <cellStyle name="60% - アクセント 5" xfId="1386" builtinId="48" customBuiltin="1"/>
    <cellStyle name="60% - アクセント 5 10" xfId="500"/>
    <cellStyle name="60% - アクセント 5 11" xfId="501"/>
    <cellStyle name="60% - アクセント 5 12" xfId="502"/>
    <cellStyle name="60% - アクセント 5 13" xfId="503"/>
    <cellStyle name="60% - アクセント 5 14" xfId="504"/>
    <cellStyle name="60% - アクセント 5 15" xfId="505"/>
    <cellStyle name="60% - アクセント 5 16" xfId="506"/>
    <cellStyle name="60% - アクセント 5 17" xfId="507"/>
    <cellStyle name="60% - アクセント 5 18" xfId="508"/>
    <cellStyle name="60% - アクセント 5 19" xfId="509"/>
    <cellStyle name="60% - アクセント 5 2" xfId="510"/>
    <cellStyle name="60% - アクセント 5 20" xfId="511"/>
    <cellStyle name="60% - アクセント 5 21" xfId="512"/>
    <cellStyle name="60% - アクセント 5 22" xfId="513"/>
    <cellStyle name="60% - アクセント 5 23" xfId="514"/>
    <cellStyle name="60% - アクセント 5 24" xfId="515"/>
    <cellStyle name="60% - アクセント 5 25" xfId="516"/>
    <cellStyle name="60% - アクセント 5 26" xfId="517"/>
    <cellStyle name="60% - アクセント 5 27" xfId="518"/>
    <cellStyle name="60% - アクセント 5 28" xfId="519"/>
    <cellStyle name="60% - アクセント 5 29" xfId="520"/>
    <cellStyle name="60% - アクセント 5 3" xfId="521"/>
    <cellStyle name="60% - アクセント 5 30" xfId="522"/>
    <cellStyle name="60% - アクセント 5 4" xfId="523"/>
    <cellStyle name="60% - アクセント 5 5" xfId="524"/>
    <cellStyle name="60% - アクセント 5 6" xfId="525"/>
    <cellStyle name="60% - アクセント 5 7" xfId="526"/>
    <cellStyle name="60% - アクセント 5 8" xfId="527"/>
    <cellStyle name="60% - アクセント 5 9" xfId="528"/>
    <cellStyle name="60% - アクセント 6" xfId="1390" builtinId="52" customBuiltin="1"/>
    <cellStyle name="60% - アクセント 6 10" xfId="529"/>
    <cellStyle name="60% - アクセント 6 11" xfId="530"/>
    <cellStyle name="60% - アクセント 6 12" xfId="531"/>
    <cellStyle name="60% - アクセント 6 13" xfId="532"/>
    <cellStyle name="60% - アクセント 6 14" xfId="533"/>
    <cellStyle name="60% - アクセント 6 15" xfId="534"/>
    <cellStyle name="60% - アクセント 6 16" xfId="535"/>
    <cellStyle name="60% - アクセント 6 17" xfId="536"/>
    <cellStyle name="60% - アクセント 6 18" xfId="537"/>
    <cellStyle name="60% - アクセント 6 19" xfId="538"/>
    <cellStyle name="60% - アクセント 6 2" xfId="539"/>
    <cellStyle name="60% - アクセント 6 20" xfId="540"/>
    <cellStyle name="60% - アクセント 6 21" xfId="541"/>
    <cellStyle name="60% - アクセント 6 22" xfId="542"/>
    <cellStyle name="60% - アクセント 6 23" xfId="543"/>
    <cellStyle name="60% - アクセント 6 24" xfId="544"/>
    <cellStyle name="60% - アクセント 6 25" xfId="545"/>
    <cellStyle name="60% - アクセント 6 26" xfId="546"/>
    <cellStyle name="60% - アクセント 6 27" xfId="547"/>
    <cellStyle name="60% - アクセント 6 28" xfId="548"/>
    <cellStyle name="60% - アクセント 6 29" xfId="549"/>
    <cellStyle name="60% - アクセント 6 3" xfId="550"/>
    <cellStyle name="60% - アクセント 6 30" xfId="551"/>
    <cellStyle name="60% - アクセント 6 4" xfId="552"/>
    <cellStyle name="60% - アクセント 6 5" xfId="553"/>
    <cellStyle name="60% - アクセント 6 6" xfId="554"/>
    <cellStyle name="60% - アクセント 6 7" xfId="555"/>
    <cellStyle name="60% - アクセント 6 8" xfId="556"/>
    <cellStyle name="60% - アクセント 6 9" xfId="557"/>
    <cellStyle name="アクセント 1" xfId="1367" builtinId="29" customBuiltin="1"/>
    <cellStyle name="アクセント 1 10" xfId="558"/>
    <cellStyle name="アクセント 1 11" xfId="559"/>
    <cellStyle name="アクセント 1 12" xfId="560"/>
    <cellStyle name="アクセント 1 13" xfId="561"/>
    <cellStyle name="アクセント 1 14" xfId="562"/>
    <cellStyle name="アクセント 1 15" xfId="563"/>
    <cellStyle name="アクセント 1 16" xfId="564"/>
    <cellStyle name="アクセント 1 17" xfId="565"/>
    <cellStyle name="アクセント 1 18" xfId="566"/>
    <cellStyle name="アクセント 1 19" xfId="567"/>
    <cellStyle name="アクセント 1 2" xfId="568"/>
    <cellStyle name="アクセント 1 20" xfId="569"/>
    <cellStyle name="アクセント 1 21" xfId="570"/>
    <cellStyle name="アクセント 1 22" xfId="571"/>
    <cellStyle name="アクセント 1 23" xfId="572"/>
    <cellStyle name="アクセント 1 24" xfId="573"/>
    <cellStyle name="アクセント 1 25" xfId="574"/>
    <cellStyle name="アクセント 1 26" xfId="575"/>
    <cellStyle name="アクセント 1 27" xfId="576"/>
    <cellStyle name="アクセント 1 28" xfId="577"/>
    <cellStyle name="アクセント 1 29" xfId="578"/>
    <cellStyle name="アクセント 1 3" xfId="579"/>
    <cellStyle name="アクセント 1 30" xfId="580"/>
    <cellStyle name="アクセント 1 4" xfId="581"/>
    <cellStyle name="アクセント 1 5" xfId="582"/>
    <cellStyle name="アクセント 1 6" xfId="583"/>
    <cellStyle name="アクセント 1 7" xfId="584"/>
    <cellStyle name="アクセント 1 8" xfId="585"/>
    <cellStyle name="アクセント 1 9" xfId="586"/>
    <cellStyle name="アクセント 2" xfId="1371" builtinId="33" customBuiltin="1"/>
    <cellStyle name="アクセント 2 10" xfId="587"/>
    <cellStyle name="アクセント 2 11" xfId="588"/>
    <cellStyle name="アクセント 2 12" xfId="589"/>
    <cellStyle name="アクセント 2 13" xfId="590"/>
    <cellStyle name="アクセント 2 14" xfId="591"/>
    <cellStyle name="アクセント 2 15" xfId="592"/>
    <cellStyle name="アクセント 2 16" xfId="593"/>
    <cellStyle name="アクセント 2 17" xfId="594"/>
    <cellStyle name="アクセント 2 18" xfId="595"/>
    <cellStyle name="アクセント 2 19" xfId="596"/>
    <cellStyle name="アクセント 2 2" xfId="597"/>
    <cellStyle name="アクセント 2 20" xfId="598"/>
    <cellStyle name="アクセント 2 21" xfId="599"/>
    <cellStyle name="アクセント 2 22" xfId="600"/>
    <cellStyle name="アクセント 2 23" xfId="601"/>
    <cellStyle name="アクセント 2 24" xfId="602"/>
    <cellStyle name="アクセント 2 25" xfId="603"/>
    <cellStyle name="アクセント 2 26" xfId="604"/>
    <cellStyle name="アクセント 2 27" xfId="605"/>
    <cellStyle name="アクセント 2 28" xfId="606"/>
    <cellStyle name="アクセント 2 29" xfId="607"/>
    <cellStyle name="アクセント 2 3" xfId="608"/>
    <cellStyle name="アクセント 2 30" xfId="609"/>
    <cellStyle name="アクセント 2 4" xfId="610"/>
    <cellStyle name="アクセント 2 5" xfId="611"/>
    <cellStyle name="アクセント 2 6" xfId="612"/>
    <cellStyle name="アクセント 2 7" xfId="613"/>
    <cellStyle name="アクセント 2 8" xfId="614"/>
    <cellStyle name="アクセント 2 9" xfId="615"/>
    <cellStyle name="アクセント 3" xfId="1375" builtinId="37" customBuiltin="1"/>
    <cellStyle name="アクセント 3 10" xfId="616"/>
    <cellStyle name="アクセント 3 11" xfId="617"/>
    <cellStyle name="アクセント 3 12" xfId="618"/>
    <cellStyle name="アクセント 3 13" xfId="619"/>
    <cellStyle name="アクセント 3 14" xfId="620"/>
    <cellStyle name="アクセント 3 15" xfId="621"/>
    <cellStyle name="アクセント 3 16" xfId="622"/>
    <cellStyle name="アクセント 3 17" xfId="623"/>
    <cellStyle name="アクセント 3 18" xfId="624"/>
    <cellStyle name="アクセント 3 19" xfId="625"/>
    <cellStyle name="アクセント 3 2" xfId="626"/>
    <cellStyle name="アクセント 3 20" xfId="627"/>
    <cellStyle name="アクセント 3 21" xfId="628"/>
    <cellStyle name="アクセント 3 22" xfId="629"/>
    <cellStyle name="アクセント 3 23" xfId="630"/>
    <cellStyle name="アクセント 3 24" xfId="631"/>
    <cellStyle name="アクセント 3 25" xfId="632"/>
    <cellStyle name="アクセント 3 26" xfId="633"/>
    <cellStyle name="アクセント 3 27" xfId="634"/>
    <cellStyle name="アクセント 3 28" xfId="635"/>
    <cellStyle name="アクセント 3 29" xfId="636"/>
    <cellStyle name="アクセント 3 3" xfId="637"/>
    <cellStyle name="アクセント 3 30" xfId="638"/>
    <cellStyle name="アクセント 3 4" xfId="639"/>
    <cellStyle name="アクセント 3 5" xfId="640"/>
    <cellStyle name="アクセント 3 6" xfId="641"/>
    <cellStyle name="アクセント 3 7" xfId="642"/>
    <cellStyle name="アクセント 3 8" xfId="643"/>
    <cellStyle name="アクセント 3 9" xfId="644"/>
    <cellStyle name="アクセント 4" xfId="1379" builtinId="41" customBuiltin="1"/>
    <cellStyle name="アクセント 4 10" xfId="645"/>
    <cellStyle name="アクセント 4 11" xfId="646"/>
    <cellStyle name="アクセント 4 12" xfId="647"/>
    <cellStyle name="アクセント 4 13" xfId="648"/>
    <cellStyle name="アクセント 4 14" xfId="649"/>
    <cellStyle name="アクセント 4 15" xfId="650"/>
    <cellStyle name="アクセント 4 16" xfId="651"/>
    <cellStyle name="アクセント 4 17" xfId="652"/>
    <cellStyle name="アクセント 4 18" xfId="653"/>
    <cellStyle name="アクセント 4 19" xfId="654"/>
    <cellStyle name="アクセント 4 2" xfId="655"/>
    <cellStyle name="アクセント 4 20" xfId="656"/>
    <cellStyle name="アクセント 4 21" xfId="657"/>
    <cellStyle name="アクセント 4 22" xfId="658"/>
    <cellStyle name="アクセント 4 23" xfId="659"/>
    <cellStyle name="アクセント 4 24" xfId="660"/>
    <cellStyle name="アクセント 4 25" xfId="661"/>
    <cellStyle name="アクセント 4 26" xfId="662"/>
    <cellStyle name="アクセント 4 27" xfId="663"/>
    <cellStyle name="アクセント 4 28" xfId="664"/>
    <cellStyle name="アクセント 4 29" xfId="665"/>
    <cellStyle name="アクセント 4 3" xfId="666"/>
    <cellStyle name="アクセント 4 30" xfId="667"/>
    <cellStyle name="アクセント 4 4" xfId="668"/>
    <cellStyle name="アクセント 4 5" xfId="669"/>
    <cellStyle name="アクセント 4 6" xfId="670"/>
    <cellStyle name="アクセント 4 7" xfId="671"/>
    <cellStyle name="アクセント 4 8" xfId="672"/>
    <cellStyle name="アクセント 4 9" xfId="673"/>
    <cellStyle name="アクセント 5" xfId="1383" builtinId="45" customBuiltin="1"/>
    <cellStyle name="アクセント 5 10" xfId="674"/>
    <cellStyle name="アクセント 5 11" xfId="675"/>
    <cellStyle name="アクセント 5 12" xfId="676"/>
    <cellStyle name="アクセント 5 13" xfId="677"/>
    <cellStyle name="アクセント 5 14" xfId="678"/>
    <cellStyle name="アクセント 5 15" xfId="679"/>
    <cellStyle name="アクセント 5 16" xfId="680"/>
    <cellStyle name="アクセント 5 17" xfId="681"/>
    <cellStyle name="アクセント 5 18" xfId="682"/>
    <cellStyle name="アクセント 5 19" xfId="683"/>
    <cellStyle name="アクセント 5 2" xfId="684"/>
    <cellStyle name="アクセント 5 20" xfId="685"/>
    <cellStyle name="アクセント 5 21" xfId="686"/>
    <cellStyle name="アクセント 5 22" xfId="687"/>
    <cellStyle name="アクセント 5 23" xfId="688"/>
    <cellStyle name="アクセント 5 24" xfId="689"/>
    <cellStyle name="アクセント 5 25" xfId="690"/>
    <cellStyle name="アクセント 5 26" xfId="691"/>
    <cellStyle name="アクセント 5 27" xfId="692"/>
    <cellStyle name="アクセント 5 28" xfId="693"/>
    <cellStyle name="アクセント 5 29" xfId="694"/>
    <cellStyle name="アクセント 5 3" xfId="695"/>
    <cellStyle name="アクセント 5 30" xfId="696"/>
    <cellStyle name="アクセント 5 4" xfId="697"/>
    <cellStyle name="アクセント 5 5" xfId="698"/>
    <cellStyle name="アクセント 5 6" xfId="699"/>
    <cellStyle name="アクセント 5 7" xfId="700"/>
    <cellStyle name="アクセント 5 8" xfId="701"/>
    <cellStyle name="アクセント 5 9" xfId="702"/>
    <cellStyle name="アクセント 6" xfId="1387" builtinId="49" customBuiltin="1"/>
    <cellStyle name="アクセント 6 10" xfId="703"/>
    <cellStyle name="アクセント 6 11" xfId="704"/>
    <cellStyle name="アクセント 6 12" xfId="705"/>
    <cellStyle name="アクセント 6 13" xfId="706"/>
    <cellStyle name="アクセント 6 14" xfId="707"/>
    <cellStyle name="アクセント 6 15" xfId="708"/>
    <cellStyle name="アクセント 6 16" xfId="709"/>
    <cellStyle name="アクセント 6 17" xfId="710"/>
    <cellStyle name="アクセント 6 18" xfId="711"/>
    <cellStyle name="アクセント 6 19" xfId="712"/>
    <cellStyle name="アクセント 6 2" xfId="713"/>
    <cellStyle name="アクセント 6 20" xfId="714"/>
    <cellStyle name="アクセント 6 21" xfId="715"/>
    <cellStyle name="アクセント 6 22" xfId="716"/>
    <cellStyle name="アクセント 6 23" xfId="717"/>
    <cellStyle name="アクセント 6 24" xfId="718"/>
    <cellStyle name="アクセント 6 25" xfId="719"/>
    <cellStyle name="アクセント 6 26" xfId="720"/>
    <cellStyle name="アクセント 6 27" xfId="721"/>
    <cellStyle name="アクセント 6 28" xfId="722"/>
    <cellStyle name="アクセント 6 29" xfId="723"/>
    <cellStyle name="アクセント 6 3" xfId="724"/>
    <cellStyle name="アクセント 6 30" xfId="725"/>
    <cellStyle name="アクセント 6 4" xfId="726"/>
    <cellStyle name="アクセント 6 5" xfId="727"/>
    <cellStyle name="アクセント 6 6" xfId="728"/>
    <cellStyle name="アクセント 6 7" xfId="729"/>
    <cellStyle name="アクセント 6 8" xfId="730"/>
    <cellStyle name="アクセント 6 9" xfId="731"/>
    <cellStyle name="タイトル" xfId="1351" builtinId="15" customBuiltin="1"/>
    <cellStyle name="タイトル 10" xfId="732"/>
    <cellStyle name="タイトル 11" xfId="733"/>
    <cellStyle name="タイトル 12" xfId="734"/>
    <cellStyle name="タイトル 13" xfId="735"/>
    <cellStyle name="タイトル 14" xfId="736"/>
    <cellStyle name="タイトル 15" xfId="737"/>
    <cellStyle name="タイトル 16" xfId="738"/>
    <cellStyle name="タイトル 17" xfId="739"/>
    <cellStyle name="タイトル 18" xfId="740"/>
    <cellStyle name="タイトル 19" xfId="741"/>
    <cellStyle name="タイトル 2" xfId="742"/>
    <cellStyle name="タイトル 20" xfId="743"/>
    <cellStyle name="タイトル 21" xfId="744"/>
    <cellStyle name="タイトル 22" xfId="745"/>
    <cellStyle name="タイトル 23" xfId="746"/>
    <cellStyle name="タイトル 24" xfId="747"/>
    <cellStyle name="タイトル 25" xfId="748"/>
    <cellStyle name="タイトル 26" xfId="749"/>
    <cellStyle name="タイトル 27" xfId="750"/>
    <cellStyle name="タイトル 28" xfId="751"/>
    <cellStyle name="タイトル 29" xfId="752"/>
    <cellStyle name="タイトル 3" xfId="753"/>
    <cellStyle name="タイトル 30" xfId="754"/>
    <cellStyle name="タイトル 4" xfId="755"/>
    <cellStyle name="タイトル 5" xfId="756"/>
    <cellStyle name="タイトル 6" xfId="757"/>
    <cellStyle name="タイトル 7" xfId="758"/>
    <cellStyle name="タイトル 8" xfId="759"/>
    <cellStyle name="タイトル 9" xfId="760"/>
    <cellStyle name="チェック セル" xfId="1363" builtinId="23" customBuiltin="1"/>
    <cellStyle name="チェック セル 10" xfId="761"/>
    <cellStyle name="チェック セル 11" xfId="762"/>
    <cellStyle name="チェック セル 12" xfId="763"/>
    <cellStyle name="チェック セル 13" xfId="764"/>
    <cellStyle name="チェック セル 14" xfId="765"/>
    <cellStyle name="チェック セル 15" xfId="766"/>
    <cellStyle name="チェック セル 16" xfId="767"/>
    <cellStyle name="チェック セル 17" xfId="768"/>
    <cellStyle name="チェック セル 18" xfId="769"/>
    <cellStyle name="チェック セル 19" xfId="770"/>
    <cellStyle name="チェック セル 2" xfId="771"/>
    <cellStyle name="チェック セル 20" xfId="772"/>
    <cellStyle name="チェック セル 21" xfId="773"/>
    <cellStyle name="チェック セル 22" xfId="774"/>
    <cellStyle name="チェック セル 23" xfId="775"/>
    <cellStyle name="チェック セル 24" xfId="776"/>
    <cellStyle name="チェック セル 25" xfId="777"/>
    <cellStyle name="チェック セル 26" xfId="778"/>
    <cellStyle name="チェック セル 27" xfId="779"/>
    <cellStyle name="チェック セル 28" xfId="780"/>
    <cellStyle name="チェック セル 29" xfId="781"/>
    <cellStyle name="チェック セル 3" xfId="782"/>
    <cellStyle name="チェック セル 30" xfId="783"/>
    <cellStyle name="チェック セル 4" xfId="784"/>
    <cellStyle name="チェック セル 5" xfId="785"/>
    <cellStyle name="チェック セル 6" xfId="786"/>
    <cellStyle name="チェック セル 7" xfId="787"/>
    <cellStyle name="チェック セル 8" xfId="788"/>
    <cellStyle name="チェック セル 9" xfId="789"/>
    <cellStyle name="どちらでもない" xfId="1358" builtinId="28" customBuiltin="1"/>
    <cellStyle name="どちらでもない 10" xfId="790"/>
    <cellStyle name="どちらでもない 11" xfId="791"/>
    <cellStyle name="どちらでもない 12" xfId="792"/>
    <cellStyle name="どちらでもない 13" xfId="793"/>
    <cellStyle name="どちらでもない 14" xfId="794"/>
    <cellStyle name="どちらでもない 15" xfId="795"/>
    <cellStyle name="どちらでもない 16" xfId="796"/>
    <cellStyle name="どちらでもない 17" xfId="797"/>
    <cellStyle name="どちらでもない 18" xfId="798"/>
    <cellStyle name="どちらでもない 19" xfId="799"/>
    <cellStyle name="どちらでもない 2" xfId="800"/>
    <cellStyle name="どちらでもない 20" xfId="801"/>
    <cellStyle name="どちらでもない 21" xfId="802"/>
    <cellStyle name="どちらでもない 22" xfId="803"/>
    <cellStyle name="どちらでもない 23" xfId="804"/>
    <cellStyle name="どちらでもない 24" xfId="805"/>
    <cellStyle name="どちらでもない 25" xfId="806"/>
    <cellStyle name="どちらでもない 26" xfId="807"/>
    <cellStyle name="どちらでもない 27" xfId="808"/>
    <cellStyle name="どちらでもない 28" xfId="809"/>
    <cellStyle name="どちらでもない 29" xfId="810"/>
    <cellStyle name="どちらでもない 3" xfId="811"/>
    <cellStyle name="どちらでもない 30" xfId="812"/>
    <cellStyle name="どちらでもない 4" xfId="813"/>
    <cellStyle name="どちらでもない 5" xfId="814"/>
    <cellStyle name="どちらでもない 6" xfId="815"/>
    <cellStyle name="どちらでもない 7" xfId="816"/>
    <cellStyle name="どちらでもない 8" xfId="817"/>
    <cellStyle name="どちらでもない 9" xfId="818"/>
    <cellStyle name="メモ 10" xfId="819"/>
    <cellStyle name="メモ 11" xfId="820"/>
    <cellStyle name="メモ 12" xfId="821"/>
    <cellStyle name="メモ 13" xfId="822"/>
    <cellStyle name="メモ 14" xfId="823"/>
    <cellStyle name="メモ 15" xfId="824"/>
    <cellStyle name="メモ 16" xfId="825"/>
    <cellStyle name="メモ 17" xfId="826"/>
    <cellStyle name="メモ 18" xfId="827"/>
    <cellStyle name="メモ 19" xfId="828"/>
    <cellStyle name="メモ 2" xfId="829"/>
    <cellStyle name="メモ 20" xfId="830"/>
    <cellStyle name="メモ 21" xfId="831"/>
    <cellStyle name="メモ 22" xfId="832"/>
    <cellStyle name="メモ 23" xfId="833"/>
    <cellStyle name="メモ 24" xfId="834"/>
    <cellStyle name="メモ 24 2" xfId="835"/>
    <cellStyle name="メモ 25" xfId="836"/>
    <cellStyle name="メモ 26" xfId="837"/>
    <cellStyle name="メモ 27" xfId="838"/>
    <cellStyle name="メモ 28" xfId="839"/>
    <cellStyle name="メモ 29" xfId="840"/>
    <cellStyle name="メモ 3" xfId="841"/>
    <cellStyle name="メモ 30" xfId="842"/>
    <cellStyle name="メモ 31" xfId="1392"/>
    <cellStyle name="メモ 32" xfId="1394"/>
    <cellStyle name="メモ 4" xfId="843"/>
    <cellStyle name="メモ 5" xfId="844"/>
    <cellStyle name="メモ 6" xfId="845"/>
    <cellStyle name="メモ 7" xfId="846"/>
    <cellStyle name="メモ 8" xfId="847"/>
    <cellStyle name="メモ 9" xfId="848"/>
    <cellStyle name="リンク セル" xfId="1362" builtinId="24" customBuiltin="1"/>
    <cellStyle name="リンク セル 10" xfId="849"/>
    <cellStyle name="リンク セル 11" xfId="850"/>
    <cellStyle name="リンク セル 12" xfId="851"/>
    <cellStyle name="リンク セル 13" xfId="852"/>
    <cellStyle name="リンク セル 14" xfId="853"/>
    <cellStyle name="リンク セル 15" xfId="854"/>
    <cellStyle name="リンク セル 16" xfId="855"/>
    <cellStyle name="リンク セル 17" xfId="856"/>
    <cellStyle name="リンク セル 18" xfId="857"/>
    <cellStyle name="リンク セル 19" xfId="858"/>
    <cellStyle name="リンク セル 2" xfId="859"/>
    <cellStyle name="リンク セル 20" xfId="860"/>
    <cellStyle name="リンク セル 21" xfId="861"/>
    <cellStyle name="リンク セル 22" xfId="862"/>
    <cellStyle name="リンク セル 23" xfId="863"/>
    <cellStyle name="リンク セル 24" xfId="864"/>
    <cellStyle name="リンク セル 25" xfId="865"/>
    <cellStyle name="リンク セル 26" xfId="866"/>
    <cellStyle name="リンク セル 27" xfId="867"/>
    <cellStyle name="リンク セル 28" xfId="868"/>
    <cellStyle name="リンク セル 29" xfId="869"/>
    <cellStyle name="リンク セル 3" xfId="870"/>
    <cellStyle name="リンク セル 30" xfId="871"/>
    <cellStyle name="リンク セル 4" xfId="872"/>
    <cellStyle name="リンク セル 5" xfId="873"/>
    <cellStyle name="リンク セル 6" xfId="874"/>
    <cellStyle name="リンク セル 7" xfId="875"/>
    <cellStyle name="リンク セル 8" xfId="876"/>
    <cellStyle name="リンク セル 9" xfId="877"/>
    <cellStyle name="悪い" xfId="1357" builtinId="27" customBuiltin="1"/>
    <cellStyle name="悪い 10" xfId="878"/>
    <cellStyle name="悪い 11" xfId="879"/>
    <cellStyle name="悪い 12" xfId="880"/>
    <cellStyle name="悪い 13" xfId="881"/>
    <cellStyle name="悪い 14" xfId="882"/>
    <cellStyle name="悪い 15" xfId="883"/>
    <cellStyle name="悪い 16" xfId="884"/>
    <cellStyle name="悪い 17" xfId="885"/>
    <cellStyle name="悪い 18" xfId="886"/>
    <cellStyle name="悪い 19" xfId="887"/>
    <cellStyle name="悪い 2" xfId="888"/>
    <cellStyle name="悪い 20" xfId="889"/>
    <cellStyle name="悪い 21" xfId="890"/>
    <cellStyle name="悪い 22" xfId="891"/>
    <cellStyle name="悪い 23" xfId="892"/>
    <cellStyle name="悪い 24" xfId="893"/>
    <cellStyle name="悪い 25" xfId="894"/>
    <cellStyle name="悪い 26" xfId="895"/>
    <cellStyle name="悪い 27" xfId="896"/>
    <cellStyle name="悪い 28" xfId="897"/>
    <cellStyle name="悪い 29" xfId="898"/>
    <cellStyle name="悪い 3" xfId="899"/>
    <cellStyle name="悪い 30" xfId="900"/>
    <cellStyle name="悪い 4" xfId="901"/>
    <cellStyle name="悪い 5" xfId="902"/>
    <cellStyle name="悪い 6" xfId="903"/>
    <cellStyle name="悪い 7" xfId="904"/>
    <cellStyle name="悪い 8" xfId="905"/>
    <cellStyle name="悪い 9" xfId="906"/>
    <cellStyle name="計算" xfId="1361" builtinId="22" customBuiltin="1"/>
    <cellStyle name="計算 10" xfId="907"/>
    <cellStyle name="計算 11" xfId="908"/>
    <cellStyle name="計算 12" xfId="909"/>
    <cellStyle name="計算 13" xfId="910"/>
    <cellStyle name="計算 14" xfId="911"/>
    <cellStyle name="計算 15" xfId="912"/>
    <cellStyle name="計算 16" xfId="913"/>
    <cellStyle name="計算 17" xfId="914"/>
    <cellStyle name="計算 18" xfId="915"/>
    <cellStyle name="計算 19" xfId="916"/>
    <cellStyle name="計算 2" xfId="917"/>
    <cellStyle name="計算 20" xfId="918"/>
    <cellStyle name="計算 21" xfId="919"/>
    <cellStyle name="計算 22" xfId="920"/>
    <cellStyle name="計算 23" xfId="921"/>
    <cellStyle name="計算 24" xfId="922"/>
    <cellStyle name="計算 25" xfId="923"/>
    <cellStyle name="計算 26" xfId="924"/>
    <cellStyle name="計算 27" xfId="925"/>
    <cellStyle name="計算 28" xfId="926"/>
    <cellStyle name="計算 29" xfId="927"/>
    <cellStyle name="計算 3" xfId="928"/>
    <cellStyle name="計算 30" xfId="929"/>
    <cellStyle name="計算 4" xfId="930"/>
    <cellStyle name="計算 5" xfId="931"/>
    <cellStyle name="計算 6" xfId="932"/>
    <cellStyle name="計算 7" xfId="933"/>
    <cellStyle name="計算 8" xfId="934"/>
    <cellStyle name="計算 9" xfId="935"/>
    <cellStyle name="警告文" xfId="1364" builtinId="11" customBuiltin="1"/>
    <cellStyle name="警告文 10" xfId="936"/>
    <cellStyle name="警告文 11" xfId="937"/>
    <cellStyle name="警告文 12" xfId="938"/>
    <cellStyle name="警告文 13" xfId="939"/>
    <cellStyle name="警告文 14" xfId="940"/>
    <cellStyle name="警告文 15" xfId="941"/>
    <cellStyle name="警告文 16" xfId="942"/>
    <cellStyle name="警告文 17" xfId="943"/>
    <cellStyle name="警告文 18" xfId="944"/>
    <cellStyle name="警告文 19" xfId="945"/>
    <cellStyle name="警告文 2" xfId="946"/>
    <cellStyle name="警告文 20" xfId="947"/>
    <cellStyle name="警告文 21" xfId="948"/>
    <cellStyle name="警告文 22" xfId="949"/>
    <cellStyle name="警告文 23" xfId="950"/>
    <cellStyle name="警告文 24" xfId="951"/>
    <cellStyle name="警告文 25" xfId="952"/>
    <cellStyle name="警告文 26" xfId="953"/>
    <cellStyle name="警告文 27" xfId="954"/>
    <cellStyle name="警告文 28" xfId="955"/>
    <cellStyle name="警告文 29" xfId="956"/>
    <cellStyle name="警告文 3" xfId="957"/>
    <cellStyle name="警告文 30" xfId="958"/>
    <cellStyle name="警告文 4" xfId="959"/>
    <cellStyle name="警告文 5" xfId="960"/>
    <cellStyle name="警告文 6" xfId="961"/>
    <cellStyle name="警告文 7" xfId="962"/>
    <cellStyle name="警告文 8" xfId="963"/>
    <cellStyle name="警告文 9" xfId="964"/>
    <cellStyle name="桁区切り" xfId="1" builtinId="6"/>
    <cellStyle name="桁区切り 2" xfId="11"/>
    <cellStyle name="桁区切り 2 2" xfId="966"/>
    <cellStyle name="桁区切り 2 3" xfId="965"/>
    <cellStyle name="桁区切り 3" xfId="967"/>
    <cellStyle name="桁区切り 4" xfId="968"/>
    <cellStyle name="見出し 1" xfId="1352" builtinId="16" customBuiltin="1"/>
    <cellStyle name="見出し 1 10" xfId="969"/>
    <cellStyle name="見出し 1 11" xfId="970"/>
    <cellStyle name="見出し 1 12" xfId="971"/>
    <cellStyle name="見出し 1 13" xfId="972"/>
    <cellStyle name="見出し 1 14" xfId="973"/>
    <cellStyle name="見出し 1 15" xfId="974"/>
    <cellStyle name="見出し 1 16" xfId="975"/>
    <cellStyle name="見出し 1 17" xfId="976"/>
    <cellStyle name="見出し 1 18" xfId="977"/>
    <cellStyle name="見出し 1 19" xfId="978"/>
    <cellStyle name="見出し 1 2" xfId="979"/>
    <cellStyle name="見出し 1 20" xfId="980"/>
    <cellStyle name="見出し 1 21" xfId="981"/>
    <cellStyle name="見出し 1 22" xfId="982"/>
    <cellStyle name="見出し 1 23" xfId="983"/>
    <cellStyle name="見出し 1 24" xfId="984"/>
    <cellStyle name="見出し 1 25" xfId="985"/>
    <cellStyle name="見出し 1 26" xfId="986"/>
    <cellStyle name="見出し 1 27" xfId="987"/>
    <cellStyle name="見出し 1 28" xfId="988"/>
    <cellStyle name="見出し 1 29" xfId="989"/>
    <cellStyle name="見出し 1 3" xfId="990"/>
    <cellStyle name="見出し 1 30" xfId="991"/>
    <cellStyle name="見出し 1 4" xfId="992"/>
    <cellStyle name="見出し 1 5" xfId="993"/>
    <cellStyle name="見出し 1 6" xfId="994"/>
    <cellStyle name="見出し 1 7" xfId="995"/>
    <cellStyle name="見出し 1 8" xfId="996"/>
    <cellStyle name="見出し 1 9" xfId="997"/>
    <cellStyle name="見出し 2" xfId="1353" builtinId="17" customBuiltin="1"/>
    <cellStyle name="見出し 2 10" xfId="998"/>
    <cellStyle name="見出し 2 11" xfId="999"/>
    <cellStyle name="見出し 2 12" xfId="1000"/>
    <cellStyle name="見出し 2 13" xfId="1001"/>
    <cellStyle name="見出し 2 14" xfId="1002"/>
    <cellStyle name="見出し 2 15" xfId="1003"/>
    <cellStyle name="見出し 2 16" xfId="1004"/>
    <cellStyle name="見出し 2 17" xfId="1005"/>
    <cellStyle name="見出し 2 18" xfId="1006"/>
    <cellStyle name="見出し 2 19" xfId="1007"/>
    <cellStyle name="見出し 2 2" xfId="1008"/>
    <cellStyle name="見出し 2 20" xfId="1009"/>
    <cellStyle name="見出し 2 21" xfId="1010"/>
    <cellStyle name="見出し 2 22" xfId="1011"/>
    <cellStyle name="見出し 2 23" xfId="1012"/>
    <cellStyle name="見出し 2 24" xfId="1013"/>
    <cellStyle name="見出し 2 25" xfId="1014"/>
    <cellStyle name="見出し 2 26" xfId="1015"/>
    <cellStyle name="見出し 2 27" xfId="1016"/>
    <cellStyle name="見出し 2 28" xfId="1017"/>
    <cellStyle name="見出し 2 29" xfId="1018"/>
    <cellStyle name="見出し 2 3" xfId="1019"/>
    <cellStyle name="見出し 2 30" xfId="1020"/>
    <cellStyle name="見出し 2 4" xfId="1021"/>
    <cellStyle name="見出し 2 5" xfId="1022"/>
    <cellStyle name="見出し 2 6" xfId="1023"/>
    <cellStyle name="見出し 2 7" xfId="1024"/>
    <cellStyle name="見出し 2 8" xfId="1025"/>
    <cellStyle name="見出し 2 9" xfId="1026"/>
    <cellStyle name="見出し 3" xfId="1354" builtinId="18" customBuiltin="1"/>
    <cellStyle name="見出し 3 10" xfId="1027"/>
    <cellStyle name="見出し 3 11" xfId="1028"/>
    <cellStyle name="見出し 3 12" xfId="1029"/>
    <cellStyle name="見出し 3 13" xfId="1030"/>
    <cellStyle name="見出し 3 14" xfId="1031"/>
    <cellStyle name="見出し 3 15" xfId="1032"/>
    <cellStyle name="見出し 3 16" xfId="1033"/>
    <cellStyle name="見出し 3 17" xfId="1034"/>
    <cellStyle name="見出し 3 18" xfId="1035"/>
    <cellStyle name="見出し 3 19" xfId="1036"/>
    <cellStyle name="見出し 3 2" xfId="1037"/>
    <cellStyle name="見出し 3 20" xfId="1038"/>
    <cellStyle name="見出し 3 21" xfId="1039"/>
    <cellStyle name="見出し 3 22" xfId="1040"/>
    <cellStyle name="見出し 3 23" xfId="1041"/>
    <cellStyle name="見出し 3 24" xfId="1042"/>
    <cellStyle name="見出し 3 25" xfId="1043"/>
    <cellStyle name="見出し 3 26" xfId="1044"/>
    <cellStyle name="見出し 3 27" xfId="1045"/>
    <cellStyle name="見出し 3 28" xfId="1046"/>
    <cellStyle name="見出し 3 29" xfId="1047"/>
    <cellStyle name="見出し 3 3" xfId="1048"/>
    <cellStyle name="見出し 3 30" xfId="1049"/>
    <cellStyle name="見出し 3 4" xfId="1050"/>
    <cellStyle name="見出し 3 5" xfId="1051"/>
    <cellStyle name="見出し 3 6" xfId="1052"/>
    <cellStyle name="見出し 3 7" xfId="1053"/>
    <cellStyle name="見出し 3 8" xfId="1054"/>
    <cellStyle name="見出し 3 9" xfId="1055"/>
    <cellStyle name="見出し 4" xfId="1355" builtinId="19" customBuiltin="1"/>
    <cellStyle name="見出し 4 10" xfId="1056"/>
    <cellStyle name="見出し 4 11" xfId="1057"/>
    <cellStyle name="見出し 4 12" xfId="1058"/>
    <cellStyle name="見出し 4 13" xfId="1059"/>
    <cellStyle name="見出し 4 14" xfId="1060"/>
    <cellStyle name="見出し 4 15" xfId="1061"/>
    <cellStyle name="見出し 4 16" xfId="1062"/>
    <cellStyle name="見出し 4 17" xfId="1063"/>
    <cellStyle name="見出し 4 18" xfId="1064"/>
    <cellStyle name="見出し 4 19" xfId="1065"/>
    <cellStyle name="見出し 4 2" xfId="1066"/>
    <cellStyle name="見出し 4 20" xfId="1067"/>
    <cellStyle name="見出し 4 21" xfId="1068"/>
    <cellStyle name="見出し 4 22" xfId="1069"/>
    <cellStyle name="見出し 4 23" xfId="1070"/>
    <cellStyle name="見出し 4 24" xfId="1071"/>
    <cellStyle name="見出し 4 25" xfId="1072"/>
    <cellStyle name="見出し 4 26" xfId="1073"/>
    <cellStyle name="見出し 4 27" xfId="1074"/>
    <cellStyle name="見出し 4 28" xfId="1075"/>
    <cellStyle name="見出し 4 29" xfId="1076"/>
    <cellStyle name="見出し 4 3" xfId="1077"/>
    <cellStyle name="見出し 4 30" xfId="1078"/>
    <cellStyle name="見出し 4 4" xfId="1079"/>
    <cellStyle name="見出し 4 5" xfId="1080"/>
    <cellStyle name="見出し 4 6" xfId="1081"/>
    <cellStyle name="見出し 4 7" xfId="1082"/>
    <cellStyle name="見出し 4 8" xfId="1083"/>
    <cellStyle name="見出し 4 9" xfId="1084"/>
    <cellStyle name="集計" xfId="1366" builtinId="25" customBuiltin="1"/>
    <cellStyle name="集計 10" xfId="1085"/>
    <cellStyle name="集計 11" xfId="1086"/>
    <cellStyle name="集計 12" xfId="1087"/>
    <cellStyle name="集計 13" xfId="1088"/>
    <cellStyle name="集計 14" xfId="1089"/>
    <cellStyle name="集計 15" xfId="1090"/>
    <cellStyle name="集計 16" xfId="1091"/>
    <cellStyle name="集計 17" xfId="1092"/>
    <cellStyle name="集計 18" xfId="1093"/>
    <cellStyle name="集計 19" xfId="1094"/>
    <cellStyle name="集計 2" xfId="1095"/>
    <cellStyle name="集計 20" xfId="1096"/>
    <cellStyle name="集計 21" xfId="1097"/>
    <cellStyle name="集計 22" xfId="1098"/>
    <cellStyle name="集計 23" xfId="1099"/>
    <cellStyle name="集計 24" xfId="1100"/>
    <cellStyle name="集計 25" xfId="1101"/>
    <cellStyle name="集計 26" xfId="1102"/>
    <cellStyle name="集計 27" xfId="1103"/>
    <cellStyle name="集計 28" xfId="1104"/>
    <cellStyle name="集計 29" xfId="1105"/>
    <cellStyle name="集計 3" xfId="1106"/>
    <cellStyle name="集計 30" xfId="1107"/>
    <cellStyle name="集計 4" xfId="1108"/>
    <cellStyle name="集計 5" xfId="1109"/>
    <cellStyle name="集計 6" xfId="1110"/>
    <cellStyle name="集計 7" xfId="1111"/>
    <cellStyle name="集計 8" xfId="1112"/>
    <cellStyle name="集計 9" xfId="1113"/>
    <cellStyle name="出力" xfId="1360" builtinId="21" customBuiltin="1"/>
    <cellStyle name="出力 10" xfId="1114"/>
    <cellStyle name="出力 11" xfId="1115"/>
    <cellStyle name="出力 12" xfId="1116"/>
    <cellStyle name="出力 13" xfId="1117"/>
    <cellStyle name="出力 14" xfId="1118"/>
    <cellStyle name="出力 15" xfId="1119"/>
    <cellStyle name="出力 16" xfId="1120"/>
    <cellStyle name="出力 17" xfId="1121"/>
    <cellStyle name="出力 18" xfId="1122"/>
    <cellStyle name="出力 19" xfId="1123"/>
    <cellStyle name="出力 2" xfId="1124"/>
    <cellStyle name="出力 20" xfId="1125"/>
    <cellStyle name="出力 21" xfId="1126"/>
    <cellStyle name="出力 22" xfId="1127"/>
    <cellStyle name="出力 23" xfId="1128"/>
    <cellStyle name="出力 24" xfId="1129"/>
    <cellStyle name="出力 25" xfId="1130"/>
    <cellStyle name="出力 26" xfId="1131"/>
    <cellStyle name="出力 27" xfId="1132"/>
    <cellStyle name="出力 28" xfId="1133"/>
    <cellStyle name="出力 29" xfId="1134"/>
    <cellStyle name="出力 3" xfId="1135"/>
    <cellStyle name="出力 30" xfId="1136"/>
    <cellStyle name="出力 4" xfId="1137"/>
    <cellStyle name="出力 5" xfId="1138"/>
    <cellStyle name="出力 6" xfId="1139"/>
    <cellStyle name="出力 7" xfId="1140"/>
    <cellStyle name="出力 8" xfId="1141"/>
    <cellStyle name="出力 9" xfId="1142"/>
    <cellStyle name="説明文" xfId="1365" builtinId="53" customBuiltin="1"/>
    <cellStyle name="説明文 10" xfId="1143"/>
    <cellStyle name="説明文 11" xfId="1144"/>
    <cellStyle name="説明文 12" xfId="1145"/>
    <cellStyle name="説明文 13" xfId="1146"/>
    <cellStyle name="説明文 14" xfId="1147"/>
    <cellStyle name="説明文 15" xfId="1148"/>
    <cellStyle name="説明文 16" xfId="1149"/>
    <cellStyle name="説明文 17" xfId="1150"/>
    <cellStyle name="説明文 18" xfId="1151"/>
    <cellStyle name="説明文 19" xfId="1152"/>
    <cellStyle name="説明文 2" xfId="1153"/>
    <cellStyle name="説明文 20" xfId="1154"/>
    <cellStyle name="説明文 21" xfId="1155"/>
    <cellStyle name="説明文 22" xfId="1156"/>
    <cellStyle name="説明文 23" xfId="1157"/>
    <cellStyle name="説明文 24" xfId="1158"/>
    <cellStyle name="説明文 25" xfId="1159"/>
    <cellStyle name="説明文 26" xfId="1160"/>
    <cellStyle name="説明文 27" xfId="1161"/>
    <cellStyle name="説明文 28" xfId="1162"/>
    <cellStyle name="説明文 29" xfId="1163"/>
    <cellStyle name="説明文 3" xfId="1164"/>
    <cellStyle name="説明文 30" xfId="1165"/>
    <cellStyle name="説明文 4" xfId="1166"/>
    <cellStyle name="説明文 5" xfId="1167"/>
    <cellStyle name="説明文 6" xfId="1168"/>
    <cellStyle name="説明文 7" xfId="1169"/>
    <cellStyle name="説明文 8" xfId="1170"/>
    <cellStyle name="説明文 9" xfId="1171"/>
    <cellStyle name="入力" xfId="1359" builtinId="20" customBuiltin="1"/>
    <cellStyle name="入力 10" xfId="1172"/>
    <cellStyle name="入力 11" xfId="1173"/>
    <cellStyle name="入力 12" xfId="1174"/>
    <cellStyle name="入力 13" xfId="1175"/>
    <cellStyle name="入力 14" xfId="1176"/>
    <cellStyle name="入力 15" xfId="1177"/>
    <cellStyle name="入力 16" xfId="1178"/>
    <cellStyle name="入力 17" xfId="1179"/>
    <cellStyle name="入力 18" xfId="1180"/>
    <cellStyle name="入力 19" xfId="1181"/>
    <cellStyle name="入力 2" xfId="1182"/>
    <cellStyle name="入力 20" xfId="1183"/>
    <cellStyle name="入力 21" xfId="1184"/>
    <cellStyle name="入力 22" xfId="1185"/>
    <cellStyle name="入力 23" xfId="1186"/>
    <cellStyle name="入力 24" xfId="1187"/>
    <cellStyle name="入力 25" xfId="1188"/>
    <cellStyle name="入力 26" xfId="1189"/>
    <cellStyle name="入力 27" xfId="1190"/>
    <cellStyle name="入力 28" xfId="1191"/>
    <cellStyle name="入力 29" xfId="1192"/>
    <cellStyle name="入力 3" xfId="1193"/>
    <cellStyle name="入力 30" xfId="1194"/>
    <cellStyle name="入力 4" xfId="1195"/>
    <cellStyle name="入力 5" xfId="1196"/>
    <cellStyle name="入力 6" xfId="1197"/>
    <cellStyle name="入力 7" xfId="1198"/>
    <cellStyle name="入力 8" xfId="1199"/>
    <cellStyle name="入力 9" xfId="1200"/>
    <cellStyle name="標準" xfId="0" builtinId="0"/>
    <cellStyle name="標準 10" xfId="17"/>
    <cellStyle name="標準 10 2" xfId="1202"/>
    <cellStyle name="標準 10 3" xfId="1201"/>
    <cellStyle name="標準 100" xfId="1203"/>
    <cellStyle name="標準 101" xfId="1204"/>
    <cellStyle name="標準 102" xfId="1205"/>
    <cellStyle name="標準 103" xfId="1206"/>
    <cellStyle name="標準 104" xfId="1207"/>
    <cellStyle name="標準 105" xfId="1208"/>
    <cellStyle name="標準 106" xfId="1209"/>
    <cellStyle name="標準 107" xfId="1391"/>
    <cellStyle name="標準 108" xfId="1393"/>
    <cellStyle name="標準 11" xfId="18"/>
    <cellStyle name="標準 11 2" xfId="1211"/>
    <cellStyle name="標準 11 3" xfId="1210"/>
    <cellStyle name="標準 12" xfId="13"/>
    <cellStyle name="標準 12 2" xfId="1213"/>
    <cellStyle name="標準 12 3" xfId="1212"/>
    <cellStyle name="標準 13" xfId="19"/>
    <cellStyle name="標準 13 2" xfId="1215"/>
    <cellStyle name="標準 13 3" xfId="1214"/>
    <cellStyle name="標準 14" xfId="20"/>
    <cellStyle name="標準 14 2" xfId="1217"/>
    <cellStyle name="標準 14 3" xfId="1216"/>
    <cellStyle name="標準 15" xfId="21"/>
    <cellStyle name="標準 15 2" xfId="1219"/>
    <cellStyle name="標準 15 3" xfId="1218"/>
    <cellStyle name="標準 16" xfId="22"/>
    <cellStyle name="標準 16 2" xfId="1221"/>
    <cellStyle name="標準 16 3" xfId="1220"/>
    <cellStyle name="標準 17" xfId="14"/>
    <cellStyle name="標準 17 2" xfId="1223"/>
    <cellStyle name="標準 17 3" xfId="1222"/>
    <cellStyle name="標準 18" xfId="15"/>
    <cellStyle name="標準 18 2" xfId="1225"/>
    <cellStyle name="標準 18 3" xfId="1224"/>
    <cellStyle name="標準 19" xfId="23"/>
    <cellStyle name="標準 19 2" xfId="1227"/>
    <cellStyle name="標準 19 3" xfId="1226"/>
    <cellStyle name="標準 2" xfId="7"/>
    <cellStyle name="標準 20" xfId="16"/>
    <cellStyle name="標準 20 2" xfId="1229"/>
    <cellStyle name="標準 20 3" xfId="1228"/>
    <cellStyle name="標準 21" xfId="24"/>
    <cellStyle name="標準 21 2" xfId="1231"/>
    <cellStyle name="標準 21 3" xfId="1230"/>
    <cellStyle name="標準 22" xfId="25"/>
    <cellStyle name="標準 22 2" xfId="1233"/>
    <cellStyle name="標準 22 3" xfId="1232"/>
    <cellStyle name="標準 23" xfId="26"/>
    <cellStyle name="標準 23 2" xfId="1235"/>
    <cellStyle name="標準 23 3" xfId="1234"/>
    <cellStyle name="標準 24" xfId="27"/>
    <cellStyle name="標準 24 2" xfId="1237"/>
    <cellStyle name="標準 24 3" xfId="1236"/>
    <cellStyle name="標準 25" xfId="35"/>
    <cellStyle name="標準 26" xfId="1238"/>
    <cellStyle name="標準 27" xfId="1239"/>
    <cellStyle name="標準 28" xfId="1240"/>
    <cellStyle name="標準 29" xfId="1241"/>
    <cellStyle name="標準 3" xfId="8"/>
    <cellStyle name="標準 30" xfId="1242"/>
    <cellStyle name="標準 31" xfId="1243"/>
    <cellStyle name="標準 32" xfId="1244"/>
    <cellStyle name="標準 33" xfId="1245"/>
    <cellStyle name="標準 34" xfId="1246"/>
    <cellStyle name="標準 35" xfId="1247"/>
    <cellStyle name="標準 36" xfId="1248"/>
    <cellStyle name="標準 37" xfId="1249"/>
    <cellStyle name="標準 38" xfId="1250"/>
    <cellStyle name="標準 39" xfId="1251"/>
    <cellStyle name="標準 4" xfId="9"/>
    <cellStyle name="標準 40" xfId="1252"/>
    <cellStyle name="標準 41" xfId="1253"/>
    <cellStyle name="標準 42" xfId="1254"/>
    <cellStyle name="標準 43" xfId="1255"/>
    <cellStyle name="標準 44" xfId="1256"/>
    <cellStyle name="標準 45" xfId="1257"/>
    <cellStyle name="標準 46" xfId="1258"/>
    <cellStyle name="標準 47" xfId="1259"/>
    <cellStyle name="標準 48" xfId="1260"/>
    <cellStyle name="標準 49" xfId="1261"/>
    <cellStyle name="標準 5" xfId="10"/>
    <cellStyle name="標準 5 2" xfId="1263"/>
    <cellStyle name="標準 5 3" xfId="1262"/>
    <cellStyle name="標準 50" xfId="1264"/>
    <cellStyle name="標準 51" xfId="1265"/>
    <cellStyle name="標準 52" xfId="1266"/>
    <cellStyle name="標準 53" xfId="1267"/>
    <cellStyle name="標準 54" xfId="1268"/>
    <cellStyle name="標準 55" xfId="1269"/>
    <cellStyle name="標準 56" xfId="1270"/>
    <cellStyle name="標準 57" xfId="1271"/>
    <cellStyle name="標準 58" xfId="1272"/>
    <cellStyle name="標準 59" xfId="1273"/>
    <cellStyle name="標準 6" xfId="28"/>
    <cellStyle name="標準 6 2" xfId="1275"/>
    <cellStyle name="標準 6 3" xfId="1274"/>
    <cellStyle name="標準 60" xfId="1276"/>
    <cellStyle name="標準 61" xfId="1277"/>
    <cellStyle name="標準 62" xfId="1278"/>
    <cellStyle name="標準 63" xfId="1279"/>
    <cellStyle name="標準 64" xfId="1280"/>
    <cellStyle name="標準 65" xfId="1281"/>
    <cellStyle name="標準 66" xfId="1282"/>
    <cellStyle name="標準 67" xfId="1283"/>
    <cellStyle name="標準 68" xfId="1284"/>
    <cellStyle name="標準 69" xfId="1285"/>
    <cellStyle name="標準 7" xfId="29"/>
    <cellStyle name="標準 7 2" xfId="1287"/>
    <cellStyle name="標準 7 3" xfId="1286"/>
    <cellStyle name="標準 70" xfId="1288"/>
    <cellStyle name="標準 71" xfId="1289"/>
    <cellStyle name="標準 72" xfId="1290"/>
    <cellStyle name="標準 73" xfId="1291"/>
    <cellStyle name="標準 74" xfId="1292"/>
    <cellStyle name="標準 75" xfId="1293"/>
    <cellStyle name="標準 76" xfId="1294"/>
    <cellStyle name="標準 77" xfId="1295"/>
    <cellStyle name="標準 78" xfId="1296"/>
    <cellStyle name="標準 79" xfId="1297"/>
    <cellStyle name="標準 8" xfId="30"/>
    <cellStyle name="標準 8 2" xfId="1299"/>
    <cellStyle name="標準 8 3" xfId="1298"/>
    <cellStyle name="標準 80" xfId="1300"/>
    <cellStyle name="標準 81" xfId="1301"/>
    <cellStyle name="標準 82" xfId="1302"/>
    <cellStyle name="標準 83" xfId="1303"/>
    <cellStyle name="標準 84" xfId="1304"/>
    <cellStyle name="標準 85" xfId="1305"/>
    <cellStyle name="標準 86" xfId="1306"/>
    <cellStyle name="標準 87" xfId="1307"/>
    <cellStyle name="標準 88" xfId="1308"/>
    <cellStyle name="標準 89" xfId="1309"/>
    <cellStyle name="標準 9" xfId="31"/>
    <cellStyle name="標準 9 2" xfId="1311"/>
    <cellStyle name="標準 9 3" xfId="1310"/>
    <cellStyle name="標準 90" xfId="1312"/>
    <cellStyle name="標準 91" xfId="1313"/>
    <cellStyle name="標準 92" xfId="1314"/>
    <cellStyle name="標準 93" xfId="1315"/>
    <cellStyle name="標準 94" xfId="1316"/>
    <cellStyle name="標準 95" xfId="1317"/>
    <cellStyle name="標準 96" xfId="1318"/>
    <cellStyle name="標準 97" xfId="1319"/>
    <cellStyle name="標準 98" xfId="1320"/>
    <cellStyle name="標準 99" xfId="1321"/>
    <cellStyle name="標準_◆表41　保険者別の保健事業の状況" xfId="12"/>
    <cellStyle name="標準_15年11月号原稿の表１～8" xfId="34"/>
    <cellStyle name="標準_１９年報：統計表（第1表）印刷用" xfId="2"/>
    <cellStyle name="標準_１９年報：統計表（第2表）印刷用" xfId="4"/>
    <cellStyle name="標準_⑭レセプト" xfId="32"/>
    <cellStyle name="標準_H19事業状況報告書sav" xfId="3"/>
    <cellStyle name="標準_転記一覧表" xfId="5"/>
    <cellStyle name="標準_房総の国保　表4M" xfId="33"/>
    <cellStyle name="未定義" xfId="6"/>
    <cellStyle name="良い" xfId="1356" builtinId="26" customBuiltin="1"/>
    <cellStyle name="良い 10" xfId="1322"/>
    <cellStyle name="良い 11" xfId="1323"/>
    <cellStyle name="良い 12" xfId="1324"/>
    <cellStyle name="良い 13" xfId="1325"/>
    <cellStyle name="良い 14" xfId="1326"/>
    <cellStyle name="良い 15" xfId="1327"/>
    <cellStyle name="良い 16" xfId="1328"/>
    <cellStyle name="良い 17" xfId="1329"/>
    <cellStyle name="良い 18" xfId="1330"/>
    <cellStyle name="良い 19" xfId="1331"/>
    <cellStyle name="良い 2" xfId="1332"/>
    <cellStyle name="良い 20" xfId="1333"/>
    <cellStyle name="良い 21" xfId="1334"/>
    <cellStyle name="良い 22" xfId="1335"/>
    <cellStyle name="良い 23" xfId="1336"/>
    <cellStyle name="良い 24" xfId="1337"/>
    <cellStyle name="良い 25" xfId="1338"/>
    <cellStyle name="良い 26" xfId="1339"/>
    <cellStyle name="良い 27" xfId="1340"/>
    <cellStyle name="良い 28" xfId="1341"/>
    <cellStyle name="良い 29" xfId="1342"/>
    <cellStyle name="良い 3" xfId="1343"/>
    <cellStyle name="良い 30" xfId="1344"/>
    <cellStyle name="良い 4" xfId="1345"/>
    <cellStyle name="良い 5" xfId="1346"/>
    <cellStyle name="良い 6" xfId="1347"/>
    <cellStyle name="良い 7" xfId="1348"/>
    <cellStyle name="良い 8" xfId="1349"/>
    <cellStyle name="良い 9" xfId="1350"/>
  </cellStyles>
  <dxfs count="0"/>
  <tableStyles count="0" defaultTableStyle="TableStyleMedium9" defaultPivotStyle="PivotStyleLight16"/>
  <colors>
    <mruColors>
      <color rgb="FF9999FF"/>
      <color rgb="FFCCCCFF"/>
      <color rgb="FFFF0066"/>
      <color rgb="FFCCECFF"/>
      <color rgb="FF9933FF"/>
      <color rgb="FF000000"/>
      <color rgb="FFCCFFFF"/>
      <color rgb="FF66FF33"/>
      <color rgb="FF00FFFF"/>
      <color rgb="FFFFFF00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U59"/>
  <sheetViews>
    <sheetView zoomScaleNormal="100" zoomScaleSheetLayoutView="85" workbookViewId="0">
      <selection activeCell="A18" sqref="A18"/>
    </sheetView>
  </sheetViews>
  <sheetFormatPr defaultRowHeight="14.25"/>
  <cols>
    <col min="1" max="1" width="9" style="1"/>
    <col min="2" max="2" width="9" style="3"/>
    <col min="3" max="76" width="1.25" style="1" customWidth="1"/>
    <col min="77" max="16384" width="9" style="1"/>
  </cols>
  <sheetData>
    <row r="1" spans="1:73">
      <c r="A1" s="970"/>
      <c r="B1" s="971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970"/>
      <c r="AA1" s="970"/>
      <c r="AB1" s="970"/>
      <c r="AC1" s="970"/>
      <c r="AD1" s="970"/>
      <c r="AE1" s="970"/>
      <c r="AF1" s="970"/>
      <c r="AG1" s="970"/>
      <c r="AH1" s="970"/>
      <c r="AI1" s="970"/>
      <c r="AJ1" s="970"/>
      <c r="AK1" s="970"/>
      <c r="AL1" s="970"/>
      <c r="AM1" s="970"/>
      <c r="AN1" s="970"/>
      <c r="AO1" s="970"/>
      <c r="AP1" s="970"/>
      <c r="AQ1" s="970"/>
      <c r="AR1" s="970"/>
      <c r="AS1" s="970"/>
      <c r="AT1" s="970"/>
      <c r="AU1" s="970"/>
      <c r="AV1" s="970"/>
      <c r="AW1" s="970"/>
      <c r="AX1" s="970"/>
      <c r="AY1" s="970"/>
      <c r="AZ1" s="970"/>
      <c r="BA1" s="970"/>
      <c r="BB1" s="970"/>
      <c r="BC1" s="970"/>
      <c r="BD1" s="970"/>
      <c r="BE1" s="970"/>
      <c r="BF1" s="970"/>
      <c r="BG1" s="970"/>
      <c r="BH1" s="970"/>
      <c r="BI1" s="970"/>
      <c r="BJ1" s="970"/>
      <c r="BK1" s="970"/>
      <c r="BL1" s="970"/>
      <c r="BM1" s="970"/>
      <c r="BN1" s="970"/>
      <c r="BO1" s="970"/>
      <c r="BP1" s="970"/>
      <c r="BQ1" s="970"/>
      <c r="BR1" s="970"/>
      <c r="BS1" s="970"/>
      <c r="BT1" s="970"/>
      <c r="BU1" s="970"/>
    </row>
    <row r="2" spans="1:73">
      <c r="A2" s="970"/>
      <c r="B2" s="971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  <c r="T2" s="970"/>
      <c r="U2" s="970"/>
      <c r="V2" s="970"/>
      <c r="W2" s="970"/>
      <c r="X2" s="970"/>
      <c r="Y2" s="970"/>
      <c r="Z2" s="970"/>
      <c r="AA2" s="970"/>
      <c r="AB2" s="970"/>
      <c r="AC2" s="970"/>
      <c r="AD2" s="970"/>
      <c r="AE2" s="970"/>
      <c r="AF2" s="970"/>
      <c r="AG2" s="970"/>
      <c r="AH2" s="970"/>
      <c r="AI2" s="970"/>
      <c r="AJ2" s="970"/>
      <c r="AK2" s="970"/>
      <c r="AL2" s="970"/>
      <c r="AM2" s="970"/>
      <c r="AN2" s="970"/>
      <c r="AO2" s="970"/>
      <c r="AP2" s="970"/>
      <c r="AQ2" s="970"/>
      <c r="AR2" s="970"/>
      <c r="AS2" s="970"/>
      <c r="AT2" s="970"/>
      <c r="AU2" s="970"/>
      <c r="AV2" s="970"/>
      <c r="AW2" s="970"/>
      <c r="AX2" s="970"/>
      <c r="AY2" s="970"/>
      <c r="AZ2" s="970"/>
      <c r="BA2" s="970"/>
      <c r="BB2" s="970"/>
      <c r="BC2" s="970"/>
      <c r="BD2" s="970"/>
      <c r="BE2" s="970"/>
      <c r="BF2" s="970"/>
      <c r="BG2" s="970"/>
      <c r="BH2" s="970"/>
      <c r="BI2" s="970"/>
      <c r="BJ2" s="970"/>
      <c r="BK2" s="970"/>
      <c r="BL2" s="970"/>
      <c r="BM2" s="970"/>
      <c r="BN2" s="970"/>
      <c r="BO2" s="970"/>
      <c r="BP2" s="970"/>
      <c r="BQ2" s="970"/>
      <c r="BR2" s="970"/>
      <c r="BS2" s="970"/>
      <c r="BT2" s="970"/>
      <c r="BU2" s="970"/>
    </row>
    <row r="3" spans="1:73" ht="22.5" customHeight="1">
      <c r="A3" s="970"/>
      <c r="B3" s="972" t="s">
        <v>1042</v>
      </c>
      <c r="C3" s="973"/>
      <c r="D3" s="973"/>
      <c r="E3" s="973"/>
      <c r="F3" s="973"/>
      <c r="G3" s="973"/>
      <c r="H3" s="973"/>
      <c r="I3" s="973"/>
      <c r="J3" s="973"/>
      <c r="K3" s="973"/>
      <c r="L3" s="973"/>
      <c r="M3" s="973"/>
      <c r="N3" s="973"/>
      <c r="O3" s="973"/>
      <c r="P3" s="973"/>
      <c r="Q3" s="973"/>
      <c r="R3" s="973"/>
      <c r="S3" s="973"/>
      <c r="T3" s="973"/>
      <c r="U3" s="973"/>
      <c r="V3" s="973"/>
      <c r="W3" s="973"/>
      <c r="X3" s="973"/>
      <c r="Y3" s="973"/>
      <c r="Z3" s="973"/>
      <c r="AA3" s="973"/>
      <c r="AB3" s="973"/>
      <c r="AC3" s="973"/>
      <c r="AD3" s="973"/>
      <c r="AE3" s="973"/>
      <c r="AF3" s="973"/>
      <c r="AG3" s="973"/>
      <c r="AH3" s="973"/>
      <c r="AI3" s="973"/>
      <c r="AJ3" s="973"/>
      <c r="AK3" s="973"/>
      <c r="AL3" s="973"/>
      <c r="AM3" s="973"/>
      <c r="AN3" s="973"/>
      <c r="AO3" s="970"/>
      <c r="AP3" s="970"/>
      <c r="AQ3" s="970"/>
      <c r="AR3" s="970"/>
      <c r="AS3" s="970"/>
      <c r="AT3" s="970"/>
      <c r="AU3" s="970"/>
      <c r="AV3" s="970"/>
      <c r="AW3" s="970"/>
      <c r="AX3" s="970"/>
      <c r="AY3" s="970"/>
      <c r="AZ3" s="970"/>
      <c r="BA3" s="970"/>
      <c r="BB3" s="970"/>
      <c r="BC3" s="970"/>
      <c r="BD3" s="970"/>
      <c r="BE3" s="970"/>
      <c r="BF3" s="970"/>
      <c r="BG3" s="970"/>
      <c r="BH3" s="970"/>
      <c r="BI3" s="970"/>
      <c r="BJ3" s="970"/>
      <c r="BK3" s="970"/>
      <c r="BL3" s="970"/>
      <c r="BM3" s="970"/>
      <c r="BN3" s="970"/>
      <c r="BO3" s="970"/>
      <c r="BP3" s="970"/>
      <c r="BQ3" s="970"/>
      <c r="BR3" s="970"/>
      <c r="BS3" s="970"/>
      <c r="BT3" s="970"/>
      <c r="BU3" s="970"/>
    </row>
    <row r="4" spans="1:73" ht="15" thickBot="1">
      <c r="A4" s="974"/>
      <c r="B4" s="975"/>
      <c r="C4" s="976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3108" t="s">
        <v>0</v>
      </c>
      <c r="BK4" s="3108"/>
      <c r="BL4" s="3108"/>
      <c r="BM4" s="3108"/>
      <c r="BN4" s="3108"/>
      <c r="BO4" s="3108"/>
      <c r="BP4" s="3108"/>
      <c r="BQ4" s="3108"/>
      <c r="BR4" s="3108"/>
      <c r="BS4" s="3108"/>
      <c r="BT4" s="3108"/>
      <c r="BU4" s="3108"/>
    </row>
    <row r="5" spans="1:73" s="2" customFormat="1" ht="17.25" customHeight="1">
      <c r="A5" s="2925"/>
      <c r="B5" s="3011" t="s">
        <v>35</v>
      </c>
      <c r="C5" s="3028" t="s">
        <v>1</v>
      </c>
      <c r="D5" s="3029"/>
      <c r="E5" s="3029"/>
      <c r="F5" s="3029"/>
      <c r="G5" s="3029"/>
      <c r="H5" s="3029"/>
      <c r="I5" s="3029"/>
      <c r="J5" s="3029"/>
      <c r="K5" s="3029"/>
      <c r="L5" s="3029"/>
      <c r="M5" s="3029"/>
      <c r="N5" s="3029"/>
      <c r="O5" s="3029"/>
      <c r="P5" s="3029"/>
      <c r="Q5" s="3113" t="s">
        <v>2</v>
      </c>
      <c r="R5" s="3029"/>
      <c r="S5" s="3029"/>
      <c r="T5" s="3029"/>
      <c r="U5" s="3029"/>
      <c r="V5" s="3029"/>
      <c r="W5" s="3029"/>
      <c r="X5" s="3029"/>
      <c r="Y5" s="3029"/>
      <c r="Z5" s="3029"/>
      <c r="AA5" s="3029"/>
      <c r="AB5" s="3029"/>
      <c r="AC5" s="3029"/>
      <c r="AD5" s="3029"/>
      <c r="AE5" s="3029"/>
      <c r="AF5" s="3029"/>
      <c r="AG5" s="3029"/>
      <c r="AH5" s="3029"/>
      <c r="AI5" s="3029"/>
      <c r="AJ5" s="3029"/>
      <c r="AK5" s="3029"/>
      <c r="AL5" s="3029"/>
      <c r="AM5" s="3029"/>
      <c r="AN5" s="3029"/>
      <c r="AO5" s="3029"/>
      <c r="AP5" s="3029"/>
      <c r="AQ5" s="3029"/>
      <c r="AR5" s="3029"/>
      <c r="AS5" s="3029"/>
      <c r="AT5" s="3029"/>
      <c r="AU5" s="3029"/>
      <c r="AV5" s="3029"/>
      <c r="AW5" s="3029"/>
      <c r="AX5" s="3029"/>
      <c r="AY5" s="3029"/>
      <c r="AZ5" s="3029"/>
      <c r="BA5" s="3029"/>
      <c r="BB5" s="3029"/>
      <c r="BC5" s="3029"/>
      <c r="BD5" s="3029"/>
      <c r="BE5" s="3029"/>
      <c r="BF5" s="3029"/>
      <c r="BG5" s="3029"/>
      <c r="BH5" s="3029"/>
      <c r="BI5" s="3029"/>
      <c r="BJ5" s="3029"/>
      <c r="BK5" s="3029"/>
      <c r="BL5" s="3029"/>
      <c r="BM5" s="3029"/>
      <c r="BN5" s="3029"/>
      <c r="BO5" s="3029"/>
      <c r="BP5" s="3029"/>
      <c r="BQ5" s="3029"/>
      <c r="BR5" s="3029"/>
      <c r="BS5" s="3029"/>
      <c r="BT5" s="3029"/>
      <c r="BU5" s="3030"/>
    </row>
    <row r="6" spans="1:73" s="2" customFormat="1" ht="17.25" customHeight="1">
      <c r="A6" s="2953"/>
      <c r="B6" s="3012"/>
      <c r="C6" s="3024" t="s">
        <v>3</v>
      </c>
      <c r="D6" s="3025"/>
      <c r="E6" s="3025"/>
      <c r="F6" s="3025"/>
      <c r="G6" s="3025"/>
      <c r="H6" s="3025"/>
      <c r="I6" s="3025" t="s">
        <v>4</v>
      </c>
      <c r="J6" s="3025"/>
      <c r="K6" s="3025"/>
      <c r="L6" s="3025"/>
      <c r="M6" s="3025" t="s">
        <v>5</v>
      </c>
      <c r="N6" s="3025"/>
      <c r="O6" s="3025"/>
      <c r="P6" s="3025"/>
      <c r="Q6" s="3109" t="s">
        <v>1398</v>
      </c>
      <c r="R6" s="3110"/>
      <c r="S6" s="3110"/>
      <c r="T6" s="3110"/>
      <c r="U6" s="3110"/>
      <c r="V6" s="3110"/>
      <c r="W6" s="3110"/>
      <c r="X6" s="3110"/>
      <c r="Y6" s="3110"/>
      <c r="Z6" s="3110"/>
      <c r="AA6" s="3110"/>
      <c r="AB6" s="3110"/>
      <c r="AC6" s="3110"/>
      <c r="AD6" s="3110"/>
      <c r="AE6" s="3110"/>
      <c r="AF6" s="3110"/>
      <c r="AG6" s="3110"/>
      <c r="AH6" s="3110"/>
      <c r="AI6" s="3110"/>
      <c r="AJ6" s="3110"/>
      <c r="AK6" s="3110"/>
      <c r="AL6" s="3110"/>
      <c r="AM6" s="3110"/>
      <c r="AN6" s="3110"/>
      <c r="AO6" s="3110"/>
      <c r="AP6" s="3110"/>
      <c r="AQ6" s="3110"/>
      <c r="AR6" s="3110"/>
      <c r="AS6" s="3110"/>
      <c r="AT6" s="3110"/>
      <c r="AU6" s="3110"/>
      <c r="AV6" s="3110"/>
      <c r="AW6" s="3110"/>
      <c r="AX6" s="3110"/>
      <c r="AY6" s="3110"/>
      <c r="AZ6" s="3110"/>
      <c r="BA6" s="3111"/>
      <c r="BB6" s="3025" t="s">
        <v>1219</v>
      </c>
      <c r="BC6" s="3025"/>
      <c r="BD6" s="3025"/>
      <c r="BE6" s="3025"/>
      <c r="BF6" s="3025"/>
      <c r="BG6" s="3025"/>
      <c r="BH6" s="3025"/>
      <c r="BI6" s="3025"/>
      <c r="BJ6" s="3025"/>
      <c r="BK6" s="3025"/>
      <c r="BL6" s="3025" t="s">
        <v>5</v>
      </c>
      <c r="BM6" s="3025"/>
      <c r="BN6" s="3025"/>
      <c r="BO6" s="3025"/>
      <c r="BP6" s="3025"/>
      <c r="BQ6" s="3025"/>
      <c r="BR6" s="3025"/>
      <c r="BS6" s="3025"/>
      <c r="BT6" s="3025"/>
      <c r="BU6" s="3027"/>
    </row>
    <row r="7" spans="1:73" s="2" customFormat="1" ht="17.25" customHeight="1">
      <c r="A7" s="2952"/>
      <c r="B7" s="3012"/>
      <c r="C7" s="3024"/>
      <c r="D7" s="3025"/>
      <c r="E7" s="3025"/>
      <c r="F7" s="3025"/>
      <c r="G7" s="3025"/>
      <c r="H7" s="3025"/>
      <c r="I7" s="3025"/>
      <c r="J7" s="3025"/>
      <c r="K7" s="3025"/>
      <c r="L7" s="3025"/>
      <c r="M7" s="3025"/>
      <c r="N7" s="3025"/>
      <c r="O7" s="3025"/>
      <c r="P7" s="3025"/>
      <c r="Q7" s="3112"/>
      <c r="R7" s="3112"/>
      <c r="S7" s="3112"/>
      <c r="T7" s="3112"/>
      <c r="U7" s="3112"/>
      <c r="V7" s="3112"/>
      <c r="W7" s="3112"/>
      <c r="X7" s="3112"/>
      <c r="Y7" s="3112"/>
      <c r="Z7" s="3112"/>
      <c r="AA7" s="3025" t="s">
        <v>6</v>
      </c>
      <c r="AB7" s="3025"/>
      <c r="AC7" s="3025"/>
      <c r="AD7" s="3025"/>
      <c r="AE7" s="3025"/>
      <c r="AF7" s="3025"/>
      <c r="AG7" s="3025"/>
      <c r="AH7" s="3025"/>
      <c r="AI7" s="3025"/>
      <c r="AJ7" s="3025"/>
      <c r="AK7" s="3025"/>
      <c r="AL7" s="3025"/>
      <c r="AM7" s="3025"/>
      <c r="AN7" s="3025"/>
      <c r="AO7" s="3025"/>
      <c r="AP7" s="3025"/>
      <c r="AQ7" s="3025"/>
      <c r="AR7" s="3025"/>
      <c r="AS7" s="3025"/>
      <c r="AT7" s="3025"/>
      <c r="AU7" s="3025"/>
      <c r="AV7" s="3025"/>
      <c r="AW7" s="3025"/>
      <c r="AX7" s="3025"/>
      <c r="AY7" s="3025"/>
      <c r="AZ7" s="3025"/>
      <c r="BA7" s="3025"/>
      <c r="BB7" s="3025"/>
      <c r="BC7" s="3025"/>
      <c r="BD7" s="3025"/>
      <c r="BE7" s="3025"/>
      <c r="BF7" s="3025"/>
      <c r="BG7" s="3025"/>
      <c r="BH7" s="3025"/>
      <c r="BI7" s="3025"/>
      <c r="BJ7" s="3025"/>
      <c r="BK7" s="3025"/>
      <c r="BL7" s="3025"/>
      <c r="BM7" s="3025"/>
      <c r="BN7" s="3025"/>
      <c r="BO7" s="3025"/>
      <c r="BP7" s="3025"/>
      <c r="BQ7" s="3025"/>
      <c r="BR7" s="3025"/>
      <c r="BS7" s="3025"/>
      <c r="BT7" s="3025"/>
      <c r="BU7" s="3027"/>
    </row>
    <row r="8" spans="1:73" s="2" customFormat="1" ht="17.25" customHeight="1" thickBot="1">
      <c r="A8" s="977"/>
      <c r="B8" s="3013"/>
      <c r="C8" s="3018"/>
      <c r="D8" s="3009"/>
      <c r="E8" s="3009"/>
      <c r="F8" s="3009"/>
      <c r="G8" s="3009"/>
      <c r="H8" s="3009"/>
      <c r="I8" s="3009"/>
      <c r="J8" s="3009"/>
      <c r="K8" s="3009"/>
      <c r="L8" s="3009"/>
      <c r="M8" s="3009"/>
      <c r="N8" s="3009"/>
      <c r="O8" s="3009"/>
      <c r="P8" s="3009"/>
      <c r="Q8" s="3009"/>
      <c r="R8" s="3009"/>
      <c r="S8" s="3009"/>
      <c r="T8" s="3009"/>
      <c r="U8" s="3009"/>
      <c r="V8" s="3009"/>
      <c r="W8" s="3009"/>
      <c r="X8" s="3009"/>
      <c r="Y8" s="3009"/>
      <c r="Z8" s="3009"/>
      <c r="AA8" s="3009" t="s">
        <v>1214</v>
      </c>
      <c r="AB8" s="3009"/>
      <c r="AC8" s="3009"/>
      <c r="AD8" s="3009"/>
      <c r="AE8" s="3009"/>
      <c r="AF8" s="3009"/>
      <c r="AG8" s="3009"/>
      <c r="AH8" s="3009"/>
      <c r="AI8" s="3009"/>
      <c r="AJ8" s="3009" t="s">
        <v>1215</v>
      </c>
      <c r="AK8" s="3009"/>
      <c r="AL8" s="3009"/>
      <c r="AM8" s="3009"/>
      <c r="AN8" s="3009"/>
      <c r="AO8" s="3009"/>
      <c r="AP8" s="3009"/>
      <c r="AQ8" s="3009"/>
      <c r="AR8" s="3009"/>
      <c r="AS8" s="3009" t="s">
        <v>5</v>
      </c>
      <c r="AT8" s="3009"/>
      <c r="AU8" s="3009"/>
      <c r="AV8" s="3009"/>
      <c r="AW8" s="3009"/>
      <c r="AX8" s="3009"/>
      <c r="AY8" s="3009"/>
      <c r="AZ8" s="3009"/>
      <c r="BA8" s="3009"/>
      <c r="BB8" s="3009"/>
      <c r="BC8" s="3009"/>
      <c r="BD8" s="3009"/>
      <c r="BE8" s="3009"/>
      <c r="BF8" s="3009"/>
      <c r="BG8" s="3009"/>
      <c r="BH8" s="3009"/>
      <c r="BI8" s="3009"/>
      <c r="BJ8" s="3009"/>
      <c r="BK8" s="3009"/>
      <c r="BL8" s="3009"/>
      <c r="BM8" s="3009"/>
      <c r="BN8" s="3009"/>
      <c r="BO8" s="3009"/>
      <c r="BP8" s="3009"/>
      <c r="BQ8" s="3009"/>
      <c r="BR8" s="3009"/>
      <c r="BS8" s="3009"/>
      <c r="BT8" s="3009"/>
      <c r="BU8" s="3010"/>
    </row>
    <row r="9" spans="1:73" s="2" customFormat="1" ht="20.25" customHeight="1">
      <c r="A9" s="977"/>
      <c r="B9" s="966" t="s">
        <v>1043</v>
      </c>
      <c r="C9" s="3055">
        <v>56</v>
      </c>
      <c r="D9" s="3051"/>
      <c r="E9" s="3051"/>
      <c r="F9" s="3051"/>
      <c r="G9" s="3051"/>
      <c r="H9" s="3052"/>
      <c r="I9" s="3050">
        <v>3</v>
      </c>
      <c r="J9" s="3051"/>
      <c r="K9" s="3051"/>
      <c r="L9" s="3052"/>
      <c r="M9" s="3050">
        <v>59</v>
      </c>
      <c r="N9" s="3051"/>
      <c r="O9" s="3051"/>
      <c r="P9" s="3052"/>
      <c r="Q9" s="3037">
        <v>1180356</v>
      </c>
      <c r="R9" s="3038"/>
      <c r="S9" s="3038"/>
      <c r="T9" s="3038"/>
      <c r="U9" s="3038"/>
      <c r="V9" s="3038"/>
      <c r="W9" s="3038"/>
      <c r="X9" s="3038"/>
      <c r="Y9" s="3038"/>
      <c r="Z9" s="3039"/>
      <c r="AA9" s="3037">
        <v>180360</v>
      </c>
      <c r="AB9" s="3038"/>
      <c r="AC9" s="3038"/>
      <c r="AD9" s="3038"/>
      <c r="AE9" s="3038"/>
      <c r="AF9" s="3038"/>
      <c r="AG9" s="3038"/>
      <c r="AH9" s="3038"/>
      <c r="AI9" s="3039"/>
      <c r="AJ9" s="3037">
        <v>61727</v>
      </c>
      <c r="AK9" s="3038"/>
      <c r="AL9" s="3038"/>
      <c r="AM9" s="3038"/>
      <c r="AN9" s="3038"/>
      <c r="AO9" s="3038"/>
      <c r="AP9" s="3038"/>
      <c r="AQ9" s="3038"/>
      <c r="AR9" s="3039"/>
      <c r="AS9" s="3037">
        <v>242087</v>
      </c>
      <c r="AT9" s="3038"/>
      <c r="AU9" s="3038"/>
      <c r="AV9" s="3038"/>
      <c r="AW9" s="3038"/>
      <c r="AX9" s="3038"/>
      <c r="AY9" s="3038"/>
      <c r="AZ9" s="3038"/>
      <c r="BA9" s="3039"/>
      <c r="BB9" s="3037">
        <v>13361</v>
      </c>
      <c r="BC9" s="3038"/>
      <c r="BD9" s="3038"/>
      <c r="BE9" s="3038"/>
      <c r="BF9" s="3038"/>
      <c r="BG9" s="3038"/>
      <c r="BH9" s="3038"/>
      <c r="BI9" s="3038"/>
      <c r="BJ9" s="3038"/>
      <c r="BK9" s="3039"/>
      <c r="BL9" s="3037">
        <v>1193717</v>
      </c>
      <c r="BM9" s="3038"/>
      <c r="BN9" s="3038"/>
      <c r="BO9" s="3038"/>
      <c r="BP9" s="3038"/>
      <c r="BQ9" s="3038"/>
      <c r="BR9" s="3038"/>
      <c r="BS9" s="3038"/>
      <c r="BT9" s="3038"/>
      <c r="BU9" s="3040"/>
    </row>
    <row r="10" spans="1:73" s="2" customFormat="1" ht="20.25" customHeight="1">
      <c r="A10" s="977"/>
      <c r="B10" s="966" t="s">
        <v>1044</v>
      </c>
      <c r="C10" s="3055">
        <v>56</v>
      </c>
      <c r="D10" s="3051"/>
      <c r="E10" s="3051"/>
      <c r="F10" s="3051"/>
      <c r="G10" s="3051"/>
      <c r="H10" s="3052"/>
      <c r="I10" s="3050">
        <v>3</v>
      </c>
      <c r="J10" s="3051"/>
      <c r="K10" s="3051"/>
      <c r="L10" s="3052"/>
      <c r="M10" s="3050">
        <v>59</v>
      </c>
      <c r="N10" s="3051"/>
      <c r="O10" s="3051"/>
      <c r="P10" s="3052"/>
      <c r="Q10" s="3037">
        <v>1192621</v>
      </c>
      <c r="R10" s="3038"/>
      <c r="S10" s="3038"/>
      <c r="T10" s="3038"/>
      <c r="U10" s="3038"/>
      <c r="V10" s="3038"/>
      <c r="W10" s="3038"/>
      <c r="X10" s="3038"/>
      <c r="Y10" s="3038"/>
      <c r="Z10" s="3039"/>
      <c r="AA10" s="3037">
        <v>197772</v>
      </c>
      <c r="AB10" s="3038"/>
      <c r="AC10" s="3038"/>
      <c r="AD10" s="3038"/>
      <c r="AE10" s="3038"/>
      <c r="AF10" s="3038"/>
      <c r="AG10" s="3038"/>
      <c r="AH10" s="3038"/>
      <c r="AI10" s="3039"/>
      <c r="AJ10" s="3037">
        <v>68064</v>
      </c>
      <c r="AK10" s="3038"/>
      <c r="AL10" s="3038"/>
      <c r="AM10" s="3038"/>
      <c r="AN10" s="3038"/>
      <c r="AO10" s="3038"/>
      <c r="AP10" s="3038"/>
      <c r="AQ10" s="3038"/>
      <c r="AR10" s="3039"/>
      <c r="AS10" s="3037">
        <v>265836</v>
      </c>
      <c r="AT10" s="3038"/>
      <c r="AU10" s="3038"/>
      <c r="AV10" s="3038"/>
      <c r="AW10" s="3038"/>
      <c r="AX10" s="3038"/>
      <c r="AY10" s="3038"/>
      <c r="AZ10" s="3038"/>
      <c r="BA10" s="3039"/>
      <c r="BB10" s="3037">
        <v>13424</v>
      </c>
      <c r="BC10" s="3038"/>
      <c r="BD10" s="3038"/>
      <c r="BE10" s="3038"/>
      <c r="BF10" s="3038"/>
      <c r="BG10" s="3038"/>
      <c r="BH10" s="3038"/>
      <c r="BI10" s="3038"/>
      <c r="BJ10" s="3038"/>
      <c r="BK10" s="3039"/>
      <c r="BL10" s="3037">
        <v>1206045</v>
      </c>
      <c r="BM10" s="3038"/>
      <c r="BN10" s="3038"/>
      <c r="BO10" s="3038"/>
      <c r="BP10" s="3038"/>
      <c r="BQ10" s="3038"/>
      <c r="BR10" s="3038"/>
      <c r="BS10" s="3038"/>
      <c r="BT10" s="3038"/>
      <c r="BU10" s="3040"/>
    </row>
    <row r="11" spans="1:73" s="2" customFormat="1" ht="20.25" customHeight="1">
      <c r="A11" s="977"/>
      <c r="B11" s="966" t="s">
        <v>1045</v>
      </c>
      <c r="C11" s="3055">
        <v>56</v>
      </c>
      <c r="D11" s="3051"/>
      <c r="E11" s="3051"/>
      <c r="F11" s="3051"/>
      <c r="G11" s="3051"/>
      <c r="H11" s="3052"/>
      <c r="I11" s="3050">
        <v>3</v>
      </c>
      <c r="J11" s="3051"/>
      <c r="K11" s="3051"/>
      <c r="L11" s="3052"/>
      <c r="M11" s="3050">
        <v>59</v>
      </c>
      <c r="N11" s="3051"/>
      <c r="O11" s="3051"/>
      <c r="P11" s="3052"/>
      <c r="Q11" s="3037">
        <v>1198913</v>
      </c>
      <c r="R11" s="3038"/>
      <c r="S11" s="3038"/>
      <c r="T11" s="3038"/>
      <c r="U11" s="3038"/>
      <c r="V11" s="3038"/>
      <c r="W11" s="3038"/>
      <c r="X11" s="3038"/>
      <c r="Y11" s="3038"/>
      <c r="Z11" s="3039"/>
      <c r="AA11" s="3037">
        <v>202604</v>
      </c>
      <c r="AB11" s="3038"/>
      <c r="AC11" s="3038"/>
      <c r="AD11" s="3038"/>
      <c r="AE11" s="3038"/>
      <c r="AF11" s="3038"/>
      <c r="AG11" s="3038"/>
      <c r="AH11" s="3038"/>
      <c r="AI11" s="3039"/>
      <c r="AJ11" s="3037">
        <v>70548</v>
      </c>
      <c r="AK11" s="3038"/>
      <c r="AL11" s="3038"/>
      <c r="AM11" s="3038"/>
      <c r="AN11" s="3038"/>
      <c r="AO11" s="3038"/>
      <c r="AP11" s="3038"/>
      <c r="AQ11" s="3038"/>
      <c r="AR11" s="3039"/>
      <c r="AS11" s="3037">
        <v>273152</v>
      </c>
      <c r="AT11" s="3038"/>
      <c r="AU11" s="3038"/>
      <c r="AV11" s="3038"/>
      <c r="AW11" s="3038"/>
      <c r="AX11" s="3038"/>
      <c r="AY11" s="3038"/>
      <c r="AZ11" s="3038"/>
      <c r="BA11" s="3039"/>
      <c r="BB11" s="3037">
        <v>13821</v>
      </c>
      <c r="BC11" s="3038"/>
      <c r="BD11" s="3038"/>
      <c r="BE11" s="3038"/>
      <c r="BF11" s="3038"/>
      <c r="BG11" s="3038"/>
      <c r="BH11" s="3038"/>
      <c r="BI11" s="3038"/>
      <c r="BJ11" s="3038"/>
      <c r="BK11" s="3039"/>
      <c r="BL11" s="3037">
        <v>1212734</v>
      </c>
      <c r="BM11" s="3038"/>
      <c r="BN11" s="3038"/>
      <c r="BO11" s="3038"/>
      <c r="BP11" s="3038"/>
      <c r="BQ11" s="3038"/>
      <c r="BR11" s="3038"/>
      <c r="BS11" s="3038"/>
      <c r="BT11" s="3038"/>
      <c r="BU11" s="3040"/>
    </row>
    <row r="12" spans="1:73" s="2" customFormat="1" ht="20.25" customHeight="1">
      <c r="A12" s="977"/>
      <c r="B12" s="966" t="s">
        <v>1046</v>
      </c>
      <c r="C12" s="3055">
        <v>56</v>
      </c>
      <c r="D12" s="3051"/>
      <c r="E12" s="3051"/>
      <c r="F12" s="3051"/>
      <c r="G12" s="3051"/>
      <c r="H12" s="3052"/>
      <c r="I12" s="3050">
        <v>3</v>
      </c>
      <c r="J12" s="3051"/>
      <c r="K12" s="3051"/>
      <c r="L12" s="3052"/>
      <c r="M12" s="3050">
        <v>59</v>
      </c>
      <c r="N12" s="3051"/>
      <c r="O12" s="3051"/>
      <c r="P12" s="3052"/>
      <c r="Q12" s="3050">
        <v>1015972</v>
      </c>
      <c r="R12" s="3051"/>
      <c r="S12" s="3051"/>
      <c r="T12" s="3051"/>
      <c r="U12" s="3051"/>
      <c r="V12" s="3051"/>
      <c r="W12" s="3051"/>
      <c r="X12" s="3051"/>
      <c r="Y12" s="3051"/>
      <c r="Z12" s="3052"/>
      <c r="AA12" s="3050">
        <v>37431</v>
      </c>
      <c r="AB12" s="3051"/>
      <c r="AC12" s="3051"/>
      <c r="AD12" s="3051"/>
      <c r="AE12" s="3051"/>
      <c r="AF12" s="3051"/>
      <c r="AG12" s="3051"/>
      <c r="AH12" s="3051"/>
      <c r="AI12" s="3052"/>
      <c r="AJ12" s="3050">
        <v>20686</v>
      </c>
      <c r="AK12" s="3051"/>
      <c r="AL12" s="3051"/>
      <c r="AM12" s="3051"/>
      <c r="AN12" s="3051"/>
      <c r="AO12" s="3051"/>
      <c r="AP12" s="3051"/>
      <c r="AQ12" s="3051"/>
      <c r="AR12" s="3052"/>
      <c r="AS12" s="3050">
        <v>58117</v>
      </c>
      <c r="AT12" s="3051"/>
      <c r="AU12" s="3051"/>
      <c r="AV12" s="3051"/>
      <c r="AW12" s="3051"/>
      <c r="AX12" s="3051"/>
      <c r="AY12" s="3051"/>
      <c r="AZ12" s="3051"/>
      <c r="BA12" s="3052"/>
      <c r="BB12" s="3050">
        <v>13777</v>
      </c>
      <c r="BC12" s="3051"/>
      <c r="BD12" s="3051"/>
      <c r="BE12" s="3051"/>
      <c r="BF12" s="3051"/>
      <c r="BG12" s="3051"/>
      <c r="BH12" s="3051"/>
      <c r="BI12" s="3051"/>
      <c r="BJ12" s="3051"/>
      <c r="BK12" s="3052"/>
      <c r="BL12" s="3050">
        <v>1029749</v>
      </c>
      <c r="BM12" s="3051"/>
      <c r="BN12" s="3051"/>
      <c r="BO12" s="3051"/>
      <c r="BP12" s="3051"/>
      <c r="BQ12" s="3051"/>
      <c r="BR12" s="3051"/>
      <c r="BS12" s="3051"/>
      <c r="BT12" s="3051"/>
      <c r="BU12" s="3053"/>
    </row>
    <row r="13" spans="1:73" s="2" customFormat="1" ht="20.25" customHeight="1" thickBot="1">
      <c r="A13" s="977"/>
      <c r="B13" s="967" t="s">
        <v>1047</v>
      </c>
      <c r="C13" s="3041">
        <v>54</v>
      </c>
      <c r="D13" s="3042"/>
      <c r="E13" s="3042"/>
      <c r="F13" s="3042"/>
      <c r="G13" s="3042"/>
      <c r="H13" s="3043"/>
      <c r="I13" s="3044">
        <v>3</v>
      </c>
      <c r="J13" s="3042"/>
      <c r="K13" s="3042"/>
      <c r="L13" s="3043"/>
      <c r="M13" s="3044">
        <v>57</v>
      </c>
      <c r="N13" s="3042"/>
      <c r="O13" s="3042"/>
      <c r="P13" s="3043"/>
      <c r="Q13" s="3044">
        <v>1025882</v>
      </c>
      <c r="R13" s="3042"/>
      <c r="S13" s="3042"/>
      <c r="T13" s="3042"/>
      <c r="U13" s="3042"/>
      <c r="V13" s="3042"/>
      <c r="W13" s="3042"/>
      <c r="X13" s="3042"/>
      <c r="Y13" s="3042"/>
      <c r="Z13" s="3043"/>
      <c r="AA13" s="3044">
        <v>37727</v>
      </c>
      <c r="AB13" s="3042"/>
      <c r="AC13" s="3042"/>
      <c r="AD13" s="3042"/>
      <c r="AE13" s="3042"/>
      <c r="AF13" s="3042"/>
      <c r="AG13" s="3042"/>
      <c r="AH13" s="3042"/>
      <c r="AI13" s="3043"/>
      <c r="AJ13" s="3044">
        <v>20212</v>
      </c>
      <c r="AK13" s="3042"/>
      <c r="AL13" s="3042"/>
      <c r="AM13" s="3042"/>
      <c r="AN13" s="3042"/>
      <c r="AO13" s="3042"/>
      <c r="AP13" s="3042"/>
      <c r="AQ13" s="3042"/>
      <c r="AR13" s="3043"/>
      <c r="AS13" s="3044">
        <v>57939</v>
      </c>
      <c r="AT13" s="3042"/>
      <c r="AU13" s="3042"/>
      <c r="AV13" s="3042"/>
      <c r="AW13" s="3042"/>
      <c r="AX13" s="3042"/>
      <c r="AY13" s="3042"/>
      <c r="AZ13" s="3042"/>
      <c r="BA13" s="3043"/>
      <c r="BB13" s="3044">
        <v>13975</v>
      </c>
      <c r="BC13" s="3042"/>
      <c r="BD13" s="3042"/>
      <c r="BE13" s="3042"/>
      <c r="BF13" s="3042"/>
      <c r="BG13" s="3042"/>
      <c r="BH13" s="3042"/>
      <c r="BI13" s="3042"/>
      <c r="BJ13" s="3042"/>
      <c r="BK13" s="3043"/>
      <c r="BL13" s="3044">
        <v>1039857</v>
      </c>
      <c r="BM13" s="3042"/>
      <c r="BN13" s="3042"/>
      <c r="BO13" s="3042"/>
      <c r="BP13" s="3042"/>
      <c r="BQ13" s="3042"/>
      <c r="BR13" s="3042"/>
      <c r="BS13" s="3042"/>
      <c r="BT13" s="3042"/>
      <c r="BU13" s="3054"/>
    </row>
    <row r="14" spans="1:73" s="2" customFormat="1" ht="23.25" customHeight="1" thickBot="1">
      <c r="A14" s="977"/>
      <c r="B14" s="979"/>
      <c r="C14" s="981"/>
      <c r="D14" s="981"/>
      <c r="E14" s="981"/>
      <c r="F14" s="981"/>
      <c r="G14" s="981"/>
      <c r="H14" s="981"/>
      <c r="I14" s="981"/>
      <c r="J14" s="981"/>
      <c r="K14" s="981"/>
      <c r="L14" s="981"/>
      <c r="M14" s="981"/>
      <c r="N14" s="981"/>
      <c r="O14" s="981"/>
      <c r="P14" s="981"/>
      <c r="Q14" s="981"/>
      <c r="R14" s="981"/>
      <c r="S14" s="981"/>
      <c r="T14" s="981"/>
      <c r="U14" s="981"/>
      <c r="V14" s="981"/>
      <c r="W14" s="981"/>
      <c r="X14" s="981"/>
      <c r="Y14" s="981"/>
      <c r="Z14" s="981"/>
      <c r="AA14" s="981"/>
      <c r="AB14" s="981"/>
      <c r="AC14" s="981"/>
      <c r="AD14" s="981"/>
      <c r="AE14" s="981"/>
      <c r="AF14" s="981"/>
      <c r="AG14" s="981"/>
      <c r="AH14" s="981"/>
      <c r="AI14" s="981"/>
      <c r="AJ14" s="981"/>
      <c r="AK14" s="981"/>
      <c r="AL14" s="981"/>
      <c r="AM14" s="981"/>
      <c r="AN14" s="981"/>
      <c r="AO14" s="981"/>
      <c r="AP14" s="981"/>
      <c r="AQ14" s="981"/>
      <c r="AR14" s="981"/>
      <c r="AS14" s="981"/>
      <c r="AT14" s="981"/>
      <c r="AU14" s="981"/>
      <c r="AV14" s="981"/>
      <c r="AW14" s="981"/>
      <c r="AX14" s="981"/>
      <c r="AY14" s="981"/>
      <c r="AZ14" s="981"/>
      <c r="BA14" s="981"/>
      <c r="BB14" s="981"/>
      <c r="BC14" s="981"/>
      <c r="BD14" s="981"/>
      <c r="BE14" s="981"/>
      <c r="BF14" s="981"/>
      <c r="BG14" s="981"/>
      <c r="BH14" s="981"/>
      <c r="BI14" s="981"/>
      <c r="BJ14" s="981"/>
      <c r="BK14" s="981"/>
      <c r="BL14" s="981"/>
      <c r="BM14" s="981"/>
      <c r="BN14" s="981"/>
      <c r="BO14" s="981"/>
      <c r="BP14" s="981"/>
      <c r="BQ14" s="981"/>
      <c r="BR14" s="981"/>
      <c r="BS14" s="981"/>
      <c r="BT14" s="981"/>
      <c r="BU14" s="981"/>
    </row>
    <row r="15" spans="1:73" s="2" customFormat="1" ht="17.25" customHeight="1">
      <c r="A15" s="977"/>
      <c r="B15" s="3011" t="s">
        <v>35</v>
      </c>
      <c r="C15" s="3028" t="s">
        <v>7</v>
      </c>
      <c r="D15" s="3029"/>
      <c r="E15" s="3029"/>
      <c r="F15" s="3029"/>
      <c r="G15" s="3029"/>
      <c r="H15" s="3029"/>
      <c r="I15" s="3029"/>
      <c r="J15" s="3029"/>
      <c r="K15" s="3029"/>
      <c r="L15" s="3029"/>
      <c r="M15" s="3029"/>
      <c r="N15" s="3029"/>
      <c r="O15" s="3029"/>
      <c r="P15" s="3029"/>
      <c r="Q15" s="3029"/>
      <c r="R15" s="3029"/>
      <c r="S15" s="3029"/>
      <c r="T15" s="3029"/>
      <c r="U15" s="3029"/>
      <c r="V15" s="3029"/>
      <c r="W15" s="3029"/>
      <c r="X15" s="3029"/>
      <c r="Y15" s="3029"/>
      <c r="Z15" s="3029"/>
      <c r="AA15" s="3029"/>
      <c r="AB15" s="3029"/>
      <c r="AC15" s="3029"/>
      <c r="AD15" s="3029"/>
      <c r="AE15" s="3029"/>
      <c r="AF15" s="3029"/>
      <c r="AG15" s="3029"/>
      <c r="AH15" s="3029"/>
      <c r="AI15" s="3029"/>
      <c r="AJ15" s="3029"/>
      <c r="AK15" s="3029"/>
      <c r="AL15" s="3029"/>
      <c r="AM15" s="3029"/>
      <c r="AN15" s="3029"/>
      <c r="AO15" s="3029"/>
      <c r="AP15" s="3029"/>
      <c r="AQ15" s="3029"/>
      <c r="AR15" s="3029"/>
      <c r="AS15" s="3029"/>
      <c r="AT15" s="3029"/>
      <c r="AU15" s="3029"/>
      <c r="AV15" s="3029"/>
      <c r="AW15" s="3029"/>
      <c r="AX15" s="3029"/>
      <c r="AY15" s="3029"/>
      <c r="AZ15" s="3029"/>
      <c r="BA15" s="3029"/>
      <c r="BB15" s="3029"/>
      <c r="BC15" s="3029"/>
      <c r="BD15" s="3029"/>
      <c r="BE15" s="3029"/>
      <c r="BF15" s="3029"/>
      <c r="BG15" s="3029"/>
      <c r="BH15" s="3029"/>
      <c r="BI15" s="3029"/>
      <c r="BJ15" s="3029"/>
      <c r="BK15" s="3029"/>
      <c r="BL15" s="3029"/>
      <c r="BM15" s="3029"/>
      <c r="BN15" s="3029"/>
      <c r="BO15" s="3029"/>
      <c r="BP15" s="3029"/>
      <c r="BQ15" s="3029"/>
      <c r="BR15" s="3029"/>
      <c r="BS15" s="3029"/>
      <c r="BT15" s="3029"/>
      <c r="BU15" s="3030"/>
    </row>
    <row r="16" spans="1:73" s="2" customFormat="1" ht="17.25" customHeight="1">
      <c r="A16" s="977"/>
      <c r="B16" s="3012"/>
      <c r="C16" s="3024" t="s">
        <v>1217</v>
      </c>
      <c r="D16" s="3025"/>
      <c r="E16" s="3025"/>
      <c r="F16" s="3025"/>
      <c r="G16" s="3025"/>
      <c r="H16" s="3025"/>
      <c r="I16" s="3025"/>
      <c r="J16" s="3025"/>
      <c r="K16" s="3025"/>
      <c r="L16" s="3025"/>
      <c r="M16" s="3025"/>
      <c r="N16" s="3025"/>
      <c r="O16" s="3025"/>
      <c r="P16" s="3025"/>
      <c r="Q16" s="3025"/>
      <c r="R16" s="3025"/>
      <c r="S16" s="3025"/>
      <c r="T16" s="3025"/>
      <c r="U16" s="3025"/>
      <c r="V16" s="3025"/>
      <c r="W16" s="3025"/>
      <c r="X16" s="3025"/>
      <c r="Y16" s="3025"/>
      <c r="Z16" s="3025"/>
      <c r="AA16" s="3025"/>
      <c r="AB16" s="3025"/>
      <c r="AC16" s="3025"/>
      <c r="AD16" s="3025" t="s">
        <v>8</v>
      </c>
      <c r="AE16" s="3025"/>
      <c r="AF16" s="3025"/>
      <c r="AG16" s="3025"/>
      <c r="AH16" s="3025"/>
      <c r="AI16" s="3025"/>
      <c r="AJ16" s="3025"/>
      <c r="AK16" s="3025"/>
      <c r="AL16" s="3025"/>
      <c r="AM16" s="3025"/>
      <c r="AN16" s="3025"/>
      <c r="AO16" s="3025"/>
      <c r="AP16" s="3025"/>
      <c r="AQ16" s="3025"/>
      <c r="AR16" s="3025"/>
      <c r="AS16" s="3025"/>
      <c r="AT16" s="3025"/>
      <c r="AU16" s="3025"/>
      <c r="AV16" s="3025"/>
      <c r="AW16" s="3025"/>
      <c r="AX16" s="3025"/>
      <c r="AY16" s="3025"/>
      <c r="AZ16" s="3025" t="s">
        <v>9</v>
      </c>
      <c r="BA16" s="3025"/>
      <c r="BB16" s="3025"/>
      <c r="BC16" s="3025"/>
      <c r="BD16" s="3025"/>
      <c r="BE16" s="3025"/>
      <c r="BF16" s="3025"/>
      <c r="BG16" s="3025"/>
      <c r="BH16" s="3025"/>
      <c r="BI16" s="3025"/>
      <c r="BJ16" s="3025"/>
      <c r="BK16" s="3025"/>
      <c r="BL16" s="3025"/>
      <c r="BM16" s="3025"/>
      <c r="BN16" s="3025"/>
      <c r="BO16" s="3025"/>
      <c r="BP16" s="3025"/>
      <c r="BQ16" s="3025"/>
      <c r="BR16" s="3025"/>
      <c r="BS16" s="3025"/>
      <c r="BT16" s="3025"/>
      <c r="BU16" s="3027"/>
    </row>
    <row r="17" spans="1:73" s="2" customFormat="1" ht="24" customHeight="1" thickBot="1">
      <c r="A17" s="2925"/>
      <c r="B17" s="3012"/>
      <c r="C17" s="3022" t="s">
        <v>1216</v>
      </c>
      <c r="D17" s="3020"/>
      <c r="E17" s="3020"/>
      <c r="F17" s="3020"/>
      <c r="G17" s="3020"/>
      <c r="H17" s="3020"/>
      <c r="I17" s="3020"/>
      <c r="J17" s="3020"/>
      <c r="K17" s="3021"/>
      <c r="L17" s="3019" t="s">
        <v>1213</v>
      </c>
      <c r="M17" s="3020"/>
      <c r="N17" s="3020"/>
      <c r="O17" s="3020"/>
      <c r="P17" s="3020"/>
      <c r="Q17" s="3020"/>
      <c r="R17" s="3020"/>
      <c r="S17" s="3020"/>
      <c r="T17" s="3021"/>
      <c r="U17" s="3019" t="s">
        <v>5</v>
      </c>
      <c r="V17" s="3020"/>
      <c r="W17" s="3020"/>
      <c r="X17" s="3020"/>
      <c r="Y17" s="3020"/>
      <c r="Z17" s="3020"/>
      <c r="AA17" s="3020"/>
      <c r="AB17" s="3020"/>
      <c r="AC17" s="3021"/>
      <c r="AD17" s="3019" t="s">
        <v>1216</v>
      </c>
      <c r="AE17" s="3020"/>
      <c r="AF17" s="3020"/>
      <c r="AG17" s="3020"/>
      <c r="AH17" s="3020"/>
      <c r="AI17" s="3020"/>
      <c r="AJ17" s="3020"/>
      <c r="AK17" s="3021"/>
      <c r="AL17" s="3019" t="s">
        <v>1213</v>
      </c>
      <c r="AM17" s="3020"/>
      <c r="AN17" s="3020"/>
      <c r="AO17" s="3020"/>
      <c r="AP17" s="3020"/>
      <c r="AQ17" s="3021"/>
      <c r="AR17" s="3019" t="s">
        <v>5</v>
      </c>
      <c r="AS17" s="3020"/>
      <c r="AT17" s="3020"/>
      <c r="AU17" s="3020"/>
      <c r="AV17" s="3020"/>
      <c r="AW17" s="3020"/>
      <c r="AX17" s="3020"/>
      <c r="AY17" s="3021"/>
      <c r="AZ17" s="3019" t="s">
        <v>10</v>
      </c>
      <c r="BA17" s="3020"/>
      <c r="BB17" s="3020"/>
      <c r="BC17" s="3020"/>
      <c r="BD17" s="3020"/>
      <c r="BE17" s="3020"/>
      <c r="BF17" s="3020"/>
      <c r="BG17" s="3020"/>
      <c r="BH17" s="3020"/>
      <c r="BI17" s="3020"/>
      <c r="BJ17" s="3021"/>
      <c r="BK17" s="3019" t="s">
        <v>11</v>
      </c>
      <c r="BL17" s="3020"/>
      <c r="BM17" s="3020"/>
      <c r="BN17" s="3020"/>
      <c r="BO17" s="3020"/>
      <c r="BP17" s="3020"/>
      <c r="BQ17" s="3020"/>
      <c r="BR17" s="3020"/>
      <c r="BS17" s="3020"/>
      <c r="BT17" s="3020"/>
      <c r="BU17" s="3049"/>
    </row>
    <row r="18" spans="1:73" s="2" customFormat="1" ht="20.25" customHeight="1">
      <c r="A18" s="977"/>
      <c r="B18" s="2958" t="s">
        <v>1043</v>
      </c>
      <c r="C18" s="3048">
        <v>2272928</v>
      </c>
      <c r="D18" s="3045"/>
      <c r="E18" s="3045"/>
      <c r="F18" s="3045"/>
      <c r="G18" s="3045"/>
      <c r="H18" s="3045"/>
      <c r="I18" s="3045"/>
      <c r="J18" s="3045"/>
      <c r="K18" s="3045"/>
      <c r="L18" s="3045">
        <v>24597</v>
      </c>
      <c r="M18" s="3045"/>
      <c r="N18" s="3045"/>
      <c r="O18" s="3045"/>
      <c r="P18" s="3045"/>
      <c r="Q18" s="3045"/>
      <c r="R18" s="3045"/>
      <c r="S18" s="3045"/>
      <c r="T18" s="3045"/>
      <c r="U18" s="3045">
        <v>2297525</v>
      </c>
      <c r="V18" s="3045"/>
      <c r="W18" s="3045"/>
      <c r="X18" s="3045"/>
      <c r="Y18" s="3045"/>
      <c r="Z18" s="3045"/>
      <c r="AA18" s="3045"/>
      <c r="AB18" s="3045"/>
      <c r="AC18" s="3045"/>
      <c r="AD18" s="3045">
        <v>408406</v>
      </c>
      <c r="AE18" s="3045"/>
      <c r="AF18" s="3045"/>
      <c r="AG18" s="3045"/>
      <c r="AH18" s="3045"/>
      <c r="AI18" s="3045"/>
      <c r="AJ18" s="3045"/>
      <c r="AK18" s="3045"/>
      <c r="AL18" s="3047" t="s">
        <v>12</v>
      </c>
      <c r="AM18" s="3047"/>
      <c r="AN18" s="3047"/>
      <c r="AO18" s="3047"/>
      <c r="AP18" s="3047"/>
      <c r="AQ18" s="3047"/>
      <c r="AR18" s="3045">
        <v>408406</v>
      </c>
      <c r="AS18" s="3045"/>
      <c r="AT18" s="3045"/>
      <c r="AU18" s="3045"/>
      <c r="AV18" s="3045"/>
      <c r="AW18" s="3045"/>
      <c r="AX18" s="3045"/>
      <c r="AY18" s="3045"/>
      <c r="AZ18" s="3045">
        <v>262018</v>
      </c>
      <c r="BA18" s="3045"/>
      <c r="BB18" s="3045"/>
      <c r="BC18" s="3045"/>
      <c r="BD18" s="3045"/>
      <c r="BE18" s="3045"/>
      <c r="BF18" s="3045"/>
      <c r="BG18" s="3045"/>
      <c r="BH18" s="3045"/>
      <c r="BI18" s="3045"/>
      <c r="BJ18" s="3045"/>
      <c r="BK18" s="3045">
        <v>146388</v>
      </c>
      <c r="BL18" s="3045"/>
      <c r="BM18" s="3045"/>
      <c r="BN18" s="3045"/>
      <c r="BO18" s="3045"/>
      <c r="BP18" s="3045"/>
      <c r="BQ18" s="3045"/>
      <c r="BR18" s="3045"/>
      <c r="BS18" s="3045"/>
      <c r="BT18" s="3045"/>
      <c r="BU18" s="3046"/>
    </row>
    <row r="19" spans="1:73" s="2" customFormat="1" ht="20.25" customHeight="1">
      <c r="A19" s="977"/>
      <c r="B19" s="966" t="s">
        <v>1044</v>
      </c>
      <c r="C19" s="3016">
        <v>2261941</v>
      </c>
      <c r="D19" s="3014"/>
      <c r="E19" s="3014"/>
      <c r="F19" s="3014"/>
      <c r="G19" s="3014"/>
      <c r="H19" s="3014"/>
      <c r="I19" s="3014"/>
      <c r="J19" s="3014"/>
      <c r="K19" s="3014"/>
      <c r="L19" s="3014">
        <v>24636</v>
      </c>
      <c r="M19" s="3014"/>
      <c r="N19" s="3014"/>
      <c r="O19" s="3014"/>
      <c r="P19" s="3014"/>
      <c r="Q19" s="3014"/>
      <c r="R19" s="3014"/>
      <c r="S19" s="3014"/>
      <c r="T19" s="3014"/>
      <c r="U19" s="3014">
        <v>2286577</v>
      </c>
      <c r="V19" s="3014"/>
      <c r="W19" s="3014"/>
      <c r="X19" s="3014"/>
      <c r="Y19" s="3014"/>
      <c r="Z19" s="3014"/>
      <c r="AA19" s="3014"/>
      <c r="AB19" s="3014"/>
      <c r="AC19" s="3014"/>
      <c r="AD19" s="3014">
        <v>443301</v>
      </c>
      <c r="AE19" s="3014"/>
      <c r="AF19" s="3014"/>
      <c r="AG19" s="3014"/>
      <c r="AH19" s="3014"/>
      <c r="AI19" s="3014"/>
      <c r="AJ19" s="3014"/>
      <c r="AK19" s="3014"/>
      <c r="AL19" s="3023" t="s">
        <v>12</v>
      </c>
      <c r="AM19" s="3023"/>
      <c r="AN19" s="3023"/>
      <c r="AO19" s="3023"/>
      <c r="AP19" s="3023"/>
      <c r="AQ19" s="3023"/>
      <c r="AR19" s="3014">
        <v>443301</v>
      </c>
      <c r="AS19" s="3014"/>
      <c r="AT19" s="3014"/>
      <c r="AU19" s="3014"/>
      <c r="AV19" s="3014"/>
      <c r="AW19" s="3014"/>
      <c r="AX19" s="3014"/>
      <c r="AY19" s="3014"/>
      <c r="AZ19" s="3014">
        <v>288216</v>
      </c>
      <c r="BA19" s="3014"/>
      <c r="BB19" s="3014"/>
      <c r="BC19" s="3014"/>
      <c r="BD19" s="3014"/>
      <c r="BE19" s="3014"/>
      <c r="BF19" s="3014"/>
      <c r="BG19" s="3014"/>
      <c r="BH19" s="3014"/>
      <c r="BI19" s="3014"/>
      <c r="BJ19" s="3014"/>
      <c r="BK19" s="3014">
        <v>155085</v>
      </c>
      <c r="BL19" s="3014"/>
      <c r="BM19" s="3014"/>
      <c r="BN19" s="3014"/>
      <c r="BO19" s="3014"/>
      <c r="BP19" s="3014"/>
      <c r="BQ19" s="3014"/>
      <c r="BR19" s="3014"/>
      <c r="BS19" s="3014"/>
      <c r="BT19" s="3014"/>
      <c r="BU19" s="3015"/>
    </row>
    <row r="20" spans="1:73" s="2" customFormat="1" ht="20.25" customHeight="1">
      <c r="A20" s="977"/>
      <c r="B20" s="966" t="s">
        <v>1045</v>
      </c>
      <c r="C20" s="3016">
        <v>2244449</v>
      </c>
      <c r="D20" s="3014"/>
      <c r="E20" s="3014"/>
      <c r="F20" s="3014"/>
      <c r="G20" s="3014"/>
      <c r="H20" s="3014"/>
      <c r="I20" s="3014"/>
      <c r="J20" s="3014"/>
      <c r="K20" s="3014"/>
      <c r="L20" s="3014">
        <v>25134</v>
      </c>
      <c r="M20" s="3014"/>
      <c r="N20" s="3014"/>
      <c r="O20" s="3014"/>
      <c r="P20" s="3014"/>
      <c r="Q20" s="3014"/>
      <c r="R20" s="3014"/>
      <c r="S20" s="3014"/>
      <c r="T20" s="3014"/>
      <c r="U20" s="3014">
        <v>2269583</v>
      </c>
      <c r="V20" s="3014"/>
      <c r="W20" s="3014"/>
      <c r="X20" s="3014"/>
      <c r="Y20" s="3014"/>
      <c r="Z20" s="3014"/>
      <c r="AA20" s="3014"/>
      <c r="AB20" s="3014"/>
      <c r="AC20" s="3014"/>
      <c r="AD20" s="3014">
        <v>450904</v>
      </c>
      <c r="AE20" s="3014"/>
      <c r="AF20" s="3014"/>
      <c r="AG20" s="3014"/>
      <c r="AH20" s="3014"/>
      <c r="AI20" s="3014"/>
      <c r="AJ20" s="3014"/>
      <c r="AK20" s="3014"/>
      <c r="AL20" s="3023" t="s">
        <v>12</v>
      </c>
      <c r="AM20" s="3023"/>
      <c r="AN20" s="3023"/>
      <c r="AO20" s="3023"/>
      <c r="AP20" s="3023"/>
      <c r="AQ20" s="3023"/>
      <c r="AR20" s="3014">
        <v>450904</v>
      </c>
      <c r="AS20" s="3014"/>
      <c r="AT20" s="3014"/>
      <c r="AU20" s="3014"/>
      <c r="AV20" s="3014"/>
      <c r="AW20" s="3014"/>
      <c r="AX20" s="3014"/>
      <c r="AY20" s="3014"/>
      <c r="AZ20" s="3014">
        <v>296103</v>
      </c>
      <c r="BA20" s="3014"/>
      <c r="BB20" s="3014"/>
      <c r="BC20" s="3014"/>
      <c r="BD20" s="3014"/>
      <c r="BE20" s="3014"/>
      <c r="BF20" s="3014"/>
      <c r="BG20" s="3014"/>
      <c r="BH20" s="3014"/>
      <c r="BI20" s="3014"/>
      <c r="BJ20" s="3014"/>
      <c r="BK20" s="3014">
        <v>154801</v>
      </c>
      <c r="BL20" s="3014"/>
      <c r="BM20" s="3014"/>
      <c r="BN20" s="3014"/>
      <c r="BO20" s="3014"/>
      <c r="BP20" s="3014"/>
      <c r="BQ20" s="3014"/>
      <c r="BR20" s="3014"/>
      <c r="BS20" s="3014"/>
      <c r="BT20" s="3014"/>
      <c r="BU20" s="3015"/>
    </row>
    <row r="21" spans="1:73" s="2" customFormat="1" ht="20.25" customHeight="1">
      <c r="A21" s="977"/>
      <c r="B21" s="966" t="s">
        <v>1046</v>
      </c>
      <c r="C21" s="3016">
        <v>1822896</v>
      </c>
      <c r="D21" s="3014"/>
      <c r="E21" s="3014"/>
      <c r="F21" s="3014"/>
      <c r="G21" s="3014"/>
      <c r="H21" s="3014"/>
      <c r="I21" s="3014"/>
      <c r="J21" s="3014"/>
      <c r="K21" s="3014"/>
      <c r="L21" s="3014">
        <v>23655</v>
      </c>
      <c r="M21" s="3014"/>
      <c r="N21" s="3014"/>
      <c r="O21" s="3014"/>
      <c r="P21" s="3014"/>
      <c r="Q21" s="3014"/>
      <c r="R21" s="3014"/>
      <c r="S21" s="3014"/>
      <c r="T21" s="3014"/>
      <c r="U21" s="3014">
        <v>1846551</v>
      </c>
      <c r="V21" s="3014"/>
      <c r="W21" s="3014"/>
      <c r="X21" s="3014"/>
      <c r="Y21" s="3014"/>
      <c r="Z21" s="3014"/>
      <c r="AA21" s="3014"/>
      <c r="AB21" s="3014"/>
      <c r="AC21" s="3014"/>
      <c r="AD21" s="3014">
        <v>85854</v>
      </c>
      <c r="AE21" s="3014"/>
      <c r="AF21" s="3014"/>
      <c r="AG21" s="3014"/>
      <c r="AH21" s="3014"/>
      <c r="AI21" s="3014"/>
      <c r="AJ21" s="3014"/>
      <c r="AK21" s="3014"/>
      <c r="AL21" s="3023" t="s">
        <v>12</v>
      </c>
      <c r="AM21" s="3023"/>
      <c r="AN21" s="3023"/>
      <c r="AO21" s="3023"/>
      <c r="AP21" s="3023"/>
      <c r="AQ21" s="3023"/>
      <c r="AR21" s="3014">
        <v>85854</v>
      </c>
      <c r="AS21" s="3014"/>
      <c r="AT21" s="3014"/>
      <c r="AU21" s="3014"/>
      <c r="AV21" s="3014"/>
      <c r="AW21" s="3014"/>
      <c r="AX21" s="3014"/>
      <c r="AY21" s="3014"/>
      <c r="AZ21" s="3014">
        <v>60614</v>
      </c>
      <c r="BA21" s="3014"/>
      <c r="BB21" s="3014"/>
      <c r="BC21" s="3014"/>
      <c r="BD21" s="3014"/>
      <c r="BE21" s="3014"/>
      <c r="BF21" s="3014"/>
      <c r="BG21" s="3014"/>
      <c r="BH21" s="3014"/>
      <c r="BI21" s="3014"/>
      <c r="BJ21" s="3014"/>
      <c r="BK21" s="3014">
        <v>25240</v>
      </c>
      <c r="BL21" s="3014"/>
      <c r="BM21" s="3014"/>
      <c r="BN21" s="3014"/>
      <c r="BO21" s="3014"/>
      <c r="BP21" s="3014"/>
      <c r="BQ21" s="3014"/>
      <c r="BR21" s="3014"/>
      <c r="BS21" s="3014"/>
      <c r="BT21" s="3014"/>
      <c r="BU21" s="3015"/>
    </row>
    <row r="22" spans="1:73" s="2" customFormat="1" ht="20.25" customHeight="1" thickBot="1">
      <c r="A22" s="977"/>
      <c r="B22" s="967" t="s">
        <v>1047</v>
      </c>
      <c r="C22" s="3032">
        <v>1825744</v>
      </c>
      <c r="D22" s="3017"/>
      <c r="E22" s="3017"/>
      <c r="F22" s="3017"/>
      <c r="G22" s="3017"/>
      <c r="H22" s="3017"/>
      <c r="I22" s="3017"/>
      <c r="J22" s="3017"/>
      <c r="K22" s="3017"/>
      <c r="L22" s="3017">
        <v>23693</v>
      </c>
      <c r="M22" s="3017"/>
      <c r="N22" s="3017"/>
      <c r="O22" s="3017"/>
      <c r="P22" s="3017"/>
      <c r="Q22" s="3017"/>
      <c r="R22" s="3017"/>
      <c r="S22" s="3017"/>
      <c r="T22" s="3017"/>
      <c r="U22" s="3017">
        <v>1849437</v>
      </c>
      <c r="V22" s="3017"/>
      <c r="W22" s="3017"/>
      <c r="X22" s="3017"/>
      <c r="Y22" s="3017"/>
      <c r="Z22" s="3017"/>
      <c r="AA22" s="3017"/>
      <c r="AB22" s="3017"/>
      <c r="AC22" s="3017"/>
      <c r="AD22" s="3017">
        <v>85965</v>
      </c>
      <c r="AE22" s="3017"/>
      <c r="AF22" s="3017"/>
      <c r="AG22" s="3017"/>
      <c r="AH22" s="3017"/>
      <c r="AI22" s="3017"/>
      <c r="AJ22" s="3017"/>
      <c r="AK22" s="3017"/>
      <c r="AL22" s="3026" t="s">
        <v>12</v>
      </c>
      <c r="AM22" s="3026"/>
      <c r="AN22" s="3026"/>
      <c r="AO22" s="3026"/>
      <c r="AP22" s="3026"/>
      <c r="AQ22" s="3026"/>
      <c r="AR22" s="3017">
        <v>85965</v>
      </c>
      <c r="AS22" s="3017"/>
      <c r="AT22" s="3017"/>
      <c r="AU22" s="3017"/>
      <c r="AV22" s="3017"/>
      <c r="AW22" s="3017"/>
      <c r="AX22" s="3017"/>
      <c r="AY22" s="3017"/>
      <c r="AZ22" s="3017">
        <v>60861</v>
      </c>
      <c r="BA22" s="3017"/>
      <c r="BB22" s="3017"/>
      <c r="BC22" s="3017"/>
      <c r="BD22" s="3017"/>
      <c r="BE22" s="3017"/>
      <c r="BF22" s="3017"/>
      <c r="BG22" s="3017"/>
      <c r="BH22" s="3017"/>
      <c r="BI22" s="3017"/>
      <c r="BJ22" s="3017"/>
      <c r="BK22" s="3017">
        <v>25104</v>
      </c>
      <c r="BL22" s="3017"/>
      <c r="BM22" s="3017"/>
      <c r="BN22" s="3017"/>
      <c r="BO22" s="3017"/>
      <c r="BP22" s="3017"/>
      <c r="BQ22" s="3017"/>
      <c r="BR22" s="3017"/>
      <c r="BS22" s="3017"/>
      <c r="BT22" s="3017"/>
      <c r="BU22" s="3031"/>
    </row>
    <row r="23" spans="1:73" s="2" customFormat="1" ht="23.25" customHeight="1" thickBot="1">
      <c r="A23" s="977"/>
      <c r="B23" s="980"/>
      <c r="C23" s="984"/>
      <c r="D23" s="984"/>
      <c r="E23" s="984"/>
      <c r="F23" s="984"/>
      <c r="G23" s="984"/>
      <c r="H23" s="984"/>
      <c r="I23" s="984"/>
      <c r="J23" s="984"/>
      <c r="K23" s="984"/>
      <c r="L23" s="984"/>
      <c r="M23" s="984"/>
      <c r="N23" s="984"/>
      <c r="O23" s="984"/>
      <c r="P23" s="984"/>
      <c r="Q23" s="984"/>
      <c r="R23" s="984"/>
      <c r="S23" s="984"/>
      <c r="T23" s="984"/>
      <c r="U23" s="984"/>
      <c r="V23" s="984"/>
      <c r="W23" s="984"/>
      <c r="X23" s="984"/>
      <c r="Y23" s="984"/>
      <c r="Z23" s="984"/>
      <c r="AA23" s="984"/>
      <c r="AB23" s="984"/>
      <c r="AC23" s="984"/>
      <c r="AD23" s="984"/>
      <c r="AE23" s="984"/>
      <c r="AF23" s="984"/>
      <c r="AG23" s="984"/>
      <c r="AH23" s="984"/>
      <c r="AI23" s="984"/>
      <c r="AJ23" s="984"/>
      <c r="AK23" s="984"/>
      <c r="AL23" s="2951"/>
      <c r="AM23" s="2951"/>
      <c r="AN23" s="2951"/>
      <c r="AO23" s="2951"/>
      <c r="AP23" s="2951"/>
      <c r="AQ23" s="2951"/>
      <c r="AR23" s="984"/>
      <c r="AS23" s="984"/>
      <c r="AT23" s="984"/>
      <c r="AU23" s="984"/>
      <c r="AV23" s="984"/>
      <c r="AW23" s="984"/>
      <c r="AX23" s="984"/>
      <c r="AY23" s="984"/>
      <c r="AZ23" s="984"/>
      <c r="BA23" s="984"/>
      <c r="BB23" s="984"/>
      <c r="BC23" s="984"/>
      <c r="BD23" s="984"/>
      <c r="BE23" s="984"/>
      <c r="BF23" s="984"/>
      <c r="BG23" s="984"/>
      <c r="BH23" s="984"/>
      <c r="BI23" s="984"/>
      <c r="BJ23" s="984"/>
      <c r="BK23" s="984"/>
      <c r="BL23" s="984"/>
      <c r="BM23" s="984"/>
      <c r="BN23" s="984"/>
      <c r="BO23" s="984"/>
      <c r="BP23" s="984"/>
      <c r="BQ23" s="984"/>
      <c r="BR23" s="984"/>
      <c r="BS23" s="984"/>
      <c r="BT23" s="984"/>
      <c r="BU23" s="984"/>
    </row>
    <row r="24" spans="1:73" s="2" customFormat="1" ht="17.25" customHeight="1">
      <c r="A24" s="977"/>
      <c r="B24" s="3011" t="s">
        <v>35</v>
      </c>
      <c r="C24" s="3028" t="s">
        <v>13</v>
      </c>
      <c r="D24" s="3029"/>
      <c r="E24" s="3029"/>
      <c r="F24" s="3029"/>
      <c r="G24" s="3029"/>
      <c r="H24" s="3029"/>
      <c r="I24" s="3029"/>
      <c r="J24" s="3029"/>
      <c r="K24" s="3029"/>
      <c r="L24" s="3029"/>
      <c r="M24" s="3029"/>
      <c r="N24" s="3029"/>
      <c r="O24" s="3029"/>
      <c r="P24" s="3029"/>
      <c r="Q24" s="3029"/>
      <c r="R24" s="3029"/>
      <c r="S24" s="3029"/>
      <c r="T24" s="3029"/>
      <c r="U24" s="3029"/>
      <c r="V24" s="3029"/>
      <c r="W24" s="3029"/>
      <c r="X24" s="3029"/>
      <c r="Y24" s="3029"/>
      <c r="Z24" s="3029"/>
      <c r="AA24" s="3029"/>
      <c r="AB24" s="3029"/>
      <c r="AC24" s="3029"/>
      <c r="AD24" s="3029"/>
      <c r="AE24" s="3029"/>
      <c r="AF24" s="3029"/>
      <c r="AG24" s="3029"/>
      <c r="AH24" s="3029"/>
      <c r="AI24" s="3029"/>
      <c r="AJ24" s="3029"/>
      <c r="AK24" s="3029"/>
      <c r="AL24" s="3029"/>
      <c r="AM24" s="3029"/>
      <c r="AN24" s="3029"/>
      <c r="AO24" s="3029"/>
      <c r="AP24" s="3029"/>
      <c r="AQ24" s="3029"/>
      <c r="AR24" s="3029"/>
      <c r="AS24" s="3029"/>
      <c r="AT24" s="3029"/>
      <c r="AU24" s="3029"/>
      <c r="AV24" s="3029"/>
      <c r="AW24" s="3029"/>
      <c r="AX24" s="3029"/>
      <c r="AY24" s="3029"/>
      <c r="AZ24" s="3029"/>
      <c r="BA24" s="3029"/>
      <c r="BB24" s="3029"/>
      <c r="BC24" s="3029"/>
      <c r="BD24" s="3029"/>
      <c r="BE24" s="3029"/>
      <c r="BF24" s="3029"/>
      <c r="BG24" s="3029"/>
      <c r="BH24" s="3029"/>
      <c r="BI24" s="3029"/>
      <c r="BJ24" s="3029"/>
      <c r="BK24" s="3029"/>
      <c r="BL24" s="3029"/>
      <c r="BM24" s="3029"/>
      <c r="BN24" s="3029"/>
      <c r="BO24" s="3029"/>
      <c r="BP24" s="3029"/>
      <c r="BQ24" s="3029"/>
      <c r="BR24" s="3029"/>
      <c r="BS24" s="3029"/>
      <c r="BT24" s="3029"/>
      <c r="BU24" s="3030"/>
    </row>
    <row r="25" spans="1:73" s="2" customFormat="1" ht="17.25" customHeight="1">
      <c r="A25" s="977"/>
      <c r="B25" s="3012"/>
      <c r="C25" s="3024" t="s">
        <v>14</v>
      </c>
      <c r="D25" s="3025"/>
      <c r="E25" s="3025"/>
      <c r="F25" s="3025"/>
      <c r="G25" s="3025"/>
      <c r="H25" s="3025"/>
      <c r="I25" s="3025"/>
      <c r="J25" s="3025"/>
      <c r="K25" s="3025"/>
      <c r="L25" s="3025"/>
      <c r="M25" s="3025"/>
      <c r="N25" s="3025"/>
      <c r="O25" s="3025"/>
      <c r="P25" s="3025"/>
      <c r="Q25" s="3025"/>
      <c r="R25" s="3025"/>
      <c r="S25" s="3025"/>
      <c r="T25" s="3025"/>
      <c r="U25" s="3025"/>
      <c r="V25" s="3025"/>
      <c r="W25" s="3025"/>
      <c r="X25" s="3025"/>
      <c r="Y25" s="3025"/>
      <c r="Z25" s="3025"/>
      <c r="AA25" s="3025"/>
      <c r="AB25" s="3025"/>
      <c r="AC25" s="3025"/>
      <c r="AD25" s="3025"/>
      <c r="AE25" s="3025"/>
      <c r="AF25" s="3025"/>
      <c r="AG25" s="3025"/>
      <c r="AH25" s="3025"/>
      <c r="AI25" s="3025"/>
      <c r="AJ25" s="3025"/>
      <c r="AK25" s="3025"/>
      <c r="AL25" s="3025"/>
      <c r="AM25" s="3025"/>
      <c r="AN25" s="3025"/>
      <c r="AO25" s="3025"/>
      <c r="AP25" s="3025"/>
      <c r="AQ25" s="3025"/>
      <c r="AR25" s="3025"/>
      <c r="AS25" s="3025"/>
      <c r="AT25" s="3025"/>
      <c r="AU25" s="3025"/>
      <c r="AV25" s="3025"/>
      <c r="AW25" s="3025"/>
      <c r="AX25" s="3025"/>
      <c r="AY25" s="3025"/>
      <c r="AZ25" s="3025"/>
      <c r="BA25" s="3025"/>
      <c r="BB25" s="3025"/>
      <c r="BC25" s="3025"/>
      <c r="BD25" s="3025"/>
      <c r="BE25" s="3025"/>
      <c r="BF25" s="3025"/>
      <c r="BG25" s="3025"/>
      <c r="BH25" s="3025"/>
      <c r="BI25" s="3025"/>
      <c r="BJ25" s="3025"/>
      <c r="BK25" s="3025"/>
      <c r="BL25" s="3025"/>
      <c r="BM25" s="3025"/>
      <c r="BN25" s="3025"/>
      <c r="BO25" s="3025"/>
      <c r="BP25" s="3025"/>
      <c r="BQ25" s="3025"/>
      <c r="BR25" s="3025"/>
      <c r="BS25" s="3025"/>
      <c r="BT25" s="3025"/>
      <c r="BU25" s="3027"/>
    </row>
    <row r="26" spans="1:73" s="2" customFormat="1" ht="17.25" customHeight="1">
      <c r="A26" s="977"/>
      <c r="B26" s="3012"/>
      <c r="C26" s="3024" t="s">
        <v>15</v>
      </c>
      <c r="D26" s="3025"/>
      <c r="E26" s="3025"/>
      <c r="F26" s="3025"/>
      <c r="G26" s="3025"/>
      <c r="H26" s="3025"/>
      <c r="I26" s="3025"/>
      <c r="J26" s="3025"/>
      <c r="K26" s="3025"/>
      <c r="L26" s="3025"/>
      <c r="M26" s="3025"/>
      <c r="N26" s="3025"/>
      <c r="O26" s="3025"/>
      <c r="P26" s="3025"/>
      <c r="Q26" s="3025"/>
      <c r="R26" s="3025"/>
      <c r="S26" s="3025"/>
      <c r="T26" s="3025"/>
      <c r="U26" s="3025"/>
      <c r="V26" s="3025"/>
      <c r="W26" s="3025"/>
      <c r="X26" s="3025"/>
      <c r="Y26" s="3025"/>
      <c r="Z26" s="3025"/>
      <c r="AA26" s="3025"/>
      <c r="AB26" s="3025"/>
      <c r="AC26" s="3025"/>
      <c r="AD26" s="3025"/>
      <c r="AE26" s="3025"/>
      <c r="AF26" s="3025"/>
      <c r="AG26" s="3025"/>
      <c r="AH26" s="3025"/>
      <c r="AI26" s="3025"/>
      <c r="AJ26" s="3025"/>
      <c r="AK26" s="3025"/>
      <c r="AL26" s="3025" t="s">
        <v>16</v>
      </c>
      <c r="AM26" s="3025"/>
      <c r="AN26" s="3025"/>
      <c r="AO26" s="3025"/>
      <c r="AP26" s="3025"/>
      <c r="AQ26" s="3025"/>
      <c r="AR26" s="3025"/>
      <c r="AS26" s="3025"/>
      <c r="AT26" s="3025"/>
      <c r="AU26" s="3025"/>
      <c r="AV26" s="3025"/>
      <c r="AW26" s="3025"/>
      <c r="AX26" s="3025"/>
      <c r="AY26" s="3025"/>
      <c r="AZ26" s="3025"/>
      <c r="BA26" s="3025"/>
      <c r="BB26" s="3025"/>
      <c r="BC26" s="3025"/>
      <c r="BD26" s="3025"/>
      <c r="BE26" s="3025"/>
      <c r="BF26" s="3025"/>
      <c r="BG26" s="3025"/>
      <c r="BH26" s="3025"/>
      <c r="BI26" s="3025"/>
      <c r="BJ26" s="3025"/>
      <c r="BK26" s="3025"/>
      <c r="BL26" s="3025"/>
      <c r="BM26" s="3025"/>
      <c r="BN26" s="3025"/>
      <c r="BO26" s="3025"/>
      <c r="BP26" s="3025"/>
      <c r="BQ26" s="3025"/>
      <c r="BR26" s="3025"/>
      <c r="BS26" s="3025"/>
      <c r="BT26" s="3025"/>
      <c r="BU26" s="3027"/>
    </row>
    <row r="27" spans="1:73" s="2" customFormat="1" ht="24" customHeight="1" thickBot="1">
      <c r="A27" s="977"/>
      <c r="B27" s="3013"/>
      <c r="C27" s="3018" t="s">
        <v>1222</v>
      </c>
      <c r="D27" s="3009"/>
      <c r="E27" s="3009"/>
      <c r="F27" s="3009"/>
      <c r="G27" s="3009"/>
      <c r="H27" s="3009"/>
      <c r="I27" s="3009"/>
      <c r="J27" s="3009"/>
      <c r="K27" s="3009"/>
      <c r="L27" s="3009"/>
      <c r="M27" s="3009"/>
      <c r="N27" s="3009"/>
      <c r="O27" s="3009" t="s">
        <v>1219</v>
      </c>
      <c r="P27" s="3009"/>
      <c r="Q27" s="3009"/>
      <c r="R27" s="3009"/>
      <c r="S27" s="3009"/>
      <c r="T27" s="3009"/>
      <c r="U27" s="3009"/>
      <c r="V27" s="3009"/>
      <c r="W27" s="3009"/>
      <c r="X27" s="3009"/>
      <c r="Y27" s="3009"/>
      <c r="Z27" s="3009" t="s">
        <v>5</v>
      </c>
      <c r="AA27" s="3009"/>
      <c r="AB27" s="3009"/>
      <c r="AC27" s="3009"/>
      <c r="AD27" s="3009"/>
      <c r="AE27" s="3009"/>
      <c r="AF27" s="3009"/>
      <c r="AG27" s="3009"/>
      <c r="AH27" s="3009"/>
      <c r="AI27" s="3009"/>
      <c r="AJ27" s="3009"/>
      <c r="AK27" s="3009"/>
      <c r="AL27" s="3009" t="s">
        <v>1222</v>
      </c>
      <c r="AM27" s="3009"/>
      <c r="AN27" s="3009"/>
      <c r="AO27" s="3009"/>
      <c r="AP27" s="3009"/>
      <c r="AQ27" s="3009"/>
      <c r="AR27" s="3009"/>
      <c r="AS27" s="3009"/>
      <c r="AT27" s="3009"/>
      <c r="AU27" s="3009"/>
      <c r="AV27" s="3009"/>
      <c r="AW27" s="3009"/>
      <c r="AX27" s="3009" t="s">
        <v>1219</v>
      </c>
      <c r="AY27" s="3009"/>
      <c r="AZ27" s="3009"/>
      <c r="BA27" s="3009"/>
      <c r="BB27" s="3009"/>
      <c r="BC27" s="3009"/>
      <c r="BD27" s="3009"/>
      <c r="BE27" s="3009"/>
      <c r="BF27" s="3009"/>
      <c r="BG27" s="3009"/>
      <c r="BH27" s="3009"/>
      <c r="BI27" s="3009"/>
      <c r="BJ27" s="3009" t="s">
        <v>5</v>
      </c>
      <c r="BK27" s="3009"/>
      <c r="BL27" s="3009"/>
      <c r="BM27" s="3009"/>
      <c r="BN27" s="3009"/>
      <c r="BO27" s="3009"/>
      <c r="BP27" s="3009"/>
      <c r="BQ27" s="3009"/>
      <c r="BR27" s="3009"/>
      <c r="BS27" s="3009"/>
      <c r="BT27" s="3009"/>
      <c r="BU27" s="3010"/>
    </row>
    <row r="28" spans="1:73" s="2" customFormat="1" ht="20.25" customHeight="1">
      <c r="A28" s="2925"/>
      <c r="B28" s="966" t="s">
        <v>1043</v>
      </c>
      <c r="C28" s="3016">
        <v>423446</v>
      </c>
      <c r="D28" s="3014"/>
      <c r="E28" s="3014"/>
      <c r="F28" s="3014"/>
      <c r="G28" s="3014"/>
      <c r="H28" s="3014"/>
      <c r="I28" s="3014"/>
      <c r="J28" s="3014"/>
      <c r="K28" s="3014"/>
      <c r="L28" s="3014"/>
      <c r="M28" s="3014"/>
      <c r="N28" s="3014"/>
      <c r="O28" s="3014">
        <v>1869</v>
      </c>
      <c r="P28" s="3014"/>
      <c r="Q28" s="3014"/>
      <c r="R28" s="3014"/>
      <c r="S28" s="3014"/>
      <c r="T28" s="3014"/>
      <c r="U28" s="3014"/>
      <c r="V28" s="3014"/>
      <c r="W28" s="3014"/>
      <c r="X28" s="3014"/>
      <c r="Y28" s="3014"/>
      <c r="Z28" s="3014">
        <v>425315</v>
      </c>
      <c r="AA28" s="3014"/>
      <c r="AB28" s="3014"/>
      <c r="AC28" s="3014"/>
      <c r="AD28" s="3014"/>
      <c r="AE28" s="3014"/>
      <c r="AF28" s="3014"/>
      <c r="AG28" s="3014"/>
      <c r="AH28" s="3014"/>
      <c r="AI28" s="3014"/>
      <c r="AJ28" s="3014"/>
      <c r="AK28" s="3014"/>
      <c r="AL28" s="3014">
        <v>1441076</v>
      </c>
      <c r="AM28" s="3014"/>
      <c r="AN28" s="3014"/>
      <c r="AO28" s="3014"/>
      <c r="AP28" s="3014"/>
      <c r="AQ28" s="3014"/>
      <c r="AR28" s="3014"/>
      <c r="AS28" s="3014"/>
      <c r="AT28" s="3014"/>
      <c r="AU28" s="3014"/>
      <c r="AV28" s="3014"/>
      <c r="AW28" s="3014"/>
      <c r="AX28" s="3014">
        <v>22728</v>
      </c>
      <c r="AY28" s="3014"/>
      <c r="AZ28" s="3014"/>
      <c r="BA28" s="3014"/>
      <c r="BB28" s="3014"/>
      <c r="BC28" s="3014"/>
      <c r="BD28" s="3014"/>
      <c r="BE28" s="3014"/>
      <c r="BF28" s="3014"/>
      <c r="BG28" s="3014"/>
      <c r="BH28" s="3014"/>
      <c r="BI28" s="3014"/>
      <c r="BJ28" s="3014">
        <v>1463804</v>
      </c>
      <c r="BK28" s="3014"/>
      <c r="BL28" s="3014"/>
      <c r="BM28" s="3014"/>
      <c r="BN28" s="3014"/>
      <c r="BO28" s="3014"/>
      <c r="BP28" s="3014"/>
      <c r="BQ28" s="3014"/>
      <c r="BR28" s="3014"/>
      <c r="BS28" s="3014"/>
      <c r="BT28" s="3014"/>
      <c r="BU28" s="3015"/>
    </row>
    <row r="29" spans="1:73" s="2" customFormat="1" ht="20.25" customHeight="1">
      <c r="A29" s="2953"/>
      <c r="B29" s="966" t="s">
        <v>1044</v>
      </c>
      <c r="C29" s="3016">
        <v>405588</v>
      </c>
      <c r="D29" s="3014"/>
      <c r="E29" s="3014"/>
      <c r="F29" s="3014"/>
      <c r="G29" s="3014"/>
      <c r="H29" s="3014"/>
      <c r="I29" s="3014"/>
      <c r="J29" s="3014"/>
      <c r="K29" s="3014"/>
      <c r="L29" s="3014"/>
      <c r="M29" s="3014"/>
      <c r="N29" s="3014"/>
      <c r="O29" s="3014">
        <v>1730</v>
      </c>
      <c r="P29" s="3014"/>
      <c r="Q29" s="3014"/>
      <c r="R29" s="3014"/>
      <c r="S29" s="3014"/>
      <c r="T29" s="3014"/>
      <c r="U29" s="3014"/>
      <c r="V29" s="3014"/>
      <c r="W29" s="3014"/>
      <c r="X29" s="3014"/>
      <c r="Y29" s="3014"/>
      <c r="Z29" s="3014">
        <v>407318</v>
      </c>
      <c r="AA29" s="3014"/>
      <c r="AB29" s="3014"/>
      <c r="AC29" s="3014"/>
      <c r="AD29" s="3014"/>
      <c r="AE29" s="3014"/>
      <c r="AF29" s="3014"/>
      <c r="AG29" s="3014"/>
      <c r="AH29" s="3014"/>
      <c r="AI29" s="3014"/>
      <c r="AJ29" s="3014"/>
      <c r="AK29" s="3014"/>
      <c r="AL29" s="3014">
        <v>1413052</v>
      </c>
      <c r="AM29" s="3014"/>
      <c r="AN29" s="3014"/>
      <c r="AO29" s="3014"/>
      <c r="AP29" s="3014"/>
      <c r="AQ29" s="3014"/>
      <c r="AR29" s="3014"/>
      <c r="AS29" s="3014"/>
      <c r="AT29" s="3014"/>
      <c r="AU29" s="3014"/>
      <c r="AV29" s="3014"/>
      <c r="AW29" s="3014"/>
      <c r="AX29" s="3014">
        <v>22906</v>
      </c>
      <c r="AY29" s="3014"/>
      <c r="AZ29" s="3014"/>
      <c r="BA29" s="3014"/>
      <c r="BB29" s="3014"/>
      <c r="BC29" s="3014"/>
      <c r="BD29" s="3014"/>
      <c r="BE29" s="3014"/>
      <c r="BF29" s="3014"/>
      <c r="BG29" s="3014"/>
      <c r="BH29" s="3014"/>
      <c r="BI29" s="3014"/>
      <c r="BJ29" s="3014">
        <v>1435958</v>
      </c>
      <c r="BK29" s="3014"/>
      <c r="BL29" s="3014"/>
      <c r="BM29" s="3014"/>
      <c r="BN29" s="3014"/>
      <c r="BO29" s="3014"/>
      <c r="BP29" s="3014"/>
      <c r="BQ29" s="3014"/>
      <c r="BR29" s="3014"/>
      <c r="BS29" s="3014"/>
      <c r="BT29" s="3014"/>
      <c r="BU29" s="3015"/>
    </row>
    <row r="30" spans="1:73" s="2" customFormat="1" ht="20.25" customHeight="1">
      <c r="A30" s="2952"/>
      <c r="B30" s="966" t="s">
        <v>1045</v>
      </c>
      <c r="C30" s="3016">
        <v>408199</v>
      </c>
      <c r="D30" s="3014"/>
      <c r="E30" s="3014"/>
      <c r="F30" s="3014"/>
      <c r="G30" s="3014"/>
      <c r="H30" s="3014"/>
      <c r="I30" s="3014"/>
      <c r="J30" s="3014"/>
      <c r="K30" s="3014"/>
      <c r="L30" s="3014"/>
      <c r="M30" s="3014"/>
      <c r="N30" s="3014"/>
      <c r="O30" s="3014">
        <v>1644</v>
      </c>
      <c r="P30" s="3014"/>
      <c r="Q30" s="3014"/>
      <c r="R30" s="3014"/>
      <c r="S30" s="3014"/>
      <c r="T30" s="3014"/>
      <c r="U30" s="3014"/>
      <c r="V30" s="3014"/>
      <c r="W30" s="3014"/>
      <c r="X30" s="3014"/>
      <c r="Y30" s="3014"/>
      <c r="Z30" s="3014">
        <v>409843</v>
      </c>
      <c r="AA30" s="3014"/>
      <c r="AB30" s="3014"/>
      <c r="AC30" s="3014"/>
      <c r="AD30" s="3014"/>
      <c r="AE30" s="3014"/>
      <c r="AF30" s="3014"/>
      <c r="AG30" s="3014"/>
      <c r="AH30" s="3014"/>
      <c r="AI30" s="3014"/>
      <c r="AJ30" s="3014"/>
      <c r="AK30" s="3014"/>
      <c r="AL30" s="3014">
        <v>1385346</v>
      </c>
      <c r="AM30" s="3014"/>
      <c r="AN30" s="3014"/>
      <c r="AO30" s="3014"/>
      <c r="AP30" s="3014"/>
      <c r="AQ30" s="3014"/>
      <c r="AR30" s="3014"/>
      <c r="AS30" s="3014"/>
      <c r="AT30" s="3014"/>
      <c r="AU30" s="3014"/>
      <c r="AV30" s="3014"/>
      <c r="AW30" s="3014"/>
      <c r="AX30" s="3014">
        <v>23490</v>
      </c>
      <c r="AY30" s="3014"/>
      <c r="AZ30" s="3014"/>
      <c r="BA30" s="3014"/>
      <c r="BB30" s="3014"/>
      <c r="BC30" s="3014"/>
      <c r="BD30" s="3014"/>
      <c r="BE30" s="3014"/>
      <c r="BF30" s="3014"/>
      <c r="BG30" s="3014"/>
      <c r="BH30" s="3014"/>
      <c r="BI30" s="3014"/>
      <c r="BJ30" s="3014">
        <v>1408836</v>
      </c>
      <c r="BK30" s="3014"/>
      <c r="BL30" s="3014"/>
      <c r="BM30" s="3014"/>
      <c r="BN30" s="3014"/>
      <c r="BO30" s="3014"/>
      <c r="BP30" s="3014"/>
      <c r="BQ30" s="3014"/>
      <c r="BR30" s="3014"/>
      <c r="BS30" s="3014"/>
      <c r="BT30" s="3014"/>
      <c r="BU30" s="3015"/>
    </row>
    <row r="31" spans="1:73" s="2" customFormat="1" ht="20.25" customHeight="1">
      <c r="A31" s="977"/>
      <c r="B31" s="966" t="s">
        <v>1046</v>
      </c>
      <c r="C31" s="3059" t="s">
        <v>12</v>
      </c>
      <c r="D31" s="3034"/>
      <c r="E31" s="3034"/>
      <c r="F31" s="3034"/>
      <c r="G31" s="3034"/>
      <c r="H31" s="3034"/>
      <c r="I31" s="3034"/>
      <c r="J31" s="3034"/>
      <c r="K31" s="3034"/>
      <c r="L31" s="3034"/>
      <c r="M31" s="3034"/>
      <c r="N31" s="3035"/>
      <c r="O31" s="3036" t="s">
        <v>12</v>
      </c>
      <c r="P31" s="3036"/>
      <c r="Q31" s="3036"/>
      <c r="R31" s="3036"/>
      <c r="S31" s="3036"/>
      <c r="T31" s="3036"/>
      <c r="U31" s="3036"/>
      <c r="V31" s="3036"/>
      <c r="W31" s="3036"/>
      <c r="X31" s="3036"/>
      <c r="Y31" s="3056"/>
      <c r="Z31" s="3063" t="s">
        <v>12</v>
      </c>
      <c r="AA31" s="3034"/>
      <c r="AB31" s="3034"/>
      <c r="AC31" s="3034"/>
      <c r="AD31" s="3034"/>
      <c r="AE31" s="3034"/>
      <c r="AF31" s="3034"/>
      <c r="AG31" s="3034"/>
      <c r="AH31" s="3034"/>
      <c r="AI31" s="3034"/>
      <c r="AJ31" s="3034"/>
      <c r="AK31" s="3035"/>
      <c r="AL31" s="3014">
        <v>1737042</v>
      </c>
      <c r="AM31" s="3014"/>
      <c r="AN31" s="3014"/>
      <c r="AO31" s="3014"/>
      <c r="AP31" s="3014"/>
      <c r="AQ31" s="3014"/>
      <c r="AR31" s="3014"/>
      <c r="AS31" s="3014"/>
      <c r="AT31" s="3014"/>
      <c r="AU31" s="3014"/>
      <c r="AV31" s="3014"/>
      <c r="AW31" s="3014"/>
      <c r="AX31" s="3014">
        <v>23655</v>
      </c>
      <c r="AY31" s="3014"/>
      <c r="AZ31" s="3014"/>
      <c r="BA31" s="3014"/>
      <c r="BB31" s="3014"/>
      <c r="BC31" s="3014"/>
      <c r="BD31" s="3014"/>
      <c r="BE31" s="3014"/>
      <c r="BF31" s="3014"/>
      <c r="BG31" s="3014"/>
      <c r="BH31" s="3014"/>
      <c r="BI31" s="3014"/>
      <c r="BJ31" s="3014">
        <v>1760697</v>
      </c>
      <c r="BK31" s="3014"/>
      <c r="BL31" s="3014"/>
      <c r="BM31" s="3014"/>
      <c r="BN31" s="3014"/>
      <c r="BO31" s="3014"/>
      <c r="BP31" s="3014"/>
      <c r="BQ31" s="3014"/>
      <c r="BR31" s="3014"/>
      <c r="BS31" s="3014"/>
      <c r="BT31" s="3014"/>
      <c r="BU31" s="3015"/>
    </row>
    <row r="32" spans="1:73" s="2" customFormat="1" ht="20.25" customHeight="1" thickBot="1">
      <c r="A32" s="977"/>
      <c r="B32" s="967" t="s">
        <v>1047</v>
      </c>
      <c r="C32" s="3060" t="s">
        <v>12</v>
      </c>
      <c r="D32" s="3061"/>
      <c r="E32" s="3061"/>
      <c r="F32" s="3061"/>
      <c r="G32" s="3061"/>
      <c r="H32" s="3061"/>
      <c r="I32" s="3061"/>
      <c r="J32" s="3061"/>
      <c r="K32" s="3061"/>
      <c r="L32" s="3061"/>
      <c r="M32" s="3061"/>
      <c r="N32" s="3062"/>
      <c r="O32" s="3057" t="s">
        <v>12</v>
      </c>
      <c r="P32" s="3057"/>
      <c r="Q32" s="3057"/>
      <c r="R32" s="3057"/>
      <c r="S32" s="3057"/>
      <c r="T32" s="3057"/>
      <c r="U32" s="3057"/>
      <c r="V32" s="3057"/>
      <c r="W32" s="3057"/>
      <c r="X32" s="3057"/>
      <c r="Y32" s="3058"/>
      <c r="Z32" s="3064" t="s">
        <v>12</v>
      </c>
      <c r="AA32" s="3061"/>
      <c r="AB32" s="3061"/>
      <c r="AC32" s="3061"/>
      <c r="AD32" s="3061"/>
      <c r="AE32" s="3061"/>
      <c r="AF32" s="3061"/>
      <c r="AG32" s="3061"/>
      <c r="AH32" s="3061"/>
      <c r="AI32" s="3061"/>
      <c r="AJ32" s="3061"/>
      <c r="AK32" s="3062"/>
      <c r="AL32" s="3017">
        <v>1739779</v>
      </c>
      <c r="AM32" s="3017"/>
      <c r="AN32" s="3017"/>
      <c r="AO32" s="3017"/>
      <c r="AP32" s="3017"/>
      <c r="AQ32" s="3017"/>
      <c r="AR32" s="3017"/>
      <c r="AS32" s="3017"/>
      <c r="AT32" s="3017"/>
      <c r="AU32" s="3017"/>
      <c r="AV32" s="3017"/>
      <c r="AW32" s="3017"/>
      <c r="AX32" s="3017">
        <v>23693</v>
      </c>
      <c r="AY32" s="3017"/>
      <c r="AZ32" s="3017"/>
      <c r="BA32" s="3017"/>
      <c r="BB32" s="3017"/>
      <c r="BC32" s="3017"/>
      <c r="BD32" s="3017"/>
      <c r="BE32" s="3017"/>
      <c r="BF32" s="3017"/>
      <c r="BG32" s="3017"/>
      <c r="BH32" s="3017"/>
      <c r="BI32" s="3017"/>
      <c r="BJ32" s="3017">
        <v>1763472</v>
      </c>
      <c r="BK32" s="3017"/>
      <c r="BL32" s="3017"/>
      <c r="BM32" s="3017"/>
      <c r="BN32" s="3017"/>
      <c r="BO32" s="3017"/>
      <c r="BP32" s="3017"/>
      <c r="BQ32" s="3017"/>
      <c r="BR32" s="3017"/>
      <c r="BS32" s="3017"/>
      <c r="BT32" s="3017"/>
      <c r="BU32" s="3031"/>
    </row>
    <row r="33" spans="1:73" s="2" customFormat="1" ht="23.25" customHeight="1" thickBot="1">
      <c r="A33" s="977"/>
      <c r="B33" s="979"/>
      <c r="C33" s="981"/>
      <c r="D33" s="981"/>
      <c r="E33" s="981"/>
      <c r="F33" s="981"/>
      <c r="G33" s="981"/>
      <c r="H33" s="981"/>
      <c r="I33" s="981"/>
      <c r="J33" s="981"/>
      <c r="K33" s="981"/>
      <c r="L33" s="981"/>
      <c r="M33" s="981"/>
      <c r="N33" s="981"/>
      <c r="O33" s="981"/>
      <c r="P33" s="981"/>
      <c r="Q33" s="981"/>
      <c r="R33" s="981"/>
      <c r="S33" s="981"/>
      <c r="T33" s="981"/>
      <c r="U33" s="981"/>
      <c r="V33" s="981"/>
      <c r="W33" s="981"/>
      <c r="X33" s="981"/>
      <c r="Y33" s="981"/>
      <c r="Z33" s="981"/>
      <c r="AA33" s="981"/>
      <c r="AB33" s="981"/>
      <c r="AC33" s="981"/>
      <c r="AD33" s="981"/>
      <c r="AE33" s="981"/>
      <c r="AF33" s="981"/>
      <c r="AG33" s="981"/>
      <c r="AH33" s="981"/>
      <c r="AI33" s="981"/>
      <c r="AJ33" s="981"/>
      <c r="AK33" s="981"/>
      <c r="AL33" s="981"/>
      <c r="AM33" s="981"/>
      <c r="AN33" s="981"/>
      <c r="AO33" s="981"/>
      <c r="AP33" s="981"/>
      <c r="AQ33" s="981"/>
      <c r="AR33" s="981"/>
      <c r="AS33" s="981"/>
      <c r="AT33" s="981"/>
      <c r="AU33" s="981"/>
      <c r="AV33" s="981"/>
      <c r="AW33" s="981"/>
      <c r="AX33" s="981"/>
      <c r="AY33" s="981"/>
      <c r="AZ33" s="981"/>
      <c r="BA33" s="981"/>
      <c r="BB33" s="981"/>
      <c r="BC33" s="981"/>
      <c r="BD33" s="981"/>
      <c r="BE33" s="981"/>
      <c r="BF33" s="981"/>
      <c r="BG33" s="981"/>
      <c r="BH33" s="981"/>
      <c r="BI33" s="981"/>
      <c r="BJ33" s="981"/>
      <c r="BK33" s="981"/>
      <c r="BL33" s="981"/>
      <c r="BM33" s="981"/>
      <c r="BN33" s="981"/>
      <c r="BO33" s="981"/>
      <c r="BP33" s="981"/>
      <c r="BQ33" s="981"/>
      <c r="BR33" s="981"/>
      <c r="BS33" s="981"/>
      <c r="BT33" s="981"/>
      <c r="BU33" s="981"/>
    </row>
    <row r="34" spans="1:73" s="2" customFormat="1" ht="17.25" customHeight="1">
      <c r="A34" s="977"/>
      <c r="B34" s="3011" t="s">
        <v>35</v>
      </c>
      <c r="C34" s="3028" t="s">
        <v>17</v>
      </c>
      <c r="D34" s="3029"/>
      <c r="E34" s="3029"/>
      <c r="F34" s="3029"/>
      <c r="G34" s="3029"/>
      <c r="H34" s="3029"/>
      <c r="I34" s="3029"/>
      <c r="J34" s="3029"/>
      <c r="K34" s="3029"/>
      <c r="L34" s="3029"/>
      <c r="M34" s="3029"/>
      <c r="N34" s="3029"/>
      <c r="O34" s="3029"/>
      <c r="P34" s="3029"/>
      <c r="Q34" s="3029"/>
      <c r="R34" s="3029"/>
      <c r="S34" s="3029"/>
      <c r="T34" s="3029"/>
      <c r="U34" s="3029"/>
      <c r="V34" s="3029"/>
      <c r="W34" s="3029"/>
      <c r="X34" s="3029"/>
      <c r="Y34" s="3029"/>
      <c r="Z34" s="3029"/>
      <c r="AA34" s="3029"/>
      <c r="AB34" s="3029"/>
      <c r="AC34" s="3029"/>
      <c r="AD34" s="3029"/>
      <c r="AE34" s="3029"/>
      <c r="AF34" s="3029"/>
      <c r="AG34" s="3029"/>
      <c r="AH34" s="3029"/>
      <c r="AI34" s="3029"/>
      <c r="AJ34" s="3029"/>
      <c r="AK34" s="3029"/>
      <c r="AL34" s="3029"/>
      <c r="AM34" s="3029"/>
      <c r="AN34" s="3029"/>
      <c r="AO34" s="3029"/>
      <c r="AP34" s="3029"/>
      <c r="AQ34" s="3029"/>
      <c r="AR34" s="3029"/>
      <c r="AS34" s="3029"/>
      <c r="AT34" s="3029"/>
      <c r="AU34" s="3029"/>
      <c r="AV34" s="3029"/>
      <c r="AW34" s="3029"/>
      <c r="AX34" s="3029"/>
      <c r="AY34" s="3029"/>
      <c r="AZ34" s="3029"/>
      <c r="BA34" s="3029"/>
      <c r="BB34" s="3029"/>
      <c r="BC34" s="3029"/>
      <c r="BD34" s="3029"/>
      <c r="BE34" s="3029"/>
      <c r="BF34" s="3029"/>
      <c r="BG34" s="3029"/>
      <c r="BH34" s="3029"/>
      <c r="BI34" s="3029"/>
      <c r="BJ34" s="3029"/>
      <c r="BK34" s="3029"/>
      <c r="BL34" s="3029"/>
      <c r="BM34" s="3029"/>
      <c r="BN34" s="3029"/>
      <c r="BO34" s="3029"/>
      <c r="BP34" s="3029"/>
      <c r="BQ34" s="3029"/>
      <c r="BR34" s="3029"/>
      <c r="BS34" s="3029"/>
      <c r="BT34" s="3029"/>
      <c r="BU34" s="3030"/>
    </row>
    <row r="35" spans="1:73" s="2" customFormat="1" ht="17.25" customHeight="1">
      <c r="A35" s="977"/>
      <c r="B35" s="3012"/>
      <c r="C35" s="3024" t="s">
        <v>18</v>
      </c>
      <c r="D35" s="3025"/>
      <c r="E35" s="3025"/>
      <c r="F35" s="3025"/>
      <c r="G35" s="3025"/>
      <c r="H35" s="3025"/>
      <c r="I35" s="3025"/>
      <c r="J35" s="3025"/>
      <c r="K35" s="3025"/>
      <c r="L35" s="3025"/>
      <c r="M35" s="3025"/>
      <c r="N35" s="3025"/>
      <c r="O35" s="3025"/>
      <c r="P35" s="3025"/>
      <c r="Q35" s="3025"/>
      <c r="R35" s="3025"/>
      <c r="S35" s="3025"/>
      <c r="T35" s="3025"/>
      <c r="U35" s="3025"/>
      <c r="V35" s="3025"/>
      <c r="W35" s="3025"/>
      <c r="X35" s="3025"/>
      <c r="Y35" s="3025"/>
      <c r="Z35" s="3025"/>
      <c r="AA35" s="3025"/>
      <c r="AB35" s="3025"/>
      <c r="AC35" s="3025"/>
      <c r="AD35" s="3025"/>
      <c r="AE35" s="3025"/>
      <c r="AF35" s="3025"/>
      <c r="AG35" s="3025"/>
      <c r="AH35" s="3025"/>
      <c r="AI35" s="3025"/>
      <c r="AJ35" s="3025"/>
      <c r="AK35" s="3025"/>
      <c r="AL35" s="3025"/>
      <c r="AM35" s="3025"/>
      <c r="AN35" s="3025"/>
      <c r="AO35" s="3025"/>
      <c r="AP35" s="3025"/>
      <c r="AQ35" s="3025"/>
      <c r="AR35" s="3025"/>
      <c r="AS35" s="3025"/>
      <c r="AT35" s="3025"/>
      <c r="AU35" s="3025"/>
      <c r="AV35" s="3025"/>
      <c r="AW35" s="3025"/>
      <c r="AX35" s="3025"/>
      <c r="AY35" s="3025"/>
      <c r="AZ35" s="3025"/>
      <c r="BA35" s="3025"/>
      <c r="BB35" s="3025"/>
      <c r="BC35" s="3025"/>
      <c r="BD35" s="3025"/>
      <c r="BE35" s="3025"/>
      <c r="BF35" s="3025"/>
      <c r="BG35" s="3025"/>
      <c r="BH35" s="3025"/>
      <c r="BI35" s="3025"/>
      <c r="BJ35" s="3025"/>
      <c r="BK35" s="3025"/>
      <c r="BL35" s="3025"/>
      <c r="BM35" s="3025"/>
      <c r="BN35" s="3025"/>
      <c r="BO35" s="3025"/>
      <c r="BP35" s="3025"/>
      <c r="BQ35" s="3025"/>
      <c r="BR35" s="3025"/>
      <c r="BS35" s="3025"/>
      <c r="BT35" s="3025"/>
      <c r="BU35" s="3027"/>
    </row>
    <row r="36" spans="1:73" s="2" customFormat="1" ht="17.25" customHeight="1">
      <c r="A36" s="977"/>
      <c r="B36" s="3012"/>
      <c r="C36" s="3024" t="s">
        <v>1218</v>
      </c>
      <c r="D36" s="3025"/>
      <c r="E36" s="3025"/>
      <c r="F36" s="3025"/>
      <c r="G36" s="3025"/>
      <c r="H36" s="3025"/>
      <c r="I36" s="3025"/>
      <c r="J36" s="3025"/>
      <c r="K36" s="3025"/>
      <c r="L36" s="3025"/>
      <c r="M36" s="3025"/>
      <c r="N36" s="3025"/>
      <c r="O36" s="3025"/>
      <c r="P36" s="3025"/>
      <c r="Q36" s="3025"/>
      <c r="R36" s="3025"/>
      <c r="S36" s="3025"/>
      <c r="T36" s="3025"/>
      <c r="U36" s="3025"/>
      <c r="V36" s="3025"/>
      <c r="W36" s="3025"/>
      <c r="X36" s="3025"/>
      <c r="Y36" s="3025"/>
      <c r="Z36" s="3025"/>
      <c r="AA36" s="3025"/>
      <c r="AB36" s="3025"/>
      <c r="AC36" s="3025"/>
      <c r="AD36" s="3025"/>
      <c r="AE36" s="3025"/>
      <c r="AF36" s="3025"/>
      <c r="AG36" s="3025" t="s">
        <v>1219</v>
      </c>
      <c r="AH36" s="3025"/>
      <c r="AI36" s="3025"/>
      <c r="AJ36" s="3025"/>
      <c r="AK36" s="3025"/>
      <c r="AL36" s="3025"/>
      <c r="AM36" s="3025"/>
      <c r="AN36" s="3025"/>
      <c r="AO36" s="3025"/>
      <c r="AP36" s="3025"/>
      <c r="AQ36" s="3025"/>
      <c r="AR36" s="3025" t="s">
        <v>5</v>
      </c>
      <c r="AS36" s="3025"/>
      <c r="AT36" s="3025"/>
      <c r="AU36" s="3025"/>
      <c r="AV36" s="3025"/>
      <c r="AW36" s="3025"/>
      <c r="AX36" s="3025"/>
      <c r="AY36" s="3025"/>
      <c r="AZ36" s="3025"/>
      <c r="BA36" s="3025"/>
      <c r="BB36" s="3025"/>
      <c r="BC36" s="3025"/>
      <c r="BD36" s="3025"/>
      <c r="BE36" s="3025"/>
      <c r="BF36" s="3025"/>
      <c r="BG36" s="3025"/>
      <c r="BH36" s="3025"/>
      <c r="BI36" s="3025"/>
      <c r="BJ36" s="3025"/>
      <c r="BK36" s="3025"/>
      <c r="BL36" s="3025"/>
      <c r="BM36" s="3025"/>
      <c r="BN36" s="3025"/>
      <c r="BO36" s="3025"/>
      <c r="BP36" s="3025"/>
      <c r="BQ36" s="3025"/>
      <c r="BR36" s="3025"/>
      <c r="BS36" s="3025"/>
      <c r="BT36" s="3025"/>
      <c r="BU36" s="3027"/>
    </row>
    <row r="37" spans="1:73" s="2" customFormat="1" ht="24" customHeight="1" thickBot="1">
      <c r="A37" s="977"/>
      <c r="B37" s="3013"/>
      <c r="C37" s="3018" t="s">
        <v>1220</v>
      </c>
      <c r="D37" s="3009"/>
      <c r="E37" s="3009"/>
      <c r="F37" s="3009"/>
      <c r="G37" s="3009"/>
      <c r="H37" s="3009"/>
      <c r="I37" s="3009"/>
      <c r="J37" s="3009"/>
      <c r="K37" s="3009"/>
      <c r="L37" s="3009"/>
      <c r="M37" s="3009" t="s">
        <v>1221</v>
      </c>
      <c r="N37" s="3009"/>
      <c r="O37" s="3009"/>
      <c r="P37" s="3009"/>
      <c r="Q37" s="3009"/>
      <c r="R37" s="3009"/>
      <c r="S37" s="3009"/>
      <c r="T37" s="3009"/>
      <c r="U37" s="3009"/>
      <c r="V37" s="3009"/>
      <c r="W37" s="3009" t="s">
        <v>5</v>
      </c>
      <c r="X37" s="3009"/>
      <c r="Y37" s="3009"/>
      <c r="Z37" s="3009"/>
      <c r="AA37" s="3009"/>
      <c r="AB37" s="3009"/>
      <c r="AC37" s="3009"/>
      <c r="AD37" s="3009"/>
      <c r="AE37" s="3009"/>
      <c r="AF37" s="3009"/>
      <c r="AG37" s="3009" t="s">
        <v>1220</v>
      </c>
      <c r="AH37" s="3009"/>
      <c r="AI37" s="3009"/>
      <c r="AJ37" s="3009"/>
      <c r="AK37" s="3009"/>
      <c r="AL37" s="3009"/>
      <c r="AM37" s="3009"/>
      <c r="AN37" s="3009"/>
      <c r="AO37" s="3009"/>
      <c r="AP37" s="3009"/>
      <c r="AQ37" s="3009"/>
      <c r="AR37" s="3009" t="s">
        <v>1220</v>
      </c>
      <c r="AS37" s="3009"/>
      <c r="AT37" s="3009"/>
      <c r="AU37" s="3009"/>
      <c r="AV37" s="3009"/>
      <c r="AW37" s="3009"/>
      <c r="AX37" s="3009"/>
      <c r="AY37" s="3009"/>
      <c r="AZ37" s="3009"/>
      <c r="BA37" s="3009"/>
      <c r="BB37" s="3009" t="s">
        <v>1221</v>
      </c>
      <c r="BC37" s="3009"/>
      <c r="BD37" s="3009"/>
      <c r="BE37" s="3009"/>
      <c r="BF37" s="3009"/>
      <c r="BG37" s="3009"/>
      <c r="BH37" s="3009"/>
      <c r="BI37" s="3009"/>
      <c r="BJ37" s="3009"/>
      <c r="BK37" s="3009"/>
      <c r="BL37" s="3009" t="s">
        <v>5</v>
      </c>
      <c r="BM37" s="3009"/>
      <c r="BN37" s="3009"/>
      <c r="BO37" s="3009"/>
      <c r="BP37" s="3009"/>
      <c r="BQ37" s="3009"/>
      <c r="BR37" s="3009"/>
      <c r="BS37" s="3009"/>
      <c r="BT37" s="3009"/>
      <c r="BU37" s="3010"/>
    </row>
    <row r="38" spans="1:73" s="2" customFormat="1" ht="20.25" customHeight="1">
      <c r="A38" s="977"/>
      <c r="B38" s="966" t="s">
        <v>1043</v>
      </c>
      <c r="C38" s="3033" t="s">
        <v>12</v>
      </c>
      <c r="D38" s="3034"/>
      <c r="E38" s="3034"/>
      <c r="F38" s="3034"/>
      <c r="G38" s="3034"/>
      <c r="H38" s="3034"/>
      <c r="I38" s="3034"/>
      <c r="J38" s="3034"/>
      <c r="K38" s="3034"/>
      <c r="L38" s="3035"/>
      <c r="M38" s="3056" t="s">
        <v>12</v>
      </c>
      <c r="N38" s="3034"/>
      <c r="O38" s="3034"/>
      <c r="P38" s="3034"/>
      <c r="Q38" s="3034"/>
      <c r="R38" s="3034"/>
      <c r="S38" s="3034"/>
      <c r="T38" s="3034"/>
      <c r="U38" s="3034"/>
      <c r="V38" s="3035"/>
      <c r="W38" s="3014">
        <v>726245</v>
      </c>
      <c r="X38" s="3014"/>
      <c r="Y38" s="3014"/>
      <c r="Z38" s="3014"/>
      <c r="AA38" s="3014"/>
      <c r="AB38" s="3014"/>
      <c r="AC38" s="3014"/>
      <c r="AD38" s="3014"/>
      <c r="AE38" s="3014"/>
      <c r="AF38" s="3014"/>
      <c r="AG38" s="3014">
        <v>8680</v>
      </c>
      <c r="AH38" s="3014"/>
      <c r="AI38" s="3014"/>
      <c r="AJ38" s="3014"/>
      <c r="AK38" s="3014"/>
      <c r="AL38" s="3014"/>
      <c r="AM38" s="3014"/>
      <c r="AN38" s="3014"/>
      <c r="AO38" s="3014"/>
      <c r="AP38" s="3014"/>
      <c r="AQ38" s="3014"/>
      <c r="AR38" s="3036" t="s">
        <v>12</v>
      </c>
      <c r="AS38" s="3036"/>
      <c r="AT38" s="3036"/>
      <c r="AU38" s="3036"/>
      <c r="AV38" s="3036"/>
      <c r="AW38" s="3036"/>
      <c r="AX38" s="3036"/>
      <c r="AY38" s="3036"/>
      <c r="AZ38" s="3036"/>
      <c r="BA38" s="3036"/>
      <c r="BB38" s="3036" t="s">
        <v>12</v>
      </c>
      <c r="BC38" s="3036"/>
      <c r="BD38" s="3036"/>
      <c r="BE38" s="3036"/>
      <c r="BF38" s="3036"/>
      <c r="BG38" s="3036"/>
      <c r="BH38" s="3036"/>
      <c r="BI38" s="3036"/>
      <c r="BJ38" s="3036"/>
      <c r="BK38" s="3036"/>
      <c r="BL38" s="3014">
        <v>734925</v>
      </c>
      <c r="BM38" s="3014"/>
      <c r="BN38" s="3014"/>
      <c r="BO38" s="3014"/>
      <c r="BP38" s="3014"/>
      <c r="BQ38" s="3014"/>
      <c r="BR38" s="3014"/>
      <c r="BS38" s="3014"/>
      <c r="BT38" s="3014"/>
      <c r="BU38" s="3015"/>
    </row>
    <row r="39" spans="1:73" s="2" customFormat="1" ht="20.25" customHeight="1">
      <c r="A39" s="977"/>
      <c r="B39" s="966" t="s">
        <v>1044</v>
      </c>
      <c r="C39" s="3033" t="s">
        <v>12</v>
      </c>
      <c r="D39" s="3034"/>
      <c r="E39" s="3034"/>
      <c r="F39" s="3034"/>
      <c r="G39" s="3034"/>
      <c r="H39" s="3034"/>
      <c r="I39" s="3034"/>
      <c r="J39" s="3034"/>
      <c r="K39" s="3034"/>
      <c r="L39" s="3035"/>
      <c r="M39" s="3036" t="s">
        <v>12</v>
      </c>
      <c r="N39" s="3036"/>
      <c r="O39" s="3036"/>
      <c r="P39" s="3036"/>
      <c r="Q39" s="3036"/>
      <c r="R39" s="3036"/>
      <c r="S39" s="3036"/>
      <c r="T39" s="3036"/>
      <c r="U39" s="3036"/>
      <c r="V39" s="3036"/>
      <c r="W39" s="3014">
        <v>698460</v>
      </c>
      <c r="X39" s="3014"/>
      <c r="Y39" s="3014"/>
      <c r="Z39" s="3014"/>
      <c r="AA39" s="3014"/>
      <c r="AB39" s="3014"/>
      <c r="AC39" s="3014"/>
      <c r="AD39" s="3014"/>
      <c r="AE39" s="3014"/>
      <c r="AF39" s="3014"/>
      <c r="AG39" s="3014">
        <v>8863</v>
      </c>
      <c r="AH39" s="3014"/>
      <c r="AI39" s="3014"/>
      <c r="AJ39" s="3014"/>
      <c r="AK39" s="3014"/>
      <c r="AL39" s="3014"/>
      <c r="AM39" s="3014"/>
      <c r="AN39" s="3014"/>
      <c r="AO39" s="3014"/>
      <c r="AP39" s="3014"/>
      <c r="AQ39" s="3014"/>
      <c r="AR39" s="3036" t="s">
        <v>12</v>
      </c>
      <c r="AS39" s="3036"/>
      <c r="AT39" s="3036"/>
      <c r="AU39" s="3036"/>
      <c r="AV39" s="3036"/>
      <c r="AW39" s="3036"/>
      <c r="AX39" s="3036"/>
      <c r="AY39" s="3036"/>
      <c r="AZ39" s="3036"/>
      <c r="BA39" s="3036"/>
      <c r="BB39" s="3036" t="s">
        <v>12</v>
      </c>
      <c r="BC39" s="3036"/>
      <c r="BD39" s="3036"/>
      <c r="BE39" s="3036"/>
      <c r="BF39" s="3036"/>
      <c r="BG39" s="3036"/>
      <c r="BH39" s="3036"/>
      <c r="BI39" s="3036"/>
      <c r="BJ39" s="3036"/>
      <c r="BK39" s="3036"/>
      <c r="BL39" s="3014">
        <v>707323</v>
      </c>
      <c r="BM39" s="3014"/>
      <c r="BN39" s="3014"/>
      <c r="BO39" s="3014"/>
      <c r="BP39" s="3014"/>
      <c r="BQ39" s="3014"/>
      <c r="BR39" s="3014"/>
      <c r="BS39" s="3014"/>
      <c r="BT39" s="3014"/>
      <c r="BU39" s="3015"/>
    </row>
    <row r="40" spans="1:73" s="2" customFormat="1" ht="20.25" customHeight="1">
      <c r="A40" s="2925"/>
      <c r="B40" s="966" t="s">
        <v>1045</v>
      </c>
      <c r="C40" s="3033" t="s">
        <v>12</v>
      </c>
      <c r="D40" s="3034"/>
      <c r="E40" s="3034"/>
      <c r="F40" s="3034"/>
      <c r="G40" s="3034"/>
      <c r="H40" s="3034"/>
      <c r="I40" s="3034"/>
      <c r="J40" s="3034"/>
      <c r="K40" s="3034"/>
      <c r="L40" s="3035"/>
      <c r="M40" s="3036" t="s">
        <v>12</v>
      </c>
      <c r="N40" s="3036"/>
      <c r="O40" s="3036"/>
      <c r="P40" s="3036"/>
      <c r="Q40" s="3036"/>
      <c r="R40" s="3036"/>
      <c r="S40" s="3036"/>
      <c r="T40" s="3036"/>
      <c r="U40" s="3036"/>
      <c r="V40" s="3036"/>
      <c r="W40" s="3014">
        <v>675464</v>
      </c>
      <c r="X40" s="3014"/>
      <c r="Y40" s="3014"/>
      <c r="Z40" s="3014"/>
      <c r="AA40" s="3014"/>
      <c r="AB40" s="3014"/>
      <c r="AC40" s="3014"/>
      <c r="AD40" s="3014"/>
      <c r="AE40" s="3014"/>
      <c r="AF40" s="3014"/>
      <c r="AG40" s="3014">
        <v>9191</v>
      </c>
      <c r="AH40" s="3014"/>
      <c r="AI40" s="3014"/>
      <c r="AJ40" s="3014"/>
      <c r="AK40" s="3014"/>
      <c r="AL40" s="3014"/>
      <c r="AM40" s="3014"/>
      <c r="AN40" s="3014"/>
      <c r="AO40" s="3014"/>
      <c r="AP40" s="3014"/>
      <c r="AQ40" s="3014"/>
      <c r="AR40" s="3036" t="s">
        <v>12</v>
      </c>
      <c r="AS40" s="3036"/>
      <c r="AT40" s="3036"/>
      <c r="AU40" s="3036"/>
      <c r="AV40" s="3036"/>
      <c r="AW40" s="3036"/>
      <c r="AX40" s="3036"/>
      <c r="AY40" s="3036"/>
      <c r="AZ40" s="3036"/>
      <c r="BA40" s="3036"/>
      <c r="BB40" s="3036" t="s">
        <v>12</v>
      </c>
      <c r="BC40" s="3036"/>
      <c r="BD40" s="3036"/>
      <c r="BE40" s="3036"/>
      <c r="BF40" s="3036"/>
      <c r="BG40" s="3036"/>
      <c r="BH40" s="3036"/>
      <c r="BI40" s="3036"/>
      <c r="BJ40" s="3036"/>
      <c r="BK40" s="3036"/>
      <c r="BL40" s="3014">
        <v>684655</v>
      </c>
      <c r="BM40" s="3014"/>
      <c r="BN40" s="3014"/>
      <c r="BO40" s="3014"/>
      <c r="BP40" s="3014"/>
      <c r="BQ40" s="3014"/>
      <c r="BR40" s="3014"/>
      <c r="BS40" s="3014"/>
      <c r="BT40" s="3014"/>
      <c r="BU40" s="3015"/>
    </row>
    <row r="41" spans="1:73" s="2" customFormat="1" ht="20.25" customHeight="1">
      <c r="A41" s="977"/>
      <c r="B41" s="966" t="s">
        <v>1046</v>
      </c>
      <c r="C41" s="3033" t="s">
        <v>12</v>
      </c>
      <c r="D41" s="3034"/>
      <c r="E41" s="3034"/>
      <c r="F41" s="3034"/>
      <c r="G41" s="3034"/>
      <c r="H41" s="3034"/>
      <c r="I41" s="3034"/>
      <c r="J41" s="3034"/>
      <c r="K41" s="3034"/>
      <c r="L41" s="3035"/>
      <c r="M41" s="3036" t="s">
        <v>12</v>
      </c>
      <c r="N41" s="3036"/>
      <c r="O41" s="3036"/>
      <c r="P41" s="3036"/>
      <c r="Q41" s="3036"/>
      <c r="R41" s="3036"/>
      <c r="S41" s="3036"/>
      <c r="T41" s="3036"/>
      <c r="U41" s="3036"/>
      <c r="V41" s="3036"/>
      <c r="W41" s="3014">
        <v>656699</v>
      </c>
      <c r="X41" s="3014"/>
      <c r="Y41" s="3014"/>
      <c r="Z41" s="3014"/>
      <c r="AA41" s="3014"/>
      <c r="AB41" s="3014"/>
      <c r="AC41" s="3014"/>
      <c r="AD41" s="3014"/>
      <c r="AE41" s="3014"/>
      <c r="AF41" s="3014"/>
      <c r="AG41" s="3014">
        <v>9427</v>
      </c>
      <c r="AH41" s="3014"/>
      <c r="AI41" s="3014"/>
      <c r="AJ41" s="3014"/>
      <c r="AK41" s="3014"/>
      <c r="AL41" s="3014"/>
      <c r="AM41" s="3014"/>
      <c r="AN41" s="3014"/>
      <c r="AO41" s="3014"/>
      <c r="AP41" s="3014"/>
      <c r="AQ41" s="3014"/>
      <c r="AR41" s="3036" t="s">
        <v>12</v>
      </c>
      <c r="AS41" s="3036"/>
      <c r="AT41" s="3036"/>
      <c r="AU41" s="3036"/>
      <c r="AV41" s="3036"/>
      <c r="AW41" s="3036"/>
      <c r="AX41" s="3036"/>
      <c r="AY41" s="3036"/>
      <c r="AZ41" s="3036"/>
      <c r="BA41" s="3036"/>
      <c r="BB41" s="3036" t="s">
        <v>12</v>
      </c>
      <c r="BC41" s="3036"/>
      <c r="BD41" s="3036"/>
      <c r="BE41" s="3036"/>
      <c r="BF41" s="3036"/>
      <c r="BG41" s="3036"/>
      <c r="BH41" s="3036"/>
      <c r="BI41" s="3036"/>
      <c r="BJ41" s="3036"/>
      <c r="BK41" s="3036"/>
      <c r="BL41" s="3014">
        <v>666126</v>
      </c>
      <c r="BM41" s="3014"/>
      <c r="BN41" s="3014"/>
      <c r="BO41" s="3014"/>
      <c r="BP41" s="3014"/>
      <c r="BQ41" s="3014"/>
      <c r="BR41" s="3014"/>
      <c r="BS41" s="3014"/>
      <c r="BT41" s="3014"/>
      <c r="BU41" s="3015"/>
    </row>
    <row r="42" spans="1:73" s="2" customFormat="1" ht="20.25" customHeight="1" thickBot="1">
      <c r="A42" s="977"/>
      <c r="B42" s="967" t="s">
        <v>1047</v>
      </c>
      <c r="C42" s="3065" t="s">
        <v>12</v>
      </c>
      <c r="D42" s="3066"/>
      <c r="E42" s="3066"/>
      <c r="F42" s="3066"/>
      <c r="G42" s="3066"/>
      <c r="H42" s="3066"/>
      <c r="I42" s="3066"/>
      <c r="J42" s="3066"/>
      <c r="K42" s="3066"/>
      <c r="L42" s="3067"/>
      <c r="M42" s="3068" t="s">
        <v>12</v>
      </c>
      <c r="N42" s="3068"/>
      <c r="O42" s="3068"/>
      <c r="P42" s="3068"/>
      <c r="Q42" s="3068"/>
      <c r="R42" s="3068"/>
      <c r="S42" s="3068"/>
      <c r="T42" s="3068"/>
      <c r="U42" s="3068"/>
      <c r="V42" s="3068"/>
      <c r="W42" s="3017">
        <v>654292</v>
      </c>
      <c r="X42" s="3017"/>
      <c r="Y42" s="3017"/>
      <c r="Z42" s="3017"/>
      <c r="AA42" s="3017"/>
      <c r="AB42" s="3017"/>
      <c r="AC42" s="3017"/>
      <c r="AD42" s="3017"/>
      <c r="AE42" s="3017"/>
      <c r="AF42" s="3017"/>
      <c r="AG42" s="3017">
        <v>9618</v>
      </c>
      <c r="AH42" s="3017"/>
      <c r="AI42" s="3017"/>
      <c r="AJ42" s="3017"/>
      <c r="AK42" s="3017"/>
      <c r="AL42" s="3017"/>
      <c r="AM42" s="3017"/>
      <c r="AN42" s="3017"/>
      <c r="AO42" s="3017"/>
      <c r="AP42" s="3017"/>
      <c r="AQ42" s="3017"/>
      <c r="AR42" s="3068" t="s">
        <v>12</v>
      </c>
      <c r="AS42" s="3068"/>
      <c r="AT42" s="3068"/>
      <c r="AU42" s="3068"/>
      <c r="AV42" s="3068"/>
      <c r="AW42" s="3068"/>
      <c r="AX42" s="3068"/>
      <c r="AY42" s="3068"/>
      <c r="AZ42" s="3068"/>
      <c r="BA42" s="3068"/>
      <c r="BB42" s="3068" t="s">
        <v>12</v>
      </c>
      <c r="BC42" s="3068"/>
      <c r="BD42" s="3068"/>
      <c r="BE42" s="3068"/>
      <c r="BF42" s="3068"/>
      <c r="BG42" s="3068"/>
      <c r="BH42" s="3068"/>
      <c r="BI42" s="3068"/>
      <c r="BJ42" s="3068"/>
      <c r="BK42" s="3068"/>
      <c r="BL42" s="3069">
        <v>663910</v>
      </c>
      <c r="BM42" s="3069"/>
      <c r="BN42" s="3069"/>
      <c r="BO42" s="3069"/>
      <c r="BP42" s="3069"/>
      <c r="BQ42" s="3069"/>
      <c r="BR42" s="3069"/>
      <c r="BS42" s="3069"/>
      <c r="BT42" s="3069"/>
      <c r="BU42" s="3070"/>
    </row>
    <row r="43" spans="1:73" s="2" customFormat="1" ht="23.25" customHeight="1" thickBot="1">
      <c r="A43" s="977"/>
      <c r="B43" s="979"/>
      <c r="C43" s="981"/>
      <c r="D43" s="981"/>
      <c r="E43" s="981"/>
      <c r="F43" s="981"/>
      <c r="G43" s="981"/>
      <c r="H43" s="981"/>
      <c r="I43" s="981"/>
      <c r="J43" s="981"/>
      <c r="K43" s="981"/>
      <c r="L43" s="981"/>
      <c r="M43" s="981"/>
      <c r="N43" s="981"/>
      <c r="O43" s="981"/>
      <c r="P43" s="981"/>
      <c r="Q43" s="981"/>
      <c r="R43" s="981"/>
      <c r="S43" s="981"/>
      <c r="T43" s="981"/>
      <c r="U43" s="981"/>
      <c r="V43" s="981"/>
      <c r="W43" s="981"/>
      <c r="X43" s="981"/>
      <c r="Y43" s="981"/>
      <c r="Z43" s="981"/>
      <c r="AA43" s="981"/>
      <c r="AB43" s="981"/>
      <c r="AC43" s="981"/>
      <c r="AD43" s="981"/>
      <c r="AE43" s="981"/>
      <c r="AF43" s="981"/>
      <c r="AG43" s="981"/>
      <c r="AH43" s="981"/>
      <c r="AI43" s="981"/>
      <c r="AJ43" s="981"/>
      <c r="AK43" s="981"/>
      <c r="AL43" s="981"/>
      <c r="AM43" s="981"/>
      <c r="AN43" s="981"/>
      <c r="AO43" s="981"/>
      <c r="AP43" s="981"/>
      <c r="AQ43" s="981"/>
      <c r="AR43" s="981"/>
      <c r="AS43" s="981"/>
      <c r="AT43" s="981"/>
      <c r="AU43" s="981"/>
      <c r="AV43" s="981"/>
      <c r="AW43" s="981"/>
      <c r="AX43" s="981"/>
      <c r="AY43" s="981"/>
      <c r="AZ43" s="981"/>
      <c r="BA43" s="981"/>
      <c r="BB43" s="981"/>
      <c r="BC43" s="981"/>
      <c r="BD43" s="981"/>
      <c r="BE43" s="981"/>
      <c r="BF43" s="981"/>
      <c r="BG43" s="981"/>
      <c r="BH43" s="981"/>
      <c r="BI43" s="981"/>
      <c r="BJ43" s="981"/>
      <c r="BK43" s="981"/>
      <c r="BL43" s="981"/>
      <c r="BM43" s="981"/>
      <c r="BN43" s="981"/>
      <c r="BO43" s="981"/>
      <c r="BP43" s="981"/>
      <c r="BQ43" s="981"/>
      <c r="BR43" s="981"/>
      <c r="BS43" s="981"/>
      <c r="BT43" s="981"/>
      <c r="BU43" s="981"/>
    </row>
    <row r="44" spans="1:73" s="2" customFormat="1" ht="17.25" customHeight="1">
      <c r="A44" s="977"/>
      <c r="B44" s="3011" t="s">
        <v>35</v>
      </c>
      <c r="C44" s="3028" t="s">
        <v>1396</v>
      </c>
      <c r="D44" s="3029"/>
      <c r="E44" s="3029"/>
      <c r="F44" s="3029"/>
      <c r="G44" s="3029"/>
      <c r="H44" s="3029"/>
      <c r="I44" s="3029"/>
      <c r="J44" s="3029"/>
      <c r="K44" s="3029"/>
      <c r="L44" s="3029"/>
      <c r="M44" s="3029"/>
      <c r="N44" s="3029"/>
      <c r="O44" s="3029"/>
      <c r="P44" s="3029"/>
      <c r="Q44" s="3029"/>
      <c r="R44" s="3029"/>
      <c r="S44" s="3029"/>
      <c r="T44" s="3029"/>
      <c r="U44" s="3029"/>
      <c r="V44" s="3029"/>
      <c r="W44" s="3029"/>
      <c r="X44" s="3029"/>
      <c r="Y44" s="3029"/>
      <c r="Z44" s="3029"/>
      <c r="AA44" s="3029"/>
      <c r="AB44" s="3029"/>
      <c r="AC44" s="3029"/>
      <c r="AD44" s="3029"/>
      <c r="AE44" s="3029" t="s">
        <v>1397</v>
      </c>
      <c r="AF44" s="3029"/>
      <c r="AG44" s="3029"/>
      <c r="AH44" s="3029"/>
      <c r="AI44" s="3029"/>
      <c r="AJ44" s="3029"/>
      <c r="AK44" s="3029"/>
      <c r="AL44" s="3029"/>
      <c r="AM44" s="3029"/>
      <c r="AN44" s="3029"/>
      <c r="AO44" s="3029"/>
      <c r="AP44" s="3029"/>
      <c r="AQ44" s="3029"/>
      <c r="AR44" s="3029"/>
      <c r="AS44" s="3029"/>
      <c r="AT44" s="3029"/>
      <c r="AU44" s="3029"/>
      <c r="AV44" s="3029"/>
      <c r="AW44" s="3029"/>
      <c r="AX44" s="3029"/>
      <c r="AY44" s="3029"/>
      <c r="AZ44" s="3029"/>
      <c r="BA44" s="3029"/>
      <c r="BB44" s="3029"/>
      <c r="BC44" s="3029"/>
      <c r="BD44" s="3029"/>
      <c r="BE44" s="3029"/>
      <c r="BF44" s="3029"/>
      <c r="BG44" s="3029"/>
      <c r="BH44" s="3029"/>
      <c r="BI44" s="3029"/>
      <c r="BJ44" s="3029"/>
      <c r="BK44" s="3029"/>
      <c r="BL44" s="3029"/>
      <c r="BM44" s="3029"/>
      <c r="BN44" s="3029"/>
      <c r="BO44" s="3029"/>
      <c r="BP44" s="3029"/>
      <c r="BQ44" s="3029"/>
      <c r="BR44" s="3029"/>
      <c r="BS44" s="3029"/>
      <c r="BT44" s="3029"/>
      <c r="BU44" s="3030"/>
    </row>
    <row r="45" spans="1:73" s="2" customFormat="1" ht="17.25" customHeight="1">
      <c r="A45" s="977"/>
      <c r="B45" s="3012"/>
      <c r="C45" s="3024" t="s">
        <v>1222</v>
      </c>
      <c r="D45" s="3025"/>
      <c r="E45" s="3025"/>
      <c r="F45" s="3025"/>
      <c r="G45" s="3025"/>
      <c r="H45" s="3025"/>
      <c r="I45" s="3025"/>
      <c r="J45" s="3025"/>
      <c r="K45" s="3025"/>
      <c r="L45" s="3025"/>
      <c r="M45" s="3025" t="s">
        <v>1213</v>
      </c>
      <c r="N45" s="3025"/>
      <c r="O45" s="3025"/>
      <c r="P45" s="3025"/>
      <c r="Q45" s="3025"/>
      <c r="R45" s="3025"/>
      <c r="S45" s="3025"/>
      <c r="T45" s="3025"/>
      <c r="U45" s="3025" t="s">
        <v>5</v>
      </c>
      <c r="V45" s="3025"/>
      <c r="W45" s="3025"/>
      <c r="X45" s="3025"/>
      <c r="Y45" s="3025"/>
      <c r="Z45" s="3025"/>
      <c r="AA45" s="3025"/>
      <c r="AB45" s="3025"/>
      <c r="AC45" s="3025"/>
      <c r="AD45" s="3025"/>
      <c r="AE45" s="3071" t="s">
        <v>19</v>
      </c>
      <c r="AF45" s="3072"/>
      <c r="AG45" s="3072"/>
      <c r="AH45" s="3072"/>
      <c r="AI45" s="3072"/>
      <c r="AJ45" s="3072"/>
      <c r="AK45" s="3072"/>
      <c r="AL45" s="3072"/>
      <c r="AM45" s="3072"/>
      <c r="AN45" s="3072"/>
      <c r="AO45" s="3072"/>
      <c r="AP45" s="3072"/>
      <c r="AQ45" s="3072"/>
      <c r="AR45" s="3072"/>
      <c r="AS45" s="3072"/>
      <c r="AT45" s="3072"/>
      <c r="AU45" s="3072"/>
      <c r="AV45" s="3072"/>
      <c r="AW45" s="3072"/>
      <c r="AX45" s="3072"/>
      <c r="AY45" s="3072"/>
      <c r="AZ45" s="3072"/>
      <c r="BA45" s="3072"/>
      <c r="BB45" s="3085"/>
      <c r="BC45" s="3071" t="s">
        <v>20</v>
      </c>
      <c r="BD45" s="3072"/>
      <c r="BE45" s="3072"/>
      <c r="BF45" s="3072"/>
      <c r="BG45" s="3072"/>
      <c r="BH45" s="3072"/>
      <c r="BI45" s="3072"/>
      <c r="BJ45" s="3072"/>
      <c r="BK45" s="3072"/>
      <c r="BL45" s="3085"/>
      <c r="BM45" s="3071" t="s">
        <v>21</v>
      </c>
      <c r="BN45" s="3072"/>
      <c r="BO45" s="3072"/>
      <c r="BP45" s="3072"/>
      <c r="BQ45" s="3072"/>
      <c r="BR45" s="3072"/>
      <c r="BS45" s="3072"/>
      <c r="BT45" s="3072"/>
      <c r="BU45" s="3073"/>
    </row>
    <row r="46" spans="1:73" s="2" customFormat="1" ht="17.25" customHeight="1">
      <c r="A46" s="977"/>
      <c r="B46" s="3012"/>
      <c r="C46" s="3024"/>
      <c r="D46" s="3025"/>
      <c r="E46" s="3025"/>
      <c r="F46" s="3025"/>
      <c r="G46" s="3025"/>
      <c r="H46" s="3025"/>
      <c r="I46" s="3025"/>
      <c r="J46" s="3025"/>
      <c r="K46" s="3025"/>
      <c r="L46" s="3025"/>
      <c r="M46" s="3025"/>
      <c r="N46" s="3025"/>
      <c r="O46" s="3025"/>
      <c r="P46" s="3025"/>
      <c r="Q46" s="3025"/>
      <c r="R46" s="3025"/>
      <c r="S46" s="3025"/>
      <c r="T46" s="3025"/>
      <c r="U46" s="3025"/>
      <c r="V46" s="3025"/>
      <c r="W46" s="3025"/>
      <c r="X46" s="3025"/>
      <c r="Y46" s="3025"/>
      <c r="Z46" s="3025"/>
      <c r="AA46" s="3025"/>
      <c r="AB46" s="3025"/>
      <c r="AC46" s="3025"/>
      <c r="AD46" s="3025"/>
      <c r="AE46" s="3074" t="s">
        <v>22</v>
      </c>
      <c r="AF46" s="3075"/>
      <c r="AG46" s="3075"/>
      <c r="AH46" s="3075"/>
      <c r="AI46" s="3075"/>
      <c r="AJ46" s="3075"/>
      <c r="AK46" s="3075"/>
      <c r="AL46" s="3075"/>
      <c r="AM46" s="3075"/>
      <c r="AN46" s="3075"/>
      <c r="AO46" s="3075"/>
      <c r="AP46" s="3075"/>
      <c r="AQ46" s="3075"/>
      <c r="AR46" s="3075"/>
      <c r="AS46" s="3075"/>
      <c r="AT46" s="3075"/>
      <c r="AU46" s="3075"/>
      <c r="AV46" s="3075"/>
      <c r="AW46" s="3075"/>
      <c r="AX46" s="3075"/>
      <c r="AY46" s="3075"/>
      <c r="AZ46" s="3075"/>
      <c r="BA46" s="3075"/>
      <c r="BB46" s="3076"/>
      <c r="BC46" s="3077" t="s">
        <v>23</v>
      </c>
      <c r="BD46" s="3078"/>
      <c r="BE46" s="3078"/>
      <c r="BF46" s="3078"/>
      <c r="BG46" s="3078"/>
      <c r="BH46" s="3078"/>
      <c r="BI46" s="3078"/>
      <c r="BJ46" s="3078"/>
      <c r="BK46" s="3078"/>
      <c r="BL46" s="3079"/>
      <c r="BM46" s="3077" t="s">
        <v>24</v>
      </c>
      <c r="BN46" s="3078"/>
      <c r="BO46" s="3078"/>
      <c r="BP46" s="3078"/>
      <c r="BQ46" s="3078"/>
      <c r="BR46" s="3078"/>
      <c r="BS46" s="3078"/>
      <c r="BT46" s="3078"/>
      <c r="BU46" s="3080"/>
    </row>
    <row r="47" spans="1:73" s="2" customFormat="1" ht="17.25" customHeight="1" thickBot="1">
      <c r="A47" s="977"/>
      <c r="B47" s="3013"/>
      <c r="C47" s="3018"/>
      <c r="D47" s="3009"/>
      <c r="E47" s="3009"/>
      <c r="F47" s="3009"/>
      <c r="G47" s="3009"/>
      <c r="H47" s="3009"/>
      <c r="I47" s="3009"/>
      <c r="J47" s="3009"/>
      <c r="K47" s="3009"/>
      <c r="L47" s="3009"/>
      <c r="M47" s="3009"/>
      <c r="N47" s="3009"/>
      <c r="O47" s="3009"/>
      <c r="P47" s="3009"/>
      <c r="Q47" s="3009"/>
      <c r="R47" s="3009"/>
      <c r="S47" s="3009"/>
      <c r="T47" s="3009"/>
      <c r="U47" s="3009"/>
      <c r="V47" s="3009"/>
      <c r="W47" s="3009"/>
      <c r="X47" s="3009"/>
      <c r="Y47" s="3009"/>
      <c r="Z47" s="3009"/>
      <c r="AA47" s="3009"/>
      <c r="AB47" s="3009"/>
      <c r="AC47" s="3009"/>
      <c r="AD47" s="3009"/>
      <c r="AE47" s="3009" t="s">
        <v>1216</v>
      </c>
      <c r="AF47" s="3009"/>
      <c r="AG47" s="3009"/>
      <c r="AH47" s="3009"/>
      <c r="AI47" s="3009"/>
      <c r="AJ47" s="3009"/>
      <c r="AK47" s="3009"/>
      <c r="AL47" s="3009"/>
      <c r="AM47" s="3009" t="s">
        <v>1213</v>
      </c>
      <c r="AN47" s="3009"/>
      <c r="AO47" s="3009"/>
      <c r="AP47" s="3009"/>
      <c r="AQ47" s="3009"/>
      <c r="AR47" s="3009"/>
      <c r="AS47" s="3009"/>
      <c r="AT47" s="3009"/>
      <c r="AU47" s="3009" t="s">
        <v>5</v>
      </c>
      <c r="AV47" s="3009"/>
      <c r="AW47" s="3009"/>
      <c r="AX47" s="3009"/>
      <c r="AY47" s="3009"/>
      <c r="AZ47" s="3009"/>
      <c r="BA47" s="3009"/>
      <c r="BB47" s="3009"/>
      <c r="BC47" s="3081" t="s">
        <v>25</v>
      </c>
      <c r="BD47" s="3082"/>
      <c r="BE47" s="3082"/>
      <c r="BF47" s="3082"/>
      <c r="BG47" s="3082"/>
      <c r="BH47" s="3082"/>
      <c r="BI47" s="3082"/>
      <c r="BJ47" s="3082"/>
      <c r="BK47" s="3082"/>
      <c r="BL47" s="3083"/>
      <c r="BM47" s="3081" t="s">
        <v>26</v>
      </c>
      <c r="BN47" s="3082"/>
      <c r="BO47" s="3082"/>
      <c r="BP47" s="3082"/>
      <c r="BQ47" s="3082"/>
      <c r="BR47" s="3082"/>
      <c r="BS47" s="3082"/>
      <c r="BT47" s="3082"/>
      <c r="BU47" s="3084"/>
    </row>
    <row r="48" spans="1:73" s="2" customFormat="1" ht="20.25" customHeight="1">
      <c r="A48" s="977"/>
      <c r="B48" s="985"/>
      <c r="C48" s="3106" t="s">
        <v>1048</v>
      </c>
      <c r="D48" s="3103"/>
      <c r="E48" s="3103"/>
      <c r="F48" s="3103"/>
      <c r="G48" s="3103"/>
      <c r="H48" s="3103"/>
      <c r="I48" s="3103"/>
      <c r="J48" s="3103"/>
      <c r="K48" s="3103"/>
      <c r="L48" s="3104"/>
      <c r="M48" s="3107" t="s">
        <v>1048</v>
      </c>
      <c r="N48" s="3103"/>
      <c r="O48" s="3103"/>
      <c r="P48" s="3103"/>
      <c r="Q48" s="3103"/>
      <c r="R48" s="3103"/>
      <c r="S48" s="3103"/>
      <c r="T48" s="3104"/>
      <c r="U48" s="3107" t="s">
        <v>1048</v>
      </c>
      <c r="V48" s="3103"/>
      <c r="W48" s="3103"/>
      <c r="X48" s="3103"/>
      <c r="Y48" s="3103"/>
      <c r="Z48" s="3103"/>
      <c r="AA48" s="3103"/>
      <c r="AB48" s="3103"/>
      <c r="AC48" s="3103"/>
      <c r="AD48" s="3104"/>
      <c r="AE48" s="3102"/>
      <c r="AF48" s="3102"/>
      <c r="AG48" s="3102"/>
      <c r="AH48" s="3102"/>
      <c r="AI48" s="3102"/>
      <c r="AJ48" s="3102"/>
      <c r="AK48" s="3102"/>
      <c r="AL48" s="3102"/>
      <c r="AM48" s="3102"/>
      <c r="AN48" s="3102"/>
      <c r="AO48" s="3102"/>
      <c r="AP48" s="3102"/>
      <c r="AQ48" s="3102"/>
      <c r="AR48" s="3102"/>
      <c r="AS48" s="3102"/>
      <c r="AT48" s="3102"/>
      <c r="AU48" s="3102"/>
      <c r="AV48" s="3102"/>
      <c r="AW48" s="3102"/>
      <c r="AX48" s="3102"/>
      <c r="AY48" s="3102"/>
      <c r="AZ48" s="3102"/>
      <c r="BA48" s="3102"/>
      <c r="BB48" s="3102"/>
      <c r="BC48" s="3102"/>
      <c r="BD48" s="3102"/>
      <c r="BE48" s="3102"/>
      <c r="BF48" s="3102"/>
      <c r="BG48" s="3102"/>
      <c r="BH48" s="3102"/>
      <c r="BI48" s="3102"/>
      <c r="BJ48" s="3102"/>
      <c r="BK48" s="3102"/>
      <c r="BL48" s="3102"/>
      <c r="BM48" s="3102"/>
      <c r="BN48" s="3102"/>
      <c r="BO48" s="3102"/>
      <c r="BP48" s="3102"/>
      <c r="BQ48" s="3102"/>
      <c r="BR48" s="3102"/>
      <c r="BS48" s="3102"/>
      <c r="BT48" s="3102"/>
      <c r="BU48" s="3105"/>
    </row>
    <row r="49" spans="1:73" s="2" customFormat="1" ht="20.25" customHeight="1">
      <c r="A49" s="977"/>
      <c r="B49" s="966" t="s">
        <v>1043</v>
      </c>
      <c r="C49" s="3098" t="s">
        <v>28</v>
      </c>
      <c r="D49" s="3092"/>
      <c r="E49" s="3092"/>
      <c r="F49" s="3092"/>
      <c r="G49" s="3092"/>
      <c r="H49" s="3051">
        <v>630</v>
      </c>
      <c r="I49" s="3051"/>
      <c r="J49" s="3051"/>
      <c r="K49" s="3051"/>
      <c r="L49" s="3052"/>
      <c r="M49" s="3099" t="s">
        <v>27</v>
      </c>
      <c r="N49" s="3092"/>
      <c r="O49" s="3092"/>
      <c r="P49" s="3092"/>
      <c r="Q49" s="3051">
        <v>17</v>
      </c>
      <c r="R49" s="3051"/>
      <c r="S49" s="3051"/>
      <c r="T49" s="3052"/>
      <c r="U49" s="3099" t="s">
        <v>28</v>
      </c>
      <c r="V49" s="3092"/>
      <c r="W49" s="3092"/>
      <c r="X49" s="3092"/>
      <c r="Y49" s="3092"/>
      <c r="Z49" s="3051">
        <v>647</v>
      </c>
      <c r="AA49" s="3051"/>
      <c r="AB49" s="3051"/>
      <c r="AC49" s="3051"/>
      <c r="AD49" s="3052"/>
      <c r="AE49" s="3100">
        <v>0.18629999999999999</v>
      </c>
      <c r="AF49" s="3100"/>
      <c r="AG49" s="3100"/>
      <c r="AH49" s="3100"/>
      <c r="AI49" s="3100"/>
      <c r="AJ49" s="3100"/>
      <c r="AK49" s="3100"/>
      <c r="AL49" s="3100"/>
      <c r="AM49" s="3100">
        <v>7.5999999999999998E-2</v>
      </c>
      <c r="AN49" s="3100"/>
      <c r="AO49" s="3100"/>
      <c r="AP49" s="3100"/>
      <c r="AQ49" s="3100"/>
      <c r="AR49" s="3100"/>
      <c r="AS49" s="3100"/>
      <c r="AT49" s="3100"/>
      <c r="AU49" s="3100">
        <v>0.18509999999999999</v>
      </c>
      <c r="AV49" s="3100"/>
      <c r="AW49" s="3100"/>
      <c r="AX49" s="3100"/>
      <c r="AY49" s="3100"/>
      <c r="AZ49" s="3100"/>
      <c r="BA49" s="3100"/>
      <c r="BB49" s="3100"/>
      <c r="BC49" s="3100">
        <v>0.1797</v>
      </c>
      <c r="BD49" s="3100"/>
      <c r="BE49" s="3100"/>
      <c r="BF49" s="3100"/>
      <c r="BG49" s="3100"/>
      <c r="BH49" s="3100"/>
      <c r="BI49" s="3100"/>
      <c r="BJ49" s="3100"/>
      <c r="BK49" s="3100"/>
      <c r="BL49" s="3100"/>
      <c r="BM49" s="3100">
        <v>0.31990000000000002</v>
      </c>
      <c r="BN49" s="3100"/>
      <c r="BO49" s="3100"/>
      <c r="BP49" s="3100"/>
      <c r="BQ49" s="3100"/>
      <c r="BR49" s="3100"/>
      <c r="BS49" s="3100"/>
      <c r="BT49" s="3100"/>
      <c r="BU49" s="3101"/>
    </row>
    <row r="50" spans="1:73" s="2" customFormat="1" ht="20.25" customHeight="1">
      <c r="A50" s="977"/>
      <c r="B50" s="966" t="s">
        <v>1044</v>
      </c>
      <c r="C50" s="3098" t="s">
        <v>29</v>
      </c>
      <c r="D50" s="3092"/>
      <c r="E50" s="3092"/>
      <c r="F50" s="3092"/>
      <c r="G50" s="3092"/>
      <c r="H50" s="3051">
        <v>618</v>
      </c>
      <c r="I50" s="3051"/>
      <c r="J50" s="3051"/>
      <c r="K50" s="3051"/>
      <c r="L50" s="3052"/>
      <c r="M50" s="3099" t="s">
        <v>27</v>
      </c>
      <c r="N50" s="3092"/>
      <c r="O50" s="3092"/>
      <c r="P50" s="3092"/>
      <c r="Q50" s="3051">
        <v>16</v>
      </c>
      <c r="R50" s="3051"/>
      <c r="S50" s="3051"/>
      <c r="T50" s="3052"/>
      <c r="U50" s="3099" t="s">
        <v>29</v>
      </c>
      <c r="V50" s="3092"/>
      <c r="W50" s="3092"/>
      <c r="X50" s="3092"/>
      <c r="Y50" s="3092"/>
      <c r="Z50" s="3051">
        <v>634</v>
      </c>
      <c r="AA50" s="3051"/>
      <c r="AB50" s="3051"/>
      <c r="AC50" s="3051"/>
      <c r="AD50" s="3052"/>
      <c r="AE50" s="3100">
        <v>0.17929999999999999</v>
      </c>
      <c r="AF50" s="3100"/>
      <c r="AG50" s="3100"/>
      <c r="AH50" s="3100"/>
      <c r="AI50" s="3100"/>
      <c r="AJ50" s="3100"/>
      <c r="AK50" s="3100"/>
      <c r="AL50" s="3100"/>
      <c r="AM50" s="3100">
        <v>7.0199999999999999E-2</v>
      </c>
      <c r="AN50" s="3100"/>
      <c r="AO50" s="3100"/>
      <c r="AP50" s="3100"/>
      <c r="AQ50" s="3100"/>
      <c r="AR50" s="3100"/>
      <c r="AS50" s="3100"/>
      <c r="AT50" s="3100"/>
      <c r="AU50" s="3100">
        <v>0.17810000000000001</v>
      </c>
      <c r="AV50" s="3100"/>
      <c r="AW50" s="3100"/>
      <c r="AX50" s="3100"/>
      <c r="AY50" s="3100"/>
      <c r="AZ50" s="3100"/>
      <c r="BA50" s="3100"/>
      <c r="BB50" s="3100"/>
      <c r="BC50" s="3100">
        <v>0.19600000000000001</v>
      </c>
      <c r="BD50" s="3100"/>
      <c r="BE50" s="3100"/>
      <c r="BF50" s="3100"/>
      <c r="BG50" s="3100"/>
      <c r="BH50" s="3100"/>
      <c r="BI50" s="3100"/>
      <c r="BJ50" s="3100"/>
      <c r="BK50" s="3100"/>
      <c r="BL50" s="3100"/>
      <c r="BM50" s="3100">
        <v>0.30930000000000002</v>
      </c>
      <c r="BN50" s="3100"/>
      <c r="BO50" s="3100"/>
      <c r="BP50" s="3100"/>
      <c r="BQ50" s="3100"/>
      <c r="BR50" s="3100"/>
      <c r="BS50" s="3100"/>
      <c r="BT50" s="3100"/>
      <c r="BU50" s="3101"/>
    </row>
    <row r="51" spans="1:73" s="2" customFormat="1" ht="20.25" customHeight="1">
      <c r="A51" s="977"/>
      <c r="B51" s="966" t="s">
        <v>1045</v>
      </c>
      <c r="C51" s="3098" t="s">
        <v>30</v>
      </c>
      <c r="D51" s="3092"/>
      <c r="E51" s="3092"/>
      <c r="F51" s="3092"/>
      <c r="G51" s="3092"/>
      <c r="H51" s="3051">
        <v>628</v>
      </c>
      <c r="I51" s="3051"/>
      <c r="J51" s="3051"/>
      <c r="K51" s="3051"/>
      <c r="L51" s="3052"/>
      <c r="M51" s="3099" t="s">
        <v>27</v>
      </c>
      <c r="N51" s="3092"/>
      <c r="O51" s="3092"/>
      <c r="P51" s="3092"/>
      <c r="Q51" s="3051">
        <v>15</v>
      </c>
      <c r="R51" s="3051"/>
      <c r="S51" s="3051"/>
      <c r="T51" s="3052"/>
      <c r="U51" s="3099" t="s">
        <v>30</v>
      </c>
      <c r="V51" s="3092"/>
      <c r="W51" s="3092"/>
      <c r="X51" s="3092"/>
      <c r="Y51" s="3092"/>
      <c r="Z51" s="3051">
        <v>643</v>
      </c>
      <c r="AA51" s="3051"/>
      <c r="AB51" s="3051"/>
      <c r="AC51" s="3051"/>
      <c r="AD51" s="3052"/>
      <c r="AE51" s="3100">
        <v>0.18190000000000001</v>
      </c>
      <c r="AF51" s="3100"/>
      <c r="AG51" s="3100"/>
      <c r="AH51" s="3100"/>
      <c r="AI51" s="3100"/>
      <c r="AJ51" s="3100"/>
      <c r="AK51" s="3100"/>
      <c r="AL51" s="3100"/>
      <c r="AM51" s="3100">
        <v>6.54E-2</v>
      </c>
      <c r="AN51" s="3100"/>
      <c r="AO51" s="3100"/>
      <c r="AP51" s="3100"/>
      <c r="AQ51" s="3100"/>
      <c r="AR51" s="3100"/>
      <c r="AS51" s="3100"/>
      <c r="AT51" s="3100"/>
      <c r="AU51" s="3100">
        <v>0.18060000000000001</v>
      </c>
      <c r="AV51" s="3100"/>
      <c r="AW51" s="3100"/>
      <c r="AX51" s="3100"/>
      <c r="AY51" s="3100"/>
      <c r="AZ51" s="3100"/>
      <c r="BA51" s="3100"/>
      <c r="BB51" s="3100"/>
      <c r="BC51" s="3100">
        <v>0.2009</v>
      </c>
      <c r="BD51" s="3100"/>
      <c r="BE51" s="3100"/>
      <c r="BF51" s="3100"/>
      <c r="BG51" s="3100"/>
      <c r="BH51" s="3100"/>
      <c r="BI51" s="3100"/>
      <c r="BJ51" s="3100"/>
      <c r="BK51" s="3100"/>
      <c r="BL51" s="3100"/>
      <c r="BM51" s="3100">
        <v>0.30170000000000002</v>
      </c>
      <c r="BN51" s="3100"/>
      <c r="BO51" s="3100"/>
      <c r="BP51" s="3100"/>
      <c r="BQ51" s="3100"/>
      <c r="BR51" s="3100"/>
      <c r="BS51" s="3100"/>
      <c r="BT51" s="3100"/>
      <c r="BU51" s="3101"/>
    </row>
    <row r="52" spans="1:73" s="2" customFormat="1" ht="20.25" customHeight="1">
      <c r="A52" s="977"/>
      <c r="B52" s="966" t="s">
        <v>1046</v>
      </c>
      <c r="C52" s="3098" t="s">
        <v>31</v>
      </c>
      <c r="D52" s="3092"/>
      <c r="E52" s="3092"/>
      <c r="F52" s="3092"/>
      <c r="G52" s="3092"/>
      <c r="H52" s="3051">
        <v>641</v>
      </c>
      <c r="I52" s="3051"/>
      <c r="J52" s="3051"/>
      <c r="K52" s="3051"/>
      <c r="L52" s="3052"/>
      <c r="M52" s="3099" t="s">
        <v>27</v>
      </c>
      <c r="N52" s="3092"/>
      <c r="O52" s="3092"/>
      <c r="P52" s="3092"/>
      <c r="Q52" s="3051">
        <v>17</v>
      </c>
      <c r="R52" s="3051"/>
      <c r="S52" s="3051"/>
      <c r="T52" s="3052"/>
      <c r="U52" s="3099" t="s">
        <v>31</v>
      </c>
      <c r="V52" s="3092"/>
      <c r="W52" s="3092"/>
      <c r="X52" s="3092"/>
      <c r="Y52" s="3092"/>
      <c r="Z52" s="3051">
        <v>658</v>
      </c>
      <c r="AA52" s="3051"/>
      <c r="AB52" s="3051"/>
      <c r="AC52" s="3051"/>
      <c r="AD52" s="3052"/>
      <c r="AE52" s="3091" t="s">
        <v>12</v>
      </c>
      <c r="AF52" s="3092"/>
      <c r="AG52" s="3092"/>
      <c r="AH52" s="3092"/>
      <c r="AI52" s="3092"/>
      <c r="AJ52" s="3092"/>
      <c r="AK52" s="3092"/>
      <c r="AL52" s="3093"/>
      <c r="AM52" s="3091" t="s">
        <v>12</v>
      </c>
      <c r="AN52" s="3092"/>
      <c r="AO52" s="3092"/>
      <c r="AP52" s="3092"/>
      <c r="AQ52" s="3092"/>
      <c r="AR52" s="3092"/>
      <c r="AS52" s="3092"/>
      <c r="AT52" s="3093"/>
      <c r="AU52" s="3091" t="s">
        <v>12</v>
      </c>
      <c r="AV52" s="3092"/>
      <c r="AW52" s="3092"/>
      <c r="AX52" s="3092"/>
      <c r="AY52" s="3092"/>
      <c r="AZ52" s="3092"/>
      <c r="BA52" s="3092"/>
      <c r="BB52" s="3093"/>
      <c r="BC52" s="3094" t="s">
        <v>32</v>
      </c>
      <c r="BD52" s="3094"/>
      <c r="BE52" s="3094"/>
      <c r="BF52" s="3094"/>
      <c r="BG52" s="3094"/>
      <c r="BH52" s="3094"/>
      <c r="BI52" s="3094"/>
      <c r="BJ52" s="3094"/>
      <c r="BK52" s="3094"/>
      <c r="BL52" s="3094"/>
      <c r="BM52" s="3094" t="s">
        <v>33</v>
      </c>
      <c r="BN52" s="3094"/>
      <c r="BO52" s="3094"/>
      <c r="BP52" s="3094"/>
      <c r="BQ52" s="3094"/>
      <c r="BR52" s="3094"/>
      <c r="BS52" s="3094"/>
      <c r="BT52" s="3094"/>
      <c r="BU52" s="3095"/>
    </row>
    <row r="53" spans="1:73" s="2" customFormat="1" ht="20.25" customHeight="1" thickBot="1">
      <c r="A53" s="977"/>
      <c r="B53" s="967" t="s">
        <v>1047</v>
      </c>
      <c r="C53" s="3096" t="s">
        <v>1124</v>
      </c>
      <c r="D53" s="3087"/>
      <c r="E53" s="3087"/>
      <c r="F53" s="3087"/>
      <c r="G53" s="3087"/>
      <c r="H53" s="3042">
        <v>645</v>
      </c>
      <c r="I53" s="3042"/>
      <c r="J53" s="3042"/>
      <c r="K53" s="3042"/>
      <c r="L53" s="3043"/>
      <c r="M53" s="3097" t="s">
        <v>27</v>
      </c>
      <c r="N53" s="3087"/>
      <c r="O53" s="3087"/>
      <c r="P53" s="3087"/>
      <c r="Q53" s="3042">
        <v>17</v>
      </c>
      <c r="R53" s="3042"/>
      <c r="S53" s="3042"/>
      <c r="T53" s="3043"/>
      <c r="U53" s="3097" t="s">
        <v>1124</v>
      </c>
      <c r="V53" s="3087"/>
      <c r="W53" s="3087"/>
      <c r="X53" s="3087"/>
      <c r="Y53" s="3087"/>
      <c r="Z53" s="3042">
        <v>662</v>
      </c>
      <c r="AA53" s="3042"/>
      <c r="AB53" s="3042"/>
      <c r="AC53" s="3042"/>
      <c r="AD53" s="3043"/>
      <c r="AE53" s="3086" t="s">
        <v>12</v>
      </c>
      <c r="AF53" s="3087"/>
      <c r="AG53" s="3087"/>
      <c r="AH53" s="3087"/>
      <c r="AI53" s="3087"/>
      <c r="AJ53" s="3087"/>
      <c r="AK53" s="3087"/>
      <c r="AL53" s="3088"/>
      <c r="AM53" s="3086" t="s">
        <v>12</v>
      </c>
      <c r="AN53" s="3087"/>
      <c r="AO53" s="3087"/>
      <c r="AP53" s="3087"/>
      <c r="AQ53" s="3087"/>
      <c r="AR53" s="3087"/>
      <c r="AS53" s="3087"/>
      <c r="AT53" s="3088"/>
      <c r="AU53" s="3086" t="s">
        <v>12</v>
      </c>
      <c r="AV53" s="3087"/>
      <c r="AW53" s="3087"/>
      <c r="AX53" s="3087"/>
      <c r="AY53" s="3087"/>
      <c r="AZ53" s="3087"/>
      <c r="BA53" s="3087"/>
      <c r="BB53" s="3088"/>
      <c r="BC53" s="3089" t="s">
        <v>32</v>
      </c>
      <c r="BD53" s="3089"/>
      <c r="BE53" s="3089"/>
      <c r="BF53" s="3089"/>
      <c r="BG53" s="3089"/>
      <c r="BH53" s="3089"/>
      <c r="BI53" s="3089"/>
      <c r="BJ53" s="3089"/>
      <c r="BK53" s="3089"/>
      <c r="BL53" s="3089"/>
      <c r="BM53" s="3089" t="s">
        <v>1125</v>
      </c>
      <c r="BN53" s="3089"/>
      <c r="BO53" s="3089"/>
      <c r="BP53" s="3089"/>
      <c r="BQ53" s="3089"/>
      <c r="BR53" s="3089"/>
      <c r="BS53" s="3089"/>
      <c r="BT53" s="3089"/>
      <c r="BU53" s="3090"/>
    </row>
    <row r="54" spans="1:73" s="2" customFormat="1" ht="17.25" customHeight="1" thickBot="1">
      <c r="A54" s="977"/>
      <c r="B54" s="979"/>
      <c r="C54" s="981"/>
      <c r="D54" s="981"/>
      <c r="E54" s="981"/>
      <c r="F54" s="981"/>
      <c r="G54" s="981"/>
      <c r="H54" s="981"/>
      <c r="I54" s="981"/>
      <c r="J54" s="981"/>
      <c r="K54" s="981"/>
      <c r="L54" s="981"/>
      <c r="M54" s="981"/>
      <c r="N54" s="981"/>
      <c r="O54" s="981"/>
      <c r="P54" s="981"/>
      <c r="Q54" s="981"/>
      <c r="R54" s="981"/>
      <c r="S54" s="981"/>
      <c r="T54" s="981"/>
      <c r="U54" s="981"/>
      <c r="V54" s="981"/>
      <c r="W54" s="981"/>
      <c r="X54" s="981"/>
      <c r="Y54" s="981"/>
      <c r="Z54" s="981"/>
      <c r="AA54" s="981"/>
      <c r="AB54" s="981"/>
      <c r="AC54" s="981"/>
      <c r="AD54" s="981"/>
      <c r="AE54" s="981"/>
      <c r="AF54" s="981"/>
      <c r="AG54" s="981"/>
      <c r="AH54" s="981"/>
      <c r="AI54" s="981"/>
      <c r="AJ54" s="981"/>
      <c r="AK54" s="981"/>
      <c r="AL54" s="981"/>
      <c r="AM54" s="981"/>
      <c r="AN54" s="981"/>
      <c r="AO54" s="981"/>
      <c r="AP54" s="981"/>
      <c r="AQ54" s="981"/>
      <c r="AR54" s="981"/>
      <c r="AS54" s="981"/>
      <c r="AT54" s="981"/>
      <c r="AU54" s="981"/>
      <c r="AV54" s="981"/>
      <c r="AW54" s="981"/>
      <c r="AX54" s="981"/>
      <c r="AY54" s="981"/>
      <c r="AZ54" s="981"/>
      <c r="BA54" s="981"/>
      <c r="BB54" s="981"/>
      <c r="BC54" s="981"/>
      <c r="BD54" s="981"/>
      <c r="BE54" s="981"/>
      <c r="BF54" s="981"/>
      <c r="BG54" s="981"/>
      <c r="BH54" s="981"/>
      <c r="BI54" s="981"/>
      <c r="BJ54" s="981"/>
      <c r="BK54" s="981"/>
      <c r="BL54" s="981"/>
      <c r="BM54" s="981"/>
      <c r="BN54" s="981"/>
      <c r="BO54" s="981"/>
      <c r="BP54" s="981"/>
      <c r="BQ54" s="981"/>
      <c r="BR54" s="981"/>
      <c r="BS54" s="981"/>
      <c r="BT54" s="981"/>
      <c r="BU54" s="986"/>
    </row>
    <row r="55" spans="1:73" s="2" customFormat="1" ht="17.25" customHeight="1" thickBot="1">
      <c r="A55" s="977"/>
      <c r="B55" s="982"/>
      <c r="C55" s="978"/>
      <c r="D55" s="978"/>
      <c r="E55" s="983" t="s">
        <v>1049</v>
      </c>
      <c r="F55" s="978"/>
      <c r="G55" s="978"/>
      <c r="H55" s="978"/>
      <c r="I55" s="978"/>
      <c r="J55" s="978"/>
      <c r="K55" s="978"/>
      <c r="L55" s="978"/>
      <c r="M55" s="978"/>
      <c r="N55" s="978"/>
      <c r="O55" s="978"/>
      <c r="P55" s="978"/>
      <c r="Q55" s="978"/>
      <c r="R55" s="978"/>
      <c r="S55" s="978"/>
      <c r="T55" s="978"/>
      <c r="U55" s="978"/>
      <c r="V55" s="978"/>
      <c r="W55" s="978"/>
      <c r="X55" s="978"/>
      <c r="Y55" s="978"/>
      <c r="Z55" s="978"/>
      <c r="AA55" s="978"/>
      <c r="AB55" s="978"/>
      <c r="AC55" s="978"/>
      <c r="AD55" s="978"/>
      <c r="AE55" s="978"/>
      <c r="AF55" s="978"/>
      <c r="AG55" s="978"/>
      <c r="AH55" s="978"/>
      <c r="AI55" s="978"/>
      <c r="AJ55" s="978"/>
      <c r="AK55" s="978"/>
      <c r="AL55" s="978"/>
      <c r="AM55" s="978"/>
      <c r="AN55" s="978"/>
      <c r="AO55" s="978"/>
      <c r="AP55" s="978"/>
      <c r="AQ55" s="978"/>
      <c r="AR55" s="978"/>
      <c r="AS55" s="978"/>
      <c r="AT55" s="978"/>
      <c r="AU55" s="978"/>
      <c r="AV55" s="978"/>
      <c r="AW55" s="978"/>
      <c r="AX55" s="978"/>
      <c r="AY55" s="978"/>
      <c r="AZ55" s="978"/>
      <c r="BA55" s="978"/>
      <c r="BB55" s="978"/>
      <c r="BC55" s="978"/>
      <c r="BD55" s="978"/>
      <c r="BE55" s="978"/>
      <c r="BF55" s="978"/>
      <c r="BG55" s="978"/>
      <c r="BH55" s="978"/>
      <c r="BI55" s="978"/>
      <c r="BJ55" s="978"/>
      <c r="BK55" s="978"/>
      <c r="BL55" s="978"/>
      <c r="BM55" s="978"/>
      <c r="BN55" s="978"/>
      <c r="BO55" s="978"/>
      <c r="BP55" s="978"/>
      <c r="BQ55" s="978"/>
      <c r="BR55" s="978"/>
      <c r="BS55" s="978"/>
      <c r="BT55" s="978"/>
      <c r="BU55" s="987"/>
    </row>
    <row r="56" spans="1:73" s="2" customFormat="1" ht="17.25" customHeight="1">
      <c r="A56" s="977"/>
      <c r="B56" s="3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s="2" customFormat="1" ht="17.25" customHeight="1">
      <c r="A57" s="977"/>
      <c r="B57" s="3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s="2" customFormat="1">
      <c r="A58" s="977"/>
      <c r="B58" s="3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2" customFormat="1">
      <c r="A59" s="977"/>
      <c r="B59" s="3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</sheetData>
  <mergeCells count="285">
    <mergeCell ref="C11:H11"/>
    <mergeCell ref="C10:H10"/>
    <mergeCell ref="Q10:Z10"/>
    <mergeCell ref="BJ4:BU4"/>
    <mergeCell ref="C6:H8"/>
    <mergeCell ref="AS8:BA8"/>
    <mergeCell ref="AJ8:AR8"/>
    <mergeCell ref="I6:L8"/>
    <mergeCell ref="Q6:BA6"/>
    <mergeCell ref="M6:P8"/>
    <mergeCell ref="Q7:Z8"/>
    <mergeCell ref="BB6:BK8"/>
    <mergeCell ref="BL6:BU8"/>
    <mergeCell ref="C5:P5"/>
    <mergeCell ref="Q5:BU5"/>
    <mergeCell ref="AA7:BA7"/>
    <mergeCell ref="AA8:AI8"/>
    <mergeCell ref="AA10:AI10"/>
    <mergeCell ref="I10:L10"/>
    <mergeCell ref="M10:P10"/>
    <mergeCell ref="M11:P11"/>
    <mergeCell ref="BL11:BU11"/>
    <mergeCell ref="AJ10:AR10"/>
    <mergeCell ref="BB10:BK10"/>
    <mergeCell ref="B5:B8"/>
    <mergeCell ref="C9:H9"/>
    <mergeCell ref="I9:L9"/>
    <mergeCell ref="M9:P9"/>
    <mergeCell ref="AA9:AI9"/>
    <mergeCell ref="AJ9:AR9"/>
    <mergeCell ref="AS9:BA9"/>
    <mergeCell ref="BL9:BU9"/>
    <mergeCell ref="Q9:Z9"/>
    <mergeCell ref="BB9:BK9"/>
    <mergeCell ref="BJ31:BU31"/>
    <mergeCell ref="BJ32:BU32"/>
    <mergeCell ref="AX31:BI31"/>
    <mergeCell ref="AX32:BI32"/>
    <mergeCell ref="O29:Y29"/>
    <mergeCell ref="O30:Y30"/>
    <mergeCell ref="C29:N29"/>
    <mergeCell ref="C30:N30"/>
    <mergeCell ref="Z29:AK29"/>
    <mergeCell ref="C49:G49"/>
    <mergeCell ref="H49:L49"/>
    <mergeCell ref="M49:P49"/>
    <mergeCell ref="Q49:T49"/>
    <mergeCell ref="U49:Y49"/>
    <mergeCell ref="C48:G48"/>
    <mergeCell ref="M48:P48"/>
    <mergeCell ref="U48:Y48"/>
    <mergeCell ref="H48:L48"/>
    <mergeCell ref="Q48:T48"/>
    <mergeCell ref="BC49:BL49"/>
    <mergeCell ref="BM49:BU49"/>
    <mergeCell ref="AU49:BB49"/>
    <mergeCell ref="AE48:AL48"/>
    <mergeCell ref="AM48:AT48"/>
    <mergeCell ref="AU48:BB48"/>
    <mergeCell ref="Z48:AD48"/>
    <mergeCell ref="Z49:AD49"/>
    <mergeCell ref="AE49:AL49"/>
    <mergeCell ref="BC48:BL48"/>
    <mergeCell ref="BM48:BU48"/>
    <mergeCell ref="AM49:AT49"/>
    <mergeCell ref="Z51:AD51"/>
    <mergeCell ref="AE51:AL51"/>
    <mergeCell ref="Z50:AD50"/>
    <mergeCell ref="C51:G51"/>
    <mergeCell ref="H51:L51"/>
    <mergeCell ref="M51:P51"/>
    <mergeCell ref="Q51:T51"/>
    <mergeCell ref="U51:Y51"/>
    <mergeCell ref="C50:G50"/>
    <mergeCell ref="H50:L50"/>
    <mergeCell ref="M50:P50"/>
    <mergeCell ref="Q50:T50"/>
    <mergeCell ref="U50:Y50"/>
    <mergeCell ref="AU51:BB51"/>
    <mergeCell ref="BC51:BL51"/>
    <mergeCell ref="BM51:BU51"/>
    <mergeCell ref="AM50:AT50"/>
    <mergeCell ref="AU50:BB50"/>
    <mergeCell ref="BC50:BL50"/>
    <mergeCell ref="BM50:BU50"/>
    <mergeCell ref="AM51:AT51"/>
    <mergeCell ref="AE50:AL50"/>
    <mergeCell ref="C53:G53"/>
    <mergeCell ref="H53:L53"/>
    <mergeCell ref="M53:P53"/>
    <mergeCell ref="Q53:T53"/>
    <mergeCell ref="U53:Y53"/>
    <mergeCell ref="C52:G52"/>
    <mergeCell ref="H52:L52"/>
    <mergeCell ref="M52:P52"/>
    <mergeCell ref="Q52:T52"/>
    <mergeCell ref="U52:Y52"/>
    <mergeCell ref="AE53:AL53"/>
    <mergeCell ref="AM53:AT53"/>
    <mergeCell ref="AU53:BB53"/>
    <mergeCell ref="BC53:BL53"/>
    <mergeCell ref="BM53:BU53"/>
    <mergeCell ref="Z52:AD52"/>
    <mergeCell ref="AE52:AL52"/>
    <mergeCell ref="BC52:BL52"/>
    <mergeCell ref="BM52:BU52"/>
    <mergeCell ref="Z53:AD53"/>
    <mergeCell ref="AM52:AT52"/>
    <mergeCell ref="AU52:BB52"/>
    <mergeCell ref="BM45:BU45"/>
    <mergeCell ref="AE46:BB46"/>
    <mergeCell ref="BC46:BL46"/>
    <mergeCell ref="BM46:BU46"/>
    <mergeCell ref="BC47:BL47"/>
    <mergeCell ref="BM47:BU47"/>
    <mergeCell ref="C45:L47"/>
    <mergeCell ref="M45:T47"/>
    <mergeCell ref="U45:AD47"/>
    <mergeCell ref="AE45:BB45"/>
    <mergeCell ref="AE47:AL47"/>
    <mergeCell ref="AM47:AT47"/>
    <mergeCell ref="AU47:BB47"/>
    <mergeCell ref="BC45:BL45"/>
    <mergeCell ref="C40:L40"/>
    <mergeCell ref="M40:V40"/>
    <mergeCell ref="W40:AF40"/>
    <mergeCell ref="AG40:AQ40"/>
    <mergeCell ref="AR40:BA40"/>
    <mergeCell ref="BB40:BK40"/>
    <mergeCell ref="C44:AD44"/>
    <mergeCell ref="AE44:BU44"/>
    <mergeCell ref="C42:L42"/>
    <mergeCell ref="M42:V42"/>
    <mergeCell ref="W42:AF42"/>
    <mergeCell ref="AG42:AQ42"/>
    <mergeCell ref="BL40:BU40"/>
    <mergeCell ref="AR42:BA42"/>
    <mergeCell ref="BB42:BK42"/>
    <mergeCell ref="BL42:BU42"/>
    <mergeCell ref="C41:L41"/>
    <mergeCell ref="M41:V41"/>
    <mergeCell ref="W41:AF41"/>
    <mergeCell ref="AG41:AQ41"/>
    <mergeCell ref="AR41:BA41"/>
    <mergeCell ref="BB41:BK41"/>
    <mergeCell ref="BL41:BU41"/>
    <mergeCell ref="O28:Y28"/>
    <mergeCell ref="AX28:BI28"/>
    <mergeCell ref="BL39:BU39"/>
    <mergeCell ref="C38:L38"/>
    <mergeCell ref="M38:V38"/>
    <mergeCell ref="W38:AF38"/>
    <mergeCell ref="AG38:AQ38"/>
    <mergeCell ref="AR38:BA38"/>
    <mergeCell ref="BB38:BK38"/>
    <mergeCell ref="AR39:BA39"/>
    <mergeCell ref="BJ29:BU29"/>
    <mergeCell ref="BJ30:BU30"/>
    <mergeCell ref="AL29:AW29"/>
    <mergeCell ref="AL30:AW30"/>
    <mergeCell ref="C34:BU34"/>
    <mergeCell ref="C35:BU35"/>
    <mergeCell ref="O31:Y31"/>
    <mergeCell ref="O32:Y32"/>
    <mergeCell ref="C31:N31"/>
    <mergeCell ref="C32:N32"/>
    <mergeCell ref="Z31:AK31"/>
    <mergeCell ref="Z32:AK32"/>
    <mergeCell ref="AL31:AW31"/>
    <mergeCell ref="AL32:AW32"/>
    <mergeCell ref="C12:H12"/>
    <mergeCell ref="BB12:BK12"/>
    <mergeCell ref="BB13:BK13"/>
    <mergeCell ref="AJ12:AR12"/>
    <mergeCell ref="AJ13:AR13"/>
    <mergeCell ref="Q12:Z12"/>
    <mergeCell ref="I12:L12"/>
    <mergeCell ref="I13:L13"/>
    <mergeCell ref="M12:P12"/>
    <mergeCell ref="AA12:AI12"/>
    <mergeCell ref="AA11:AI11"/>
    <mergeCell ref="M13:P13"/>
    <mergeCell ref="AS12:BA12"/>
    <mergeCell ref="BL12:BU12"/>
    <mergeCell ref="BL13:BU13"/>
    <mergeCell ref="Q11:Z11"/>
    <mergeCell ref="I11:L11"/>
    <mergeCell ref="BB11:BK11"/>
    <mergeCell ref="AJ11:AR11"/>
    <mergeCell ref="AS10:BA10"/>
    <mergeCell ref="BL10:BU10"/>
    <mergeCell ref="AS11:BA11"/>
    <mergeCell ref="C13:H13"/>
    <mergeCell ref="AA13:AI13"/>
    <mergeCell ref="AS13:BA13"/>
    <mergeCell ref="BK19:BU19"/>
    <mergeCell ref="L18:T18"/>
    <mergeCell ref="AR18:AY18"/>
    <mergeCell ref="AZ18:BJ18"/>
    <mergeCell ref="BK18:BU18"/>
    <mergeCell ref="U18:AC18"/>
    <mergeCell ref="AD18:AK18"/>
    <mergeCell ref="AL18:AQ18"/>
    <mergeCell ref="AR19:AY19"/>
    <mergeCell ref="Q13:Z13"/>
    <mergeCell ref="AZ16:BU16"/>
    <mergeCell ref="C15:BU15"/>
    <mergeCell ref="C16:AC16"/>
    <mergeCell ref="AD16:AY16"/>
    <mergeCell ref="C18:K18"/>
    <mergeCell ref="AD19:AK19"/>
    <mergeCell ref="AZ19:BJ19"/>
    <mergeCell ref="BK17:BU17"/>
    <mergeCell ref="B44:B47"/>
    <mergeCell ref="BJ28:BU28"/>
    <mergeCell ref="Z28:AK28"/>
    <mergeCell ref="AL28:AW28"/>
    <mergeCell ref="AX27:BI27"/>
    <mergeCell ref="BJ27:BU27"/>
    <mergeCell ref="AZ22:BJ22"/>
    <mergeCell ref="AD22:AK22"/>
    <mergeCell ref="AL22:AQ22"/>
    <mergeCell ref="C26:AK26"/>
    <mergeCell ref="AL26:BU26"/>
    <mergeCell ref="C25:BU25"/>
    <mergeCell ref="C24:BU24"/>
    <mergeCell ref="U22:AC22"/>
    <mergeCell ref="BK22:BU22"/>
    <mergeCell ref="C22:K22"/>
    <mergeCell ref="BL38:BU38"/>
    <mergeCell ref="C39:L39"/>
    <mergeCell ref="M39:V39"/>
    <mergeCell ref="W39:AF39"/>
    <mergeCell ref="AG39:AQ39"/>
    <mergeCell ref="BB39:BK39"/>
    <mergeCell ref="AG36:AQ36"/>
    <mergeCell ref="AR36:BU36"/>
    <mergeCell ref="AR37:BA37"/>
    <mergeCell ref="AZ17:BJ17"/>
    <mergeCell ref="AR17:AY17"/>
    <mergeCell ref="AL17:AQ17"/>
    <mergeCell ref="AD17:AK17"/>
    <mergeCell ref="U17:AC17"/>
    <mergeCell ref="L17:T17"/>
    <mergeCell ref="C17:K17"/>
    <mergeCell ref="AZ21:BJ21"/>
    <mergeCell ref="AD21:AK21"/>
    <mergeCell ref="AL21:AQ21"/>
    <mergeCell ref="AZ20:BJ20"/>
    <mergeCell ref="AL19:AQ19"/>
    <mergeCell ref="AL20:AQ20"/>
    <mergeCell ref="AD20:AK20"/>
    <mergeCell ref="C36:AF36"/>
    <mergeCell ref="Z30:AK30"/>
    <mergeCell ref="AX29:BI29"/>
    <mergeCell ref="AX30:BI30"/>
    <mergeCell ref="C27:N27"/>
    <mergeCell ref="O27:Y27"/>
    <mergeCell ref="Z27:AK27"/>
    <mergeCell ref="AL27:AW27"/>
    <mergeCell ref="C28:N28"/>
    <mergeCell ref="BB37:BK37"/>
    <mergeCell ref="BL37:BU37"/>
    <mergeCell ref="B34:B37"/>
    <mergeCell ref="B24:B27"/>
    <mergeCell ref="B15:B17"/>
    <mergeCell ref="BK20:BU20"/>
    <mergeCell ref="BK21:BU21"/>
    <mergeCell ref="C20:K20"/>
    <mergeCell ref="C19:K19"/>
    <mergeCell ref="L19:T19"/>
    <mergeCell ref="L20:T20"/>
    <mergeCell ref="C21:K21"/>
    <mergeCell ref="L21:T21"/>
    <mergeCell ref="U21:AC21"/>
    <mergeCell ref="AR20:AY20"/>
    <mergeCell ref="AR21:AY21"/>
    <mergeCell ref="U19:AC19"/>
    <mergeCell ref="U20:AC20"/>
    <mergeCell ref="L22:T22"/>
    <mergeCell ref="AR22:AY22"/>
    <mergeCell ref="C37:L37"/>
    <mergeCell ref="M37:V37"/>
    <mergeCell ref="W37:AF37"/>
    <mergeCell ref="AG37:AQ37"/>
  </mergeCells>
  <phoneticPr fontId="5"/>
  <printOptions horizontalCentered="1"/>
  <pageMargins left="0.15748031496062992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R96"/>
  <sheetViews>
    <sheetView showGridLines="0" zoomScale="70" zoomScaleNormal="70" zoomScaleSheetLayoutView="51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25" style="15" customWidth="1"/>
    <col min="2" max="2" width="15.75" style="13" customWidth="1"/>
    <col min="3" max="17" width="25.625" style="144" customWidth="1"/>
    <col min="18" max="18" width="5.625" style="15" customWidth="1"/>
    <col min="19" max="16384" width="9" style="13"/>
  </cols>
  <sheetData>
    <row r="1" spans="1:18" ht="37.15" customHeight="1">
      <c r="A1" s="784" t="s">
        <v>741</v>
      </c>
      <c r="R1" s="145"/>
    </row>
    <row r="2" spans="1:18" s="16" customFormat="1" ht="23.1" customHeight="1" thickBot="1"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8" t="s">
        <v>254</v>
      </c>
      <c r="R2" s="17"/>
    </row>
    <row r="3" spans="1:18" s="60" customFormat="1" ht="34.5" customHeight="1">
      <c r="A3" s="70" t="s">
        <v>58</v>
      </c>
      <c r="B3" s="71"/>
      <c r="C3" s="147" t="s">
        <v>255</v>
      </c>
      <c r="D3" s="148"/>
      <c r="E3" s="148"/>
      <c r="F3" s="149" t="s">
        <v>256</v>
      </c>
      <c r="G3" s="149"/>
      <c r="H3" s="149" t="s">
        <v>257</v>
      </c>
      <c r="I3" s="148"/>
      <c r="J3" s="148"/>
      <c r="K3" s="149" t="s">
        <v>258</v>
      </c>
      <c r="L3" s="148"/>
      <c r="M3" s="150" t="s">
        <v>259</v>
      </c>
      <c r="N3" s="148"/>
      <c r="O3" s="148"/>
      <c r="P3" s="148"/>
      <c r="Q3" s="148"/>
      <c r="R3" s="27" t="s">
        <v>58</v>
      </c>
    </row>
    <row r="4" spans="1:18" s="60" customFormat="1" ht="34.5" customHeight="1">
      <c r="A4" s="74" t="s">
        <v>64</v>
      </c>
      <c r="B4" s="75"/>
      <c r="C4" s="151" t="s">
        <v>260</v>
      </c>
      <c r="D4" s="152"/>
      <c r="E4" s="152"/>
      <c r="F4" s="153"/>
      <c r="G4" s="152"/>
      <c r="H4" s="152"/>
      <c r="I4" s="151" t="s">
        <v>261</v>
      </c>
      <c r="J4" s="152"/>
      <c r="K4" s="152"/>
      <c r="L4" s="153"/>
      <c r="M4" s="152"/>
      <c r="N4" s="152"/>
      <c r="O4" s="154" t="s">
        <v>250</v>
      </c>
      <c r="P4" s="152"/>
      <c r="Q4" s="152"/>
      <c r="R4" s="36" t="s">
        <v>64</v>
      </c>
    </row>
    <row r="5" spans="1:18" s="60" customFormat="1" ht="35.1" customHeight="1">
      <c r="A5" s="74" t="s">
        <v>71</v>
      </c>
      <c r="B5" s="75" t="s">
        <v>72</v>
      </c>
      <c r="C5" s="155"/>
      <c r="D5" s="3502" t="s">
        <v>262</v>
      </c>
      <c r="E5" s="156"/>
      <c r="F5" s="3504" t="s">
        <v>263</v>
      </c>
      <c r="G5" s="3505"/>
      <c r="H5" s="3506"/>
      <c r="I5" s="155"/>
      <c r="J5" s="3502" t="s">
        <v>262</v>
      </c>
      <c r="K5" s="156"/>
      <c r="L5" s="3504" t="s">
        <v>264</v>
      </c>
      <c r="M5" s="3505"/>
      <c r="N5" s="3506"/>
      <c r="O5" s="157"/>
      <c r="P5" s="3502" t="s">
        <v>265</v>
      </c>
      <c r="Q5" s="3502" t="s">
        <v>266</v>
      </c>
      <c r="R5" s="36" t="s">
        <v>71</v>
      </c>
    </row>
    <row r="6" spans="1:18" s="60" customFormat="1" ht="35.1" customHeight="1">
      <c r="A6" s="74" t="s">
        <v>84</v>
      </c>
      <c r="B6" s="75"/>
      <c r="C6" s="155" t="s">
        <v>267</v>
      </c>
      <c r="D6" s="3503"/>
      <c r="E6" s="155" t="s">
        <v>268</v>
      </c>
      <c r="F6" s="155"/>
      <c r="G6" s="3502" t="s">
        <v>265</v>
      </c>
      <c r="H6" s="3502" t="s">
        <v>269</v>
      </c>
      <c r="I6" s="155" t="s">
        <v>267</v>
      </c>
      <c r="J6" s="3503"/>
      <c r="K6" s="155" t="s">
        <v>268</v>
      </c>
      <c r="L6" s="155"/>
      <c r="M6" s="3502" t="s">
        <v>265</v>
      </c>
      <c r="N6" s="3502" t="s">
        <v>269</v>
      </c>
      <c r="O6" s="157"/>
      <c r="P6" s="3507"/>
      <c r="Q6" s="3507"/>
      <c r="R6" s="36" t="s">
        <v>84</v>
      </c>
    </row>
    <row r="7" spans="1:18" s="60" customFormat="1" ht="34.5" customHeight="1" thickBot="1">
      <c r="A7" s="74" t="s">
        <v>91</v>
      </c>
      <c r="B7" s="87"/>
      <c r="C7" s="158"/>
      <c r="D7" s="3448"/>
      <c r="E7" s="158"/>
      <c r="F7" s="158"/>
      <c r="G7" s="3448"/>
      <c r="H7" s="3448"/>
      <c r="I7" s="158"/>
      <c r="J7" s="3448"/>
      <c r="K7" s="158"/>
      <c r="L7" s="158"/>
      <c r="M7" s="3448"/>
      <c r="N7" s="3448"/>
      <c r="O7" s="159"/>
      <c r="P7" s="3508"/>
      <c r="Q7" s="3508"/>
      <c r="R7" s="36" t="s">
        <v>91</v>
      </c>
    </row>
    <row r="8" spans="1:18" s="160" customFormat="1" ht="34.5" customHeight="1">
      <c r="A8" s="1361"/>
      <c r="B8" s="1364" t="s">
        <v>729</v>
      </c>
      <c r="C8" s="1380">
        <v>135745988620</v>
      </c>
      <c r="D8" s="1382" t="s">
        <v>12</v>
      </c>
      <c r="E8" s="1380">
        <v>11035730417</v>
      </c>
      <c r="F8" s="1380">
        <v>146781719037</v>
      </c>
      <c r="G8" s="1380">
        <v>11035730417</v>
      </c>
      <c r="H8" s="1382" t="s">
        <v>12</v>
      </c>
      <c r="I8" s="1380">
        <v>38007063582</v>
      </c>
      <c r="J8" s="1382" t="s">
        <v>12</v>
      </c>
      <c r="K8" s="1380">
        <v>3092536336</v>
      </c>
      <c r="L8" s="1380">
        <v>41099599918</v>
      </c>
      <c r="M8" s="1380">
        <v>3092536336</v>
      </c>
      <c r="N8" s="1382" t="s">
        <v>12</v>
      </c>
      <c r="O8" s="1380">
        <v>187881318955</v>
      </c>
      <c r="P8" s="1380">
        <v>14128266753</v>
      </c>
      <c r="Q8" s="1382" t="s">
        <v>12</v>
      </c>
      <c r="R8" s="1362"/>
    </row>
    <row r="9" spans="1:18" s="160" customFormat="1" ht="34.5" customHeight="1">
      <c r="A9" s="1363"/>
      <c r="B9" s="1364" t="s">
        <v>730</v>
      </c>
      <c r="C9" s="1380">
        <v>134979646061</v>
      </c>
      <c r="D9" s="1382" t="s">
        <v>12</v>
      </c>
      <c r="E9" s="1380">
        <v>11245473898</v>
      </c>
      <c r="F9" s="1380">
        <v>146225119959</v>
      </c>
      <c r="G9" s="1380">
        <v>11245473898</v>
      </c>
      <c r="H9" s="1382" t="s">
        <v>12</v>
      </c>
      <c r="I9" s="1380">
        <v>43159918613</v>
      </c>
      <c r="J9" s="1382" t="s">
        <v>12</v>
      </c>
      <c r="K9" s="1380">
        <v>3087659190</v>
      </c>
      <c r="L9" s="1380">
        <v>46247577803</v>
      </c>
      <c r="M9" s="1380">
        <v>3087659190</v>
      </c>
      <c r="N9" s="1382" t="s">
        <v>12</v>
      </c>
      <c r="O9" s="1380">
        <v>192472697762</v>
      </c>
      <c r="P9" s="1380">
        <v>14333133088</v>
      </c>
      <c r="Q9" s="1382" t="s">
        <v>12</v>
      </c>
      <c r="R9" s="1365"/>
    </row>
    <row r="10" spans="1:18" s="160" customFormat="1" ht="35.1" customHeight="1">
      <c r="A10" s="1363"/>
      <c r="B10" s="1364" t="s">
        <v>1066</v>
      </c>
      <c r="C10" s="1381">
        <v>134388664108</v>
      </c>
      <c r="D10" s="1401" t="s">
        <v>12</v>
      </c>
      <c r="E10" s="1380">
        <v>11405183941</v>
      </c>
      <c r="F10" s="1380">
        <v>145793848049</v>
      </c>
      <c r="G10" s="1380">
        <v>11405183941</v>
      </c>
      <c r="H10" s="1401" t="s">
        <v>12</v>
      </c>
      <c r="I10" s="1380">
        <v>46394516523</v>
      </c>
      <c r="J10" s="1382" t="s">
        <v>12</v>
      </c>
      <c r="K10" s="1380">
        <v>2920301614</v>
      </c>
      <c r="L10" s="1380">
        <v>49314818137</v>
      </c>
      <c r="M10" s="1380">
        <v>2920301614</v>
      </c>
      <c r="N10" s="1401" t="s">
        <v>12</v>
      </c>
      <c r="O10" s="1380">
        <v>195108666186</v>
      </c>
      <c r="P10" s="1380">
        <v>14325485555</v>
      </c>
      <c r="Q10" s="1401" t="s">
        <v>12</v>
      </c>
      <c r="R10" s="1365"/>
    </row>
    <row r="11" spans="1:18" s="160" customFormat="1" ht="35.1" customHeight="1">
      <c r="A11" s="1363"/>
      <c r="B11" s="1364" t="s">
        <v>1067</v>
      </c>
      <c r="C11" s="1380">
        <v>113015718584</v>
      </c>
      <c r="D11" s="1380">
        <v>28661877643</v>
      </c>
      <c r="E11" s="1380">
        <v>11809403266</v>
      </c>
      <c r="F11" s="1380">
        <v>153486999493</v>
      </c>
      <c r="G11" s="1380">
        <v>11809403266</v>
      </c>
      <c r="H11" s="1380">
        <v>28661877643</v>
      </c>
      <c r="I11" s="1380">
        <v>8871484181</v>
      </c>
      <c r="J11" s="1380">
        <v>2343827998</v>
      </c>
      <c r="K11" s="1380">
        <v>2250342138</v>
      </c>
      <c r="L11" s="1380">
        <v>13465654317</v>
      </c>
      <c r="M11" s="1380">
        <v>2250342138</v>
      </c>
      <c r="N11" s="1380">
        <v>2343827998</v>
      </c>
      <c r="O11" s="1380">
        <v>166952653810</v>
      </c>
      <c r="P11" s="1380">
        <v>14059745404</v>
      </c>
      <c r="Q11" s="1380">
        <v>31005705641</v>
      </c>
      <c r="R11" s="1365"/>
    </row>
    <row r="12" spans="1:18" s="160" customFormat="1" ht="35.1" customHeight="1" thickBot="1">
      <c r="A12" s="1363"/>
      <c r="B12" s="1364" t="s">
        <v>1068</v>
      </c>
      <c r="C12" s="1387">
        <v>112062755112</v>
      </c>
      <c r="D12" s="1388">
        <v>30235875534</v>
      </c>
      <c r="E12" s="1388">
        <v>11649085235</v>
      </c>
      <c r="F12" s="1388">
        <v>153947715881</v>
      </c>
      <c r="G12" s="1388">
        <v>11649085235</v>
      </c>
      <c r="H12" s="1388">
        <v>30235875534</v>
      </c>
      <c r="I12" s="1388">
        <v>7865035889</v>
      </c>
      <c r="J12" s="1388">
        <v>2198529679</v>
      </c>
      <c r="K12" s="1388">
        <v>2079135327</v>
      </c>
      <c r="L12" s="1388">
        <v>12142700895</v>
      </c>
      <c r="M12" s="1388">
        <v>2079135327</v>
      </c>
      <c r="N12" s="1388">
        <v>2198529679</v>
      </c>
      <c r="O12" s="1388">
        <v>166090416776</v>
      </c>
      <c r="P12" s="1388">
        <v>13728220562</v>
      </c>
      <c r="Q12" s="1392">
        <v>32434405213</v>
      </c>
      <c r="R12" s="1365"/>
    </row>
    <row r="13" spans="1:18" ht="36.75" customHeight="1">
      <c r="A13" s="1403">
        <v>1</v>
      </c>
      <c r="B13" s="1404" t="s">
        <v>98</v>
      </c>
      <c r="C13" s="1406">
        <v>13355574205</v>
      </c>
      <c r="D13" s="1407">
        <v>4050625208</v>
      </c>
      <c r="E13" s="1407">
        <v>1517963805</v>
      </c>
      <c r="F13" s="1407">
        <v>18924163218</v>
      </c>
      <c r="G13" s="1407">
        <v>1517963805</v>
      </c>
      <c r="H13" s="1407">
        <v>4050625208</v>
      </c>
      <c r="I13" s="1407">
        <v>912346284</v>
      </c>
      <c r="J13" s="1407">
        <v>273367057</v>
      </c>
      <c r="K13" s="1407">
        <v>284462219</v>
      </c>
      <c r="L13" s="1407">
        <v>1470175560</v>
      </c>
      <c r="M13" s="1407">
        <v>284462219</v>
      </c>
      <c r="N13" s="1407">
        <v>273367057</v>
      </c>
      <c r="O13" s="1407">
        <v>20394338778</v>
      </c>
      <c r="P13" s="1407">
        <v>1802426024</v>
      </c>
      <c r="Q13" s="1408">
        <v>4323992265</v>
      </c>
      <c r="R13" s="1405">
        <v>1</v>
      </c>
    </row>
    <row r="14" spans="1:18" ht="36.75" customHeight="1">
      <c r="A14" s="1368">
        <v>2</v>
      </c>
      <c r="B14" s="1379" t="s">
        <v>100</v>
      </c>
      <c r="C14" s="1387">
        <v>1656080082</v>
      </c>
      <c r="D14" s="1388">
        <v>445400863</v>
      </c>
      <c r="E14" s="1388">
        <v>229697368</v>
      </c>
      <c r="F14" s="1388">
        <v>2331178313</v>
      </c>
      <c r="G14" s="1388">
        <v>229697368</v>
      </c>
      <c r="H14" s="1388">
        <v>445400863</v>
      </c>
      <c r="I14" s="1388">
        <v>106077986</v>
      </c>
      <c r="J14" s="1388">
        <v>30023886</v>
      </c>
      <c r="K14" s="1388">
        <v>29068252</v>
      </c>
      <c r="L14" s="1388">
        <v>165170124</v>
      </c>
      <c r="M14" s="1388">
        <v>29068252</v>
      </c>
      <c r="N14" s="1388">
        <v>30023886</v>
      </c>
      <c r="O14" s="1388">
        <v>2496348437</v>
      </c>
      <c r="P14" s="1388">
        <v>258765620</v>
      </c>
      <c r="Q14" s="1392">
        <v>475424749</v>
      </c>
      <c r="R14" s="1366">
        <v>2</v>
      </c>
    </row>
    <row r="15" spans="1:18" ht="36.75" customHeight="1">
      <c r="A15" s="1368">
        <v>3</v>
      </c>
      <c r="B15" s="1379" t="s">
        <v>102</v>
      </c>
      <c r="C15" s="1387">
        <v>8571521377</v>
      </c>
      <c r="D15" s="1388">
        <v>1699477528</v>
      </c>
      <c r="E15" s="1388">
        <v>623422970</v>
      </c>
      <c r="F15" s="1388">
        <v>10894421875</v>
      </c>
      <c r="G15" s="1388">
        <v>623422970</v>
      </c>
      <c r="H15" s="1388">
        <v>1699477528</v>
      </c>
      <c r="I15" s="1388">
        <v>469297865</v>
      </c>
      <c r="J15" s="1388">
        <v>92018456</v>
      </c>
      <c r="K15" s="1388">
        <v>77324968</v>
      </c>
      <c r="L15" s="1388">
        <v>638641289</v>
      </c>
      <c r="M15" s="1388">
        <v>77324968</v>
      </c>
      <c r="N15" s="1388">
        <v>92018456</v>
      </c>
      <c r="O15" s="1388">
        <v>11533063164</v>
      </c>
      <c r="P15" s="1388">
        <v>700747938</v>
      </c>
      <c r="Q15" s="1392">
        <v>1791495984</v>
      </c>
      <c r="R15" s="1366">
        <v>3</v>
      </c>
    </row>
    <row r="16" spans="1:18" s="66" customFormat="1" ht="36.75" customHeight="1">
      <c r="A16" s="1370">
        <v>4</v>
      </c>
      <c r="B16" s="1369" t="s">
        <v>104</v>
      </c>
      <c r="C16" s="1387">
        <v>8701925268</v>
      </c>
      <c r="D16" s="1388">
        <v>3078789035</v>
      </c>
      <c r="E16" s="1388">
        <v>807176290</v>
      </c>
      <c r="F16" s="1388">
        <v>12587890593</v>
      </c>
      <c r="G16" s="1388">
        <v>807176290</v>
      </c>
      <c r="H16" s="1388">
        <v>3078789035</v>
      </c>
      <c r="I16" s="1388">
        <v>589089085</v>
      </c>
      <c r="J16" s="1388">
        <v>209603116</v>
      </c>
      <c r="K16" s="1388">
        <v>141830760</v>
      </c>
      <c r="L16" s="1388">
        <v>940522961</v>
      </c>
      <c r="M16" s="1388">
        <v>141830760</v>
      </c>
      <c r="N16" s="1388">
        <v>209603116</v>
      </c>
      <c r="O16" s="1388">
        <v>13528413554</v>
      </c>
      <c r="P16" s="1388">
        <v>949007050</v>
      </c>
      <c r="Q16" s="1392">
        <v>3288392151</v>
      </c>
      <c r="R16" s="1371">
        <v>4</v>
      </c>
    </row>
    <row r="17" spans="1:18" s="66" customFormat="1" ht="36.75" customHeight="1">
      <c r="A17" s="1370">
        <v>5</v>
      </c>
      <c r="B17" s="1369" t="s">
        <v>106</v>
      </c>
      <c r="C17" s="1387">
        <v>1221583215</v>
      </c>
      <c r="D17" s="1388">
        <v>224199346</v>
      </c>
      <c r="E17" s="1388">
        <v>138500773</v>
      </c>
      <c r="F17" s="1388">
        <v>1584283334</v>
      </c>
      <c r="G17" s="1388">
        <v>138500773</v>
      </c>
      <c r="H17" s="1388">
        <v>224199346</v>
      </c>
      <c r="I17" s="1388">
        <v>100736153</v>
      </c>
      <c r="J17" s="1388">
        <v>18738360</v>
      </c>
      <c r="K17" s="1388">
        <v>25835480</v>
      </c>
      <c r="L17" s="1388">
        <v>145309993</v>
      </c>
      <c r="M17" s="1388">
        <v>25835480</v>
      </c>
      <c r="N17" s="1388">
        <v>18738360</v>
      </c>
      <c r="O17" s="1388">
        <v>1729593327</v>
      </c>
      <c r="P17" s="1388">
        <v>164336253</v>
      </c>
      <c r="Q17" s="1392">
        <v>242937706</v>
      </c>
      <c r="R17" s="1371">
        <v>5</v>
      </c>
    </row>
    <row r="18" spans="1:18" s="66" customFormat="1" ht="36.75" customHeight="1">
      <c r="A18" s="1372">
        <v>6</v>
      </c>
      <c r="B18" s="1367" t="s">
        <v>108</v>
      </c>
      <c r="C18" s="1394">
        <v>2964795596</v>
      </c>
      <c r="D18" s="1391">
        <v>721315045</v>
      </c>
      <c r="E18" s="1391">
        <v>230405482</v>
      </c>
      <c r="F18" s="1402">
        <v>3916516123</v>
      </c>
      <c r="G18" s="1391">
        <v>230405482</v>
      </c>
      <c r="H18" s="1391">
        <v>721315045</v>
      </c>
      <c r="I18" s="1391">
        <v>225810146</v>
      </c>
      <c r="J18" s="1391">
        <v>54740219</v>
      </c>
      <c r="K18" s="1391">
        <v>41327282</v>
      </c>
      <c r="L18" s="1391">
        <v>321877647</v>
      </c>
      <c r="M18" s="1391">
        <v>41327282</v>
      </c>
      <c r="N18" s="1391">
        <v>54740219</v>
      </c>
      <c r="O18" s="1391">
        <v>4238393770</v>
      </c>
      <c r="P18" s="1391">
        <v>271732764</v>
      </c>
      <c r="Q18" s="1398">
        <v>776055264</v>
      </c>
      <c r="R18" s="1373">
        <v>6</v>
      </c>
    </row>
    <row r="19" spans="1:18" s="66" customFormat="1" ht="36.75" customHeight="1">
      <c r="A19" s="1370">
        <v>7</v>
      </c>
      <c r="B19" s="1369" t="s">
        <v>110</v>
      </c>
      <c r="C19" s="1387">
        <v>9364218421</v>
      </c>
      <c r="D19" s="1388">
        <v>2399236602</v>
      </c>
      <c r="E19" s="1388">
        <v>960600476</v>
      </c>
      <c r="F19" s="1396">
        <v>12724055499</v>
      </c>
      <c r="G19" s="1388">
        <v>960600476</v>
      </c>
      <c r="H19" s="1388">
        <v>2399236602</v>
      </c>
      <c r="I19" s="1388">
        <v>435814273</v>
      </c>
      <c r="J19" s="1388">
        <v>113665489</v>
      </c>
      <c r="K19" s="1388">
        <v>114052242</v>
      </c>
      <c r="L19" s="1388">
        <v>663532004</v>
      </c>
      <c r="M19" s="1388">
        <v>114052242</v>
      </c>
      <c r="N19" s="1388">
        <v>113665489</v>
      </c>
      <c r="O19" s="1388">
        <v>13387587503</v>
      </c>
      <c r="P19" s="1388">
        <v>1074652718</v>
      </c>
      <c r="Q19" s="1392">
        <v>2512902091</v>
      </c>
      <c r="R19" s="1371">
        <v>7</v>
      </c>
    </row>
    <row r="20" spans="1:18" s="66" customFormat="1" ht="36.75" customHeight="1">
      <c r="A20" s="1370">
        <v>8</v>
      </c>
      <c r="B20" s="1369" t="s">
        <v>112</v>
      </c>
      <c r="C20" s="1387">
        <v>3271808151</v>
      </c>
      <c r="D20" s="1388">
        <v>783884670</v>
      </c>
      <c r="E20" s="1388">
        <v>312622320</v>
      </c>
      <c r="F20" s="1396">
        <v>4368315141</v>
      </c>
      <c r="G20" s="1388">
        <v>312622320</v>
      </c>
      <c r="H20" s="1388">
        <v>783884670</v>
      </c>
      <c r="I20" s="1388">
        <v>299085470</v>
      </c>
      <c r="J20" s="1388">
        <v>75158117</v>
      </c>
      <c r="K20" s="1388">
        <v>73709873</v>
      </c>
      <c r="L20" s="1388">
        <v>447953460</v>
      </c>
      <c r="M20" s="1388">
        <v>73709873</v>
      </c>
      <c r="N20" s="1388">
        <v>75158117</v>
      </c>
      <c r="O20" s="1388">
        <v>4816268601</v>
      </c>
      <c r="P20" s="1388">
        <v>386332193</v>
      </c>
      <c r="Q20" s="1392">
        <v>859042787</v>
      </c>
      <c r="R20" s="1371">
        <v>8</v>
      </c>
    </row>
    <row r="21" spans="1:18" s="66" customFormat="1" ht="36.75" customHeight="1">
      <c r="A21" s="1370">
        <v>9</v>
      </c>
      <c r="B21" s="1369" t="s">
        <v>114</v>
      </c>
      <c r="C21" s="1387">
        <v>2065860480</v>
      </c>
      <c r="D21" s="1388">
        <v>567049152</v>
      </c>
      <c r="E21" s="1388">
        <v>284042536</v>
      </c>
      <c r="F21" s="1396">
        <v>2916952168</v>
      </c>
      <c r="G21" s="1388">
        <v>284042536</v>
      </c>
      <c r="H21" s="1388">
        <v>567049152</v>
      </c>
      <c r="I21" s="1388">
        <v>134187956</v>
      </c>
      <c r="J21" s="1388">
        <v>39137725</v>
      </c>
      <c r="K21" s="1388">
        <v>39652419</v>
      </c>
      <c r="L21" s="1388">
        <v>212978100</v>
      </c>
      <c r="M21" s="1388">
        <v>39652419</v>
      </c>
      <c r="N21" s="1388">
        <v>39137725</v>
      </c>
      <c r="O21" s="1388">
        <v>3129930268</v>
      </c>
      <c r="P21" s="1388">
        <v>323694955</v>
      </c>
      <c r="Q21" s="1392">
        <v>606186877</v>
      </c>
      <c r="R21" s="1371">
        <v>9</v>
      </c>
    </row>
    <row r="22" spans="1:18" s="66" customFormat="1" ht="36.75" customHeight="1">
      <c r="A22" s="1370">
        <v>10</v>
      </c>
      <c r="B22" s="1369" t="s">
        <v>116</v>
      </c>
      <c r="C22" s="1395">
        <v>1972829624</v>
      </c>
      <c r="D22" s="1390">
        <v>538212232</v>
      </c>
      <c r="E22" s="1390">
        <v>230258393</v>
      </c>
      <c r="F22" s="1400">
        <v>2741300249</v>
      </c>
      <c r="G22" s="1390">
        <v>230258393</v>
      </c>
      <c r="H22" s="1390">
        <v>538212232</v>
      </c>
      <c r="I22" s="1390">
        <v>180795293</v>
      </c>
      <c r="J22" s="1390">
        <v>54406665</v>
      </c>
      <c r="K22" s="1390">
        <v>55217961</v>
      </c>
      <c r="L22" s="1390">
        <v>290419919</v>
      </c>
      <c r="M22" s="1390">
        <v>55217961</v>
      </c>
      <c r="N22" s="1390">
        <v>54406665</v>
      </c>
      <c r="O22" s="1390">
        <v>3031720168</v>
      </c>
      <c r="P22" s="1390">
        <v>285476354</v>
      </c>
      <c r="Q22" s="1397">
        <v>592618897</v>
      </c>
      <c r="R22" s="1371">
        <v>10</v>
      </c>
    </row>
    <row r="23" spans="1:18" s="66" customFormat="1" ht="36.75" customHeight="1">
      <c r="A23" s="1374">
        <v>11</v>
      </c>
      <c r="B23" s="1367" t="s">
        <v>118</v>
      </c>
      <c r="C23" s="1387">
        <v>1811568487</v>
      </c>
      <c r="D23" s="1388">
        <v>371374173</v>
      </c>
      <c r="E23" s="1388">
        <v>244423677</v>
      </c>
      <c r="F23" s="1388">
        <v>2427366337</v>
      </c>
      <c r="G23" s="1388">
        <v>244423677</v>
      </c>
      <c r="H23" s="1388">
        <v>371374173</v>
      </c>
      <c r="I23" s="1388">
        <v>146320318</v>
      </c>
      <c r="J23" s="1388">
        <v>31318221</v>
      </c>
      <c r="K23" s="1388">
        <v>47126507</v>
      </c>
      <c r="L23" s="1388">
        <v>224765046</v>
      </c>
      <c r="M23" s="1388">
        <v>47126507</v>
      </c>
      <c r="N23" s="1388">
        <v>31318221</v>
      </c>
      <c r="O23" s="1388">
        <v>2652131383</v>
      </c>
      <c r="P23" s="1388">
        <v>291550184</v>
      </c>
      <c r="Q23" s="1392">
        <v>402692394</v>
      </c>
      <c r="R23" s="1375">
        <v>11</v>
      </c>
    </row>
    <row r="24" spans="1:18" s="66" customFormat="1" ht="36.75" customHeight="1">
      <c r="A24" s="1370">
        <v>12</v>
      </c>
      <c r="B24" s="1369" t="s">
        <v>120</v>
      </c>
      <c r="C24" s="1387">
        <v>3367061618</v>
      </c>
      <c r="D24" s="1388">
        <v>750458235</v>
      </c>
      <c r="E24" s="1388">
        <v>249546003</v>
      </c>
      <c r="F24" s="1388">
        <v>4367065856</v>
      </c>
      <c r="G24" s="1388">
        <v>249546003</v>
      </c>
      <c r="H24" s="1388">
        <v>750458235</v>
      </c>
      <c r="I24" s="1388">
        <v>322233610</v>
      </c>
      <c r="J24" s="1388">
        <v>78444247</v>
      </c>
      <c r="K24" s="1388">
        <v>67693713</v>
      </c>
      <c r="L24" s="1388">
        <v>468371570</v>
      </c>
      <c r="M24" s="1388">
        <v>67693713</v>
      </c>
      <c r="N24" s="1388">
        <v>78444247</v>
      </c>
      <c r="O24" s="1388">
        <v>4835437426</v>
      </c>
      <c r="P24" s="1388">
        <v>317239716</v>
      </c>
      <c r="Q24" s="1392">
        <v>828902482</v>
      </c>
      <c r="R24" s="1371">
        <v>12</v>
      </c>
    </row>
    <row r="25" spans="1:18" s="66" customFormat="1" ht="36.75" customHeight="1">
      <c r="A25" s="1370">
        <v>13</v>
      </c>
      <c r="B25" s="1369" t="s">
        <v>121</v>
      </c>
      <c r="C25" s="1387">
        <v>1101314519</v>
      </c>
      <c r="D25" s="1388">
        <v>378478070</v>
      </c>
      <c r="E25" s="1388">
        <v>146925728</v>
      </c>
      <c r="F25" s="1388">
        <v>1626718317</v>
      </c>
      <c r="G25" s="1388">
        <v>146925728</v>
      </c>
      <c r="H25" s="1388">
        <v>378478070</v>
      </c>
      <c r="I25" s="1388">
        <v>82082227</v>
      </c>
      <c r="J25" s="1388">
        <v>31956116</v>
      </c>
      <c r="K25" s="1388">
        <v>24942786</v>
      </c>
      <c r="L25" s="1388">
        <v>138981129</v>
      </c>
      <c r="M25" s="1388">
        <v>24942786</v>
      </c>
      <c r="N25" s="1388">
        <v>31956116</v>
      </c>
      <c r="O25" s="1388">
        <v>1765699446</v>
      </c>
      <c r="P25" s="1388">
        <v>171868514</v>
      </c>
      <c r="Q25" s="1392">
        <v>410434186</v>
      </c>
      <c r="R25" s="1371">
        <v>13</v>
      </c>
    </row>
    <row r="26" spans="1:18" s="66" customFormat="1" ht="36.75" customHeight="1">
      <c r="A26" s="1370">
        <v>14</v>
      </c>
      <c r="B26" s="1369" t="s">
        <v>123</v>
      </c>
      <c r="C26" s="1387">
        <v>804749253</v>
      </c>
      <c r="D26" s="1388">
        <v>324195576</v>
      </c>
      <c r="E26" s="1388">
        <v>125008550</v>
      </c>
      <c r="F26" s="1388">
        <v>1253953379</v>
      </c>
      <c r="G26" s="1388">
        <v>125008550</v>
      </c>
      <c r="H26" s="1388">
        <v>324195576</v>
      </c>
      <c r="I26" s="1388">
        <v>45482468</v>
      </c>
      <c r="J26" s="1388">
        <v>19091838</v>
      </c>
      <c r="K26" s="1388">
        <v>12955037</v>
      </c>
      <c r="L26" s="1388">
        <v>77529343</v>
      </c>
      <c r="M26" s="1388">
        <v>12955037</v>
      </c>
      <c r="N26" s="1388">
        <v>19091838</v>
      </c>
      <c r="O26" s="1388">
        <v>1331482722</v>
      </c>
      <c r="P26" s="1388">
        <v>137963587</v>
      </c>
      <c r="Q26" s="1392">
        <v>343287414</v>
      </c>
      <c r="R26" s="1371">
        <v>14</v>
      </c>
    </row>
    <row r="27" spans="1:18" s="66" customFormat="1" ht="36.75" customHeight="1">
      <c r="A27" s="1370">
        <v>15</v>
      </c>
      <c r="B27" s="1978" t="s">
        <v>1284</v>
      </c>
      <c r="C27" s="1387">
        <v>1729934035</v>
      </c>
      <c r="D27" s="1388">
        <v>481584442</v>
      </c>
      <c r="E27" s="1388">
        <v>231268505</v>
      </c>
      <c r="F27" s="1388">
        <v>2442786982</v>
      </c>
      <c r="G27" s="1388">
        <v>231268505</v>
      </c>
      <c r="H27" s="1388">
        <v>481584442</v>
      </c>
      <c r="I27" s="1388">
        <v>78263499</v>
      </c>
      <c r="J27" s="1388">
        <v>21587737</v>
      </c>
      <c r="K27" s="1388">
        <v>19120977</v>
      </c>
      <c r="L27" s="1388">
        <v>118972213</v>
      </c>
      <c r="M27" s="1388">
        <v>19120977</v>
      </c>
      <c r="N27" s="1388">
        <v>21587737</v>
      </c>
      <c r="O27" s="1388">
        <v>2561759195</v>
      </c>
      <c r="P27" s="1388">
        <v>250389482</v>
      </c>
      <c r="Q27" s="1392">
        <v>503172179</v>
      </c>
      <c r="R27" s="1371">
        <v>15</v>
      </c>
    </row>
    <row r="28" spans="1:18" s="66" customFormat="1" ht="36.75" customHeight="1">
      <c r="A28" s="1372">
        <v>16</v>
      </c>
      <c r="B28" s="1367" t="s">
        <v>126</v>
      </c>
      <c r="C28" s="1394">
        <v>2429771037</v>
      </c>
      <c r="D28" s="1391">
        <v>585233626</v>
      </c>
      <c r="E28" s="1391">
        <v>243114227</v>
      </c>
      <c r="F28" s="1391">
        <v>3258118890</v>
      </c>
      <c r="G28" s="1391">
        <v>243114227</v>
      </c>
      <c r="H28" s="1391">
        <v>585233626</v>
      </c>
      <c r="I28" s="1391">
        <v>204242535</v>
      </c>
      <c r="J28" s="1391">
        <v>48732354</v>
      </c>
      <c r="K28" s="1391">
        <v>56740270</v>
      </c>
      <c r="L28" s="1391">
        <v>309715159</v>
      </c>
      <c r="M28" s="1391">
        <v>56740270</v>
      </c>
      <c r="N28" s="1391">
        <v>48732354</v>
      </c>
      <c r="O28" s="1391">
        <v>3567834049</v>
      </c>
      <c r="P28" s="1391">
        <v>299854497</v>
      </c>
      <c r="Q28" s="1398">
        <v>633965980</v>
      </c>
      <c r="R28" s="1373">
        <v>16</v>
      </c>
    </row>
    <row r="29" spans="1:18" s="66" customFormat="1" ht="36.75" customHeight="1">
      <c r="A29" s="1370">
        <v>17</v>
      </c>
      <c r="B29" s="1978" t="s">
        <v>1285</v>
      </c>
      <c r="C29" s="1387">
        <v>5611112741</v>
      </c>
      <c r="D29" s="1388">
        <v>2297492353</v>
      </c>
      <c r="E29" s="1388">
        <v>703757854</v>
      </c>
      <c r="F29" s="1388">
        <v>8612362948</v>
      </c>
      <c r="G29" s="1388">
        <v>703757854</v>
      </c>
      <c r="H29" s="1388">
        <v>2297492353</v>
      </c>
      <c r="I29" s="1388">
        <v>481435415</v>
      </c>
      <c r="J29" s="1388">
        <v>208419770</v>
      </c>
      <c r="K29" s="1388">
        <v>173460430</v>
      </c>
      <c r="L29" s="1388">
        <v>863315615</v>
      </c>
      <c r="M29" s="1388">
        <v>173460430</v>
      </c>
      <c r="N29" s="1388">
        <v>208419770</v>
      </c>
      <c r="O29" s="1388">
        <v>9475678563</v>
      </c>
      <c r="P29" s="1388">
        <v>877218284</v>
      </c>
      <c r="Q29" s="1392">
        <v>2505912123</v>
      </c>
      <c r="R29" s="1371">
        <v>17</v>
      </c>
    </row>
    <row r="30" spans="1:18" s="66" customFormat="1" ht="36.75" customHeight="1">
      <c r="A30" s="1370">
        <v>18</v>
      </c>
      <c r="B30" s="1369" t="s">
        <v>129</v>
      </c>
      <c r="C30" s="1387">
        <v>453011822</v>
      </c>
      <c r="D30" s="1388">
        <v>101491220</v>
      </c>
      <c r="E30" s="1388">
        <v>54012921</v>
      </c>
      <c r="F30" s="1388">
        <v>608515963</v>
      </c>
      <c r="G30" s="1388">
        <v>54012921</v>
      </c>
      <c r="H30" s="1388">
        <v>101491220</v>
      </c>
      <c r="I30" s="1388">
        <v>22662447</v>
      </c>
      <c r="J30" s="1388">
        <v>4991673</v>
      </c>
      <c r="K30" s="1388">
        <v>5887630</v>
      </c>
      <c r="L30" s="1388">
        <v>33541750</v>
      </c>
      <c r="M30" s="1388">
        <v>5887630</v>
      </c>
      <c r="N30" s="1388">
        <v>4991673</v>
      </c>
      <c r="O30" s="1388">
        <v>642057713</v>
      </c>
      <c r="P30" s="1388">
        <v>59900551</v>
      </c>
      <c r="Q30" s="1392">
        <v>106482893</v>
      </c>
      <c r="R30" s="1371">
        <v>18</v>
      </c>
    </row>
    <row r="31" spans="1:18" s="66" customFormat="1" ht="36.75" customHeight="1">
      <c r="A31" s="1370">
        <v>19</v>
      </c>
      <c r="B31" s="1369" t="s">
        <v>131</v>
      </c>
      <c r="C31" s="1387">
        <v>4910977291</v>
      </c>
      <c r="D31" s="1388">
        <v>1403804632</v>
      </c>
      <c r="E31" s="1388">
        <v>554557532</v>
      </c>
      <c r="F31" s="1388">
        <v>6869339455</v>
      </c>
      <c r="G31" s="1388">
        <v>554557532</v>
      </c>
      <c r="H31" s="1388">
        <v>1403804632</v>
      </c>
      <c r="I31" s="1388">
        <v>296108329</v>
      </c>
      <c r="J31" s="1388">
        <v>92227183</v>
      </c>
      <c r="K31" s="1388">
        <v>92265813</v>
      </c>
      <c r="L31" s="1388">
        <v>480601325</v>
      </c>
      <c r="M31" s="1388">
        <v>92265813</v>
      </c>
      <c r="N31" s="1388">
        <v>92227183</v>
      </c>
      <c r="O31" s="1388">
        <v>7349940780</v>
      </c>
      <c r="P31" s="1388">
        <v>646823345</v>
      </c>
      <c r="Q31" s="1392">
        <v>1496031815</v>
      </c>
      <c r="R31" s="1371">
        <v>19</v>
      </c>
    </row>
    <row r="32" spans="1:18" s="66" customFormat="1" ht="36.75" customHeight="1">
      <c r="A32" s="1370">
        <v>20</v>
      </c>
      <c r="B32" s="1369" t="s">
        <v>133</v>
      </c>
      <c r="C32" s="1395">
        <v>2912450350</v>
      </c>
      <c r="D32" s="1390">
        <v>616052976</v>
      </c>
      <c r="E32" s="1390">
        <v>248186996</v>
      </c>
      <c r="F32" s="1390">
        <v>3776690322</v>
      </c>
      <c r="G32" s="1390">
        <v>248186996</v>
      </c>
      <c r="H32" s="1390">
        <v>616052976</v>
      </c>
      <c r="I32" s="1390">
        <v>272272125</v>
      </c>
      <c r="J32" s="1390">
        <v>59370299</v>
      </c>
      <c r="K32" s="1390">
        <v>67765187</v>
      </c>
      <c r="L32" s="1390">
        <v>399407611</v>
      </c>
      <c r="M32" s="1390">
        <v>67765187</v>
      </c>
      <c r="N32" s="1390">
        <v>59370299</v>
      </c>
      <c r="O32" s="1390">
        <v>4176097933</v>
      </c>
      <c r="P32" s="1390">
        <v>315952183</v>
      </c>
      <c r="Q32" s="1397">
        <v>675423275</v>
      </c>
      <c r="R32" s="1371">
        <v>20</v>
      </c>
    </row>
    <row r="33" spans="1:18" s="66" customFormat="1" ht="36.75" customHeight="1">
      <c r="A33" s="1372">
        <v>21</v>
      </c>
      <c r="B33" s="1367" t="s">
        <v>135</v>
      </c>
      <c r="C33" s="1387">
        <v>3448063753</v>
      </c>
      <c r="D33" s="1388">
        <v>789923215</v>
      </c>
      <c r="E33" s="1388">
        <v>266934603</v>
      </c>
      <c r="F33" s="1388">
        <v>4504921571</v>
      </c>
      <c r="G33" s="1388">
        <v>266934603</v>
      </c>
      <c r="H33" s="1388">
        <v>789923215</v>
      </c>
      <c r="I33" s="1388">
        <v>245096805</v>
      </c>
      <c r="J33" s="1388">
        <v>55766097</v>
      </c>
      <c r="K33" s="1388">
        <v>55254765</v>
      </c>
      <c r="L33" s="1388">
        <v>356117667</v>
      </c>
      <c r="M33" s="1388">
        <v>55254765</v>
      </c>
      <c r="N33" s="1388">
        <v>55766097</v>
      </c>
      <c r="O33" s="1388">
        <v>4861039238</v>
      </c>
      <c r="P33" s="1388">
        <v>322189368</v>
      </c>
      <c r="Q33" s="1392">
        <v>845689312</v>
      </c>
      <c r="R33" s="1373">
        <v>21</v>
      </c>
    </row>
    <row r="34" spans="1:18" s="66" customFormat="1" ht="36.75" customHeight="1">
      <c r="A34" s="1370">
        <v>22</v>
      </c>
      <c r="B34" s="1369" t="s">
        <v>137</v>
      </c>
      <c r="C34" s="1387">
        <v>2585342971</v>
      </c>
      <c r="D34" s="1388">
        <v>578186255</v>
      </c>
      <c r="E34" s="1388">
        <v>218171186</v>
      </c>
      <c r="F34" s="1388">
        <v>3381700412</v>
      </c>
      <c r="G34" s="1388">
        <v>218171186</v>
      </c>
      <c r="H34" s="1388">
        <v>578186255</v>
      </c>
      <c r="I34" s="1388">
        <v>212589859</v>
      </c>
      <c r="J34" s="1388">
        <v>48226158</v>
      </c>
      <c r="K34" s="1388">
        <v>54295701</v>
      </c>
      <c r="L34" s="1388">
        <v>315111718</v>
      </c>
      <c r="M34" s="1388">
        <v>54295701</v>
      </c>
      <c r="N34" s="1388">
        <v>48226158</v>
      </c>
      <c r="O34" s="1388">
        <v>3696812130</v>
      </c>
      <c r="P34" s="1388">
        <v>272466887</v>
      </c>
      <c r="Q34" s="1392">
        <v>626412413</v>
      </c>
      <c r="R34" s="1371">
        <v>22</v>
      </c>
    </row>
    <row r="35" spans="1:18" s="66" customFormat="1" ht="36.75" customHeight="1">
      <c r="A35" s="1370">
        <v>23</v>
      </c>
      <c r="B35" s="1369" t="s">
        <v>138</v>
      </c>
      <c r="C35" s="1387">
        <v>632285019</v>
      </c>
      <c r="D35" s="1388">
        <v>202253347</v>
      </c>
      <c r="E35" s="1388">
        <v>85558102</v>
      </c>
      <c r="F35" s="1388">
        <v>920096468</v>
      </c>
      <c r="G35" s="1388">
        <v>85558102</v>
      </c>
      <c r="H35" s="1388">
        <v>202253347</v>
      </c>
      <c r="I35" s="1388">
        <v>64194823</v>
      </c>
      <c r="J35" s="1388">
        <v>21460395</v>
      </c>
      <c r="K35" s="1388">
        <v>19795441</v>
      </c>
      <c r="L35" s="1388">
        <v>105450659</v>
      </c>
      <c r="M35" s="1388">
        <v>19795441</v>
      </c>
      <c r="N35" s="1388">
        <v>21460395</v>
      </c>
      <c r="O35" s="1388">
        <v>1025547127</v>
      </c>
      <c r="P35" s="1388">
        <v>105353543</v>
      </c>
      <c r="Q35" s="1392">
        <v>223713742</v>
      </c>
      <c r="R35" s="1371">
        <v>23</v>
      </c>
    </row>
    <row r="36" spans="1:18" s="66" customFormat="1" ht="36.75" customHeight="1">
      <c r="A36" s="1370">
        <v>24</v>
      </c>
      <c r="B36" s="1369" t="s">
        <v>140</v>
      </c>
      <c r="C36" s="1387">
        <v>2143764795</v>
      </c>
      <c r="D36" s="1388">
        <v>493771745</v>
      </c>
      <c r="E36" s="1388">
        <v>204656601</v>
      </c>
      <c r="F36" s="1388">
        <v>2842193141</v>
      </c>
      <c r="G36" s="1388">
        <v>204656601</v>
      </c>
      <c r="H36" s="1388">
        <v>493771745</v>
      </c>
      <c r="I36" s="1388">
        <v>186918040</v>
      </c>
      <c r="J36" s="1388">
        <v>44302115</v>
      </c>
      <c r="K36" s="1388">
        <v>49749655</v>
      </c>
      <c r="L36" s="1388">
        <v>280969810</v>
      </c>
      <c r="M36" s="1388">
        <v>49749655</v>
      </c>
      <c r="N36" s="1388">
        <v>44302115</v>
      </c>
      <c r="O36" s="1388">
        <v>3123162951</v>
      </c>
      <c r="P36" s="1388">
        <v>254406256</v>
      </c>
      <c r="Q36" s="1392">
        <v>538073860</v>
      </c>
      <c r="R36" s="1371">
        <v>24</v>
      </c>
    </row>
    <row r="37" spans="1:18" s="66" customFormat="1" ht="36.75" customHeight="1">
      <c r="A37" s="1370">
        <v>25</v>
      </c>
      <c r="B37" s="1377" t="s">
        <v>142</v>
      </c>
      <c r="C37" s="1387">
        <v>1786203030</v>
      </c>
      <c r="D37" s="1388">
        <v>423520148</v>
      </c>
      <c r="E37" s="1388">
        <v>169799655</v>
      </c>
      <c r="F37" s="1388">
        <v>2379522833</v>
      </c>
      <c r="G37" s="1388">
        <v>169799655</v>
      </c>
      <c r="H37" s="1388">
        <v>423520148</v>
      </c>
      <c r="I37" s="1388">
        <v>140326176</v>
      </c>
      <c r="J37" s="1388">
        <v>33967937</v>
      </c>
      <c r="K37" s="1388">
        <v>35761935</v>
      </c>
      <c r="L37" s="1388">
        <v>210056048</v>
      </c>
      <c r="M37" s="1388">
        <v>35761935</v>
      </c>
      <c r="N37" s="1388">
        <v>33967937</v>
      </c>
      <c r="O37" s="1388">
        <v>2589578881</v>
      </c>
      <c r="P37" s="1388">
        <v>205561590</v>
      </c>
      <c r="Q37" s="1392">
        <v>457488085</v>
      </c>
      <c r="R37" s="1371">
        <v>25</v>
      </c>
    </row>
    <row r="38" spans="1:18" s="66" customFormat="1" ht="36.75" customHeight="1">
      <c r="A38" s="1372">
        <v>26</v>
      </c>
      <c r="B38" s="1367" t="s">
        <v>144</v>
      </c>
      <c r="C38" s="1394">
        <v>1289638924</v>
      </c>
      <c r="D38" s="1391">
        <v>332211188</v>
      </c>
      <c r="E38" s="1391">
        <v>147938543</v>
      </c>
      <c r="F38" s="1391">
        <v>1769788655</v>
      </c>
      <c r="G38" s="1391">
        <v>147938543</v>
      </c>
      <c r="H38" s="1391">
        <v>332211188</v>
      </c>
      <c r="I38" s="1391">
        <v>82728755</v>
      </c>
      <c r="J38" s="1391">
        <v>21610991</v>
      </c>
      <c r="K38" s="1391">
        <v>20873594</v>
      </c>
      <c r="L38" s="1391">
        <v>125213340</v>
      </c>
      <c r="M38" s="1391">
        <v>20873594</v>
      </c>
      <c r="N38" s="1391">
        <v>21610991</v>
      </c>
      <c r="O38" s="1391">
        <v>1895001995</v>
      </c>
      <c r="P38" s="1391">
        <v>168812137</v>
      </c>
      <c r="Q38" s="1398">
        <v>353822179</v>
      </c>
      <c r="R38" s="1373">
        <v>26</v>
      </c>
    </row>
    <row r="39" spans="1:18" s="66" customFormat="1" ht="36.75" customHeight="1">
      <c r="A39" s="1370">
        <v>27</v>
      </c>
      <c r="B39" s="1369" t="s">
        <v>146</v>
      </c>
      <c r="C39" s="1387">
        <v>2142305533</v>
      </c>
      <c r="D39" s="1388">
        <v>499308968</v>
      </c>
      <c r="E39" s="1388">
        <v>223774835</v>
      </c>
      <c r="F39" s="1388">
        <v>2865389336</v>
      </c>
      <c r="G39" s="1388">
        <v>223774835</v>
      </c>
      <c r="H39" s="1388">
        <v>499308968</v>
      </c>
      <c r="I39" s="1388">
        <v>165555575</v>
      </c>
      <c r="J39" s="1388">
        <v>40515592</v>
      </c>
      <c r="K39" s="1388">
        <v>41371816</v>
      </c>
      <c r="L39" s="1388">
        <v>247442983</v>
      </c>
      <c r="M39" s="1388">
        <v>41371816</v>
      </c>
      <c r="N39" s="1388">
        <v>40515592</v>
      </c>
      <c r="O39" s="1388">
        <v>3112832319</v>
      </c>
      <c r="P39" s="1388">
        <v>265146651</v>
      </c>
      <c r="Q39" s="1392">
        <v>539824560</v>
      </c>
      <c r="R39" s="1371">
        <v>27</v>
      </c>
    </row>
    <row r="40" spans="1:18" s="66" customFormat="1" ht="36.75" customHeight="1">
      <c r="A40" s="1370">
        <v>30</v>
      </c>
      <c r="B40" s="1369" t="s">
        <v>148</v>
      </c>
      <c r="C40" s="1387">
        <v>1832165579</v>
      </c>
      <c r="D40" s="1388">
        <v>444488073</v>
      </c>
      <c r="E40" s="1388">
        <v>149352592</v>
      </c>
      <c r="F40" s="1388">
        <v>2426006244</v>
      </c>
      <c r="G40" s="1388">
        <v>149352592</v>
      </c>
      <c r="H40" s="1388">
        <v>444488073</v>
      </c>
      <c r="I40" s="1388">
        <v>174725700</v>
      </c>
      <c r="J40" s="1388">
        <v>43427109</v>
      </c>
      <c r="K40" s="1388">
        <v>45262871</v>
      </c>
      <c r="L40" s="1388">
        <v>263415680</v>
      </c>
      <c r="M40" s="1388">
        <v>45262871</v>
      </c>
      <c r="N40" s="1388">
        <v>43427109</v>
      </c>
      <c r="O40" s="1388">
        <v>2689421924</v>
      </c>
      <c r="P40" s="1388">
        <v>194615463</v>
      </c>
      <c r="Q40" s="1392">
        <v>487915182</v>
      </c>
      <c r="R40" s="1371">
        <v>30</v>
      </c>
    </row>
    <row r="41" spans="1:18" s="66" customFormat="1" ht="36.75" customHeight="1">
      <c r="A41" s="1370">
        <v>31</v>
      </c>
      <c r="B41" s="1369" t="s">
        <v>150</v>
      </c>
      <c r="C41" s="1387">
        <v>422610796</v>
      </c>
      <c r="D41" s="1388">
        <v>116220762</v>
      </c>
      <c r="E41" s="1388">
        <v>34591246</v>
      </c>
      <c r="F41" s="1388">
        <v>573422804</v>
      </c>
      <c r="G41" s="1388">
        <v>34591246</v>
      </c>
      <c r="H41" s="1388">
        <v>116220762</v>
      </c>
      <c r="I41" s="1388">
        <v>40046873</v>
      </c>
      <c r="J41" s="1388">
        <v>12058092</v>
      </c>
      <c r="K41" s="1388">
        <v>9856610</v>
      </c>
      <c r="L41" s="1388">
        <v>61961575</v>
      </c>
      <c r="M41" s="1388">
        <v>9856610</v>
      </c>
      <c r="N41" s="1388">
        <v>12058092</v>
      </c>
      <c r="O41" s="1388">
        <v>635384379</v>
      </c>
      <c r="P41" s="1388">
        <v>44447856</v>
      </c>
      <c r="Q41" s="1392">
        <v>128278854</v>
      </c>
      <c r="R41" s="1371">
        <v>31</v>
      </c>
    </row>
    <row r="42" spans="1:18" s="66" customFormat="1" ht="36.75" customHeight="1">
      <c r="A42" s="1370">
        <v>32</v>
      </c>
      <c r="B42" s="1377" t="s">
        <v>152</v>
      </c>
      <c r="C42" s="1395">
        <v>1726727033</v>
      </c>
      <c r="D42" s="1390">
        <v>355397330</v>
      </c>
      <c r="E42" s="1390">
        <v>147661644</v>
      </c>
      <c r="F42" s="1390">
        <v>2229786007</v>
      </c>
      <c r="G42" s="1390">
        <v>147661644</v>
      </c>
      <c r="H42" s="1390">
        <v>355397330</v>
      </c>
      <c r="I42" s="1390">
        <v>109612242</v>
      </c>
      <c r="J42" s="1390">
        <v>24324078</v>
      </c>
      <c r="K42" s="1390">
        <v>19492597</v>
      </c>
      <c r="L42" s="1390">
        <v>153428917</v>
      </c>
      <c r="M42" s="1390">
        <v>19492597</v>
      </c>
      <c r="N42" s="1390">
        <v>24324078</v>
      </c>
      <c r="O42" s="1390">
        <v>2383214924</v>
      </c>
      <c r="P42" s="1390">
        <v>167154241</v>
      </c>
      <c r="Q42" s="1397">
        <v>379721408</v>
      </c>
      <c r="R42" s="1371">
        <v>32</v>
      </c>
    </row>
    <row r="43" spans="1:18" s="66" customFormat="1" ht="36.75" customHeight="1">
      <c r="A43" s="1372">
        <v>33</v>
      </c>
      <c r="B43" s="1369" t="s">
        <v>154</v>
      </c>
      <c r="C43" s="1387">
        <v>1079977474</v>
      </c>
      <c r="D43" s="1388">
        <v>224132064</v>
      </c>
      <c r="E43" s="1388">
        <v>118432983</v>
      </c>
      <c r="F43" s="1388">
        <v>1422542521</v>
      </c>
      <c r="G43" s="1388">
        <v>118432983</v>
      </c>
      <c r="H43" s="1388">
        <v>224132064</v>
      </c>
      <c r="I43" s="1388">
        <v>87912731</v>
      </c>
      <c r="J43" s="1388">
        <v>19162809</v>
      </c>
      <c r="K43" s="1388">
        <v>20401624</v>
      </c>
      <c r="L43" s="1388">
        <v>127477164</v>
      </c>
      <c r="M43" s="1388">
        <v>20401624</v>
      </c>
      <c r="N43" s="1388">
        <v>19162809</v>
      </c>
      <c r="O43" s="1388">
        <v>1550019685</v>
      </c>
      <c r="P43" s="1388">
        <v>138834607</v>
      </c>
      <c r="Q43" s="1392">
        <v>243294873</v>
      </c>
      <c r="R43" s="1373">
        <v>33</v>
      </c>
    </row>
    <row r="44" spans="1:18" s="66" customFormat="1" ht="36.75" customHeight="1">
      <c r="A44" s="1370">
        <v>35</v>
      </c>
      <c r="B44" s="1369" t="s">
        <v>156</v>
      </c>
      <c r="C44" s="1387">
        <v>1120752539</v>
      </c>
      <c r="D44" s="1388">
        <v>249959839</v>
      </c>
      <c r="E44" s="1388">
        <v>95297952</v>
      </c>
      <c r="F44" s="1388">
        <v>1466010330</v>
      </c>
      <c r="G44" s="1388">
        <v>95297952</v>
      </c>
      <c r="H44" s="1388">
        <v>249959839</v>
      </c>
      <c r="I44" s="1388">
        <v>62962069</v>
      </c>
      <c r="J44" s="1388">
        <v>15347566</v>
      </c>
      <c r="K44" s="1388">
        <v>13670889</v>
      </c>
      <c r="L44" s="1388">
        <v>91980524</v>
      </c>
      <c r="M44" s="1388">
        <v>13670889</v>
      </c>
      <c r="N44" s="1388">
        <v>15347566</v>
      </c>
      <c r="O44" s="1388">
        <v>1557990854</v>
      </c>
      <c r="P44" s="1388">
        <v>108968841</v>
      </c>
      <c r="Q44" s="1392">
        <v>265307405</v>
      </c>
      <c r="R44" s="1371">
        <v>35</v>
      </c>
    </row>
    <row r="45" spans="1:18" s="66" customFormat="1" ht="36.75" customHeight="1">
      <c r="A45" s="1370">
        <v>36</v>
      </c>
      <c r="B45" s="1369" t="s">
        <v>158</v>
      </c>
      <c r="C45" s="1387">
        <v>1168137945</v>
      </c>
      <c r="D45" s="1388">
        <v>402306875</v>
      </c>
      <c r="E45" s="1388">
        <v>148369463</v>
      </c>
      <c r="F45" s="1388">
        <v>1718814283</v>
      </c>
      <c r="G45" s="1388">
        <v>148369463</v>
      </c>
      <c r="H45" s="1388">
        <v>402306875</v>
      </c>
      <c r="I45" s="1388">
        <v>104564254</v>
      </c>
      <c r="J45" s="1388">
        <v>40183773</v>
      </c>
      <c r="K45" s="1388">
        <v>32424625</v>
      </c>
      <c r="L45" s="1388">
        <v>177172652</v>
      </c>
      <c r="M45" s="1388">
        <v>32424625</v>
      </c>
      <c r="N45" s="1388">
        <v>40183773</v>
      </c>
      <c r="O45" s="1388">
        <v>1895986935</v>
      </c>
      <c r="P45" s="1388">
        <v>180794088</v>
      </c>
      <c r="Q45" s="1392">
        <v>442490648</v>
      </c>
      <c r="R45" s="1371">
        <v>36</v>
      </c>
    </row>
    <row r="46" spans="1:18" s="66" customFormat="1" ht="36.75" customHeight="1">
      <c r="A46" s="1370">
        <v>38</v>
      </c>
      <c r="B46" s="1978" t="s">
        <v>1283</v>
      </c>
      <c r="C46" s="1387">
        <v>423778985</v>
      </c>
      <c r="D46" s="1388">
        <v>84651911</v>
      </c>
      <c r="E46" s="1388">
        <v>39287055</v>
      </c>
      <c r="F46" s="1388">
        <v>547717951</v>
      </c>
      <c r="G46" s="1388">
        <v>39287055</v>
      </c>
      <c r="H46" s="1388">
        <v>84651911</v>
      </c>
      <c r="I46" s="1388">
        <v>56648676</v>
      </c>
      <c r="J46" s="1388">
        <v>12005461</v>
      </c>
      <c r="K46" s="1388">
        <v>14101561</v>
      </c>
      <c r="L46" s="1388">
        <v>82755698</v>
      </c>
      <c r="M46" s="1388">
        <v>14101561</v>
      </c>
      <c r="N46" s="1388">
        <v>12005461</v>
      </c>
      <c r="O46" s="1388">
        <v>630473649</v>
      </c>
      <c r="P46" s="1388">
        <v>53388616</v>
      </c>
      <c r="Q46" s="1392">
        <v>96657372</v>
      </c>
      <c r="R46" s="1371">
        <v>38</v>
      </c>
    </row>
    <row r="47" spans="1:18" s="66" customFormat="1" ht="36.75" customHeight="1">
      <c r="A47" s="1376">
        <v>39</v>
      </c>
      <c r="B47" s="1377" t="s">
        <v>161</v>
      </c>
      <c r="C47" s="1387">
        <v>286678025</v>
      </c>
      <c r="D47" s="1388">
        <v>98199999</v>
      </c>
      <c r="E47" s="1388">
        <v>32984826</v>
      </c>
      <c r="F47" s="1388">
        <v>417862850</v>
      </c>
      <c r="G47" s="1388">
        <v>32984826</v>
      </c>
      <c r="H47" s="1388">
        <v>98199999</v>
      </c>
      <c r="I47" s="1388">
        <v>16992513</v>
      </c>
      <c r="J47" s="1388">
        <v>6020831</v>
      </c>
      <c r="K47" s="1388">
        <v>4363019</v>
      </c>
      <c r="L47" s="1388">
        <v>27376363</v>
      </c>
      <c r="M47" s="1388">
        <v>4363019</v>
      </c>
      <c r="N47" s="1388">
        <v>6020831</v>
      </c>
      <c r="O47" s="1388">
        <v>445239213</v>
      </c>
      <c r="P47" s="1388">
        <v>37347845</v>
      </c>
      <c r="Q47" s="1392">
        <v>104220830</v>
      </c>
      <c r="R47" s="1378">
        <v>39</v>
      </c>
    </row>
    <row r="48" spans="1:18" s="161" customFormat="1" ht="36.75" customHeight="1">
      <c r="A48" s="1374">
        <v>40</v>
      </c>
      <c r="B48" s="1367" t="s">
        <v>162</v>
      </c>
      <c r="C48" s="1394">
        <v>155706376</v>
      </c>
      <c r="D48" s="1391">
        <v>45411493</v>
      </c>
      <c r="E48" s="1391">
        <v>18342154</v>
      </c>
      <c r="F48" s="1391">
        <v>219460023</v>
      </c>
      <c r="G48" s="1391">
        <v>18342154</v>
      </c>
      <c r="H48" s="1391">
        <v>45411493</v>
      </c>
      <c r="I48" s="1391">
        <v>15663921</v>
      </c>
      <c r="J48" s="1391">
        <v>4740649</v>
      </c>
      <c r="K48" s="1391">
        <v>4536834</v>
      </c>
      <c r="L48" s="1391">
        <v>24941404</v>
      </c>
      <c r="M48" s="1391">
        <v>4536834</v>
      </c>
      <c r="N48" s="1391">
        <v>4740649</v>
      </c>
      <c r="O48" s="1391">
        <v>244401427</v>
      </c>
      <c r="P48" s="1391">
        <v>22878988</v>
      </c>
      <c r="Q48" s="1398">
        <v>50152142</v>
      </c>
      <c r="R48" s="1375">
        <v>40</v>
      </c>
    </row>
    <row r="49" spans="1:18" s="161" customFormat="1" ht="36.75" customHeight="1">
      <c r="A49" s="1370">
        <v>41</v>
      </c>
      <c r="B49" s="1369" t="s">
        <v>164</v>
      </c>
      <c r="C49" s="1387">
        <v>302456026</v>
      </c>
      <c r="D49" s="1388">
        <v>114397816</v>
      </c>
      <c r="E49" s="1388">
        <v>44925415</v>
      </c>
      <c r="F49" s="1388">
        <v>461779257</v>
      </c>
      <c r="G49" s="1388">
        <v>44925415</v>
      </c>
      <c r="H49" s="1388">
        <v>114397816</v>
      </c>
      <c r="I49" s="1388">
        <v>21016326</v>
      </c>
      <c r="J49" s="1388">
        <v>8257421</v>
      </c>
      <c r="K49" s="1388">
        <v>7218888</v>
      </c>
      <c r="L49" s="1388">
        <v>36492635</v>
      </c>
      <c r="M49" s="1388">
        <v>7218888</v>
      </c>
      <c r="N49" s="1388">
        <v>8257421</v>
      </c>
      <c r="O49" s="1388">
        <v>498271892</v>
      </c>
      <c r="P49" s="1388">
        <v>52144303</v>
      </c>
      <c r="Q49" s="1392">
        <v>122655237</v>
      </c>
      <c r="R49" s="1371">
        <v>41</v>
      </c>
    </row>
    <row r="50" spans="1:18" s="161" customFormat="1" ht="36.75" customHeight="1">
      <c r="A50" s="1370">
        <v>42</v>
      </c>
      <c r="B50" s="1369" t="s">
        <v>166</v>
      </c>
      <c r="C50" s="1387">
        <v>346054089</v>
      </c>
      <c r="D50" s="1388">
        <v>109370219</v>
      </c>
      <c r="E50" s="1388">
        <v>47083740</v>
      </c>
      <c r="F50" s="1388">
        <v>502508048</v>
      </c>
      <c r="G50" s="1388">
        <v>47083740</v>
      </c>
      <c r="H50" s="1388">
        <v>109370219</v>
      </c>
      <c r="I50" s="1388">
        <v>23755656</v>
      </c>
      <c r="J50" s="1388">
        <v>8900113</v>
      </c>
      <c r="K50" s="1388">
        <v>7205596</v>
      </c>
      <c r="L50" s="1388">
        <v>39861365</v>
      </c>
      <c r="M50" s="1388">
        <v>7205596</v>
      </c>
      <c r="N50" s="1388">
        <v>8900113</v>
      </c>
      <c r="O50" s="1388">
        <v>542369413</v>
      </c>
      <c r="P50" s="1388">
        <v>54289336</v>
      </c>
      <c r="Q50" s="1392">
        <v>118270332</v>
      </c>
      <c r="R50" s="1371">
        <v>42</v>
      </c>
    </row>
    <row r="51" spans="1:18" s="161" customFormat="1" ht="36.75" customHeight="1">
      <c r="A51" s="1370">
        <v>43</v>
      </c>
      <c r="B51" s="1369" t="s">
        <v>168</v>
      </c>
      <c r="C51" s="1387">
        <v>171597313</v>
      </c>
      <c r="D51" s="1388">
        <v>54300762</v>
      </c>
      <c r="E51" s="1388">
        <v>18908478</v>
      </c>
      <c r="F51" s="1388">
        <v>244806553</v>
      </c>
      <c r="G51" s="1388">
        <v>18908478</v>
      </c>
      <c r="H51" s="1388">
        <v>54300762</v>
      </c>
      <c r="I51" s="1388">
        <v>15195917</v>
      </c>
      <c r="J51" s="1388">
        <v>5128967</v>
      </c>
      <c r="K51" s="1388">
        <v>3811096</v>
      </c>
      <c r="L51" s="1388">
        <v>24135980</v>
      </c>
      <c r="M51" s="1388">
        <v>3811096</v>
      </c>
      <c r="N51" s="1388">
        <v>5128967</v>
      </c>
      <c r="O51" s="1388">
        <v>268942533</v>
      </c>
      <c r="P51" s="1388">
        <v>22719574</v>
      </c>
      <c r="Q51" s="1392">
        <v>59429729</v>
      </c>
      <c r="R51" s="1371">
        <v>43</v>
      </c>
    </row>
    <row r="52" spans="1:18" s="161" customFormat="1" ht="36.75" customHeight="1" thickBot="1">
      <c r="A52" s="2047">
        <v>44</v>
      </c>
      <c r="B52" s="1991" t="s">
        <v>170</v>
      </c>
      <c r="C52" s="1412">
        <v>178710889</v>
      </c>
      <c r="D52" s="1413">
        <v>56477655</v>
      </c>
      <c r="E52" s="1413">
        <v>24695512</v>
      </c>
      <c r="F52" s="1413">
        <v>259884056</v>
      </c>
      <c r="G52" s="1413">
        <v>24695512</v>
      </c>
      <c r="H52" s="1413">
        <v>56477655</v>
      </c>
      <c r="I52" s="1413">
        <v>19824883</v>
      </c>
      <c r="J52" s="1413">
        <v>6785072</v>
      </c>
      <c r="K52" s="1413">
        <v>6630003</v>
      </c>
      <c r="L52" s="1413">
        <v>33239958</v>
      </c>
      <c r="M52" s="1413">
        <v>6630003</v>
      </c>
      <c r="N52" s="1413">
        <v>6785072</v>
      </c>
      <c r="O52" s="1413">
        <v>293124014</v>
      </c>
      <c r="P52" s="1413">
        <v>31325515</v>
      </c>
      <c r="Q52" s="1414">
        <v>63262727</v>
      </c>
      <c r="R52" s="1992">
        <v>44</v>
      </c>
    </row>
    <row r="53" spans="1:18" ht="36.75" customHeight="1">
      <c r="A53" s="1863">
        <v>45</v>
      </c>
      <c r="B53" s="1722" t="s">
        <v>171</v>
      </c>
      <c r="C53" s="1406">
        <v>1097507338</v>
      </c>
      <c r="D53" s="1407">
        <v>237626645</v>
      </c>
      <c r="E53" s="1407">
        <v>103346603</v>
      </c>
      <c r="F53" s="1407">
        <v>1438480586</v>
      </c>
      <c r="G53" s="1407">
        <v>103346603</v>
      </c>
      <c r="H53" s="1407">
        <v>237626645</v>
      </c>
      <c r="I53" s="1407">
        <v>74355850</v>
      </c>
      <c r="J53" s="1407">
        <v>16237288</v>
      </c>
      <c r="K53" s="1407">
        <v>16493152</v>
      </c>
      <c r="L53" s="1407">
        <v>107086290</v>
      </c>
      <c r="M53" s="1407">
        <v>16493152</v>
      </c>
      <c r="N53" s="1407">
        <v>16237288</v>
      </c>
      <c r="O53" s="1407">
        <v>1545566876</v>
      </c>
      <c r="P53" s="1407">
        <v>119839755</v>
      </c>
      <c r="Q53" s="1408">
        <v>253863933</v>
      </c>
      <c r="R53" s="1907">
        <v>45</v>
      </c>
    </row>
    <row r="54" spans="1:18" ht="36.75" customHeight="1">
      <c r="A54" s="1368">
        <v>46</v>
      </c>
      <c r="B54" s="1379" t="s">
        <v>172</v>
      </c>
      <c r="C54" s="1387">
        <v>494214330</v>
      </c>
      <c r="D54" s="1388">
        <v>106070955</v>
      </c>
      <c r="E54" s="1388">
        <v>55220931</v>
      </c>
      <c r="F54" s="1388">
        <v>655506216</v>
      </c>
      <c r="G54" s="1388">
        <v>55220931</v>
      </c>
      <c r="H54" s="1388">
        <v>106070955</v>
      </c>
      <c r="I54" s="1388">
        <v>33867192</v>
      </c>
      <c r="J54" s="1388">
        <v>7799840</v>
      </c>
      <c r="K54" s="1388">
        <v>7786365</v>
      </c>
      <c r="L54" s="1388">
        <v>49453397</v>
      </c>
      <c r="M54" s="1388">
        <v>7786365</v>
      </c>
      <c r="N54" s="1388">
        <v>7799840</v>
      </c>
      <c r="O54" s="1388">
        <v>704959613</v>
      </c>
      <c r="P54" s="1388">
        <v>63007296</v>
      </c>
      <c r="Q54" s="1392">
        <v>113870795</v>
      </c>
      <c r="R54" s="1366">
        <v>46</v>
      </c>
    </row>
    <row r="55" spans="1:18" ht="36.75" customHeight="1">
      <c r="A55" s="1368">
        <v>52</v>
      </c>
      <c r="B55" s="1379" t="s">
        <v>173</v>
      </c>
      <c r="C55" s="1387">
        <v>210601138</v>
      </c>
      <c r="D55" s="1388">
        <v>33269777</v>
      </c>
      <c r="E55" s="1388">
        <v>24475899</v>
      </c>
      <c r="F55" s="1388">
        <v>268346814</v>
      </c>
      <c r="G55" s="1388">
        <v>24475899</v>
      </c>
      <c r="H55" s="1388">
        <v>33269777</v>
      </c>
      <c r="I55" s="1388">
        <v>11494947</v>
      </c>
      <c r="J55" s="1388">
        <v>1732751</v>
      </c>
      <c r="K55" s="1388">
        <v>2355148</v>
      </c>
      <c r="L55" s="1388">
        <v>15582846</v>
      </c>
      <c r="M55" s="1388">
        <v>2355148</v>
      </c>
      <c r="N55" s="1388">
        <v>1732751</v>
      </c>
      <c r="O55" s="1388">
        <v>283929660</v>
      </c>
      <c r="P55" s="1388">
        <v>26831047</v>
      </c>
      <c r="Q55" s="1392">
        <v>35002528</v>
      </c>
      <c r="R55" s="1366">
        <v>52</v>
      </c>
    </row>
    <row r="56" spans="1:18" ht="36.75" customHeight="1">
      <c r="A56" s="1368">
        <v>54</v>
      </c>
      <c r="B56" s="1379" t="s">
        <v>174</v>
      </c>
      <c r="C56" s="1387">
        <v>115283682</v>
      </c>
      <c r="D56" s="1388">
        <v>44064003</v>
      </c>
      <c r="E56" s="1388">
        <v>15833787</v>
      </c>
      <c r="F56" s="1388">
        <v>175181472</v>
      </c>
      <c r="G56" s="1388">
        <v>15833787</v>
      </c>
      <c r="H56" s="1388">
        <v>44064003</v>
      </c>
      <c r="I56" s="1388">
        <v>9641129</v>
      </c>
      <c r="J56" s="1388">
        <v>3733963</v>
      </c>
      <c r="K56" s="1388">
        <v>2940954</v>
      </c>
      <c r="L56" s="1388">
        <v>16316046</v>
      </c>
      <c r="M56" s="1388">
        <v>2940954</v>
      </c>
      <c r="N56" s="1388">
        <v>3733963</v>
      </c>
      <c r="O56" s="1388">
        <v>191497518</v>
      </c>
      <c r="P56" s="1388">
        <v>18774741</v>
      </c>
      <c r="Q56" s="1392">
        <v>47797966</v>
      </c>
      <c r="R56" s="1366">
        <v>54</v>
      </c>
    </row>
    <row r="57" spans="1:18" ht="36.75" customHeight="1">
      <c r="A57" s="1578">
        <v>59</v>
      </c>
      <c r="B57" s="1579" t="s">
        <v>176</v>
      </c>
      <c r="C57" s="1395">
        <v>409673736</v>
      </c>
      <c r="D57" s="1390">
        <v>104329634</v>
      </c>
      <c r="E57" s="1390">
        <v>56560439</v>
      </c>
      <c r="F57" s="1390">
        <v>570563809</v>
      </c>
      <c r="G57" s="1390">
        <v>56560439</v>
      </c>
      <c r="H57" s="1390">
        <v>104329634</v>
      </c>
      <c r="I57" s="1390">
        <v>17185613</v>
      </c>
      <c r="J57" s="1390">
        <v>4249887</v>
      </c>
      <c r="K57" s="1390">
        <v>4560388</v>
      </c>
      <c r="L57" s="1390">
        <v>25995888</v>
      </c>
      <c r="M57" s="1390">
        <v>4560388</v>
      </c>
      <c r="N57" s="1390">
        <v>4249887</v>
      </c>
      <c r="O57" s="1390">
        <v>596559697</v>
      </c>
      <c r="P57" s="1390">
        <v>61120827</v>
      </c>
      <c r="Q57" s="1397">
        <v>108579521</v>
      </c>
      <c r="R57" s="1510">
        <v>59</v>
      </c>
    </row>
    <row r="58" spans="1:18" ht="36.75" customHeight="1">
      <c r="A58" s="1977">
        <v>61</v>
      </c>
      <c r="B58" s="1994" t="s">
        <v>178</v>
      </c>
      <c r="C58" s="1387">
        <v>428731365</v>
      </c>
      <c r="D58" s="1388">
        <v>64649526</v>
      </c>
      <c r="E58" s="1388">
        <v>41460016</v>
      </c>
      <c r="F58" s="1388">
        <v>534840907</v>
      </c>
      <c r="G58" s="1388">
        <v>41460016</v>
      </c>
      <c r="H58" s="1388">
        <v>64649526</v>
      </c>
      <c r="I58" s="1388">
        <v>34662433</v>
      </c>
      <c r="J58" s="1388">
        <v>5090421</v>
      </c>
      <c r="K58" s="1388">
        <v>6255250</v>
      </c>
      <c r="L58" s="1388">
        <v>46008104</v>
      </c>
      <c r="M58" s="1388">
        <v>6255250</v>
      </c>
      <c r="N58" s="1388">
        <v>5090421</v>
      </c>
      <c r="O58" s="1388">
        <v>580849011</v>
      </c>
      <c r="P58" s="1388">
        <v>47715266</v>
      </c>
      <c r="Q58" s="1392">
        <v>69739947</v>
      </c>
      <c r="R58" s="1973">
        <v>61</v>
      </c>
    </row>
    <row r="59" spans="1:18" ht="36.75" customHeight="1">
      <c r="A59" s="1368">
        <v>66</v>
      </c>
      <c r="B59" s="1379" t="s">
        <v>180</v>
      </c>
      <c r="C59" s="1387">
        <v>1184216541</v>
      </c>
      <c r="D59" s="1388">
        <v>282843785</v>
      </c>
      <c r="E59" s="1388">
        <v>104924426</v>
      </c>
      <c r="F59" s="1388">
        <v>1571984752</v>
      </c>
      <c r="G59" s="1388">
        <v>104924426</v>
      </c>
      <c r="H59" s="1388">
        <v>282843785</v>
      </c>
      <c r="I59" s="1388">
        <v>99544618</v>
      </c>
      <c r="J59" s="1388">
        <v>25878052</v>
      </c>
      <c r="K59" s="1388">
        <v>22312387</v>
      </c>
      <c r="L59" s="1388">
        <v>147735057</v>
      </c>
      <c r="M59" s="1388">
        <v>22312387</v>
      </c>
      <c r="N59" s="1388">
        <v>25878052</v>
      </c>
      <c r="O59" s="1388">
        <v>1719719809</v>
      </c>
      <c r="P59" s="1388">
        <v>127236813</v>
      </c>
      <c r="Q59" s="1392">
        <v>308721837</v>
      </c>
      <c r="R59" s="1366">
        <v>66</v>
      </c>
    </row>
    <row r="60" spans="1:18" ht="36.75" customHeight="1">
      <c r="A60" s="1368">
        <v>67</v>
      </c>
      <c r="B60" s="1379" t="s">
        <v>182</v>
      </c>
      <c r="C60" s="1387">
        <v>178683417</v>
      </c>
      <c r="D60" s="1388">
        <v>68941924</v>
      </c>
      <c r="E60" s="1388">
        <v>26806043</v>
      </c>
      <c r="F60" s="1388">
        <v>274431384</v>
      </c>
      <c r="G60" s="1388">
        <v>26806043</v>
      </c>
      <c r="H60" s="1388">
        <v>68941924</v>
      </c>
      <c r="I60" s="1388">
        <v>16469829</v>
      </c>
      <c r="J60" s="1388">
        <v>6072363</v>
      </c>
      <c r="K60" s="1388">
        <v>4995046</v>
      </c>
      <c r="L60" s="1388">
        <v>27537238</v>
      </c>
      <c r="M60" s="1388">
        <v>4995046</v>
      </c>
      <c r="N60" s="1388">
        <v>6072363</v>
      </c>
      <c r="O60" s="1388">
        <v>301968622</v>
      </c>
      <c r="P60" s="1388">
        <v>31801089</v>
      </c>
      <c r="Q60" s="1392">
        <v>75014287</v>
      </c>
      <c r="R60" s="1366">
        <v>67</v>
      </c>
    </row>
    <row r="61" spans="1:18" s="66" customFormat="1" ht="36.75" customHeight="1">
      <c r="A61" s="1370">
        <v>70</v>
      </c>
      <c r="B61" s="1369" t="s">
        <v>184</v>
      </c>
      <c r="C61" s="1387">
        <v>188423045</v>
      </c>
      <c r="D61" s="1388">
        <v>51754727</v>
      </c>
      <c r="E61" s="1388">
        <v>25678255</v>
      </c>
      <c r="F61" s="1388">
        <v>265856027</v>
      </c>
      <c r="G61" s="1388">
        <v>25678255</v>
      </c>
      <c r="H61" s="1388">
        <v>51754727</v>
      </c>
      <c r="I61" s="1388">
        <v>11649143</v>
      </c>
      <c r="J61" s="1388">
        <v>3347322</v>
      </c>
      <c r="K61" s="1388">
        <v>3858512</v>
      </c>
      <c r="L61" s="1388">
        <v>18854977</v>
      </c>
      <c r="M61" s="1388">
        <v>3858512</v>
      </c>
      <c r="N61" s="1388">
        <v>3347322</v>
      </c>
      <c r="O61" s="1388">
        <v>284711004</v>
      </c>
      <c r="P61" s="1388">
        <v>29536767</v>
      </c>
      <c r="Q61" s="1392">
        <v>55102049</v>
      </c>
      <c r="R61" s="1371">
        <v>70</v>
      </c>
    </row>
    <row r="62" spans="1:18" s="66" customFormat="1" ht="36.75" customHeight="1">
      <c r="A62" s="1370">
        <v>72</v>
      </c>
      <c r="B62" s="1369" t="s">
        <v>186</v>
      </c>
      <c r="C62" s="1387">
        <v>852670392</v>
      </c>
      <c r="D62" s="1388">
        <v>302423374</v>
      </c>
      <c r="E62" s="1388">
        <v>130021349</v>
      </c>
      <c r="F62" s="1388">
        <v>1285115115</v>
      </c>
      <c r="G62" s="1388">
        <v>130021349</v>
      </c>
      <c r="H62" s="1388">
        <v>302423374</v>
      </c>
      <c r="I62" s="1388">
        <v>86083625</v>
      </c>
      <c r="J62" s="1388">
        <v>31990604</v>
      </c>
      <c r="K62" s="1388">
        <v>30360022</v>
      </c>
      <c r="L62" s="1388">
        <v>148434251</v>
      </c>
      <c r="M62" s="1388">
        <v>30360022</v>
      </c>
      <c r="N62" s="1388">
        <v>31990604</v>
      </c>
      <c r="O62" s="1388">
        <v>1433549366</v>
      </c>
      <c r="P62" s="1388">
        <v>160381371</v>
      </c>
      <c r="Q62" s="1392">
        <v>334413978</v>
      </c>
      <c r="R62" s="1371">
        <v>72</v>
      </c>
    </row>
    <row r="63" spans="1:18" s="66" customFormat="1" ht="36.75" customHeight="1">
      <c r="A63" s="1372">
        <v>74</v>
      </c>
      <c r="B63" s="1367" t="s">
        <v>188</v>
      </c>
      <c r="C63" s="1394">
        <v>183129545</v>
      </c>
      <c r="D63" s="1391">
        <v>62297825</v>
      </c>
      <c r="E63" s="1391">
        <v>22546286</v>
      </c>
      <c r="F63" s="1391">
        <v>267973656</v>
      </c>
      <c r="G63" s="1391">
        <v>22546286</v>
      </c>
      <c r="H63" s="1391">
        <v>62297825</v>
      </c>
      <c r="I63" s="1391">
        <v>18669331</v>
      </c>
      <c r="J63" s="1391">
        <v>6809763</v>
      </c>
      <c r="K63" s="1391">
        <v>5144531</v>
      </c>
      <c r="L63" s="1391">
        <v>30623625</v>
      </c>
      <c r="M63" s="1391">
        <v>5144531</v>
      </c>
      <c r="N63" s="1391">
        <v>6809763</v>
      </c>
      <c r="O63" s="1391">
        <v>298597281</v>
      </c>
      <c r="P63" s="1391">
        <v>27690817</v>
      </c>
      <c r="Q63" s="1398">
        <v>69107588</v>
      </c>
      <c r="R63" s="1373">
        <v>74</v>
      </c>
    </row>
    <row r="64" spans="1:18" s="66" customFormat="1" ht="36.75" customHeight="1">
      <c r="A64" s="1370">
        <v>81</v>
      </c>
      <c r="B64" s="1369" t="s">
        <v>190</v>
      </c>
      <c r="C64" s="1387">
        <v>835618584</v>
      </c>
      <c r="D64" s="1388">
        <v>289152479</v>
      </c>
      <c r="E64" s="1388">
        <v>114996175</v>
      </c>
      <c r="F64" s="1388">
        <v>1239767238</v>
      </c>
      <c r="G64" s="1388">
        <v>114996175</v>
      </c>
      <c r="H64" s="1388">
        <v>289152479</v>
      </c>
      <c r="I64" s="1388">
        <v>71020414</v>
      </c>
      <c r="J64" s="1388">
        <v>25645627</v>
      </c>
      <c r="K64" s="1388">
        <v>23283823</v>
      </c>
      <c r="L64" s="1388">
        <v>119949864</v>
      </c>
      <c r="M64" s="1388">
        <v>23283823</v>
      </c>
      <c r="N64" s="1388">
        <v>25645627</v>
      </c>
      <c r="O64" s="1388">
        <v>1359717102</v>
      </c>
      <c r="P64" s="1388">
        <v>138279998</v>
      </c>
      <c r="Q64" s="1392">
        <v>314798106</v>
      </c>
      <c r="R64" s="1371">
        <v>81</v>
      </c>
    </row>
    <row r="65" spans="1:18" s="66" customFormat="1" ht="36.75" customHeight="1">
      <c r="A65" s="1370">
        <v>82</v>
      </c>
      <c r="B65" s="1369" t="s">
        <v>192</v>
      </c>
      <c r="C65" s="1387">
        <v>1388124868</v>
      </c>
      <c r="D65" s="1388">
        <v>307495463</v>
      </c>
      <c r="E65" s="1388">
        <v>160005961</v>
      </c>
      <c r="F65" s="1388">
        <v>1855626292</v>
      </c>
      <c r="G65" s="1388">
        <v>160005961</v>
      </c>
      <c r="H65" s="1388">
        <v>307495463</v>
      </c>
      <c r="I65" s="1388">
        <v>94409216</v>
      </c>
      <c r="J65" s="1388">
        <v>21292635</v>
      </c>
      <c r="K65" s="1388">
        <v>22713644</v>
      </c>
      <c r="L65" s="1388">
        <v>138415495</v>
      </c>
      <c r="M65" s="1388">
        <v>22713644</v>
      </c>
      <c r="N65" s="1388">
        <v>21292635</v>
      </c>
      <c r="O65" s="1388">
        <v>1994041787</v>
      </c>
      <c r="P65" s="1388">
        <v>182719605</v>
      </c>
      <c r="Q65" s="1392">
        <v>328788098</v>
      </c>
      <c r="R65" s="1371">
        <v>82</v>
      </c>
    </row>
    <row r="66" spans="1:18" s="66" customFormat="1" ht="36.75" customHeight="1">
      <c r="A66" s="1370">
        <v>83</v>
      </c>
      <c r="B66" s="1369" t="s">
        <v>193</v>
      </c>
      <c r="C66" s="1387">
        <v>606975565</v>
      </c>
      <c r="D66" s="1388">
        <v>160210969</v>
      </c>
      <c r="E66" s="1388">
        <v>84329774</v>
      </c>
      <c r="F66" s="1388">
        <v>851516308</v>
      </c>
      <c r="G66" s="1388">
        <v>84329774</v>
      </c>
      <c r="H66" s="1388">
        <v>160210969</v>
      </c>
      <c r="I66" s="1388">
        <v>35307271</v>
      </c>
      <c r="J66" s="1388">
        <v>9459409</v>
      </c>
      <c r="K66" s="1388">
        <v>9557179</v>
      </c>
      <c r="L66" s="1388">
        <v>54323859</v>
      </c>
      <c r="M66" s="1388">
        <v>9557179</v>
      </c>
      <c r="N66" s="1388">
        <v>9459409</v>
      </c>
      <c r="O66" s="1388">
        <v>905840167</v>
      </c>
      <c r="P66" s="1388">
        <v>93886953</v>
      </c>
      <c r="Q66" s="1392">
        <v>169670378</v>
      </c>
      <c r="R66" s="1371">
        <v>83</v>
      </c>
    </row>
    <row r="67" spans="1:18" s="66" customFormat="1" ht="36.75" customHeight="1">
      <c r="A67" s="1920">
        <v>301</v>
      </c>
      <c r="B67" s="1967" t="s">
        <v>1278</v>
      </c>
      <c r="C67" s="1394">
        <v>1081204500</v>
      </c>
      <c r="D67" s="1391">
        <v>256374000</v>
      </c>
      <c r="E67" s="1391">
        <v>155089200</v>
      </c>
      <c r="F67" s="1391">
        <v>1492667700</v>
      </c>
      <c r="G67" s="1391">
        <v>155089200</v>
      </c>
      <c r="H67" s="1391">
        <v>256374000</v>
      </c>
      <c r="I67" s="1835">
        <v>0</v>
      </c>
      <c r="J67" s="1835">
        <v>0</v>
      </c>
      <c r="K67" s="1835">
        <v>0</v>
      </c>
      <c r="L67" s="1835">
        <v>0</v>
      </c>
      <c r="M67" s="1835">
        <v>0</v>
      </c>
      <c r="N67" s="1835">
        <v>0</v>
      </c>
      <c r="O67" s="1391">
        <v>1492667700</v>
      </c>
      <c r="P67" s="1391">
        <v>155089200</v>
      </c>
      <c r="Q67" s="1398">
        <v>256374000</v>
      </c>
      <c r="R67" s="1922">
        <v>301</v>
      </c>
    </row>
    <row r="68" spans="1:18" s="66" customFormat="1" ht="36.75" customHeight="1">
      <c r="A68" s="1411">
        <v>302</v>
      </c>
      <c r="B68" s="2032" t="s">
        <v>1279</v>
      </c>
      <c r="C68" s="1387">
        <v>1127593400</v>
      </c>
      <c r="D68" s="1388">
        <v>310628800</v>
      </c>
      <c r="E68" s="1388">
        <v>133667300</v>
      </c>
      <c r="F68" s="1388">
        <v>1571889500</v>
      </c>
      <c r="G68" s="1388">
        <v>133667300</v>
      </c>
      <c r="H68" s="1388">
        <v>310628800</v>
      </c>
      <c r="I68" s="1836">
        <v>0</v>
      </c>
      <c r="J68" s="1836">
        <v>0</v>
      </c>
      <c r="K68" s="1836">
        <v>0</v>
      </c>
      <c r="L68" s="1836">
        <v>0</v>
      </c>
      <c r="M68" s="1836">
        <v>0</v>
      </c>
      <c r="N68" s="1836">
        <v>0</v>
      </c>
      <c r="O68" s="1388">
        <v>1571889500</v>
      </c>
      <c r="P68" s="1388">
        <v>133667300</v>
      </c>
      <c r="Q68" s="1392">
        <v>310628800</v>
      </c>
      <c r="R68" s="1410">
        <v>302</v>
      </c>
    </row>
    <row r="69" spans="1:18" s="66" customFormat="1" ht="36.75" customHeight="1">
      <c r="A69" s="1386">
        <v>303</v>
      </c>
      <c r="B69" s="2032" t="s">
        <v>1280</v>
      </c>
      <c r="C69" s="1387">
        <v>158999000</v>
      </c>
      <c r="D69" s="1388">
        <v>60897000</v>
      </c>
      <c r="E69" s="1388">
        <v>21863800</v>
      </c>
      <c r="F69" s="1388">
        <v>241759800</v>
      </c>
      <c r="G69" s="1388">
        <v>21863800</v>
      </c>
      <c r="H69" s="1388">
        <v>60897000</v>
      </c>
      <c r="I69" s="1384">
        <v>0</v>
      </c>
      <c r="J69" s="1384">
        <v>0</v>
      </c>
      <c r="K69" s="1384">
        <v>0</v>
      </c>
      <c r="L69" s="1384">
        <v>0</v>
      </c>
      <c r="M69" s="1384">
        <v>0</v>
      </c>
      <c r="N69" s="1384">
        <v>0</v>
      </c>
      <c r="O69" s="1388">
        <v>241759800</v>
      </c>
      <c r="P69" s="1388">
        <v>21863800</v>
      </c>
      <c r="Q69" s="1392">
        <v>60897000</v>
      </c>
      <c r="R69" s="1409">
        <v>303</v>
      </c>
    </row>
    <row r="70" spans="1:18" s="66" customFormat="1" ht="36.75" customHeight="1">
      <c r="A70" s="1370"/>
      <c r="B70" s="1369"/>
      <c r="C70" s="1387"/>
      <c r="D70" s="1388"/>
      <c r="E70" s="1384"/>
      <c r="F70" s="1384"/>
      <c r="G70" s="1384"/>
      <c r="H70" s="1384"/>
      <c r="I70" s="1384"/>
      <c r="J70" s="1384"/>
      <c r="K70" s="1384"/>
      <c r="L70" s="1384"/>
      <c r="M70" s="1384"/>
      <c r="N70" s="1384"/>
      <c r="O70" s="1384"/>
      <c r="P70" s="1384"/>
      <c r="Q70" s="1393"/>
      <c r="R70" s="1371"/>
    </row>
    <row r="71" spans="1:18" s="66" customFormat="1" ht="36.75" customHeight="1">
      <c r="A71" s="1370"/>
      <c r="B71" s="1369"/>
      <c r="C71" s="1399"/>
      <c r="D71" s="1385"/>
      <c r="E71" s="1385"/>
      <c r="F71" s="1385"/>
      <c r="G71" s="1385"/>
      <c r="H71" s="1385"/>
      <c r="I71" s="1385"/>
      <c r="J71" s="1385"/>
      <c r="K71" s="1385"/>
      <c r="L71" s="1385"/>
      <c r="M71" s="1385"/>
      <c r="N71" s="1385"/>
      <c r="O71" s="1385"/>
      <c r="P71" s="1385"/>
      <c r="Q71" s="1389"/>
      <c r="R71" s="1371"/>
    </row>
    <row r="72" spans="1:18" s="66" customFormat="1" ht="36.75" customHeight="1">
      <c r="A72" s="1374"/>
      <c r="B72" s="1367"/>
      <c r="C72" s="1383"/>
      <c r="D72" s="1383"/>
      <c r="E72" s="1383"/>
      <c r="F72" s="1383"/>
      <c r="G72" s="1383"/>
      <c r="H72" s="1383"/>
      <c r="I72" s="1383"/>
      <c r="J72" s="1383"/>
      <c r="K72" s="1383"/>
      <c r="L72" s="1383"/>
      <c r="M72" s="1383"/>
      <c r="N72" s="1383"/>
      <c r="O72" s="1383"/>
      <c r="P72" s="1383"/>
      <c r="Q72" s="1383"/>
      <c r="R72" s="1375"/>
    </row>
    <row r="73" spans="1:18" s="66" customFormat="1" ht="36.75" customHeight="1">
      <c r="A73" s="1370"/>
      <c r="B73" s="1369"/>
      <c r="C73" s="1384"/>
      <c r="D73" s="1384"/>
      <c r="E73" s="1384"/>
      <c r="F73" s="1384"/>
      <c r="G73" s="1384"/>
      <c r="H73" s="1384"/>
      <c r="I73" s="1384"/>
      <c r="J73" s="1384"/>
      <c r="K73" s="1384"/>
      <c r="L73" s="1384"/>
      <c r="M73" s="1384"/>
      <c r="N73" s="1384"/>
      <c r="O73" s="1384"/>
      <c r="P73" s="1384"/>
      <c r="Q73" s="1384"/>
      <c r="R73" s="1371"/>
    </row>
    <row r="74" spans="1:18" s="66" customFormat="1" ht="36.75" customHeight="1">
      <c r="A74" s="1370"/>
      <c r="B74" s="1369"/>
      <c r="C74" s="1384"/>
      <c r="D74" s="1384"/>
      <c r="E74" s="1384"/>
      <c r="F74" s="1384"/>
      <c r="G74" s="1384"/>
      <c r="H74" s="1384"/>
      <c r="I74" s="1384"/>
      <c r="J74" s="1384"/>
      <c r="K74" s="1384"/>
      <c r="L74" s="1384"/>
      <c r="M74" s="1384"/>
      <c r="N74" s="1384"/>
      <c r="O74" s="1384"/>
      <c r="P74" s="1384"/>
      <c r="Q74" s="1384"/>
      <c r="R74" s="1371"/>
    </row>
    <row r="75" spans="1:18" s="66" customFormat="1" ht="36.75" customHeight="1">
      <c r="A75" s="1370"/>
      <c r="B75" s="1369"/>
      <c r="C75" s="1384"/>
      <c r="D75" s="1384"/>
      <c r="E75" s="1384"/>
      <c r="F75" s="1384"/>
      <c r="G75" s="1384"/>
      <c r="H75" s="1384"/>
      <c r="I75" s="1384"/>
      <c r="J75" s="1384"/>
      <c r="K75" s="1384"/>
      <c r="L75" s="1384"/>
      <c r="M75" s="1384"/>
      <c r="N75" s="1384"/>
      <c r="O75" s="1384"/>
      <c r="P75" s="1384"/>
      <c r="Q75" s="1384"/>
      <c r="R75" s="1371"/>
    </row>
    <row r="76" spans="1:18" s="66" customFormat="1" ht="36.75" customHeight="1">
      <c r="A76" s="1370"/>
      <c r="B76" s="1369"/>
      <c r="C76" s="1385"/>
      <c r="D76" s="1385"/>
      <c r="E76" s="1385"/>
      <c r="F76" s="1385"/>
      <c r="G76" s="1385"/>
      <c r="H76" s="1385"/>
      <c r="I76" s="1385"/>
      <c r="J76" s="1385"/>
      <c r="K76" s="1385"/>
      <c r="L76" s="1385"/>
      <c r="M76" s="1385"/>
      <c r="N76" s="1385"/>
      <c r="O76" s="1385"/>
      <c r="P76" s="1385"/>
      <c r="Q76" s="1385"/>
      <c r="R76" s="1371"/>
    </row>
    <row r="77" spans="1:18" s="66" customFormat="1" ht="36.75" customHeight="1">
      <c r="A77" s="1372"/>
      <c r="B77" s="1367"/>
      <c r="C77" s="1383"/>
      <c r="D77" s="1383"/>
      <c r="E77" s="1383"/>
      <c r="F77" s="1383"/>
      <c r="G77" s="1383"/>
      <c r="H77" s="1383"/>
      <c r="I77" s="1383"/>
      <c r="J77" s="1383"/>
      <c r="K77" s="1383"/>
      <c r="L77" s="1383"/>
      <c r="M77" s="1383"/>
      <c r="N77" s="1383"/>
      <c r="O77" s="1383"/>
      <c r="P77" s="1383"/>
      <c r="Q77" s="1383"/>
      <c r="R77" s="1373"/>
    </row>
    <row r="78" spans="1:18" s="66" customFormat="1" ht="36.75" customHeight="1">
      <c r="A78" s="1370"/>
      <c r="B78" s="1369"/>
      <c r="C78" s="1384"/>
      <c r="D78" s="1384"/>
      <c r="E78" s="1384"/>
      <c r="F78" s="1384"/>
      <c r="G78" s="1384"/>
      <c r="H78" s="1384"/>
      <c r="I78" s="1384"/>
      <c r="J78" s="1384"/>
      <c r="K78" s="1384"/>
      <c r="L78" s="1384"/>
      <c r="M78" s="1384"/>
      <c r="N78" s="1384"/>
      <c r="O78" s="1384"/>
      <c r="P78" s="1384"/>
      <c r="Q78" s="1384"/>
      <c r="R78" s="1371"/>
    </row>
    <row r="79" spans="1:18" s="66" customFormat="1" ht="36.75" customHeight="1">
      <c r="A79" s="1370"/>
      <c r="B79" s="1369"/>
      <c r="C79" s="1384"/>
      <c r="D79" s="1384"/>
      <c r="E79" s="1384"/>
      <c r="F79" s="1384"/>
      <c r="G79" s="1384"/>
      <c r="H79" s="1384"/>
      <c r="I79" s="1384"/>
      <c r="J79" s="1384"/>
      <c r="K79" s="1384"/>
      <c r="L79" s="1384"/>
      <c r="M79" s="1384"/>
      <c r="N79" s="1384"/>
      <c r="O79" s="1384"/>
      <c r="P79" s="1384"/>
      <c r="Q79" s="1384"/>
      <c r="R79" s="1371"/>
    </row>
    <row r="80" spans="1:18" s="66" customFormat="1" ht="36.75" customHeight="1">
      <c r="A80" s="1370"/>
      <c r="B80" s="1369"/>
      <c r="C80" s="1384"/>
      <c r="D80" s="1384"/>
      <c r="E80" s="1384"/>
      <c r="F80" s="1384"/>
      <c r="G80" s="1384"/>
      <c r="H80" s="1384"/>
      <c r="I80" s="1384"/>
      <c r="J80" s="1384"/>
      <c r="K80" s="1384"/>
      <c r="L80" s="1384"/>
      <c r="M80" s="1384"/>
      <c r="N80" s="1384"/>
      <c r="O80" s="1384"/>
      <c r="P80" s="1384"/>
      <c r="Q80" s="1384"/>
      <c r="R80" s="1371"/>
    </row>
    <row r="81" spans="1:18" s="66" customFormat="1" ht="36.75" customHeight="1">
      <c r="A81" s="1370"/>
      <c r="B81" s="1369"/>
      <c r="C81" s="1385"/>
      <c r="D81" s="1385"/>
      <c r="E81" s="1385"/>
      <c r="F81" s="1385"/>
      <c r="G81" s="1385"/>
      <c r="H81" s="1385"/>
      <c r="I81" s="1385"/>
      <c r="J81" s="1385"/>
      <c r="K81" s="1385"/>
      <c r="L81" s="1385"/>
      <c r="M81" s="1385"/>
      <c r="N81" s="1385"/>
      <c r="O81" s="1385"/>
      <c r="P81" s="1385"/>
      <c r="Q81" s="1385"/>
      <c r="R81" s="1371"/>
    </row>
    <row r="82" spans="1:18" s="66" customFormat="1" ht="36.75" customHeight="1">
      <c r="A82" s="1372"/>
      <c r="B82" s="1367"/>
      <c r="C82" s="1383"/>
      <c r="D82" s="1383"/>
      <c r="E82" s="1383"/>
      <c r="F82" s="1383"/>
      <c r="G82" s="1383"/>
      <c r="H82" s="1383"/>
      <c r="I82" s="1383"/>
      <c r="J82" s="1383"/>
      <c r="K82" s="1383"/>
      <c r="L82" s="1383"/>
      <c r="M82" s="1383"/>
      <c r="N82" s="1383"/>
      <c r="O82" s="1383"/>
      <c r="P82" s="1383"/>
      <c r="Q82" s="1383"/>
      <c r="R82" s="1373"/>
    </row>
    <row r="83" spans="1:18" s="66" customFormat="1" ht="36.75" customHeight="1">
      <c r="A83" s="1370"/>
      <c r="B83" s="1369"/>
      <c r="C83" s="1384"/>
      <c r="D83" s="1384"/>
      <c r="E83" s="1384"/>
      <c r="F83" s="1384"/>
      <c r="G83" s="1384"/>
      <c r="H83" s="1384"/>
      <c r="I83" s="1384"/>
      <c r="J83" s="1384"/>
      <c r="K83" s="1384"/>
      <c r="L83" s="1384"/>
      <c r="M83" s="1384"/>
      <c r="N83" s="1384"/>
      <c r="O83" s="1384"/>
      <c r="P83" s="1384"/>
      <c r="Q83" s="1384"/>
      <c r="R83" s="1371"/>
    </row>
    <row r="84" spans="1:18" s="66" customFormat="1" ht="36.75" customHeight="1">
      <c r="A84" s="1370"/>
      <c r="B84" s="1369"/>
      <c r="C84" s="1384"/>
      <c r="D84" s="1384"/>
      <c r="E84" s="1384"/>
      <c r="F84" s="1384"/>
      <c r="G84" s="1384"/>
      <c r="H84" s="1384"/>
      <c r="I84" s="1384"/>
      <c r="J84" s="1384"/>
      <c r="K84" s="1384"/>
      <c r="L84" s="1384"/>
      <c r="M84" s="1384"/>
      <c r="N84" s="1384"/>
      <c r="O84" s="1384"/>
      <c r="P84" s="1384"/>
      <c r="Q84" s="1384"/>
      <c r="R84" s="1371"/>
    </row>
    <row r="85" spans="1:18" s="66" customFormat="1" ht="36.75" customHeight="1">
      <c r="A85" s="1370"/>
      <c r="B85" s="1369"/>
      <c r="C85" s="1384"/>
      <c r="D85" s="1384"/>
      <c r="E85" s="1384"/>
      <c r="F85" s="1384"/>
      <c r="G85" s="1384"/>
      <c r="H85" s="1384"/>
      <c r="I85" s="1384"/>
      <c r="J85" s="1384"/>
      <c r="K85" s="1384"/>
      <c r="L85" s="1384"/>
      <c r="M85" s="1384"/>
      <c r="N85" s="1384"/>
      <c r="O85" s="1384"/>
      <c r="P85" s="1384"/>
      <c r="Q85" s="1384"/>
      <c r="R85" s="1371"/>
    </row>
    <row r="86" spans="1:18" s="66" customFormat="1" ht="36.75" customHeight="1">
      <c r="A86" s="1370"/>
      <c r="B86" s="1369"/>
      <c r="C86" s="1384"/>
      <c r="D86" s="1384"/>
      <c r="E86" s="1384"/>
      <c r="F86" s="1384"/>
      <c r="G86" s="1384"/>
      <c r="H86" s="1384"/>
      <c r="I86" s="1384"/>
      <c r="J86" s="1384"/>
      <c r="K86" s="1384"/>
      <c r="L86" s="1384"/>
      <c r="M86" s="1384"/>
      <c r="N86" s="1384"/>
      <c r="O86" s="1384"/>
      <c r="P86" s="1384"/>
      <c r="Q86" s="1384"/>
      <c r="R86" s="1371"/>
    </row>
    <row r="87" spans="1:18" s="66" customFormat="1" ht="36.75" customHeight="1">
      <c r="A87" s="1372"/>
      <c r="B87" s="1367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73"/>
    </row>
    <row r="88" spans="1:18" s="66" customFormat="1" ht="36.75" customHeight="1">
      <c r="A88" s="1370"/>
      <c r="B88" s="1369"/>
      <c r="C88" s="1384"/>
      <c r="D88" s="1384"/>
      <c r="E88" s="1384"/>
      <c r="F88" s="1384"/>
      <c r="G88" s="1384"/>
      <c r="H88" s="1384"/>
      <c r="I88" s="1384"/>
      <c r="J88" s="1384"/>
      <c r="K88" s="1384"/>
      <c r="L88" s="1384"/>
      <c r="M88" s="1384"/>
      <c r="N88" s="1384"/>
      <c r="O88" s="1384"/>
      <c r="P88" s="1384"/>
      <c r="Q88" s="1384"/>
      <c r="R88" s="1371"/>
    </row>
    <row r="89" spans="1:18" s="66" customFormat="1" ht="36.75" customHeight="1">
      <c r="A89" s="1370"/>
      <c r="B89" s="1369"/>
      <c r="C89" s="1384"/>
      <c r="D89" s="1384"/>
      <c r="E89" s="1384"/>
      <c r="F89" s="1384"/>
      <c r="G89" s="1384"/>
      <c r="H89" s="1384"/>
      <c r="I89" s="1384"/>
      <c r="J89" s="1384"/>
      <c r="K89" s="1384"/>
      <c r="L89" s="1384"/>
      <c r="M89" s="1384"/>
      <c r="N89" s="1384"/>
      <c r="O89" s="1384"/>
      <c r="P89" s="1384"/>
      <c r="Q89" s="1384"/>
      <c r="R89" s="1371"/>
    </row>
    <row r="90" spans="1:18" s="66" customFormat="1" ht="36.75" customHeight="1">
      <c r="A90" s="1370"/>
      <c r="B90" s="1369"/>
      <c r="C90" s="1384"/>
      <c r="D90" s="1384"/>
      <c r="E90" s="1384"/>
      <c r="F90" s="1384"/>
      <c r="G90" s="1384"/>
      <c r="H90" s="1384"/>
      <c r="I90" s="1384"/>
      <c r="J90" s="1384"/>
      <c r="K90" s="1384"/>
      <c r="L90" s="1384"/>
      <c r="M90" s="1384"/>
      <c r="N90" s="1384"/>
      <c r="O90" s="1384"/>
      <c r="P90" s="1384"/>
      <c r="Q90" s="1384"/>
      <c r="R90" s="1371"/>
    </row>
    <row r="91" spans="1:18" s="66" customFormat="1" ht="36.75" customHeight="1">
      <c r="A91" s="1376"/>
      <c r="B91" s="1377"/>
      <c r="C91" s="1385"/>
      <c r="D91" s="1385"/>
      <c r="E91" s="1385"/>
      <c r="F91" s="1385"/>
      <c r="G91" s="1385"/>
      <c r="H91" s="1385"/>
      <c r="I91" s="1385"/>
      <c r="J91" s="1385"/>
      <c r="K91" s="1385"/>
      <c r="L91" s="1385"/>
      <c r="M91" s="1385"/>
      <c r="N91" s="1385"/>
      <c r="O91" s="1385"/>
      <c r="P91" s="1385"/>
      <c r="Q91" s="1385"/>
      <c r="R91" s="1378"/>
    </row>
    <row r="92" spans="1:18" s="66" customFormat="1" ht="36.75" customHeight="1">
      <c r="A92" s="2046"/>
      <c r="B92" s="1975"/>
      <c r="C92" s="1835"/>
      <c r="D92" s="1835"/>
      <c r="E92" s="1835"/>
      <c r="F92" s="1835"/>
      <c r="G92" s="1835"/>
      <c r="H92" s="1835"/>
      <c r="I92" s="1835"/>
      <c r="J92" s="1835"/>
      <c r="K92" s="1835"/>
      <c r="L92" s="1835"/>
      <c r="M92" s="1835"/>
      <c r="N92" s="1835"/>
      <c r="O92" s="1835"/>
      <c r="P92" s="1835"/>
      <c r="Q92" s="1835"/>
      <c r="R92" s="1982"/>
    </row>
    <row r="93" spans="1:18" s="66" customFormat="1" ht="36.75" customHeight="1">
      <c r="A93" s="1979"/>
      <c r="B93" s="1978"/>
      <c r="C93" s="1836"/>
      <c r="D93" s="1836"/>
      <c r="E93" s="1836"/>
      <c r="F93" s="1836"/>
      <c r="G93" s="1836"/>
      <c r="H93" s="1836"/>
      <c r="I93" s="1836"/>
      <c r="J93" s="1836"/>
      <c r="K93" s="1836"/>
      <c r="L93" s="1836"/>
      <c r="M93" s="1836"/>
      <c r="N93" s="1836"/>
      <c r="O93" s="1836"/>
      <c r="P93" s="1836"/>
      <c r="Q93" s="1836"/>
      <c r="R93" s="1980"/>
    </row>
    <row r="94" spans="1:18" s="66" customFormat="1" ht="36.75" customHeight="1">
      <c r="A94" s="1979"/>
      <c r="B94" s="1978"/>
      <c r="C94" s="1836"/>
      <c r="D94" s="1836"/>
      <c r="E94" s="1836"/>
      <c r="F94" s="1836"/>
      <c r="G94" s="1836"/>
      <c r="H94" s="1836"/>
      <c r="I94" s="1836"/>
      <c r="J94" s="1836"/>
      <c r="K94" s="1836"/>
      <c r="L94" s="1836"/>
      <c r="M94" s="1836"/>
      <c r="N94" s="1836"/>
      <c r="O94" s="1836"/>
      <c r="P94" s="1836"/>
      <c r="Q94" s="1836"/>
      <c r="R94" s="1980"/>
    </row>
    <row r="95" spans="1:18" s="66" customFormat="1" ht="36.75" customHeight="1">
      <c r="A95" s="1979"/>
      <c r="B95" s="1978"/>
      <c r="C95" s="1836"/>
      <c r="D95" s="1836"/>
      <c r="E95" s="1836"/>
      <c r="F95" s="1836"/>
      <c r="G95" s="1836"/>
      <c r="H95" s="1836"/>
      <c r="I95" s="1836"/>
      <c r="J95" s="1836"/>
      <c r="K95" s="1836"/>
      <c r="L95" s="1836"/>
      <c r="M95" s="1836"/>
      <c r="N95" s="1836"/>
      <c r="O95" s="1836"/>
      <c r="P95" s="1836"/>
      <c r="Q95" s="1836"/>
      <c r="R95" s="1980"/>
    </row>
    <row r="96" spans="1:18" s="66" customFormat="1" ht="36.75" customHeight="1" thickBot="1">
      <c r="A96" s="2047"/>
      <c r="B96" s="1991"/>
      <c r="C96" s="1946"/>
      <c r="D96" s="1946"/>
      <c r="E96" s="1946"/>
      <c r="F96" s="1946"/>
      <c r="G96" s="1946"/>
      <c r="H96" s="1946"/>
      <c r="I96" s="1946"/>
      <c r="J96" s="1946"/>
      <c r="K96" s="1946"/>
      <c r="L96" s="1946"/>
      <c r="M96" s="1946"/>
      <c r="N96" s="1946"/>
      <c r="O96" s="1946"/>
      <c r="P96" s="1946"/>
      <c r="Q96" s="1946"/>
      <c r="R96" s="1992"/>
    </row>
  </sheetData>
  <mergeCells count="10">
    <mergeCell ref="Q5:Q7"/>
    <mergeCell ref="G6:G7"/>
    <mergeCell ref="H6:H7"/>
    <mergeCell ref="M6:M7"/>
    <mergeCell ref="N6:N7"/>
    <mergeCell ref="D5:D7"/>
    <mergeCell ref="F5:H5"/>
    <mergeCell ref="J5:J7"/>
    <mergeCell ref="L5:N5"/>
    <mergeCell ref="P5:P7"/>
  </mergeCells>
  <phoneticPr fontId="18"/>
  <printOptions horizontalCentered="1"/>
  <pageMargins left="0.59055118110236227" right="0.51181102362204722" top="0.62992125984251968" bottom="0.59055118110236227" header="0.55118110236220474" footer="0.51181102362204722"/>
  <pageSetup paperSize="9" scale="44" pageOrder="overThenDown" orientation="portrait" r:id="rId1"/>
  <headerFooter alignWithMargins="0"/>
  <rowBreaks count="1" manualBreakCount="1">
    <brk id="52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W96"/>
  <sheetViews>
    <sheetView showGridLines="0" zoomScale="60" zoomScaleNormal="60" workbookViewId="0">
      <pane xSplit="2" ySplit="12" topLeftCell="C3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25" style="15" customWidth="1"/>
    <col min="2" max="2" width="16.25" style="13" customWidth="1"/>
    <col min="3" max="4" width="19.625" style="144" customWidth="1"/>
    <col min="5" max="5" width="17.125" style="144" customWidth="1"/>
    <col min="6" max="6" width="22.125" style="144" customWidth="1"/>
    <col min="7" max="22" width="19.625" style="144" customWidth="1"/>
    <col min="23" max="23" width="5.625" style="15" customWidth="1"/>
    <col min="24" max="16384" width="9" style="13"/>
  </cols>
  <sheetData>
    <row r="1" spans="1:23" ht="37.15" customHeight="1">
      <c r="A1" s="784" t="s">
        <v>742</v>
      </c>
      <c r="W1" s="145"/>
    </row>
    <row r="2" spans="1:23" s="16" customFormat="1" ht="23.1" customHeight="1" thickBot="1"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8"/>
      <c r="U2" s="146"/>
      <c r="V2" s="18" t="s">
        <v>254</v>
      </c>
      <c r="W2" s="17"/>
    </row>
    <row r="3" spans="1:23" s="60" customFormat="1" ht="34.5" customHeight="1">
      <c r="A3" s="70" t="s">
        <v>58</v>
      </c>
      <c r="B3" s="71"/>
      <c r="C3" s="147"/>
      <c r="D3" s="148"/>
      <c r="E3" s="148"/>
      <c r="F3" s="148"/>
      <c r="G3" s="148"/>
      <c r="H3" s="149"/>
      <c r="I3" s="148" t="s">
        <v>270</v>
      </c>
      <c r="J3" s="149"/>
      <c r="K3" s="148" t="s">
        <v>271</v>
      </c>
      <c r="L3" s="162" t="s">
        <v>272</v>
      </c>
      <c r="M3" s="148"/>
      <c r="N3" s="149" t="s">
        <v>273</v>
      </c>
      <c r="O3" s="148"/>
      <c r="P3" s="149" t="s">
        <v>274</v>
      </c>
      <c r="Q3" s="148"/>
      <c r="R3" s="149" t="s">
        <v>275</v>
      </c>
      <c r="S3" s="148"/>
      <c r="T3" s="148"/>
      <c r="U3" s="148"/>
      <c r="V3" s="148"/>
      <c r="W3" s="27" t="s">
        <v>58</v>
      </c>
    </row>
    <row r="4" spans="1:23" s="60" customFormat="1" ht="34.5" customHeight="1">
      <c r="A4" s="74" t="s">
        <v>64</v>
      </c>
      <c r="B4" s="75"/>
      <c r="C4" s="3509" t="s">
        <v>276</v>
      </c>
      <c r="D4" s="3510"/>
      <c r="E4" s="3511"/>
      <c r="F4" s="3504" t="s">
        <v>277</v>
      </c>
      <c r="G4" s="3505"/>
      <c r="H4" s="3506"/>
      <c r="I4" s="163" t="s">
        <v>278</v>
      </c>
      <c r="J4" s="163" t="s">
        <v>279</v>
      </c>
      <c r="K4" s="3504" t="s">
        <v>280</v>
      </c>
      <c r="L4" s="3505"/>
      <c r="M4" s="3506"/>
      <c r="N4" s="3504" t="s">
        <v>281</v>
      </c>
      <c r="O4" s="3506"/>
      <c r="P4" s="164" t="s">
        <v>282</v>
      </c>
      <c r="Q4" s="3504" t="s">
        <v>283</v>
      </c>
      <c r="R4" s="3505"/>
      <c r="S4" s="3506"/>
      <c r="T4" s="165" t="s">
        <v>52</v>
      </c>
      <c r="U4" s="152"/>
      <c r="V4" s="152"/>
      <c r="W4" s="36" t="s">
        <v>64</v>
      </c>
    </row>
    <row r="5" spans="1:23" s="60" customFormat="1" ht="35.1" customHeight="1">
      <c r="A5" s="1979" t="s">
        <v>1395</v>
      </c>
      <c r="B5" s="75" t="s">
        <v>72</v>
      </c>
      <c r="C5" s="155"/>
      <c r="D5" s="3502" t="s">
        <v>284</v>
      </c>
      <c r="E5" s="3502" t="s">
        <v>285</v>
      </c>
      <c r="F5" s="155"/>
      <c r="G5" s="3502" t="s">
        <v>284</v>
      </c>
      <c r="H5" s="3502" t="s">
        <v>285</v>
      </c>
      <c r="I5" s="166" t="s">
        <v>286</v>
      </c>
      <c r="J5" s="166" t="s">
        <v>287</v>
      </c>
      <c r="K5" s="155"/>
      <c r="L5" s="3502" t="s">
        <v>288</v>
      </c>
      <c r="M5" s="3502" t="s">
        <v>285</v>
      </c>
      <c r="N5" s="155"/>
      <c r="O5" s="3502" t="s">
        <v>285</v>
      </c>
      <c r="P5" s="155" t="s">
        <v>289</v>
      </c>
      <c r="Q5" s="167"/>
      <c r="R5" s="3502" t="s">
        <v>284</v>
      </c>
      <c r="S5" s="3502" t="s">
        <v>285</v>
      </c>
      <c r="U5" s="3502" t="s">
        <v>284</v>
      </c>
      <c r="V5" s="3502" t="s">
        <v>285</v>
      </c>
      <c r="W5" s="36" t="s">
        <v>71</v>
      </c>
    </row>
    <row r="6" spans="1:23" s="60" customFormat="1" ht="35.1" customHeight="1">
      <c r="A6" s="1928" t="s">
        <v>84</v>
      </c>
      <c r="B6" s="75"/>
      <c r="C6" s="155"/>
      <c r="D6" s="3507"/>
      <c r="E6" s="3507"/>
      <c r="F6" s="155"/>
      <c r="G6" s="3507"/>
      <c r="H6" s="3507"/>
      <c r="I6" s="166" t="s">
        <v>290</v>
      </c>
      <c r="J6" s="166" t="s">
        <v>291</v>
      </c>
      <c r="K6" s="155"/>
      <c r="L6" s="3507"/>
      <c r="M6" s="3507"/>
      <c r="N6" s="155"/>
      <c r="O6" s="3507"/>
      <c r="P6" s="155" t="s">
        <v>292</v>
      </c>
      <c r="Q6" s="167"/>
      <c r="R6" s="3507"/>
      <c r="S6" s="3507"/>
      <c r="T6" s="165"/>
      <c r="U6" s="3507"/>
      <c r="V6" s="3507"/>
      <c r="W6" s="36" t="s">
        <v>84</v>
      </c>
    </row>
    <row r="7" spans="1:23" s="60" customFormat="1" ht="34.5" customHeight="1" thickBot="1">
      <c r="A7" s="74" t="s">
        <v>91</v>
      </c>
      <c r="B7" s="87"/>
      <c r="C7" s="158"/>
      <c r="D7" s="3508"/>
      <c r="E7" s="3508"/>
      <c r="F7" s="158"/>
      <c r="G7" s="3508"/>
      <c r="H7" s="3508"/>
      <c r="I7" s="168"/>
      <c r="J7" s="168"/>
      <c r="K7" s="158"/>
      <c r="L7" s="3508"/>
      <c r="M7" s="3508"/>
      <c r="N7" s="158"/>
      <c r="O7" s="3508"/>
      <c r="P7" s="158"/>
      <c r="Q7" s="169"/>
      <c r="R7" s="3508"/>
      <c r="S7" s="3508"/>
      <c r="T7" s="170"/>
      <c r="U7" s="3508"/>
      <c r="V7" s="3508"/>
      <c r="W7" s="36" t="s">
        <v>91</v>
      </c>
    </row>
    <row r="8" spans="1:23" s="160" customFormat="1" ht="34.5" customHeight="1">
      <c r="A8" s="1415"/>
      <c r="B8" s="1418" t="s">
        <v>729</v>
      </c>
      <c r="C8" s="1445">
        <v>25419034</v>
      </c>
      <c r="D8" s="1435">
        <v>1847737</v>
      </c>
      <c r="E8" s="1438" t="s">
        <v>12</v>
      </c>
      <c r="F8" s="1445">
        <v>118019777558</v>
      </c>
      <c r="G8" s="1435">
        <v>13198530781</v>
      </c>
      <c r="H8" s="1438" t="s">
        <v>12</v>
      </c>
      <c r="I8" s="1440">
        <v>2330245538</v>
      </c>
      <c r="J8" s="1449" t="s">
        <v>12</v>
      </c>
      <c r="K8" s="1445">
        <v>16431268000</v>
      </c>
      <c r="L8" s="1435">
        <v>2932337000</v>
      </c>
      <c r="M8" s="1438" t="s">
        <v>12</v>
      </c>
      <c r="N8" s="1445">
        <v>1945610000</v>
      </c>
      <c r="O8" s="1438" t="s">
        <v>12</v>
      </c>
      <c r="P8" s="1445">
        <v>21148000</v>
      </c>
      <c r="Q8" s="1446">
        <v>7200000</v>
      </c>
      <c r="R8" s="1435">
        <v>2336000</v>
      </c>
      <c r="S8" s="1438" t="s">
        <v>12</v>
      </c>
      <c r="T8" s="1447">
        <v>138780668130</v>
      </c>
      <c r="U8" s="1435">
        <v>16135051518</v>
      </c>
      <c r="V8" s="1438" t="s">
        <v>12</v>
      </c>
      <c r="W8" s="1416"/>
    </row>
    <row r="9" spans="1:23" s="160" customFormat="1" ht="34.5" customHeight="1">
      <c r="A9" s="1417"/>
      <c r="B9" s="1418" t="s">
        <v>730</v>
      </c>
      <c r="C9" s="1445">
        <v>21318395</v>
      </c>
      <c r="D9" s="1435">
        <v>1599581</v>
      </c>
      <c r="E9" s="1438" t="s">
        <v>12</v>
      </c>
      <c r="F9" s="1445">
        <v>110786405809</v>
      </c>
      <c r="G9" s="1435">
        <v>12534301402</v>
      </c>
      <c r="H9" s="1438" t="s">
        <v>12</v>
      </c>
      <c r="I9" s="1440">
        <v>2076887616</v>
      </c>
      <c r="J9" s="1449" t="s">
        <v>12</v>
      </c>
      <c r="K9" s="1445">
        <v>16280737000</v>
      </c>
      <c r="L9" s="1435">
        <v>2894955000</v>
      </c>
      <c r="M9" s="1438" t="s">
        <v>12</v>
      </c>
      <c r="N9" s="1445">
        <v>1968106000</v>
      </c>
      <c r="O9" s="1438" t="s">
        <v>12</v>
      </c>
      <c r="P9" s="1445">
        <v>17712000</v>
      </c>
      <c r="Q9" s="1446">
        <v>13135000</v>
      </c>
      <c r="R9" s="1435">
        <v>0</v>
      </c>
      <c r="S9" s="1438" t="s">
        <v>12</v>
      </c>
      <c r="T9" s="1447">
        <v>131164301820</v>
      </c>
      <c r="U9" s="1435">
        <v>15430855983</v>
      </c>
      <c r="V9" s="1438" t="s">
        <v>12</v>
      </c>
      <c r="W9" s="1419"/>
    </row>
    <row r="10" spans="1:23" s="160" customFormat="1" ht="35.1" customHeight="1">
      <c r="A10" s="1417"/>
      <c r="B10" s="1418" t="s">
        <v>1066</v>
      </c>
      <c r="C10" s="1435">
        <v>21798448</v>
      </c>
      <c r="D10" s="1435">
        <v>658409</v>
      </c>
      <c r="E10" s="1438" t="s">
        <v>12</v>
      </c>
      <c r="F10" s="1435">
        <v>110255885248</v>
      </c>
      <c r="G10" s="1435">
        <v>11820525707</v>
      </c>
      <c r="H10" s="1438" t="s">
        <v>12</v>
      </c>
      <c r="I10" s="1435">
        <v>2211032809</v>
      </c>
      <c r="J10" s="1438" t="s">
        <v>12</v>
      </c>
      <c r="K10" s="1435">
        <v>15180351000</v>
      </c>
      <c r="L10" s="1435">
        <v>2753359000</v>
      </c>
      <c r="M10" s="1438" t="s">
        <v>12</v>
      </c>
      <c r="N10" s="1435">
        <v>2521180000</v>
      </c>
      <c r="O10" s="1438" t="s">
        <v>12</v>
      </c>
      <c r="P10" s="1435">
        <v>19978000</v>
      </c>
      <c r="Q10" s="1437">
        <v>7971000</v>
      </c>
      <c r="R10" s="1435">
        <v>0</v>
      </c>
      <c r="S10" s="1438" t="s">
        <v>12</v>
      </c>
      <c r="T10" s="1448">
        <v>130218196505</v>
      </c>
      <c r="U10" s="1435">
        <v>14574543116</v>
      </c>
      <c r="V10" s="1438" t="s">
        <v>12</v>
      </c>
      <c r="W10" s="1419"/>
    </row>
    <row r="11" spans="1:23" s="160" customFormat="1" ht="35.1" customHeight="1">
      <c r="A11" s="1417"/>
      <c r="B11" s="1418" t="s">
        <v>1067</v>
      </c>
      <c r="C11" s="1435">
        <v>20101438</v>
      </c>
      <c r="D11" s="1435">
        <v>629269</v>
      </c>
      <c r="E11" s="1435">
        <v>0</v>
      </c>
      <c r="F11" s="1435">
        <v>110563082403</v>
      </c>
      <c r="G11" s="1435">
        <v>10528084178</v>
      </c>
      <c r="H11" s="1435">
        <v>23099278016</v>
      </c>
      <c r="I11" s="1435">
        <v>2499222355</v>
      </c>
      <c r="J11" s="1435">
        <v>630502000</v>
      </c>
      <c r="K11" s="1435">
        <v>13301808000</v>
      </c>
      <c r="L11" s="1435">
        <v>2357083000</v>
      </c>
      <c r="M11" s="1435">
        <v>5853844000</v>
      </c>
      <c r="N11" s="1435">
        <v>2546515000</v>
      </c>
      <c r="O11" s="1435">
        <v>0</v>
      </c>
      <c r="P11" s="1435">
        <v>14436000</v>
      </c>
      <c r="Q11" s="1435">
        <v>21346000</v>
      </c>
      <c r="R11" s="1435">
        <v>0</v>
      </c>
      <c r="S11" s="1435">
        <v>0</v>
      </c>
      <c r="T11" s="1448">
        <v>129597013196</v>
      </c>
      <c r="U11" s="1435">
        <v>12885796447</v>
      </c>
      <c r="V11" s="1437">
        <v>28953122016</v>
      </c>
      <c r="W11" s="1419"/>
    </row>
    <row r="12" spans="1:23" s="160" customFormat="1" ht="35.1" customHeight="1" thickBot="1">
      <c r="A12" s="1417"/>
      <c r="B12" s="1418" t="s">
        <v>1068</v>
      </c>
      <c r="C12" s="1436">
        <v>21716379</v>
      </c>
      <c r="D12" s="1435">
        <v>738256</v>
      </c>
      <c r="E12" s="1435">
        <v>0</v>
      </c>
      <c r="F12" s="1462">
        <v>119420986776</v>
      </c>
      <c r="G12" s="1462">
        <v>10184771258</v>
      </c>
      <c r="H12" s="1462">
        <v>25909918352</v>
      </c>
      <c r="I12" s="1462">
        <v>2805730509</v>
      </c>
      <c r="J12" s="1462">
        <v>744807000</v>
      </c>
      <c r="K12" s="1462">
        <v>16543012000</v>
      </c>
      <c r="L12" s="1462">
        <v>2207659420</v>
      </c>
      <c r="M12" s="1462">
        <v>4808975091</v>
      </c>
      <c r="N12" s="1462">
        <v>2551296000</v>
      </c>
      <c r="O12" s="1435">
        <v>5095909</v>
      </c>
      <c r="P12" s="1462">
        <v>313421290</v>
      </c>
      <c r="Q12" s="1435">
        <v>9717153</v>
      </c>
      <c r="R12" s="1435">
        <v>0</v>
      </c>
      <c r="S12" s="1435">
        <v>0</v>
      </c>
      <c r="T12" s="2778">
        <v>142410687107</v>
      </c>
      <c r="U12" s="1462">
        <v>12393168934</v>
      </c>
      <c r="V12" s="1463">
        <v>30723989352</v>
      </c>
      <c r="W12" s="1419"/>
    </row>
    <row r="13" spans="1:23" ht="39" customHeight="1">
      <c r="A13" s="1468">
        <v>1</v>
      </c>
      <c r="B13" s="1469" t="s">
        <v>98</v>
      </c>
      <c r="C13" s="1472">
        <v>0</v>
      </c>
      <c r="D13" s="1444">
        <v>0</v>
      </c>
      <c r="E13" s="1461">
        <v>0</v>
      </c>
      <c r="F13" s="1479">
        <v>16704754492</v>
      </c>
      <c r="G13" s="1479">
        <v>1379358876</v>
      </c>
      <c r="H13" s="1479">
        <v>3725533400</v>
      </c>
      <c r="I13" s="1479">
        <v>360106711</v>
      </c>
      <c r="J13" s="1479">
        <v>112603000</v>
      </c>
      <c r="K13" s="1479">
        <v>2180245000</v>
      </c>
      <c r="L13" s="1479">
        <v>377279000</v>
      </c>
      <c r="M13" s="1479">
        <v>689973000</v>
      </c>
      <c r="N13" s="1479">
        <v>554106000</v>
      </c>
      <c r="O13" s="1461">
        <v>0</v>
      </c>
      <c r="P13" s="1479">
        <v>10180000</v>
      </c>
      <c r="Q13" s="1470">
        <v>0</v>
      </c>
      <c r="R13" s="1444">
        <v>0</v>
      </c>
      <c r="S13" s="1461">
        <v>0</v>
      </c>
      <c r="T13" s="1479">
        <v>19921995203</v>
      </c>
      <c r="U13" s="1479">
        <v>1756637876</v>
      </c>
      <c r="V13" s="1480">
        <v>4415506400</v>
      </c>
      <c r="W13" s="1471">
        <v>1</v>
      </c>
    </row>
    <row r="14" spans="1:23" ht="39" customHeight="1">
      <c r="A14" s="1424">
        <v>2</v>
      </c>
      <c r="B14" s="1434" t="s">
        <v>100</v>
      </c>
      <c r="C14" s="1473">
        <v>0</v>
      </c>
      <c r="D14" s="1440">
        <v>0</v>
      </c>
      <c r="E14" s="1442">
        <v>0</v>
      </c>
      <c r="F14" s="1462">
        <v>1701186101</v>
      </c>
      <c r="G14" s="1462">
        <v>169185469</v>
      </c>
      <c r="H14" s="1462">
        <v>397895904</v>
      </c>
      <c r="I14" s="1462">
        <v>36879374</v>
      </c>
      <c r="J14" s="1462">
        <v>5048000</v>
      </c>
      <c r="K14" s="1462">
        <v>422072000</v>
      </c>
      <c r="L14" s="1462">
        <v>30125000</v>
      </c>
      <c r="M14" s="1462">
        <v>138203000</v>
      </c>
      <c r="N14" s="1462">
        <v>49000</v>
      </c>
      <c r="O14" s="1442">
        <v>0</v>
      </c>
      <c r="P14" s="1462">
        <v>9341616</v>
      </c>
      <c r="Q14" s="1453">
        <v>0</v>
      </c>
      <c r="R14" s="1440">
        <v>0</v>
      </c>
      <c r="S14" s="1442">
        <v>0</v>
      </c>
      <c r="T14" s="1462">
        <v>2174576091</v>
      </c>
      <c r="U14" s="1462">
        <v>199310469</v>
      </c>
      <c r="V14" s="1463">
        <v>536098904</v>
      </c>
      <c r="W14" s="1420">
        <v>2</v>
      </c>
    </row>
    <row r="15" spans="1:23" ht="39" customHeight="1">
      <c r="A15" s="1424">
        <v>3</v>
      </c>
      <c r="B15" s="1434" t="s">
        <v>102</v>
      </c>
      <c r="C15" s="1473">
        <v>0</v>
      </c>
      <c r="D15" s="1440">
        <v>0</v>
      </c>
      <c r="E15" s="1442">
        <v>0</v>
      </c>
      <c r="F15" s="1462">
        <v>8029685015</v>
      </c>
      <c r="G15" s="1462">
        <v>701348922</v>
      </c>
      <c r="H15" s="1462">
        <v>1772325535</v>
      </c>
      <c r="I15" s="1462">
        <v>193780249</v>
      </c>
      <c r="J15" s="1462">
        <v>74388000</v>
      </c>
      <c r="K15" s="1462">
        <v>446279000</v>
      </c>
      <c r="L15" s="1462">
        <v>156597000</v>
      </c>
      <c r="M15" s="1462">
        <v>186922000</v>
      </c>
      <c r="N15" s="1462">
        <v>232901000</v>
      </c>
      <c r="O15" s="1442">
        <v>0</v>
      </c>
      <c r="P15" s="1462">
        <v>5100000</v>
      </c>
      <c r="Q15" s="1453">
        <v>0</v>
      </c>
      <c r="R15" s="1440">
        <v>0</v>
      </c>
      <c r="S15" s="1442">
        <v>0</v>
      </c>
      <c r="T15" s="1462">
        <v>8982133264</v>
      </c>
      <c r="U15" s="1462">
        <v>857945922</v>
      </c>
      <c r="V15" s="1463">
        <v>1959247535</v>
      </c>
      <c r="W15" s="1420">
        <v>3</v>
      </c>
    </row>
    <row r="16" spans="1:23" ht="39" customHeight="1">
      <c r="A16" s="1424">
        <v>4</v>
      </c>
      <c r="B16" s="1434" t="s">
        <v>104</v>
      </c>
      <c r="C16" s="1473">
        <v>0</v>
      </c>
      <c r="D16" s="1440">
        <v>0</v>
      </c>
      <c r="E16" s="1442">
        <v>0</v>
      </c>
      <c r="F16" s="1462">
        <v>10262629371</v>
      </c>
      <c r="G16" s="1462">
        <v>786079366</v>
      </c>
      <c r="H16" s="1462">
        <v>2247424770</v>
      </c>
      <c r="I16" s="1462">
        <v>231774436</v>
      </c>
      <c r="J16" s="1462">
        <v>105582000</v>
      </c>
      <c r="K16" s="1462">
        <v>1059283000</v>
      </c>
      <c r="L16" s="1462">
        <v>132105000</v>
      </c>
      <c r="M16" s="1462">
        <v>302292000</v>
      </c>
      <c r="N16" s="1462">
        <v>325145000</v>
      </c>
      <c r="O16" s="1442">
        <v>0</v>
      </c>
      <c r="P16" s="1462">
        <v>47247854</v>
      </c>
      <c r="Q16" s="1453">
        <v>0</v>
      </c>
      <c r="R16" s="1440">
        <v>0</v>
      </c>
      <c r="S16" s="1442">
        <v>0</v>
      </c>
      <c r="T16" s="1462">
        <v>12031661661</v>
      </c>
      <c r="U16" s="1462">
        <v>918184366</v>
      </c>
      <c r="V16" s="1463">
        <v>2549716770</v>
      </c>
      <c r="W16" s="1420">
        <v>4</v>
      </c>
    </row>
    <row r="17" spans="1:23" ht="39" customHeight="1">
      <c r="A17" s="1977">
        <v>5</v>
      </c>
      <c r="B17" s="1434" t="s">
        <v>106</v>
      </c>
      <c r="C17" s="1473">
        <v>0</v>
      </c>
      <c r="D17" s="1440">
        <v>0</v>
      </c>
      <c r="E17" s="1442">
        <v>0</v>
      </c>
      <c r="F17" s="1462">
        <v>1250332690</v>
      </c>
      <c r="G17" s="1462">
        <v>114869544</v>
      </c>
      <c r="H17" s="1462">
        <v>259292453</v>
      </c>
      <c r="I17" s="1462">
        <v>34028789</v>
      </c>
      <c r="J17" s="1462">
        <v>3958000</v>
      </c>
      <c r="K17" s="1462">
        <v>304915000</v>
      </c>
      <c r="L17" s="1462">
        <v>37102000</v>
      </c>
      <c r="M17" s="1462">
        <v>85899000</v>
      </c>
      <c r="N17" s="1462">
        <v>121000</v>
      </c>
      <c r="O17" s="1442">
        <v>0</v>
      </c>
      <c r="P17" s="1462">
        <v>0</v>
      </c>
      <c r="Q17" s="1453">
        <v>0</v>
      </c>
      <c r="R17" s="1440">
        <v>0</v>
      </c>
      <c r="S17" s="1442">
        <v>0</v>
      </c>
      <c r="T17" s="1462">
        <v>1593355479</v>
      </c>
      <c r="U17" s="1462">
        <v>151971544</v>
      </c>
      <c r="V17" s="1463">
        <v>345191453</v>
      </c>
      <c r="W17" s="1420">
        <v>5</v>
      </c>
    </row>
    <row r="18" spans="1:23" ht="39" customHeight="1">
      <c r="A18" s="1421">
        <v>6</v>
      </c>
      <c r="B18" s="1433" t="s">
        <v>108</v>
      </c>
      <c r="C18" s="1475">
        <v>0</v>
      </c>
      <c r="D18" s="1458">
        <v>0</v>
      </c>
      <c r="E18" s="1458">
        <v>0</v>
      </c>
      <c r="F18" s="1464">
        <v>2846644038</v>
      </c>
      <c r="G18" s="1464">
        <v>232582633</v>
      </c>
      <c r="H18" s="1464">
        <v>605989532</v>
      </c>
      <c r="I18" s="1464">
        <v>70651243</v>
      </c>
      <c r="J18" s="1464">
        <v>15926000</v>
      </c>
      <c r="K18" s="1464">
        <v>416614000</v>
      </c>
      <c r="L18" s="1464">
        <v>41543000</v>
      </c>
      <c r="M18" s="1464">
        <v>125029000</v>
      </c>
      <c r="N18" s="1464">
        <v>48000</v>
      </c>
      <c r="O18" s="1458">
        <v>0</v>
      </c>
      <c r="P18" s="1464">
        <v>13159863</v>
      </c>
      <c r="Q18" s="1457">
        <v>0</v>
      </c>
      <c r="R18" s="1458">
        <v>0</v>
      </c>
      <c r="S18" s="1458">
        <v>0</v>
      </c>
      <c r="T18" s="1464">
        <v>3363043144</v>
      </c>
      <c r="U18" s="1464">
        <v>274125633</v>
      </c>
      <c r="V18" s="1465">
        <v>731018532</v>
      </c>
      <c r="W18" s="1423">
        <v>6</v>
      </c>
    </row>
    <row r="19" spans="1:23" ht="39" customHeight="1">
      <c r="A19" s="1424">
        <v>7</v>
      </c>
      <c r="B19" s="1434" t="s">
        <v>110</v>
      </c>
      <c r="C19" s="1476">
        <v>0</v>
      </c>
      <c r="D19" s="1435">
        <v>0</v>
      </c>
      <c r="E19" s="1435">
        <v>0</v>
      </c>
      <c r="F19" s="1462">
        <v>9480488565</v>
      </c>
      <c r="G19" s="1462">
        <v>756214911</v>
      </c>
      <c r="H19" s="1462">
        <v>2030087074</v>
      </c>
      <c r="I19" s="1462">
        <v>230316206</v>
      </c>
      <c r="J19" s="1462">
        <v>33024000</v>
      </c>
      <c r="K19" s="1462">
        <v>1258106000</v>
      </c>
      <c r="L19" s="1462">
        <v>156009000</v>
      </c>
      <c r="M19" s="1462">
        <v>387981000</v>
      </c>
      <c r="N19" s="1462">
        <v>262609000</v>
      </c>
      <c r="O19" s="1435">
        <v>0</v>
      </c>
      <c r="P19" s="1462">
        <v>42659235</v>
      </c>
      <c r="Q19" s="1445">
        <v>0</v>
      </c>
      <c r="R19" s="1435">
        <v>0</v>
      </c>
      <c r="S19" s="1435">
        <v>0</v>
      </c>
      <c r="T19" s="1462">
        <v>11307203006</v>
      </c>
      <c r="U19" s="1462">
        <v>912223911</v>
      </c>
      <c r="V19" s="1463">
        <v>2418068074</v>
      </c>
      <c r="W19" s="1420">
        <v>7</v>
      </c>
    </row>
    <row r="20" spans="1:23" ht="39" customHeight="1">
      <c r="A20" s="1424">
        <v>8</v>
      </c>
      <c r="B20" s="1434" t="s">
        <v>112</v>
      </c>
      <c r="C20" s="1476">
        <v>0</v>
      </c>
      <c r="D20" s="1435">
        <v>0</v>
      </c>
      <c r="E20" s="1435">
        <v>0</v>
      </c>
      <c r="F20" s="1462">
        <v>3545298866</v>
      </c>
      <c r="G20" s="1462">
        <v>275930014</v>
      </c>
      <c r="H20" s="1462">
        <v>713372942</v>
      </c>
      <c r="I20" s="1462">
        <v>84970573</v>
      </c>
      <c r="J20" s="1462">
        <v>26653000</v>
      </c>
      <c r="K20" s="1462">
        <v>593632000</v>
      </c>
      <c r="L20" s="1462">
        <v>44121000</v>
      </c>
      <c r="M20" s="1462">
        <v>163700000</v>
      </c>
      <c r="N20" s="1462">
        <v>96331000</v>
      </c>
      <c r="O20" s="1435">
        <v>0</v>
      </c>
      <c r="P20" s="1462">
        <v>1620000</v>
      </c>
      <c r="Q20" s="1445">
        <v>0</v>
      </c>
      <c r="R20" s="1435">
        <v>0</v>
      </c>
      <c r="S20" s="1435">
        <v>0</v>
      </c>
      <c r="T20" s="1462">
        <v>4348505439</v>
      </c>
      <c r="U20" s="1462">
        <v>320051014</v>
      </c>
      <c r="V20" s="1463">
        <v>877072942</v>
      </c>
      <c r="W20" s="1420">
        <v>8</v>
      </c>
    </row>
    <row r="21" spans="1:23" s="66" customFormat="1" ht="39" customHeight="1">
      <c r="A21" s="1426">
        <v>9</v>
      </c>
      <c r="B21" s="1425" t="s">
        <v>114</v>
      </c>
      <c r="C21" s="1473">
        <v>0</v>
      </c>
      <c r="D21" s="1440">
        <v>0</v>
      </c>
      <c r="E21" s="1440">
        <v>0</v>
      </c>
      <c r="F21" s="1462">
        <v>2013296787</v>
      </c>
      <c r="G21" s="1462">
        <v>189198533</v>
      </c>
      <c r="H21" s="1462">
        <v>458793299</v>
      </c>
      <c r="I21" s="1462">
        <v>49469701</v>
      </c>
      <c r="J21" s="1462">
        <v>7204000</v>
      </c>
      <c r="K21" s="1462">
        <v>478263000</v>
      </c>
      <c r="L21" s="1462">
        <v>41392000</v>
      </c>
      <c r="M21" s="1462">
        <v>145335000</v>
      </c>
      <c r="N21" s="1462">
        <v>69163000</v>
      </c>
      <c r="O21" s="1440">
        <v>0</v>
      </c>
      <c r="P21" s="1462">
        <v>1620000</v>
      </c>
      <c r="Q21" s="1453">
        <v>0</v>
      </c>
      <c r="R21" s="1440">
        <v>0</v>
      </c>
      <c r="S21" s="1440">
        <v>0</v>
      </c>
      <c r="T21" s="1462">
        <v>2619016488</v>
      </c>
      <c r="U21" s="1462">
        <v>230590533</v>
      </c>
      <c r="V21" s="1463">
        <v>604128299</v>
      </c>
      <c r="W21" s="1427">
        <v>9</v>
      </c>
    </row>
    <row r="22" spans="1:23" s="66" customFormat="1" ht="39" customHeight="1">
      <c r="A22" s="1426">
        <v>10</v>
      </c>
      <c r="B22" s="1425" t="s">
        <v>116</v>
      </c>
      <c r="C22" s="1474">
        <v>0</v>
      </c>
      <c r="D22" s="1441">
        <v>0</v>
      </c>
      <c r="E22" s="1441">
        <v>0</v>
      </c>
      <c r="F22" s="1466">
        <v>1899147316</v>
      </c>
      <c r="G22" s="1466">
        <v>169001049</v>
      </c>
      <c r="H22" s="1466">
        <v>408225550</v>
      </c>
      <c r="I22" s="1466">
        <v>58891532</v>
      </c>
      <c r="J22" s="1466">
        <v>6815000</v>
      </c>
      <c r="K22" s="1466">
        <v>402799000</v>
      </c>
      <c r="L22" s="1466">
        <v>41629000</v>
      </c>
      <c r="M22" s="1466">
        <v>102017000</v>
      </c>
      <c r="N22" s="1466">
        <v>54052000</v>
      </c>
      <c r="O22" s="1441">
        <v>0</v>
      </c>
      <c r="P22" s="1466">
        <v>1200000</v>
      </c>
      <c r="Q22" s="1455">
        <v>0</v>
      </c>
      <c r="R22" s="1441">
        <v>0</v>
      </c>
      <c r="S22" s="1441">
        <v>0</v>
      </c>
      <c r="T22" s="1466">
        <v>2422904848</v>
      </c>
      <c r="U22" s="1466">
        <v>210630049</v>
      </c>
      <c r="V22" s="1467">
        <v>510242550</v>
      </c>
      <c r="W22" s="1427">
        <v>10</v>
      </c>
    </row>
    <row r="23" spans="1:23" s="66" customFormat="1" ht="39" customHeight="1">
      <c r="A23" s="1428">
        <v>11</v>
      </c>
      <c r="B23" s="1422" t="s">
        <v>118</v>
      </c>
      <c r="C23" s="1473">
        <v>0</v>
      </c>
      <c r="D23" s="1440">
        <v>0</v>
      </c>
      <c r="E23" s="1440">
        <v>0</v>
      </c>
      <c r="F23" s="1462">
        <v>2310204176</v>
      </c>
      <c r="G23" s="1462">
        <v>199242480</v>
      </c>
      <c r="H23" s="1462">
        <v>472008564</v>
      </c>
      <c r="I23" s="1462">
        <v>51542487</v>
      </c>
      <c r="J23" s="1462">
        <v>6651000</v>
      </c>
      <c r="K23" s="1462">
        <v>370798000</v>
      </c>
      <c r="L23" s="1462">
        <v>30297000</v>
      </c>
      <c r="M23" s="1462">
        <v>95301000</v>
      </c>
      <c r="N23" s="1462">
        <v>352000</v>
      </c>
      <c r="O23" s="1440">
        <v>0</v>
      </c>
      <c r="P23" s="1462">
        <v>10896501</v>
      </c>
      <c r="Q23" s="1453">
        <v>0</v>
      </c>
      <c r="R23" s="1440">
        <v>0</v>
      </c>
      <c r="S23" s="1440">
        <v>0</v>
      </c>
      <c r="T23" s="1462">
        <v>2750444164</v>
      </c>
      <c r="U23" s="1462">
        <v>229539480</v>
      </c>
      <c r="V23" s="1463">
        <v>567309564</v>
      </c>
      <c r="W23" s="1429">
        <v>11</v>
      </c>
    </row>
    <row r="24" spans="1:23" s="66" customFormat="1" ht="39" customHeight="1">
      <c r="A24" s="1426">
        <v>12</v>
      </c>
      <c r="B24" s="1425" t="s">
        <v>120</v>
      </c>
      <c r="C24" s="1473">
        <v>0</v>
      </c>
      <c r="D24" s="1440">
        <v>0</v>
      </c>
      <c r="E24" s="1440">
        <v>0</v>
      </c>
      <c r="F24" s="1462">
        <v>3123719477</v>
      </c>
      <c r="G24" s="1462">
        <v>264414947</v>
      </c>
      <c r="H24" s="1462">
        <v>634447477</v>
      </c>
      <c r="I24" s="1462">
        <v>63382090</v>
      </c>
      <c r="J24" s="1462">
        <v>13678000</v>
      </c>
      <c r="K24" s="1462">
        <v>379054000</v>
      </c>
      <c r="L24" s="1462">
        <v>72663000</v>
      </c>
      <c r="M24" s="1462">
        <v>82276000</v>
      </c>
      <c r="N24" s="1462">
        <v>2820000</v>
      </c>
      <c r="O24" s="1440">
        <v>0</v>
      </c>
      <c r="P24" s="1462">
        <v>15232619</v>
      </c>
      <c r="Q24" s="1453">
        <v>0</v>
      </c>
      <c r="R24" s="1440">
        <v>0</v>
      </c>
      <c r="S24" s="1440">
        <v>0</v>
      </c>
      <c r="T24" s="1462">
        <v>3597886186</v>
      </c>
      <c r="U24" s="1462">
        <v>337077947</v>
      </c>
      <c r="V24" s="1463">
        <v>716723477</v>
      </c>
      <c r="W24" s="1427">
        <v>12</v>
      </c>
    </row>
    <row r="25" spans="1:23" s="66" customFormat="1" ht="39" customHeight="1">
      <c r="A25" s="1426">
        <v>13</v>
      </c>
      <c r="B25" s="1425" t="s">
        <v>121</v>
      </c>
      <c r="C25" s="1473">
        <v>0</v>
      </c>
      <c r="D25" s="1440">
        <v>0</v>
      </c>
      <c r="E25" s="1440">
        <v>0</v>
      </c>
      <c r="F25" s="1462">
        <v>1437198238</v>
      </c>
      <c r="G25" s="1462">
        <v>120321781</v>
      </c>
      <c r="H25" s="1462">
        <v>293491664</v>
      </c>
      <c r="I25" s="1462">
        <v>30451291</v>
      </c>
      <c r="J25" s="1462">
        <v>4836000</v>
      </c>
      <c r="K25" s="1462">
        <v>306802000</v>
      </c>
      <c r="L25" s="1462">
        <v>18261000</v>
      </c>
      <c r="M25" s="1462">
        <v>61569000</v>
      </c>
      <c r="N25" s="1462">
        <v>36220000</v>
      </c>
      <c r="O25" s="1440">
        <v>0</v>
      </c>
      <c r="P25" s="1462">
        <v>7036385</v>
      </c>
      <c r="Q25" s="1453">
        <v>0</v>
      </c>
      <c r="R25" s="1440">
        <v>0</v>
      </c>
      <c r="S25" s="1440">
        <v>0</v>
      </c>
      <c r="T25" s="1462">
        <v>1822543914</v>
      </c>
      <c r="U25" s="1462">
        <v>138582781</v>
      </c>
      <c r="V25" s="1463">
        <v>355060664</v>
      </c>
      <c r="W25" s="1427">
        <v>13</v>
      </c>
    </row>
    <row r="26" spans="1:23" s="66" customFormat="1" ht="39" customHeight="1">
      <c r="A26" s="1426">
        <v>14</v>
      </c>
      <c r="B26" s="1425" t="s">
        <v>123</v>
      </c>
      <c r="C26" s="1473">
        <v>0</v>
      </c>
      <c r="D26" s="1440">
        <v>0</v>
      </c>
      <c r="E26" s="1440">
        <v>0</v>
      </c>
      <c r="F26" s="1462">
        <v>1148566626</v>
      </c>
      <c r="G26" s="1462">
        <v>109729140</v>
      </c>
      <c r="H26" s="1462">
        <v>244690036</v>
      </c>
      <c r="I26" s="1462">
        <v>26174856</v>
      </c>
      <c r="J26" s="1462">
        <v>6579000</v>
      </c>
      <c r="K26" s="1462">
        <v>290693000</v>
      </c>
      <c r="L26" s="1462">
        <v>27004000</v>
      </c>
      <c r="M26" s="1462">
        <v>82271000</v>
      </c>
      <c r="N26" s="1462">
        <v>29973000</v>
      </c>
      <c r="O26" s="1440">
        <v>0</v>
      </c>
      <c r="P26" s="1462">
        <v>5808799</v>
      </c>
      <c r="Q26" s="1453">
        <v>0</v>
      </c>
      <c r="R26" s="1440">
        <v>0</v>
      </c>
      <c r="S26" s="1440">
        <v>0</v>
      </c>
      <c r="T26" s="1462">
        <v>1507795281</v>
      </c>
      <c r="U26" s="1462">
        <v>136733140</v>
      </c>
      <c r="V26" s="1463">
        <v>326961036</v>
      </c>
      <c r="W26" s="1427">
        <v>14</v>
      </c>
    </row>
    <row r="27" spans="1:23" s="66" customFormat="1" ht="39" customHeight="1">
      <c r="A27" s="1426">
        <v>15</v>
      </c>
      <c r="B27" s="1978" t="s">
        <v>1290</v>
      </c>
      <c r="C27" s="1473">
        <v>0</v>
      </c>
      <c r="D27" s="1440">
        <v>0</v>
      </c>
      <c r="E27" s="1440">
        <v>0</v>
      </c>
      <c r="F27" s="1462">
        <v>1887109361</v>
      </c>
      <c r="G27" s="1462">
        <v>189540662</v>
      </c>
      <c r="H27" s="1462">
        <v>431856169</v>
      </c>
      <c r="I27" s="1462">
        <v>46636284</v>
      </c>
      <c r="J27" s="1462">
        <v>11996000</v>
      </c>
      <c r="K27" s="1462">
        <v>416815000</v>
      </c>
      <c r="L27" s="1462">
        <v>36484000</v>
      </c>
      <c r="M27" s="1462">
        <v>130706000</v>
      </c>
      <c r="N27" s="1462">
        <v>63515000</v>
      </c>
      <c r="O27" s="1440">
        <v>0</v>
      </c>
      <c r="P27" s="1462">
        <v>10811567</v>
      </c>
      <c r="Q27" s="1453">
        <v>0</v>
      </c>
      <c r="R27" s="1440">
        <v>0</v>
      </c>
      <c r="S27" s="1440">
        <v>0</v>
      </c>
      <c r="T27" s="1462">
        <v>2436883212</v>
      </c>
      <c r="U27" s="1462">
        <v>226024662</v>
      </c>
      <c r="V27" s="1463">
        <v>562562169</v>
      </c>
      <c r="W27" s="1427">
        <v>15</v>
      </c>
    </row>
    <row r="28" spans="1:23" s="66" customFormat="1" ht="39" customHeight="1">
      <c r="A28" s="1430">
        <v>16</v>
      </c>
      <c r="B28" s="1422" t="s">
        <v>126</v>
      </c>
      <c r="C28" s="1477">
        <v>0</v>
      </c>
      <c r="D28" s="1439">
        <v>0</v>
      </c>
      <c r="E28" s="1439">
        <v>0</v>
      </c>
      <c r="F28" s="1464">
        <v>2432009625</v>
      </c>
      <c r="G28" s="1464">
        <v>204073889</v>
      </c>
      <c r="H28" s="1464">
        <v>552957498</v>
      </c>
      <c r="I28" s="1464">
        <v>61306652</v>
      </c>
      <c r="J28" s="1464">
        <v>19203000</v>
      </c>
      <c r="K28" s="1464">
        <v>206850000</v>
      </c>
      <c r="L28" s="1464">
        <v>36001000</v>
      </c>
      <c r="M28" s="1464">
        <v>84323000</v>
      </c>
      <c r="N28" s="1464">
        <v>81766000</v>
      </c>
      <c r="O28" s="1439">
        <v>0</v>
      </c>
      <c r="P28" s="1464">
        <v>1260000</v>
      </c>
      <c r="Q28" s="1450">
        <v>0</v>
      </c>
      <c r="R28" s="1439">
        <v>0</v>
      </c>
      <c r="S28" s="1439">
        <v>0</v>
      </c>
      <c r="T28" s="1464">
        <v>2802395277</v>
      </c>
      <c r="U28" s="1464">
        <v>240074889</v>
      </c>
      <c r="V28" s="1465">
        <v>637280498</v>
      </c>
      <c r="W28" s="1431">
        <v>16</v>
      </c>
    </row>
    <row r="29" spans="1:23" s="66" customFormat="1" ht="39" customHeight="1">
      <c r="A29" s="1979">
        <v>17</v>
      </c>
      <c r="B29" s="1978" t="s">
        <v>1285</v>
      </c>
      <c r="C29" s="1473">
        <v>0</v>
      </c>
      <c r="D29" s="1440">
        <v>0</v>
      </c>
      <c r="E29" s="1440">
        <v>0</v>
      </c>
      <c r="F29" s="1462">
        <v>6837503591</v>
      </c>
      <c r="G29" s="1462">
        <v>542300280</v>
      </c>
      <c r="H29" s="1462">
        <v>1521077986</v>
      </c>
      <c r="I29" s="1462">
        <v>165566785</v>
      </c>
      <c r="J29" s="1462">
        <v>47224000</v>
      </c>
      <c r="K29" s="1462">
        <v>432061000</v>
      </c>
      <c r="L29" s="1462">
        <v>44301000</v>
      </c>
      <c r="M29" s="1462">
        <v>112759000</v>
      </c>
      <c r="N29" s="1462">
        <v>210940000</v>
      </c>
      <c r="O29" s="1440">
        <v>0</v>
      </c>
      <c r="P29" s="1462">
        <v>32488711</v>
      </c>
      <c r="Q29" s="1453">
        <v>0</v>
      </c>
      <c r="R29" s="1440">
        <v>0</v>
      </c>
      <c r="S29" s="1440">
        <v>0</v>
      </c>
      <c r="T29" s="1462">
        <v>7725784087</v>
      </c>
      <c r="U29" s="1462">
        <v>586601280</v>
      </c>
      <c r="V29" s="1463">
        <v>1633836986</v>
      </c>
      <c r="W29" s="1427">
        <v>17</v>
      </c>
    </row>
    <row r="30" spans="1:23" s="66" customFormat="1" ht="39" customHeight="1">
      <c r="A30" s="1979">
        <v>18</v>
      </c>
      <c r="B30" s="1425" t="s">
        <v>129</v>
      </c>
      <c r="C30" s="1473">
        <v>0</v>
      </c>
      <c r="D30" s="1440">
        <v>0</v>
      </c>
      <c r="E30" s="1440">
        <v>0</v>
      </c>
      <c r="F30" s="1462">
        <v>554930497</v>
      </c>
      <c r="G30" s="1462">
        <v>37312000</v>
      </c>
      <c r="H30" s="1462">
        <v>88242000</v>
      </c>
      <c r="I30" s="1462">
        <v>19401678</v>
      </c>
      <c r="J30" s="1462">
        <v>1254000</v>
      </c>
      <c r="K30" s="1462">
        <v>126658000</v>
      </c>
      <c r="L30" s="1462">
        <v>11671000</v>
      </c>
      <c r="M30" s="1462">
        <v>30959000</v>
      </c>
      <c r="N30" s="1462">
        <v>4587000</v>
      </c>
      <c r="O30" s="1440">
        <v>0</v>
      </c>
      <c r="P30" s="1462">
        <v>0</v>
      </c>
      <c r="Q30" s="1453">
        <v>0</v>
      </c>
      <c r="R30" s="1440">
        <v>0</v>
      </c>
      <c r="S30" s="1440">
        <v>0</v>
      </c>
      <c r="T30" s="1462">
        <v>706831175</v>
      </c>
      <c r="U30" s="1462">
        <v>48983000</v>
      </c>
      <c r="V30" s="1463">
        <v>119201000</v>
      </c>
      <c r="W30" s="1427">
        <v>18</v>
      </c>
    </row>
    <row r="31" spans="1:23" s="66" customFormat="1" ht="39" customHeight="1">
      <c r="A31" s="1426">
        <v>19</v>
      </c>
      <c r="B31" s="1425" t="s">
        <v>131</v>
      </c>
      <c r="C31" s="1473">
        <v>0</v>
      </c>
      <c r="D31" s="1440">
        <v>0</v>
      </c>
      <c r="E31" s="1440">
        <v>0</v>
      </c>
      <c r="F31" s="1462">
        <v>5970110807</v>
      </c>
      <c r="G31" s="1462">
        <v>506513900</v>
      </c>
      <c r="H31" s="1462">
        <v>1279171134</v>
      </c>
      <c r="I31" s="1462">
        <v>136281414</v>
      </c>
      <c r="J31" s="1462">
        <v>45884000</v>
      </c>
      <c r="K31" s="1462">
        <v>908618000</v>
      </c>
      <c r="L31" s="1462">
        <v>157036000</v>
      </c>
      <c r="M31" s="1462">
        <v>251823000</v>
      </c>
      <c r="N31" s="1462">
        <v>819000</v>
      </c>
      <c r="O31" s="1440">
        <v>0</v>
      </c>
      <c r="P31" s="1462">
        <v>4300000</v>
      </c>
      <c r="Q31" s="1453">
        <v>0</v>
      </c>
      <c r="R31" s="1440">
        <v>0</v>
      </c>
      <c r="S31" s="1440">
        <v>0</v>
      </c>
      <c r="T31" s="1462">
        <v>7066013221</v>
      </c>
      <c r="U31" s="1462">
        <v>663549900</v>
      </c>
      <c r="V31" s="1463">
        <v>1530994134</v>
      </c>
      <c r="W31" s="1427">
        <v>19</v>
      </c>
    </row>
    <row r="32" spans="1:23" s="66" customFormat="1" ht="39" customHeight="1">
      <c r="A32" s="1426">
        <v>20</v>
      </c>
      <c r="B32" s="1425" t="s">
        <v>133</v>
      </c>
      <c r="C32" s="1474">
        <v>0</v>
      </c>
      <c r="D32" s="1441">
        <v>0</v>
      </c>
      <c r="E32" s="1441">
        <v>0</v>
      </c>
      <c r="F32" s="1466">
        <v>2599525326</v>
      </c>
      <c r="G32" s="1466">
        <v>217781192</v>
      </c>
      <c r="H32" s="1466">
        <v>582709687</v>
      </c>
      <c r="I32" s="1466">
        <v>61433945</v>
      </c>
      <c r="J32" s="1466">
        <v>23372000</v>
      </c>
      <c r="K32" s="1466">
        <v>217517000</v>
      </c>
      <c r="L32" s="1466">
        <v>46517000</v>
      </c>
      <c r="M32" s="1466">
        <v>90127000</v>
      </c>
      <c r="N32" s="1466">
        <v>86265000</v>
      </c>
      <c r="O32" s="1441">
        <v>0</v>
      </c>
      <c r="P32" s="1466">
        <v>2040000</v>
      </c>
      <c r="Q32" s="1455">
        <v>0</v>
      </c>
      <c r="R32" s="1441">
        <v>0</v>
      </c>
      <c r="S32" s="1441">
        <v>0</v>
      </c>
      <c r="T32" s="1466">
        <v>2990153271</v>
      </c>
      <c r="U32" s="1466">
        <v>264298192</v>
      </c>
      <c r="V32" s="1467">
        <v>672836687</v>
      </c>
      <c r="W32" s="1427">
        <v>20</v>
      </c>
    </row>
    <row r="33" spans="1:23" s="66" customFormat="1" ht="39" customHeight="1">
      <c r="A33" s="1428">
        <v>21</v>
      </c>
      <c r="B33" s="1422" t="s">
        <v>135</v>
      </c>
      <c r="C33" s="1473">
        <v>0</v>
      </c>
      <c r="D33" s="1440">
        <v>0</v>
      </c>
      <c r="E33" s="1440">
        <v>0</v>
      </c>
      <c r="F33" s="1462">
        <v>3275814174</v>
      </c>
      <c r="G33" s="1462">
        <v>266959012</v>
      </c>
      <c r="H33" s="1462">
        <v>727865078</v>
      </c>
      <c r="I33" s="1462">
        <v>69944257</v>
      </c>
      <c r="J33" s="1462">
        <v>16969000</v>
      </c>
      <c r="K33" s="1462">
        <v>330042000</v>
      </c>
      <c r="L33" s="1462">
        <v>63314000</v>
      </c>
      <c r="M33" s="1462">
        <v>97083000</v>
      </c>
      <c r="N33" s="1462">
        <v>106000000</v>
      </c>
      <c r="O33" s="1440">
        <v>0</v>
      </c>
      <c r="P33" s="1462">
        <v>2320000</v>
      </c>
      <c r="Q33" s="1453">
        <v>0</v>
      </c>
      <c r="R33" s="1440">
        <v>0</v>
      </c>
      <c r="S33" s="1440">
        <v>0</v>
      </c>
      <c r="T33" s="1462">
        <v>3801089431</v>
      </c>
      <c r="U33" s="1462">
        <v>330273012</v>
      </c>
      <c r="V33" s="1463">
        <v>824948078</v>
      </c>
      <c r="W33" s="1429">
        <v>21</v>
      </c>
    </row>
    <row r="34" spans="1:23" s="66" customFormat="1" ht="39" customHeight="1">
      <c r="A34" s="1426">
        <v>22</v>
      </c>
      <c r="B34" s="1425" t="s">
        <v>137</v>
      </c>
      <c r="C34" s="1473">
        <v>0</v>
      </c>
      <c r="D34" s="1440">
        <v>0</v>
      </c>
      <c r="E34" s="1440">
        <v>0</v>
      </c>
      <c r="F34" s="1462">
        <v>2320641154</v>
      </c>
      <c r="G34" s="1462">
        <v>189892282</v>
      </c>
      <c r="H34" s="1462">
        <v>501734447</v>
      </c>
      <c r="I34" s="1462">
        <v>43626401</v>
      </c>
      <c r="J34" s="1462">
        <v>18679000</v>
      </c>
      <c r="K34" s="1462">
        <v>189833000</v>
      </c>
      <c r="L34" s="1462">
        <v>45322000</v>
      </c>
      <c r="M34" s="1462">
        <v>109290000</v>
      </c>
      <c r="N34" s="1462">
        <v>1866000</v>
      </c>
      <c r="O34" s="1440">
        <v>0</v>
      </c>
      <c r="P34" s="1462">
        <v>1620000</v>
      </c>
      <c r="Q34" s="1453">
        <v>0</v>
      </c>
      <c r="R34" s="1440">
        <v>0</v>
      </c>
      <c r="S34" s="1440">
        <v>0</v>
      </c>
      <c r="T34" s="1462">
        <v>2576265555</v>
      </c>
      <c r="U34" s="1462">
        <v>235214282</v>
      </c>
      <c r="V34" s="1463">
        <v>611024447</v>
      </c>
      <c r="W34" s="1427">
        <v>22</v>
      </c>
    </row>
    <row r="35" spans="1:23" s="66" customFormat="1" ht="39" customHeight="1">
      <c r="A35" s="1426">
        <v>23</v>
      </c>
      <c r="B35" s="1425" t="s">
        <v>138</v>
      </c>
      <c r="C35" s="1473">
        <v>0</v>
      </c>
      <c r="D35" s="1440">
        <v>0</v>
      </c>
      <c r="E35" s="1440">
        <v>0</v>
      </c>
      <c r="F35" s="1462">
        <v>818810942</v>
      </c>
      <c r="G35" s="1462">
        <v>71591107</v>
      </c>
      <c r="H35" s="1462">
        <v>169646906</v>
      </c>
      <c r="I35" s="1462">
        <v>29314879</v>
      </c>
      <c r="J35" s="1462">
        <v>3505000</v>
      </c>
      <c r="K35" s="1462">
        <v>208495000</v>
      </c>
      <c r="L35" s="1462">
        <v>17031000</v>
      </c>
      <c r="M35" s="1462">
        <v>54292000</v>
      </c>
      <c r="N35" s="1462">
        <v>7525000</v>
      </c>
      <c r="O35" s="1440">
        <v>0</v>
      </c>
      <c r="P35" s="1462">
        <v>360000</v>
      </c>
      <c r="Q35" s="1453">
        <v>0</v>
      </c>
      <c r="R35" s="1440">
        <v>0</v>
      </c>
      <c r="S35" s="1440">
        <v>0</v>
      </c>
      <c r="T35" s="1462">
        <v>1068010821</v>
      </c>
      <c r="U35" s="1462">
        <v>88622107</v>
      </c>
      <c r="V35" s="1463">
        <v>223938906</v>
      </c>
      <c r="W35" s="1427">
        <v>23</v>
      </c>
    </row>
    <row r="36" spans="1:23" s="66" customFormat="1" ht="39" customHeight="1">
      <c r="A36" s="1426">
        <v>24</v>
      </c>
      <c r="B36" s="1425" t="s">
        <v>140</v>
      </c>
      <c r="C36" s="1473">
        <v>0</v>
      </c>
      <c r="D36" s="1440">
        <v>0</v>
      </c>
      <c r="E36" s="1440">
        <v>0</v>
      </c>
      <c r="F36" s="1462">
        <v>1947654341</v>
      </c>
      <c r="G36" s="1462">
        <v>175324400</v>
      </c>
      <c r="H36" s="1462">
        <v>446671439</v>
      </c>
      <c r="I36" s="1462">
        <v>52196124</v>
      </c>
      <c r="J36" s="1462">
        <v>15878000</v>
      </c>
      <c r="K36" s="1462">
        <v>252213000</v>
      </c>
      <c r="L36" s="1462">
        <v>44742000</v>
      </c>
      <c r="M36" s="1462">
        <v>88522000</v>
      </c>
      <c r="N36" s="1462">
        <v>846000</v>
      </c>
      <c r="O36" s="1440">
        <v>0</v>
      </c>
      <c r="P36" s="1462">
        <v>9703785</v>
      </c>
      <c r="Q36" s="1453">
        <v>0</v>
      </c>
      <c r="R36" s="1440">
        <v>0</v>
      </c>
      <c r="S36" s="1440">
        <v>0</v>
      </c>
      <c r="T36" s="1462">
        <v>2278491250</v>
      </c>
      <c r="U36" s="1462">
        <v>220066400</v>
      </c>
      <c r="V36" s="1463">
        <v>535193439</v>
      </c>
      <c r="W36" s="1427">
        <v>24</v>
      </c>
    </row>
    <row r="37" spans="1:23" s="66" customFormat="1" ht="39" customHeight="1">
      <c r="A37" s="1426">
        <v>25</v>
      </c>
      <c r="B37" s="1425" t="s">
        <v>142</v>
      </c>
      <c r="C37" s="1473">
        <v>0</v>
      </c>
      <c r="D37" s="1440">
        <v>0</v>
      </c>
      <c r="E37" s="1440">
        <v>0</v>
      </c>
      <c r="F37" s="1462">
        <v>1983022346</v>
      </c>
      <c r="G37" s="1462">
        <v>152802081</v>
      </c>
      <c r="H37" s="1462">
        <v>408488775</v>
      </c>
      <c r="I37" s="1462">
        <v>43531807</v>
      </c>
      <c r="J37" s="1462">
        <v>12993000</v>
      </c>
      <c r="K37" s="1462">
        <v>318275000</v>
      </c>
      <c r="L37" s="1462">
        <v>41372000</v>
      </c>
      <c r="M37" s="1462">
        <v>91621000</v>
      </c>
      <c r="N37" s="1462">
        <v>10886000</v>
      </c>
      <c r="O37" s="1440">
        <v>0</v>
      </c>
      <c r="P37" s="1462">
        <v>10497924</v>
      </c>
      <c r="Q37" s="1453">
        <v>0</v>
      </c>
      <c r="R37" s="1440">
        <v>0</v>
      </c>
      <c r="S37" s="1440">
        <v>0</v>
      </c>
      <c r="T37" s="1462">
        <v>2379206077</v>
      </c>
      <c r="U37" s="1462">
        <v>194174081</v>
      </c>
      <c r="V37" s="1463">
        <v>500109775</v>
      </c>
      <c r="W37" s="1427">
        <v>25</v>
      </c>
    </row>
    <row r="38" spans="1:23" s="66" customFormat="1" ht="39" customHeight="1">
      <c r="A38" s="1430">
        <v>26</v>
      </c>
      <c r="B38" s="1422" t="s">
        <v>144</v>
      </c>
      <c r="C38" s="1477">
        <v>0</v>
      </c>
      <c r="D38" s="1439">
        <v>0</v>
      </c>
      <c r="E38" s="1439">
        <v>0</v>
      </c>
      <c r="F38" s="1464">
        <v>1264512153</v>
      </c>
      <c r="G38" s="1464">
        <v>107727729</v>
      </c>
      <c r="H38" s="1464">
        <v>266871935</v>
      </c>
      <c r="I38" s="1464">
        <v>33648768</v>
      </c>
      <c r="J38" s="1464">
        <v>7734000</v>
      </c>
      <c r="K38" s="1464">
        <v>252290000</v>
      </c>
      <c r="L38" s="1464">
        <v>18008000</v>
      </c>
      <c r="M38" s="1464">
        <v>78710000</v>
      </c>
      <c r="N38" s="1464">
        <v>85367000</v>
      </c>
      <c r="O38" s="1439">
        <v>0</v>
      </c>
      <c r="P38" s="1464">
        <v>700000</v>
      </c>
      <c r="Q38" s="1450">
        <v>0</v>
      </c>
      <c r="R38" s="1439">
        <v>0</v>
      </c>
      <c r="S38" s="1439">
        <v>0</v>
      </c>
      <c r="T38" s="1464">
        <v>1644251921</v>
      </c>
      <c r="U38" s="1464">
        <v>125735729</v>
      </c>
      <c r="V38" s="1465">
        <v>345581935</v>
      </c>
      <c r="W38" s="1431">
        <v>26</v>
      </c>
    </row>
    <row r="39" spans="1:23" s="66" customFormat="1" ht="39" customHeight="1">
      <c r="A39" s="1426">
        <v>27</v>
      </c>
      <c r="B39" s="1425" t="s">
        <v>146</v>
      </c>
      <c r="C39" s="1473">
        <v>0</v>
      </c>
      <c r="D39" s="1440">
        <v>0</v>
      </c>
      <c r="E39" s="1440">
        <v>0</v>
      </c>
      <c r="F39" s="1462">
        <v>2307818660</v>
      </c>
      <c r="G39" s="1462">
        <v>196986164</v>
      </c>
      <c r="H39" s="1462">
        <v>484636775</v>
      </c>
      <c r="I39" s="1462">
        <v>53640092</v>
      </c>
      <c r="J39" s="1462">
        <v>12062000</v>
      </c>
      <c r="K39" s="1462">
        <v>0</v>
      </c>
      <c r="L39" s="1462">
        <v>0</v>
      </c>
      <c r="M39" s="1462">
        <v>0</v>
      </c>
      <c r="N39" s="1462">
        <v>104000</v>
      </c>
      <c r="O39" s="1440">
        <v>0</v>
      </c>
      <c r="P39" s="1462">
        <v>0</v>
      </c>
      <c r="Q39" s="1453">
        <v>0</v>
      </c>
      <c r="R39" s="1440">
        <v>0</v>
      </c>
      <c r="S39" s="1440">
        <v>0</v>
      </c>
      <c r="T39" s="1462">
        <v>2373624752</v>
      </c>
      <c r="U39" s="1462">
        <v>196986164</v>
      </c>
      <c r="V39" s="1463">
        <v>484636775</v>
      </c>
      <c r="W39" s="1427">
        <v>27</v>
      </c>
    </row>
    <row r="40" spans="1:23" s="66" customFormat="1" ht="39" customHeight="1">
      <c r="A40" s="1426">
        <v>30</v>
      </c>
      <c r="B40" s="1425" t="s">
        <v>148</v>
      </c>
      <c r="C40" s="1473">
        <v>0</v>
      </c>
      <c r="D40" s="1440">
        <v>0</v>
      </c>
      <c r="E40" s="1440">
        <v>0</v>
      </c>
      <c r="F40" s="1462">
        <v>1659401227</v>
      </c>
      <c r="G40" s="1462">
        <v>137510818</v>
      </c>
      <c r="H40" s="1462">
        <v>360705905</v>
      </c>
      <c r="I40" s="1462">
        <v>31356062</v>
      </c>
      <c r="J40" s="1462">
        <v>6214000</v>
      </c>
      <c r="K40" s="1462">
        <v>166299000</v>
      </c>
      <c r="L40" s="1462">
        <v>42119000</v>
      </c>
      <c r="M40" s="1462">
        <v>46821000</v>
      </c>
      <c r="N40" s="1462">
        <v>0</v>
      </c>
      <c r="O40" s="1440">
        <v>0</v>
      </c>
      <c r="P40" s="1462">
        <v>8241129</v>
      </c>
      <c r="Q40" s="1453">
        <v>0</v>
      </c>
      <c r="R40" s="1440">
        <v>0</v>
      </c>
      <c r="S40" s="1440">
        <v>0</v>
      </c>
      <c r="T40" s="1462">
        <v>1871511418</v>
      </c>
      <c r="U40" s="1462">
        <v>179629818</v>
      </c>
      <c r="V40" s="1463">
        <v>407526905</v>
      </c>
      <c r="W40" s="1427">
        <v>30</v>
      </c>
    </row>
    <row r="41" spans="1:23" s="66" customFormat="1" ht="39" customHeight="1">
      <c r="A41" s="1979">
        <v>31</v>
      </c>
      <c r="B41" s="1425" t="s">
        <v>150</v>
      </c>
      <c r="C41" s="1473">
        <v>0</v>
      </c>
      <c r="D41" s="1440">
        <v>0</v>
      </c>
      <c r="E41" s="1440">
        <v>0</v>
      </c>
      <c r="F41" s="1462">
        <v>408306766</v>
      </c>
      <c r="G41" s="1462">
        <v>32322833</v>
      </c>
      <c r="H41" s="1462">
        <v>86990383</v>
      </c>
      <c r="I41" s="1462">
        <v>7375211</v>
      </c>
      <c r="J41" s="1462">
        <v>1519000</v>
      </c>
      <c r="K41" s="1462">
        <v>71251000</v>
      </c>
      <c r="L41" s="1462">
        <v>8154000</v>
      </c>
      <c r="M41" s="1462">
        <v>18952000</v>
      </c>
      <c r="N41" s="1462">
        <v>23000</v>
      </c>
      <c r="O41" s="1440">
        <v>0</v>
      </c>
      <c r="P41" s="1462">
        <v>220000</v>
      </c>
      <c r="Q41" s="1453">
        <v>0</v>
      </c>
      <c r="R41" s="1440">
        <v>0</v>
      </c>
      <c r="S41" s="1440">
        <v>0</v>
      </c>
      <c r="T41" s="1462">
        <v>488694977</v>
      </c>
      <c r="U41" s="1462">
        <v>40476833</v>
      </c>
      <c r="V41" s="1463">
        <v>105942383</v>
      </c>
      <c r="W41" s="1427">
        <v>31</v>
      </c>
    </row>
    <row r="42" spans="1:23" s="66" customFormat="1" ht="39" customHeight="1">
      <c r="A42" s="1426">
        <v>32</v>
      </c>
      <c r="B42" s="1432" t="s">
        <v>152</v>
      </c>
      <c r="C42" s="1474">
        <v>0</v>
      </c>
      <c r="D42" s="1441">
        <v>0</v>
      </c>
      <c r="E42" s="1441">
        <v>0</v>
      </c>
      <c r="F42" s="1466">
        <v>1767594281</v>
      </c>
      <c r="G42" s="1466">
        <v>166747915</v>
      </c>
      <c r="H42" s="1466">
        <v>396669224</v>
      </c>
      <c r="I42" s="1466">
        <v>41551081</v>
      </c>
      <c r="J42" s="1466">
        <v>5047000</v>
      </c>
      <c r="K42" s="1466">
        <v>412486000</v>
      </c>
      <c r="L42" s="1466">
        <v>40488000</v>
      </c>
      <c r="M42" s="1466">
        <v>106833000</v>
      </c>
      <c r="N42" s="1466">
        <v>40010000</v>
      </c>
      <c r="O42" s="1441">
        <v>0</v>
      </c>
      <c r="P42" s="1466">
        <v>1160000</v>
      </c>
      <c r="Q42" s="1455">
        <v>0</v>
      </c>
      <c r="R42" s="1441">
        <v>0</v>
      </c>
      <c r="S42" s="1441">
        <v>0</v>
      </c>
      <c r="T42" s="1466">
        <v>2267848362</v>
      </c>
      <c r="U42" s="1466">
        <v>207235915</v>
      </c>
      <c r="V42" s="1467">
        <v>503502224</v>
      </c>
      <c r="W42" s="1427">
        <v>32</v>
      </c>
    </row>
    <row r="43" spans="1:23" s="66" customFormat="1" ht="39" customHeight="1">
      <c r="A43" s="1428">
        <v>33</v>
      </c>
      <c r="B43" s="1425" t="s">
        <v>154</v>
      </c>
      <c r="C43" s="1473">
        <v>0</v>
      </c>
      <c r="D43" s="1440">
        <v>0</v>
      </c>
      <c r="E43" s="1440">
        <v>0</v>
      </c>
      <c r="F43" s="1462">
        <v>1127201395</v>
      </c>
      <c r="G43" s="1462">
        <v>108890324</v>
      </c>
      <c r="H43" s="1462">
        <v>248661282</v>
      </c>
      <c r="I43" s="1462">
        <v>27122586</v>
      </c>
      <c r="J43" s="1462">
        <v>4562000</v>
      </c>
      <c r="K43" s="1462">
        <v>211661000</v>
      </c>
      <c r="L43" s="1462">
        <v>21069000</v>
      </c>
      <c r="M43" s="1462">
        <v>56227000</v>
      </c>
      <c r="N43" s="1462">
        <v>698000</v>
      </c>
      <c r="O43" s="1440">
        <v>0</v>
      </c>
      <c r="P43" s="1462">
        <v>6083582</v>
      </c>
      <c r="Q43" s="1453">
        <v>0</v>
      </c>
      <c r="R43" s="1440">
        <v>0</v>
      </c>
      <c r="S43" s="1440">
        <v>0</v>
      </c>
      <c r="T43" s="1462">
        <v>1377328563</v>
      </c>
      <c r="U43" s="1462">
        <v>129959324</v>
      </c>
      <c r="V43" s="1463">
        <v>304888282</v>
      </c>
      <c r="W43" s="1429">
        <v>33</v>
      </c>
    </row>
    <row r="44" spans="1:23" s="66" customFormat="1" ht="39" customHeight="1">
      <c r="A44" s="1426">
        <v>35</v>
      </c>
      <c r="B44" s="1425" t="s">
        <v>156</v>
      </c>
      <c r="C44" s="1473">
        <v>0</v>
      </c>
      <c r="D44" s="1440">
        <v>0</v>
      </c>
      <c r="E44" s="1440">
        <v>0</v>
      </c>
      <c r="F44" s="1462">
        <v>1183435612</v>
      </c>
      <c r="G44" s="1462">
        <v>87602574</v>
      </c>
      <c r="H44" s="1462">
        <v>215526726</v>
      </c>
      <c r="I44" s="1462">
        <v>27999774</v>
      </c>
      <c r="J44" s="1462">
        <v>4674000</v>
      </c>
      <c r="K44" s="1462">
        <v>108145000</v>
      </c>
      <c r="L44" s="1462">
        <v>16059000</v>
      </c>
      <c r="M44" s="1462">
        <v>16087000</v>
      </c>
      <c r="N44" s="1462">
        <v>2523000</v>
      </c>
      <c r="O44" s="1440">
        <v>0</v>
      </c>
      <c r="P44" s="1462">
        <v>740000</v>
      </c>
      <c r="Q44" s="1453">
        <v>0</v>
      </c>
      <c r="R44" s="1440">
        <v>0</v>
      </c>
      <c r="S44" s="1440">
        <v>0</v>
      </c>
      <c r="T44" s="1462">
        <v>1327517386</v>
      </c>
      <c r="U44" s="1462">
        <v>103661574</v>
      </c>
      <c r="V44" s="1463">
        <v>231613726</v>
      </c>
      <c r="W44" s="1427">
        <v>35</v>
      </c>
    </row>
    <row r="45" spans="1:23" s="66" customFormat="1" ht="39" customHeight="1">
      <c r="A45" s="1426">
        <v>36</v>
      </c>
      <c r="B45" s="1425" t="s">
        <v>158</v>
      </c>
      <c r="C45" s="1473">
        <v>0</v>
      </c>
      <c r="D45" s="1440">
        <v>0</v>
      </c>
      <c r="E45" s="1440">
        <v>0</v>
      </c>
      <c r="F45" s="1462">
        <v>1250083861</v>
      </c>
      <c r="G45" s="1462">
        <v>143943775</v>
      </c>
      <c r="H45" s="1462">
        <v>248469512</v>
      </c>
      <c r="I45" s="1462">
        <v>43295209</v>
      </c>
      <c r="J45" s="1462">
        <v>4677000</v>
      </c>
      <c r="K45" s="1462">
        <v>176538000</v>
      </c>
      <c r="L45" s="1462">
        <v>20220000</v>
      </c>
      <c r="M45" s="1462">
        <v>46173000</v>
      </c>
      <c r="N45" s="1462">
        <v>82000</v>
      </c>
      <c r="O45" s="1440">
        <v>0</v>
      </c>
      <c r="P45" s="1462">
        <v>1140000</v>
      </c>
      <c r="Q45" s="1453">
        <v>0</v>
      </c>
      <c r="R45" s="1440">
        <v>0</v>
      </c>
      <c r="S45" s="1440">
        <v>0</v>
      </c>
      <c r="T45" s="1462">
        <v>1475816070</v>
      </c>
      <c r="U45" s="1462">
        <v>164163775</v>
      </c>
      <c r="V45" s="1463">
        <v>294642512</v>
      </c>
      <c r="W45" s="1427">
        <v>36</v>
      </c>
    </row>
    <row r="46" spans="1:23" s="66" customFormat="1" ht="39" customHeight="1">
      <c r="A46" s="1426">
        <v>38</v>
      </c>
      <c r="B46" s="1978" t="s">
        <v>1283</v>
      </c>
      <c r="C46" s="1473">
        <v>0</v>
      </c>
      <c r="D46" s="1440">
        <v>0</v>
      </c>
      <c r="E46" s="1440">
        <v>0</v>
      </c>
      <c r="F46" s="1462">
        <v>420585924</v>
      </c>
      <c r="G46" s="1462">
        <v>41372936</v>
      </c>
      <c r="H46" s="1462">
        <v>91133397</v>
      </c>
      <c r="I46" s="1462">
        <v>10856771</v>
      </c>
      <c r="J46" s="1462">
        <v>1809000</v>
      </c>
      <c r="K46" s="1462">
        <v>80831000</v>
      </c>
      <c r="L46" s="1462">
        <v>10728000</v>
      </c>
      <c r="M46" s="1462">
        <v>24341000</v>
      </c>
      <c r="N46" s="1462">
        <v>168000</v>
      </c>
      <c r="O46" s="1440">
        <v>0</v>
      </c>
      <c r="P46" s="1462">
        <v>2140163</v>
      </c>
      <c r="Q46" s="1453">
        <v>0</v>
      </c>
      <c r="R46" s="1440">
        <v>0</v>
      </c>
      <c r="S46" s="1440">
        <v>0</v>
      </c>
      <c r="T46" s="1462">
        <v>516390858</v>
      </c>
      <c r="U46" s="1462">
        <v>52100936</v>
      </c>
      <c r="V46" s="1463">
        <v>115474397</v>
      </c>
      <c r="W46" s="1427">
        <v>38</v>
      </c>
    </row>
    <row r="47" spans="1:23" s="66" customFormat="1" ht="39" customHeight="1">
      <c r="A47" s="1426">
        <v>39</v>
      </c>
      <c r="B47" s="1425" t="s">
        <v>161</v>
      </c>
      <c r="C47" s="1474">
        <v>0</v>
      </c>
      <c r="D47" s="1441">
        <v>0</v>
      </c>
      <c r="E47" s="1440">
        <v>0</v>
      </c>
      <c r="F47" s="1462">
        <v>244469284</v>
      </c>
      <c r="G47" s="1462">
        <v>25660163</v>
      </c>
      <c r="H47" s="1462">
        <v>61479016</v>
      </c>
      <c r="I47" s="1462">
        <v>8020839</v>
      </c>
      <c r="J47" s="1462">
        <v>1419000</v>
      </c>
      <c r="K47" s="1462">
        <v>54782000</v>
      </c>
      <c r="L47" s="1462">
        <v>7661000</v>
      </c>
      <c r="M47" s="1462">
        <v>15043000</v>
      </c>
      <c r="N47" s="1462">
        <v>916000</v>
      </c>
      <c r="O47" s="1440">
        <v>0</v>
      </c>
      <c r="P47" s="1462">
        <v>240000</v>
      </c>
      <c r="Q47" s="1453">
        <v>0</v>
      </c>
      <c r="R47" s="1440">
        <v>0</v>
      </c>
      <c r="S47" s="1440">
        <v>0</v>
      </c>
      <c r="T47" s="1462">
        <v>309847123</v>
      </c>
      <c r="U47" s="1462">
        <v>33321163</v>
      </c>
      <c r="V47" s="1463">
        <v>76522016</v>
      </c>
      <c r="W47" s="1427">
        <v>39</v>
      </c>
    </row>
    <row r="48" spans="1:23" s="66" customFormat="1" ht="39" customHeight="1">
      <c r="A48" s="1428">
        <v>40</v>
      </c>
      <c r="B48" s="1422" t="s">
        <v>162</v>
      </c>
      <c r="C48" s="1477">
        <v>0</v>
      </c>
      <c r="D48" s="1439">
        <v>0</v>
      </c>
      <c r="E48" s="1439">
        <v>0</v>
      </c>
      <c r="F48" s="1464">
        <v>185748446</v>
      </c>
      <c r="G48" s="1464">
        <v>14447625</v>
      </c>
      <c r="H48" s="1464">
        <v>34017547</v>
      </c>
      <c r="I48" s="1464">
        <v>3969859</v>
      </c>
      <c r="J48" s="1464">
        <v>1197000</v>
      </c>
      <c r="K48" s="1464">
        <v>36903000</v>
      </c>
      <c r="L48" s="1464">
        <v>2724000</v>
      </c>
      <c r="M48" s="1464">
        <v>8610000</v>
      </c>
      <c r="N48" s="1464">
        <v>119000</v>
      </c>
      <c r="O48" s="1439">
        <v>0</v>
      </c>
      <c r="P48" s="1464">
        <v>961031</v>
      </c>
      <c r="Q48" s="1450">
        <v>0</v>
      </c>
      <c r="R48" s="1439">
        <v>0</v>
      </c>
      <c r="S48" s="1439">
        <v>0</v>
      </c>
      <c r="T48" s="1464">
        <v>228898336</v>
      </c>
      <c r="U48" s="1464">
        <v>17171625</v>
      </c>
      <c r="V48" s="1465">
        <v>42627547</v>
      </c>
      <c r="W48" s="1429">
        <v>40</v>
      </c>
    </row>
    <row r="49" spans="1:23" s="66" customFormat="1" ht="39" customHeight="1">
      <c r="A49" s="1426">
        <v>41</v>
      </c>
      <c r="B49" s="1425" t="s">
        <v>164</v>
      </c>
      <c r="C49" s="1473">
        <v>0</v>
      </c>
      <c r="D49" s="1440">
        <v>0</v>
      </c>
      <c r="E49" s="1440">
        <v>0</v>
      </c>
      <c r="F49" s="1462">
        <v>318493130</v>
      </c>
      <c r="G49" s="1462">
        <v>30051421</v>
      </c>
      <c r="H49" s="1462">
        <v>70926872</v>
      </c>
      <c r="I49" s="1462">
        <v>8036143</v>
      </c>
      <c r="J49" s="1462">
        <v>3353000</v>
      </c>
      <c r="K49" s="1462">
        <v>86361000</v>
      </c>
      <c r="L49" s="1462">
        <v>8098000</v>
      </c>
      <c r="M49" s="1462">
        <v>20413000</v>
      </c>
      <c r="N49" s="1462">
        <v>441000</v>
      </c>
      <c r="O49" s="1440">
        <v>0</v>
      </c>
      <c r="P49" s="1462">
        <v>280000</v>
      </c>
      <c r="Q49" s="1453">
        <v>0</v>
      </c>
      <c r="R49" s="1440">
        <v>0</v>
      </c>
      <c r="S49" s="1440">
        <v>0</v>
      </c>
      <c r="T49" s="1462">
        <v>416964273</v>
      </c>
      <c r="U49" s="1462">
        <v>38149421</v>
      </c>
      <c r="V49" s="1463">
        <v>91339872</v>
      </c>
      <c r="W49" s="1427">
        <v>41</v>
      </c>
    </row>
    <row r="50" spans="1:23" s="66" customFormat="1" ht="39" customHeight="1">
      <c r="A50" s="1426">
        <v>42</v>
      </c>
      <c r="B50" s="1425" t="s">
        <v>166</v>
      </c>
      <c r="C50" s="1473">
        <v>0</v>
      </c>
      <c r="D50" s="1440">
        <v>0</v>
      </c>
      <c r="E50" s="1440">
        <v>0</v>
      </c>
      <c r="F50" s="1462">
        <v>351800491</v>
      </c>
      <c r="G50" s="1462">
        <v>33378113</v>
      </c>
      <c r="H50" s="1462">
        <v>74759648</v>
      </c>
      <c r="I50" s="1462">
        <v>10203272</v>
      </c>
      <c r="J50" s="1462">
        <v>1204000</v>
      </c>
      <c r="K50" s="1462">
        <v>90753000</v>
      </c>
      <c r="L50" s="1462">
        <v>9021000</v>
      </c>
      <c r="M50" s="1462">
        <v>22880000</v>
      </c>
      <c r="N50" s="1462">
        <v>657000</v>
      </c>
      <c r="O50" s="1440">
        <v>0</v>
      </c>
      <c r="P50" s="1462">
        <v>200000</v>
      </c>
      <c r="Q50" s="1453">
        <v>0</v>
      </c>
      <c r="R50" s="1440">
        <v>0</v>
      </c>
      <c r="S50" s="1440">
        <v>0</v>
      </c>
      <c r="T50" s="1462">
        <v>454817763</v>
      </c>
      <c r="U50" s="1462">
        <v>42399113</v>
      </c>
      <c r="V50" s="1463">
        <v>97639648</v>
      </c>
      <c r="W50" s="1427">
        <v>42</v>
      </c>
    </row>
    <row r="51" spans="1:23" s="66" customFormat="1" ht="39" customHeight="1">
      <c r="A51" s="1426">
        <v>43</v>
      </c>
      <c r="B51" s="1425" t="s">
        <v>168</v>
      </c>
      <c r="C51" s="1473">
        <v>0</v>
      </c>
      <c r="D51" s="1440">
        <v>0</v>
      </c>
      <c r="E51" s="1440">
        <v>0</v>
      </c>
      <c r="F51" s="1462">
        <v>217799189</v>
      </c>
      <c r="G51" s="1462">
        <v>17659269</v>
      </c>
      <c r="H51" s="1462">
        <v>38794685</v>
      </c>
      <c r="I51" s="1462">
        <v>3716080</v>
      </c>
      <c r="J51" s="1462">
        <v>917000</v>
      </c>
      <c r="K51" s="1462">
        <v>56862000</v>
      </c>
      <c r="L51" s="1462">
        <v>5938000</v>
      </c>
      <c r="M51" s="1462">
        <v>10886000</v>
      </c>
      <c r="N51" s="1462">
        <v>10000</v>
      </c>
      <c r="O51" s="1440">
        <v>0</v>
      </c>
      <c r="P51" s="1462">
        <v>0</v>
      </c>
      <c r="Q51" s="1453">
        <v>0</v>
      </c>
      <c r="R51" s="1440">
        <v>0</v>
      </c>
      <c r="S51" s="1440">
        <v>0</v>
      </c>
      <c r="T51" s="1462">
        <v>279304269</v>
      </c>
      <c r="U51" s="1462">
        <v>23597269</v>
      </c>
      <c r="V51" s="1463">
        <v>49680685</v>
      </c>
      <c r="W51" s="1427">
        <v>43</v>
      </c>
    </row>
    <row r="52" spans="1:23" s="66" customFormat="1" ht="39" customHeight="1" thickBot="1">
      <c r="A52" s="2047">
        <v>44</v>
      </c>
      <c r="B52" s="1991" t="s">
        <v>170</v>
      </c>
      <c r="C52" s="1484">
        <v>0</v>
      </c>
      <c r="D52" s="1946">
        <v>0</v>
      </c>
      <c r="E52" s="1946">
        <v>0</v>
      </c>
      <c r="F52" s="1778">
        <v>197868493</v>
      </c>
      <c r="G52" s="1778">
        <v>17014062</v>
      </c>
      <c r="H52" s="1778">
        <v>40030419</v>
      </c>
      <c r="I52" s="1778">
        <v>3477451</v>
      </c>
      <c r="J52" s="1778">
        <v>687000</v>
      </c>
      <c r="K52" s="1778">
        <v>67349000</v>
      </c>
      <c r="L52" s="1778">
        <v>5179000</v>
      </c>
      <c r="M52" s="1778">
        <v>14891000</v>
      </c>
      <c r="N52" s="1778">
        <v>0</v>
      </c>
      <c r="O52" s="1946">
        <v>0</v>
      </c>
      <c r="P52" s="1778">
        <v>220000</v>
      </c>
      <c r="Q52" s="1592">
        <v>0</v>
      </c>
      <c r="R52" s="1946">
        <v>0</v>
      </c>
      <c r="S52" s="1946">
        <v>0</v>
      </c>
      <c r="T52" s="1778">
        <v>269601944</v>
      </c>
      <c r="U52" s="1778">
        <v>22193062</v>
      </c>
      <c r="V52" s="1685">
        <v>54921419</v>
      </c>
      <c r="W52" s="1992">
        <v>44</v>
      </c>
    </row>
    <row r="53" spans="1:23" s="66" customFormat="1" ht="39" customHeight="1">
      <c r="A53" s="2000">
        <v>45</v>
      </c>
      <c r="B53" s="2001" t="s">
        <v>171</v>
      </c>
      <c r="C53" s="1472">
        <v>0</v>
      </c>
      <c r="D53" s="1521">
        <v>0</v>
      </c>
      <c r="E53" s="1521">
        <v>0</v>
      </c>
      <c r="F53" s="1773">
        <v>1050235902</v>
      </c>
      <c r="G53" s="1773">
        <v>99569456</v>
      </c>
      <c r="H53" s="1773">
        <v>234317491</v>
      </c>
      <c r="I53" s="1773">
        <v>19233035</v>
      </c>
      <c r="J53" s="1773">
        <v>3538000</v>
      </c>
      <c r="K53" s="1773">
        <v>213171000</v>
      </c>
      <c r="L53" s="1773">
        <v>25181000</v>
      </c>
      <c r="M53" s="1773">
        <v>53830000</v>
      </c>
      <c r="N53" s="1773">
        <v>2625000</v>
      </c>
      <c r="O53" s="1521">
        <v>0</v>
      </c>
      <c r="P53" s="1773">
        <v>5583155</v>
      </c>
      <c r="Q53" s="1470">
        <v>0</v>
      </c>
      <c r="R53" s="1521">
        <v>0</v>
      </c>
      <c r="S53" s="1521">
        <v>0</v>
      </c>
      <c r="T53" s="1773">
        <v>1294386092</v>
      </c>
      <c r="U53" s="1773">
        <v>124750456</v>
      </c>
      <c r="V53" s="1678">
        <v>288147491</v>
      </c>
      <c r="W53" s="1998">
        <v>45</v>
      </c>
    </row>
    <row r="54" spans="1:23" s="66" customFormat="1" ht="39" customHeight="1">
      <c r="A54" s="1426">
        <v>46</v>
      </c>
      <c r="B54" s="1425" t="s">
        <v>172</v>
      </c>
      <c r="C54" s="1473">
        <v>0</v>
      </c>
      <c r="D54" s="1440">
        <v>0</v>
      </c>
      <c r="E54" s="1440">
        <v>0</v>
      </c>
      <c r="F54" s="1462">
        <v>516538126</v>
      </c>
      <c r="G54" s="1462">
        <v>50566580</v>
      </c>
      <c r="H54" s="1462">
        <v>116211057</v>
      </c>
      <c r="I54" s="1462">
        <v>13220414</v>
      </c>
      <c r="J54" s="1462">
        <v>1634000</v>
      </c>
      <c r="K54" s="1462">
        <v>157538000</v>
      </c>
      <c r="L54" s="1462">
        <v>15341000</v>
      </c>
      <c r="M54" s="1462">
        <v>43509000</v>
      </c>
      <c r="N54" s="1462">
        <v>15172000</v>
      </c>
      <c r="O54" s="1440">
        <v>0</v>
      </c>
      <c r="P54" s="1462">
        <v>2736939</v>
      </c>
      <c r="Q54" s="1453">
        <v>0</v>
      </c>
      <c r="R54" s="1440">
        <v>0</v>
      </c>
      <c r="S54" s="1440">
        <v>0</v>
      </c>
      <c r="T54" s="1462">
        <v>706839479</v>
      </c>
      <c r="U54" s="1462">
        <v>65907580</v>
      </c>
      <c r="V54" s="1463">
        <v>159720057</v>
      </c>
      <c r="W54" s="1427">
        <v>46</v>
      </c>
    </row>
    <row r="55" spans="1:23" s="66" customFormat="1" ht="39" customHeight="1">
      <c r="A55" s="1426">
        <v>52</v>
      </c>
      <c r="B55" s="1425" t="s">
        <v>173</v>
      </c>
      <c r="C55" s="1473">
        <v>0</v>
      </c>
      <c r="D55" s="1440">
        <v>0</v>
      </c>
      <c r="E55" s="1440">
        <v>0</v>
      </c>
      <c r="F55" s="1462">
        <v>232027953</v>
      </c>
      <c r="G55" s="1462">
        <v>21700389</v>
      </c>
      <c r="H55" s="1462">
        <v>47729295</v>
      </c>
      <c r="I55" s="1462">
        <v>4727304</v>
      </c>
      <c r="J55" s="1462">
        <v>896000</v>
      </c>
      <c r="K55" s="1462">
        <v>55566000</v>
      </c>
      <c r="L55" s="1462">
        <v>3475000</v>
      </c>
      <c r="M55" s="1462">
        <v>16498000</v>
      </c>
      <c r="N55" s="1462">
        <v>130000</v>
      </c>
      <c r="O55" s="1440">
        <v>0</v>
      </c>
      <c r="P55" s="1462">
        <v>1270754</v>
      </c>
      <c r="Q55" s="1453">
        <v>0</v>
      </c>
      <c r="R55" s="1440">
        <v>0</v>
      </c>
      <c r="S55" s="1440">
        <v>0</v>
      </c>
      <c r="T55" s="1462">
        <v>294618011</v>
      </c>
      <c r="U55" s="1462">
        <v>25175389</v>
      </c>
      <c r="V55" s="1463">
        <v>64227295</v>
      </c>
      <c r="W55" s="1427">
        <v>52</v>
      </c>
    </row>
    <row r="56" spans="1:23" s="66" customFormat="1" ht="39" customHeight="1">
      <c r="A56" s="1426">
        <v>54</v>
      </c>
      <c r="B56" s="1425" t="s">
        <v>174</v>
      </c>
      <c r="C56" s="1473">
        <v>0</v>
      </c>
      <c r="D56" s="1440">
        <v>0</v>
      </c>
      <c r="E56" s="1440">
        <v>0</v>
      </c>
      <c r="F56" s="1462">
        <v>134940650</v>
      </c>
      <c r="G56" s="1462">
        <v>13041404</v>
      </c>
      <c r="H56" s="1462">
        <v>29861623</v>
      </c>
      <c r="I56" s="1462">
        <v>4738013</v>
      </c>
      <c r="J56" s="1462">
        <v>652000</v>
      </c>
      <c r="K56" s="1462">
        <v>29300000</v>
      </c>
      <c r="L56" s="1462">
        <v>3754000</v>
      </c>
      <c r="M56" s="1462">
        <v>8547000</v>
      </c>
      <c r="N56" s="1462">
        <v>12000</v>
      </c>
      <c r="O56" s="1440">
        <v>0</v>
      </c>
      <c r="P56" s="1462">
        <v>200000</v>
      </c>
      <c r="Q56" s="1453">
        <v>0</v>
      </c>
      <c r="R56" s="1440">
        <v>0</v>
      </c>
      <c r="S56" s="1440">
        <v>0</v>
      </c>
      <c r="T56" s="1462">
        <v>169842663</v>
      </c>
      <c r="U56" s="1462">
        <v>16795404</v>
      </c>
      <c r="V56" s="1463">
        <v>38408623</v>
      </c>
      <c r="W56" s="1427">
        <v>54</v>
      </c>
    </row>
    <row r="57" spans="1:23" s="66" customFormat="1" ht="39" customHeight="1">
      <c r="A57" s="1985">
        <v>59</v>
      </c>
      <c r="B57" s="1986" t="s">
        <v>176</v>
      </c>
      <c r="C57" s="1474">
        <v>0</v>
      </c>
      <c r="D57" s="1837">
        <v>0</v>
      </c>
      <c r="E57" s="1837">
        <v>0</v>
      </c>
      <c r="F57" s="1771">
        <v>437877545</v>
      </c>
      <c r="G57" s="1771">
        <v>39358747</v>
      </c>
      <c r="H57" s="1771">
        <v>95957552</v>
      </c>
      <c r="I57" s="1771">
        <v>13461228</v>
      </c>
      <c r="J57" s="1771">
        <v>3832000</v>
      </c>
      <c r="K57" s="1771">
        <v>107091000</v>
      </c>
      <c r="L57" s="1771">
        <v>8290000</v>
      </c>
      <c r="M57" s="1771">
        <v>31097000</v>
      </c>
      <c r="N57" s="1771">
        <v>5606000</v>
      </c>
      <c r="O57" s="1837">
        <v>0</v>
      </c>
      <c r="P57" s="1771">
        <v>200000</v>
      </c>
      <c r="Q57" s="1591">
        <v>0</v>
      </c>
      <c r="R57" s="1837">
        <v>0</v>
      </c>
      <c r="S57" s="1837">
        <v>0</v>
      </c>
      <c r="T57" s="1771">
        <v>568067773</v>
      </c>
      <c r="U57" s="1771">
        <v>47648747</v>
      </c>
      <c r="V57" s="1676">
        <v>127054552</v>
      </c>
      <c r="W57" s="1987">
        <v>59</v>
      </c>
    </row>
    <row r="58" spans="1:23" s="66" customFormat="1" ht="39" customHeight="1">
      <c r="A58" s="1979">
        <v>61</v>
      </c>
      <c r="B58" s="1978" t="s">
        <v>178</v>
      </c>
      <c r="C58" s="1473">
        <v>0</v>
      </c>
      <c r="D58" s="1836">
        <v>0</v>
      </c>
      <c r="E58" s="1836">
        <v>0</v>
      </c>
      <c r="F58" s="2029">
        <v>391634487</v>
      </c>
      <c r="G58" s="2029">
        <v>39887244</v>
      </c>
      <c r="H58" s="2029">
        <v>88365041</v>
      </c>
      <c r="I58" s="2029">
        <v>9253589</v>
      </c>
      <c r="J58" s="2029">
        <v>2314000</v>
      </c>
      <c r="K58" s="2029">
        <v>85539000</v>
      </c>
      <c r="L58" s="2029">
        <v>7979000</v>
      </c>
      <c r="M58" s="2029">
        <v>29982000</v>
      </c>
      <c r="N58" s="2029">
        <v>13410000</v>
      </c>
      <c r="O58" s="1836">
        <v>0</v>
      </c>
      <c r="P58" s="2029">
        <v>200000</v>
      </c>
      <c r="Q58" s="1844">
        <v>0</v>
      </c>
      <c r="R58" s="1836">
        <v>0</v>
      </c>
      <c r="S58" s="1836">
        <v>0</v>
      </c>
      <c r="T58" s="2029">
        <v>502351076</v>
      </c>
      <c r="U58" s="2029">
        <v>47866244</v>
      </c>
      <c r="V58" s="1672">
        <v>118347041</v>
      </c>
      <c r="W58" s="1980">
        <v>61</v>
      </c>
    </row>
    <row r="59" spans="1:23" s="66" customFormat="1" ht="39" customHeight="1">
      <c r="A59" s="1426">
        <v>66</v>
      </c>
      <c r="B59" s="1425" t="s">
        <v>180</v>
      </c>
      <c r="C59" s="1473">
        <v>0</v>
      </c>
      <c r="D59" s="1440">
        <v>0</v>
      </c>
      <c r="E59" s="1440">
        <v>0</v>
      </c>
      <c r="F59" s="1462">
        <v>1254086994</v>
      </c>
      <c r="G59" s="1462">
        <v>108448576</v>
      </c>
      <c r="H59" s="1462">
        <v>261351952</v>
      </c>
      <c r="I59" s="1462">
        <v>31296564</v>
      </c>
      <c r="J59" s="1462">
        <v>12244000</v>
      </c>
      <c r="K59" s="1462">
        <v>222475000</v>
      </c>
      <c r="L59" s="1462">
        <v>29921000</v>
      </c>
      <c r="M59" s="1462">
        <v>55619000</v>
      </c>
      <c r="N59" s="1462">
        <v>84000</v>
      </c>
      <c r="O59" s="1440">
        <v>0</v>
      </c>
      <c r="P59" s="1462">
        <v>6470038</v>
      </c>
      <c r="Q59" s="1453">
        <v>0</v>
      </c>
      <c r="R59" s="1440">
        <v>0</v>
      </c>
      <c r="S59" s="1440">
        <v>0</v>
      </c>
      <c r="T59" s="1462">
        <v>1526656596</v>
      </c>
      <c r="U59" s="1462">
        <v>138369576</v>
      </c>
      <c r="V59" s="1463">
        <v>316970952</v>
      </c>
      <c r="W59" s="1427">
        <v>66</v>
      </c>
    </row>
    <row r="60" spans="1:23" s="66" customFormat="1" ht="39" customHeight="1">
      <c r="A60" s="1426">
        <v>67</v>
      </c>
      <c r="B60" s="1425" t="s">
        <v>182</v>
      </c>
      <c r="C60" s="1473">
        <v>0</v>
      </c>
      <c r="D60" s="1440">
        <v>0</v>
      </c>
      <c r="E60" s="1440">
        <v>0</v>
      </c>
      <c r="F60" s="1462">
        <v>246801107</v>
      </c>
      <c r="G60" s="1462">
        <v>22979790</v>
      </c>
      <c r="H60" s="1462">
        <v>52634390</v>
      </c>
      <c r="I60" s="1462">
        <v>8721852</v>
      </c>
      <c r="J60" s="1462">
        <v>1019000</v>
      </c>
      <c r="K60" s="1462">
        <v>69476000</v>
      </c>
      <c r="L60" s="1462">
        <v>6882000</v>
      </c>
      <c r="M60" s="1462">
        <v>19700000</v>
      </c>
      <c r="N60" s="1462">
        <v>35000</v>
      </c>
      <c r="O60" s="1440">
        <v>0</v>
      </c>
      <c r="P60" s="1462">
        <v>200000</v>
      </c>
      <c r="Q60" s="1453">
        <v>0</v>
      </c>
      <c r="R60" s="1440">
        <v>0</v>
      </c>
      <c r="S60" s="1440">
        <v>0</v>
      </c>
      <c r="T60" s="1462">
        <v>326252959</v>
      </c>
      <c r="U60" s="1462">
        <v>29861790</v>
      </c>
      <c r="V60" s="1463">
        <v>72334390</v>
      </c>
      <c r="W60" s="1427">
        <v>67</v>
      </c>
    </row>
    <row r="61" spans="1:23" s="66" customFormat="1" ht="39" customHeight="1">
      <c r="A61" s="1426">
        <v>70</v>
      </c>
      <c r="B61" s="1425" t="s">
        <v>184</v>
      </c>
      <c r="C61" s="1473">
        <v>0</v>
      </c>
      <c r="D61" s="1440">
        <v>0</v>
      </c>
      <c r="E61" s="1440">
        <v>0</v>
      </c>
      <c r="F61" s="1462">
        <v>190554997</v>
      </c>
      <c r="G61" s="1462">
        <v>19845854</v>
      </c>
      <c r="H61" s="1462">
        <v>45763527</v>
      </c>
      <c r="I61" s="1462">
        <v>7258803</v>
      </c>
      <c r="J61" s="1462">
        <v>922000</v>
      </c>
      <c r="K61" s="1462">
        <v>38774000</v>
      </c>
      <c r="L61" s="1462">
        <v>6425000</v>
      </c>
      <c r="M61" s="1462">
        <v>14154000</v>
      </c>
      <c r="N61" s="1462">
        <v>559000</v>
      </c>
      <c r="O61" s="1440">
        <v>0</v>
      </c>
      <c r="P61" s="1462">
        <v>1184751</v>
      </c>
      <c r="Q61" s="1453">
        <v>0</v>
      </c>
      <c r="R61" s="1440">
        <v>0</v>
      </c>
      <c r="S61" s="1440">
        <v>0</v>
      </c>
      <c r="T61" s="1462">
        <v>239253551</v>
      </c>
      <c r="U61" s="1462">
        <v>26270854</v>
      </c>
      <c r="V61" s="1463">
        <v>59917527</v>
      </c>
      <c r="W61" s="1427">
        <v>70</v>
      </c>
    </row>
    <row r="62" spans="1:23" s="66" customFormat="1" ht="39" customHeight="1">
      <c r="A62" s="1426">
        <v>72</v>
      </c>
      <c r="B62" s="1432" t="s">
        <v>186</v>
      </c>
      <c r="C62" s="1474">
        <v>0</v>
      </c>
      <c r="D62" s="1441">
        <v>0</v>
      </c>
      <c r="E62" s="1441">
        <v>0</v>
      </c>
      <c r="F62" s="1466">
        <v>1113854436</v>
      </c>
      <c r="G62" s="1466">
        <v>111742174</v>
      </c>
      <c r="H62" s="1466">
        <v>240685632</v>
      </c>
      <c r="I62" s="1466">
        <v>33380200</v>
      </c>
      <c r="J62" s="1466">
        <v>5236000</v>
      </c>
      <c r="K62" s="1466">
        <v>321772000</v>
      </c>
      <c r="L62" s="1466">
        <v>39625000</v>
      </c>
      <c r="M62" s="1466">
        <v>81361000</v>
      </c>
      <c r="N62" s="1466">
        <v>64171000</v>
      </c>
      <c r="O62" s="1441">
        <v>0</v>
      </c>
      <c r="P62" s="1466">
        <v>5723490</v>
      </c>
      <c r="Q62" s="1455">
        <v>0</v>
      </c>
      <c r="R62" s="1441">
        <v>0</v>
      </c>
      <c r="S62" s="1441">
        <v>0</v>
      </c>
      <c r="T62" s="1466">
        <v>1544137126</v>
      </c>
      <c r="U62" s="1466">
        <v>151367174</v>
      </c>
      <c r="V62" s="1467">
        <v>322046632</v>
      </c>
      <c r="W62" s="1427">
        <v>72</v>
      </c>
    </row>
    <row r="63" spans="1:23" s="66" customFormat="1" ht="39" customHeight="1">
      <c r="A63" s="1428">
        <v>74</v>
      </c>
      <c r="B63" s="1425" t="s">
        <v>188</v>
      </c>
      <c r="C63" s="1473">
        <v>0</v>
      </c>
      <c r="D63" s="1440">
        <v>0</v>
      </c>
      <c r="E63" s="1440">
        <v>0</v>
      </c>
      <c r="F63" s="1462">
        <v>217692999</v>
      </c>
      <c r="G63" s="1462">
        <v>22303764</v>
      </c>
      <c r="H63" s="1462">
        <v>48446166</v>
      </c>
      <c r="I63" s="1462">
        <v>8045480</v>
      </c>
      <c r="J63" s="1462">
        <v>1007000</v>
      </c>
      <c r="K63" s="1462">
        <v>72026000</v>
      </c>
      <c r="L63" s="1462">
        <v>5624420</v>
      </c>
      <c r="M63" s="1462">
        <v>12513091</v>
      </c>
      <c r="N63" s="1462">
        <v>29269000</v>
      </c>
      <c r="O63" s="1462">
        <v>5095909</v>
      </c>
      <c r="P63" s="1462">
        <v>1334467</v>
      </c>
      <c r="Q63" s="1453">
        <v>0</v>
      </c>
      <c r="R63" s="1440">
        <v>0</v>
      </c>
      <c r="S63" s="1440">
        <v>0</v>
      </c>
      <c r="T63" s="1462">
        <v>329374946</v>
      </c>
      <c r="U63" s="1462">
        <v>27928184</v>
      </c>
      <c r="V63" s="1463">
        <v>66055166</v>
      </c>
      <c r="W63" s="1429">
        <v>74</v>
      </c>
    </row>
    <row r="64" spans="1:23" s="66" customFormat="1" ht="39" customHeight="1">
      <c r="A64" s="1426">
        <v>81</v>
      </c>
      <c r="B64" s="1425" t="s">
        <v>190</v>
      </c>
      <c r="C64" s="1473">
        <v>0</v>
      </c>
      <c r="D64" s="1440">
        <v>0</v>
      </c>
      <c r="E64" s="1440">
        <v>0</v>
      </c>
      <c r="F64" s="1462">
        <v>1082616112</v>
      </c>
      <c r="G64" s="1462">
        <v>99029340</v>
      </c>
      <c r="H64" s="1462">
        <v>225865282</v>
      </c>
      <c r="I64" s="1462">
        <v>28484186</v>
      </c>
      <c r="J64" s="1462">
        <v>4380000</v>
      </c>
      <c r="K64" s="1462">
        <v>274389000</v>
      </c>
      <c r="L64" s="1462">
        <v>29079000</v>
      </c>
      <c r="M64" s="1462">
        <v>61560000</v>
      </c>
      <c r="N64" s="1462">
        <v>2402000</v>
      </c>
      <c r="O64" s="1440">
        <v>0</v>
      </c>
      <c r="P64" s="1462">
        <v>560000</v>
      </c>
      <c r="Q64" s="1453">
        <v>0</v>
      </c>
      <c r="R64" s="1440">
        <v>0</v>
      </c>
      <c r="S64" s="1440">
        <v>0</v>
      </c>
      <c r="T64" s="1462">
        <v>1392831298</v>
      </c>
      <c r="U64" s="1462">
        <v>128108340</v>
      </c>
      <c r="V64" s="1463">
        <v>287425282</v>
      </c>
      <c r="W64" s="1427">
        <v>81</v>
      </c>
    </row>
    <row r="65" spans="1:23" s="66" customFormat="1" ht="39" customHeight="1">
      <c r="A65" s="1426">
        <v>82</v>
      </c>
      <c r="B65" s="1425" t="s">
        <v>192</v>
      </c>
      <c r="C65" s="1473">
        <v>0</v>
      </c>
      <c r="D65" s="1440">
        <v>0</v>
      </c>
      <c r="E65" s="1440">
        <v>0</v>
      </c>
      <c r="F65" s="1462">
        <v>1349868638</v>
      </c>
      <c r="G65" s="1462">
        <v>148172668</v>
      </c>
      <c r="H65" s="1462">
        <v>277796810</v>
      </c>
      <c r="I65" s="1462">
        <v>37224246</v>
      </c>
      <c r="J65" s="1462">
        <v>4318000</v>
      </c>
      <c r="K65" s="1462">
        <v>320273000</v>
      </c>
      <c r="L65" s="1462">
        <v>42762000</v>
      </c>
      <c r="M65" s="1462">
        <v>55922000</v>
      </c>
      <c r="N65" s="1462">
        <v>505000</v>
      </c>
      <c r="O65" s="1440">
        <v>0</v>
      </c>
      <c r="P65" s="1462">
        <v>960000</v>
      </c>
      <c r="Q65" s="1453">
        <v>0</v>
      </c>
      <c r="R65" s="1440">
        <v>0</v>
      </c>
      <c r="S65" s="1440">
        <v>0</v>
      </c>
      <c r="T65" s="1462">
        <v>1713148884</v>
      </c>
      <c r="U65" s="1462">
        <v>190934668</v>
      </c>
      <c r="V65" s="1463">
        <v>333718810</v>
      </c>
      <c r="W65" s="1427">
        <v>82</v>
      </c>
    </row>
    <row r="66" spans="1:23" s="66" customFormat="1" ht="39" customHeight="1">
      <c r="A66" s="1426">
        <v>83</v>
      </c>
      <c r="B66" s="1425" t="s">
        <v>193</v>
      </c>
      <c r="C66" s="1473">
        <v>0</v>
      </c>
      <c r="D66" s="1440">
        <v>0</v>
      </c>
      <c r="E66" s="1440">
        <v>0</v>
      </c>
      <c r="F66" s="1462">
        <v>686448895</v>
      </c>
      <c r="G66" s="1462">
        <v>69836094</v>
      </c>
      <c r="H66" s="1462">
        <v>154151856</v>
      </c>
      <c r="I66" s="1462">
        <v>16692633</v>
      </c>
      <c r="J66" s="1462">
        <v>3062000</v>
      </c>
      <c r="K66" s="1462">
        <v>186179000</v>
      </c>
      <c r="L66" s="1462">
        <v>17937000</v>
      </c>
      <c r="M66" s="1462">
        <v>47543000</v>
      </c>
      <c r="N66" s="1462">
        <v>47293000</v>
      </c>
      <c r="O66" s="1440">
        <v>0</v>
      </c>
      <c r="P66" s="1462">
        <v>3761932</v>
      </c>
      <c r="Q66" s="1453">
        <v>0</v>
      </c>
      <c r="R66" s="1440">
        <v>0</v>
      </c>
      <c r="S66" s="1440">
        <v>0</v>
      </c>
      <c r="T66" s="1462">
        <v>943437460</v>
      </c>
      <c r="U66" s="1462">
        <v>87773094</v>
      </c>
      <c r="V66" s="1463">
        <v>201694856</v>
      </c>
      <c r="W66" s="1427">
        <v>83</v>
      </c>
    </row>
    <row r="67" spans="1:23" s="66" customFormat="1" ht="39" customHeight="1">
      <c r="A67" s="1920">
        <v>301</v>
      </c>
      <c r="B67" s="1967" t="s">
        <v>1278</v>
      </c>
      <c r="C67" s="1774">
        <v>9494070</v>
      </c>
      <c r="D67" s="2030">
        <v>329242</v>
      </c>
      <c r="E67" s="1835">
        <v>0</v>
      </c>
      <c r="F67" s="2030">
        <v>518239120</v>
      </c>
      <c r="G67" s="2030">
        <v>61090678</v>
      </c>
      <c r="H67" s="2030">
        <v>124492446</v>
      </c>
      <c r="I67" s="2030">
        <v>2419000</v>
      </c>
      <c r="J67" s="2030">
        <v>295000</v>
      </c>
      <c r="K67" s="1588">
        <v>0</v>
      </c>
      <c r="L67" s="1835">
        <v>0</v>
      </c>
      <c r="M67" s="1835">
        <v>0</v>
      </c>
      <c r="N67" s="1588">
        <v>0</v>
      </c>
      <c r="O67" s="1835">
        <v>0</v>
      </c>
      <c r="P67" s="2030">
        <v>6580000</v>
      </c>
      <c r="Q67" s="1588">
        <v>0</v>
      </c>
      <c r="R67" s="1835">
        <v>0</v>
      </c>
      <c r="S67" s="1835">
        <v>0</v>
      </c>
      <c r="T67" s="2030">
        <v>537027190</v>
      </c>
      <c r="U67" s="2030">
        <v>61419920</v>
      </c>
      <c r="V67" s="1674">
        <v>124492446</v>
      </c>
      <c r="W67" s="1922">
        <v>301</v>
      </c>
    </row>
    <row r="68" spans="1:23" s="161" customFormat="1" ht="39" customHeight="1">
      <c r="A68" s="1483">
        <v>302</v>
      </c>
      <c r="B68" s="2032" t="s">
        <v>1279</v>
      </c>
      <c r="C68" s="1772">
        <v>9773474</v>
      </c>
      <c r="D68" s="2029">
        <v>328299</v>
      </c>
      <c r="E68" s="1836">
        <v>0</v>
      </c>
      <c r="F68" s="2029">
        <v>574289960</v>
      </c>
      <c r="G68" s="2029">
        <v>58866555</v>
      </c>
      <c r="H68" s="2029">
        <v>141288143</v>
      </c>
      <c r="I68" s="2029">
        <v>1092000</v>
      </c>
      <c r="J68" s="2029">
        <v>1822000</v>
      </c>
      <c r="K68" s="1844">
        <v>0</v>
      </c>
      <c r="L68" s="1836">
        <v>0</v>
      </c>
      <c r="M68" s="1836">
        <v>0</v>
      </c>
      <c r="N68" s="1844">
        <v>0</v>
      </c>
      <c r="O68" s="1836">
        <v>0</v>
      </c>
      <c r="P68" s="2029">
        <v>6005000</v>
      </c>
      <c r="Q68" s="2029">
        <v>8074000</v>
      </c>
      <c r="R68" s="1836">
        <v>0</v>
      </c>
      <c r="S68" s="1836">
        <v>0</v>
      </c>
      <c r="T68" s="2029">
        <v>601056434</v>
      </c>
      <c r="U68" s="2029">
        <v>59194854</v>
      </c>
      <c r="V68" s="1672">
        <v>141288143</v>
      </c>
      <c r="W68" s="1482">
        <v>302</v>
      </c>
    </row>
    <row r="69" spans="1:23" s="161" customFormat="1" ht="39" customHeight="1">
      <c r="A69" s="1460">
        <v>303</v>
      </c>
      <c r="B69" s="2032" t="s">
        <v>1280</v>
      </c>
      <c r="C69" s="1478">
        <v>2448835</v>
      </c>
      <c r="D69" s="1462">
        <v>80715</v>
      </c>
      <c r="E69" s="1440">
        <v>0</v>
      </c>
      <c r="F69" s="1462">
        <v>137876021</v>
      </c>
      <c r="G69" s="1462">
        <v>15447754</v>
      </c>
      <c r="H69" s="1462">
        <v>31327444</v>
      </c>
      <c r="I69" s="1462">
        <v>553000</v>
      </c>
      <c r="J69" s="1462">
        <v>659000</v>
      </c>
      <c r="K69" s="1453">
        <v>0</v>
      </c>
      <c r="L69" s="1440">
        <v>0</v>
      </c>
      <c r="M69" s="1440">
        <v>0</v>
      </c>
      <c r="N69" s="1453">
        <v>0</v>
      </c>
      <c r="O69" s="1440">
        <v>0</v>
      </c>
      <c r="P69" s="1462">
        <v>1620000</v>
      </c>
      <c r="Q69" s="1462">
        <v>1643153</v>
      </c>
      <c r="R69" s="1440">
        <v>0</v>
      </c>
      <c r="S69" s="1440">
        <v>0</v>
      </c>
      <c r="T69" s="1462">
        <v>144800009</v>
      </c>
      <c r="U69" s="1462">
        <v>15528469</v>
      </c>
      <c r="V69" s="1463">
        <v>31327444</v>
      </c>
      <c r="W69" s="1481">
        <v>303</v>
      </c>
    </row>
    <row r="70" spans="1:23" s="161" customFormat="1" ht="39" customHeight="1">
      <c r="A70" s="1426"/>
      <c r="B70" s="1425"/>
      <c r="C70" s="1453"/>
      <c r="D70" s="1440"/>
      <c r="E70" s="1440"/>
      <c r="F70" s="1453"/>
      <c r="G70" s="1440"/>
      <c r="H70" s="1440"/>
      <c r="I70" s="1453"/>
      <c r="J70" s="1453"/>
      <c r="K70" s="1453"/>
      <c r="L70" s="1440"/>
      <c r="M70" s="1440"/>
      <c r="N70" s="1453"/>
      <c r="O70" s="1440"/>
      <c r="P70" s="1453"/>
      <c r="Q70" s="1454"/>
      <c r="R70" s="1440"/>
      <c r="S70" s="1440"/>
      <c r="T70" s="1453"/>
      <c r="U70" s="1440"/>
      <c r="V70" s="1440"/>
      <c r="W70" s="1427"/>
    </row>
    <row r="71" spans="1:23" s="161" customFormat="1" ht="39" customHeight="1">
      <c r="A71" s="1426"/>
      <c r="B71" s="1425"/>
      <c r="C71" s="1453"/>
      <c r="D71" s="1440"/>
      <c r="E71" s="1440"/>
      <c r="F71" s="1453"/>
      <c r="G71" s="1440"/>
      <c r="H71" s="1440"/>
      <c r="I71" s="1453"/>
      <c r="J71" s="1453"/>
      <c r="K71" s="1453"/>
      <c r="L71" s="1440"/>
      <c r="M71" s="1440"/>
      <c r="N71" s="1453"/>
      <c r="O71" s="1440"/>
      <c r="P71" s="1453"/>
      <c r="Q71" s="1454"/>
      <c r="R71" s="1440"/>
      <c r="S71" s="1440"/>
      <c r="T71" s="1453"/>
      <c r="U71" s="1440"/>
      <c r="V71" s="1440"/>
      <c r="W71" s="1427"/>
    </row>
    <row r="72" spans="1:23" ht="39" customHeight="1">
      <c r="A72" s="1421"/>
      <c r="B72" s="1433"/>
      <c r="C72" s="1450"/>
      <c r="D72" s="1439"/>
      <c r="E72" s="1451"/>
      <c r="F72" s="1450"/>
      <c r="G72" s="1439"/>
      <c r="H72" s="1451"/>
      <c r="I72" s="1450"/>
      <c r="J72" s="1451"/>
      <c r="K72" s="1450"/>
      <c r="L72" s="1439"/>
      <c r="M72" s="1451"/>
      <c r="N72" s="1450"/>
      <c r="O72" s="1451"/>
      <c r="P72" s="1450"/>
      <c r="Q72" s="1452"/>
      <c r="R72" s="1439"/>
      <c r="S72" s="1451"/>
      <c r="T72" s="1450"/>
      <c r="U72" s="1439"/>
      <c r="V72" s="1451"/>
      <c r="W72" s="1423"/>
    </row>
    <row r="73" spans="1:23" ht="39" customHeight="1">
      <c r="A73" s="1424"/>
      <c r="B73" s="1434"/>
      <c r="C73" s="1453"/>
      <c r="D73" s="1440"/>
      <c r="E73" s="1442"/>
      <c r="F73" s="1453"/>
      <c r="G73" s="1440"/>
      <c r="H73" s="1442"/>
      <c r="I73" s="1453"/>
      <c r="J73" s="1442"/>
      <c r="K73" s="1453"/>
      <c r="L73" s="1440"/>
      <c r="M73" s="1442"/>
      <c r="N73" s="1453"/>
      <c r="O73" s="1442"/>
      <c r="P73" s="1453"/>
      <c r="Q73" s="1454"/>
      <c r="R73" s="1440"/>
      <c r="S73" s="1442"/>
      <c r="T73" s="1453"/>
      <c r="U73" s="1440"/>
      <c r="V73" s="1442"/>
      <c r="W73" s="1420"/>
    </row>
    <row r="74" spans="1:23" ht="39" customHeight="1">
      <c r="A74" s="1424"/>
      <c r="B74" s="1434"/>
      <c r="C74" s="1453"/>
      <c r="D74" s="1440"/>
      <c r="E74" s="1442"/>
      <c r="F74" s="1453"/>
      <c r="G74" s="1440"/>
      <c r="H74" s="1442"/>
      <c r="I74" s="1453"/>
      <c r="J74" s="1442"/>
      <c r="K74" s="1453"/>
      <c r="L74" s="1440"/>
      <c r="M74" s="1442"/>
      <c r="N74" s="1453"/>
      <c r="O74" s="1442"/>
      <c r="P74" s="1453"/>
      <c r="Q74" s="1454"/>
      <c r="R74" s="1440"/>
      <c r="S74" s="1442"/>
      <c r="T74" s="1453"/>
      <c r="U74" s="1440"/>
      <c r="V74" s="1442"/>
      <c r="W74" s="1420"/>
    </row>
    <row r="75" spans="1:23" ht="39" customHeight="1">
      <c r="A75" s="1424"/>
      <c r="B75" s="1434"/>
      <c r="C75" s="1453"/>
      <c r="D75" s="1440"/>
      <c r="E75" s="1442"/>
      <c r="F75" s="1453"/>
      <c r="G75" s="1440"/>
      <c r="H75" s="1442"/>
      <c r="I75" s="1453"/>
      <c r="J75" s="1442"/>
      <c r="K75" s="1453"/>
      <c r="L75" s="1440"/>
      <c r="M75" s="1442"/>
      <c r="N75" s="1453"/>
      <c r="O75" s="1442"/>
      <c r="P75" s="1453"/>
      <c r="Q75" s="1454"/>
      <c r="R75" s="1440"/>
      <c r="S75" s="1442"/>
      <c r="T75" s="1453"/>
      <c r="U75" s="1440"/>
      <c r="V75" s="1442"/>
      <c r="W75" s="1420"/>
    </row>
    <row r="76" spans="1:23" ht="39" customHeight="1">
      <c r="A76" s="1424"/>
      <c r="B76" s="1434"/>
      <c r="C76" s="1455"/>
      <c r="D76" s="1441"/>
      <c r="E76" s="1443"/>
      <c r="F76" s="1455"/>
      <c r="G76" s="1441"/>
      <c r="H76" s="1443"/>
      <c r="I76" s="1455"/>
      <c r="J76" s="1443"/>
      <c r="K76" s="1455"/>
      <c r="L76" s="1441"/>
      <c r="M76" s="1443"/>
      <c r="N76" s="1455"/>
      <c r="O76" s="1443"/>
      <c r="P76" s="1455"/>
      <c r="Q76" s="1456"/>
      <c r="R76" s="1441"/>
      <c r="S76" s="1443"/>
      <c r="T76" s="1455"/>
      <c r="U76" s="1441"/>
      <c r="V76" s="1443"/>
      <c r="W76" s="1420"/>
    </row>
    <row r="77" spans="1:23" ht="39" customHeight="1">
      <c r="A77" s="1421"/>
      <c r="B77" s="1433"/>
      <c r="C77" s="1457"/>
      <c r="D77" s="1458"/>
      <c r="E77" s="1458"/>
      <c r="F77" s="1457"/>
      <c r="G77" s="1458"/>
      <c r="H77" s="1458"/>
      <c r="I77" s="1457"/>
      <c r="J77" s="1457"/>
      <c r="K77" s="1457"/>
      <c r="L77" s="1458"/>
      <c r="M77" s="1458"/>
      <c r="N77" s="1457"/>
      <c r="O77" s="1458"/>
      <c r="P77" s="1457"/>
      <c r="Q77" s="1459"/>
      <c r="R77" s="1458"/>
      <c r="S77" s="1458"/>
      <c r="T77" s="1457"/>
      <c r="U77" s="1458"/>
      <c r="V77" s="1458"/>
      <c r="W77" s="1423"/>
    </row>
    <row r="78" spans="1:23" ht="39" customHeight="1">
      <c r="A78" s="1424"/>
      <c r="B78" s="1434"/>
      <c r="C78" s="1445"/>
      <c r="D78" s="1435"/>
      <c r="E78" s="1435"/>
      <c r="F78" s="1445"/>
      <c r="G78" s="1435"/>
      <c r="H78" s="1435"/>
      <c r="I78" s="1445"/>
      <c r="J78" s="1445"/>
      <c r="K78" s="1445"/>
      <c r="L78" s="1435"/>
      <c r="M78" s="1435"/>
      <c r="N78" s="1445"/>
      <c r="O78" s="1435"/>
      <c r="P78" s="1445"/>
      <c r="Q78" s="1446"/>
      <c r="R78" s="1435"/>
      <c r="S78" s="1435"/>
      <c r="T78" s="1445"/>
      <c r="U78" s="1435"/>
      <c r="V78" s="1435"/>
      <c r="W78" s="1420"/>
    </row>
    <row r="79" spans="1:23" ht="39" customHeight="1">
      <c r="A79" s="1424"/>
      <c r="B79" s="1434"/>
      <c r="C79" s="1445"/>
      <c r="D79" s="1435"/>
      <c r="E79" s="1435"/>
      <c r="F79" s="1445"/>
      <c r="G79" s="1435"/>
      <c r="H79" s="1435"/>
      <c r="I79" s="1445"/>
      <c r="J79" s="1445"/>
      <c r="K79" s="1445"/>
      <c r="L79" s="1435"/>
      <c r="M79" s="1435"/>
      <c r="N79" s="1445"/>
      <c r="O79" s="1435"/>
      <c r="P79" s="1445"/>
      <c r="Q79" s="1446"/>
      <c r="R79" s="1435"/>
      <c r="S79" s="1435"/>
      <c r="T79" s="1445"/>
      <c r="U79" s="1435"/>
      <c r="V79" s="1435"/>
      <c r="W79" s="1420"/>
    </row>
    <row r="80" spans="1:23" s="66" customFormat="1" ht="39" customHeight="1">
      <c r="A80" s="1426"/>
      <c r="B80" s="1425"/>
      <c r="C80" s="1453"/>
      <c r="D80" s="1440"/>
      <c r="E80" s="1440"/>
      <c r="F80" s="1453"/>
      <c r="G80" s="1440"/>
      <c r="H80" s="1440"/>
      <c r="I80" s="1453"/>
      <c r="J80" s="1453"/>
      <c r="K80" s="1453"/>
      <c r="L80" s="1440"/>
      <c r="M80" s="1440"/>
      <c r="N80" s="1453"/>
      <c r="O80" s="1440"/>
      <c r="P80" s="1453"/>
      <c r="Q80" s="1454"/>
      <c r="R80" s="1440"/>
      <c r="S80" s="1440"/>
      <c r="T80" s="1453"/>
      <c r="U80" s="1440"/>
      <c r="V80" s="1440"/>
      <c r="W80" s="1427"/>
    </row>
    <row r="81" spans="1:23" s="66" customFormat="1" ht="39" customHeight="1">
      <c r="A81" s="1426"/>
      <c r="B81" s="1425"/>
      <c r="C81" s="1455"/>
      <c r="D81" s="1441"/>
      <c r="E81" s="1441"/>
      <c r="F81" s="1455"/>
      <c r="G81" s="1441"/>
      <c r="H81" s="1441"/>
      <c r="I81" s="1455"/>
      <c r="J81" s="1455"/>
      <c r="K81" s="1455"/>
      <c r="L81" s="1441"/>
      <c r="M81" s="1441"/>
      <c r="N81" s="1455"/>
      <c r="O81" s="1441"/>
      <c r="P81" s="1455"/>
      <c r="Q81" s="1456"/>
      <c r="R81" s="1441"/>
      <c r="S81" s="1441"/>
      <c r="T81" s="1455"/>
      <c r="U81" s="1441"/>
      <c r="V81" s="1441"/>
      <c r="W81" s="1427"/>
    </row>
    <row r="82" spans="1:23" s="66" customFormat="1" ht="39" customHeight="1">
      <c r="A82" s="1428"/>
      <c r="B82" s="1422"/>
      <c r="C82" s="1450"/>
      <c r="D82" s="1439"/>
      <c r="E82" s="1439"/>
      <c r="F82" s="1450"/>
      <c r="G82" s="1439"/>
      <c r="H82" s="1439"/>
      <c r="I82" s="1450"/>
      <c r="J82" s="1450"/>
      <c r="K82" s="1450"/>
      <c r="L82" s="1439"/>
      <c r="M82" s="1439"/>
      <c r="N82" s="1450"/>
      <c r="O82" s="1439"/>
      <c r="P82" s="1450"/>
      <c r="Q82" s="1452"/>
      <c r="R82" s="1439"/>
      <c r="S82" s="1439"/>
      <c r="T82" s="1450"/>
      <c r="U82" s="1439"/>
      <c r="V82" s="1439"/>
      <c r="W82" s="1429"/>
    </row>
    <row r="83" spans="1:23" s="66" customFormat="1" ht="39" customHeight="1">
      <c r="A83" s="1426"/>
      <c r="B83" s="1425"/>
      <c r="C83" s="1453"/>
      <c r="D83" s="1440"/>
      <c r="E83" s="1440"/>
      <c r="F83" s="1453"/>
      <c r="G83" s="1440"/>
      <c r="H83" s="1440"/>
      <c r="I83" s="1453"/>
      <c r="J83" s="1453"/>
      <c r="K83" s="1453"/>
      <c r="L83" s="1440"/>
      <c r="M83" s="1440"/>
      <c r="N83" s="1453"/>
      <c r="O83" s="1440"/>
      <c r="P83" s="1453"/>
      <c r="Q83" s="1454"/>
      <c r="R83" s="1440"/>
      <c r="S83" s="1440"/>
      <c r="T83" s="1453"/>
      <c r="U83" s="1440"/>
      <c r="V83" s="1440"/>
      <c r="W83" s="1427"/>
    </row>
    <row r="84" spans="1:23" s="66" customFormat="1" ht="39" customHeight="1">
      <c r="A84" s="1426"/>
      <c r="B84" s="1425"/>
      <c r="C84" s="1453"/>
      <c r="D84" s="1440"/>
      <c r="E84" s="1440"/>
      <c r="F84" s="1453"/>
      <c r="G84" s="1440"/>
      <c r="H84" s="1440"/>
      <c r="I84" s="1453"/>
      <c r="J84" s="1453"/>
      <c r="K84" s="1453"/>
      <c r="L84" s="1440"/>
      <c r="M84" s="1440"/>
      <c r="N84" s="1453"/>
      <c r="O84" s="1440"/>
      <c r="P84" s="1453"/>
      <c r="Q84" s="1454"/>
      <c r="R84" s="1440"/>
      <c r="S84" s="1440"/>
      <c r="T84" s="1453"/>
      <c r="U84" s="1440"/>
      <c r="V84" s="1440"/>
      <c r="W84" s="1427"/>
    </row>
    <row r="85" spans="1:23" s="66" customFormat="1" ht="39" customHeight="1">
      <c r="A85" s="1426"/>
      <c r="B85" s="1425"/>
      <c r="C85" s="1453"/>
      <c r="D85" s="1440"/>
      <c r="E85" s="1440"/>
      <c r="F85" s="1453"/>
      <c r="G85" s="1440"/>
      <c r="H85" s="1440"/>
      <c r="I85" s="1453"/>
      <c r="J85" s="1453"/>
      <c r="K85" s="1453"/>
      <c r="L85" s="1440"/>
      <c r="M85" s="1440"/>
      <c r="N85" s="1453"/>
      <c r="O85" s="1440"/>
      <c r="P85" s="1453"/>
      <c r="Q85" s="1454"/>
      <c r="R85" s="1440"/>
      <c r="S85" s="1440"/>
      <c r="T85" s="1453"/>
      <c r="U85" s="1440"/>
      <c r="V85" s="1440"/>
      <c r="W85" s="1427"/>
    </row>
    <row r="86" spans="1:23" s="66" customFormat="1" ht="39" customHeight="1">
      <c r="A86" s="1426"/>
      <c r="B86" s="1425"/>
      <c r="C86" s="1455"/>
      <c r="D86" s="1441"/>
      <c r="E86" s="1441"/>
      <c r="F86" s="1455"/>
      <c r="G86" s="1441"/>
      <c r="H86" s="1441"/>
      <c r="I86" s="1455"/>
      <c r="J86" s="1455"/>
      <c r="K86" s="1455"/>
      <c r="L86" s="1441"/>
      <c r="M86" s="1441"/>
      <c r="N86" s="1455"/>
      <c r="O86" s="1441"/>
      <c r="P86" s="1455"/>
      <c r="Q86" s="1456"/>
      <c r="R86" s="1441"/>
      <c r="S86" s="1441"/>
      <c r="T86" s="1455"/>
      <c r="U86" s="1441"/>
      <c r="V86" s="1441"/>
      <c r="W86" s="1427"/>
    </row>
    <row r="87" spans="1:23" s="66" customFormat="1" ht="39" customHeight="1">
      <c r="A87" s="1430"/>
      <c r="B87" s="1422"/>
      <c r="C87" s="1450"/>
      <c r="D87" s="1439"/>
      <c r="E87" s="1439"/>
      <c r="F87" s="1450"/>
      <c r="G87" s="1439"/>
      <c r="H87" s="1439"/>
      <c r="I87" s="1450"/>
      <c r="J87" s="1450"/>
      <c r="K87" s="1450"/>
      <c r="L87" s="1439"/>
      <c r="M87" s="1439"/>
      <c r="N87" s="1450"/>
      <c r="O87" s="1439"/>
      <c r="P87" s="1450"/>
      <c r="Q87" s="1452"/>
      <c r="R87" s="1439"/>
      <c r="S87" s="1439"/>
      <c r="T87" s="1450"/>
      <c r="U87" s="1439"/>
      <c r="V87" s="1439"/>
      <c r="W87" s="1431"/>
    </row>
    <row r="88" spans="1:23" s="66" customFormat="1" ht="39" customHeight="1">
      <c r="A88" s="1426"/>
      <c r="B88" s="1425"/>
      <c r="C88" s="1453"/>
      <c r="D88" s="1440"/>
      <c r="E88" s="1440"/>
      <c r="F88" s="1453"/>
      <c r="G88" s="1440"/>
      <c r="H88" s="1440"/>
      <c r="I88" s="1453"/>
      <c r="J88" s="1453"/>
      <c r="K88" s="1453"/>
      <c r="L88" s="1440"/>
      <c r="M88" s="1440"/>
      <c r="N88" s="1453"/>
      <c r="O88" s="1440"/>
      <c r="P88" s="1453"/>
      <c r="Q88" s="1454"/>
      <c r="R88" s="1440"/>
      <c r="S88" s="1440"/>
      <c r="T88" s="1453"/>
      <c r="U88" s="1440"/>
      <c r="V88" s="1440"/>
      <c r="W88" s="1427"/>
    </row>
    <row r="89" spans="1:23" s="66" customFormat="1" ht="39" customHeight="1">
      <c r="A89" s="1426"/>
      <c r="B89" s="1425"/>
      <c r="C89" s="1453"/>
      <c r="D89" s="1440"/>
      <c r="E89" s="1440"/>
      <c r="F89" s="1453"/>
      <c r="G89" s="1440"/>
      <c r="H89" s="1440"/>
      <c r="I89" s="1453"/>
      <c r="J89" s="1453"/>
      <c r="K89" s="1453"/>
      <c r="L89" s="1440"/>
      <c r="M89" s="1440"/>
      <c r="N89" s="1453"/>
      <c r="O89" s="1440"/>
      <c r="P89" s="1453"/>
      <c r="Q89" s="1454"/>
      <c r="R89" s="1440"/>
      <c r="S89" s="1440"/>
      <c r="T89" s="1453"/>
      <c r="U89" s="1440"/>
      <c r="V89" s="1440"/>
      <c r="W89" s="1427"/>
    </row>
    <row r="90" spans="1:23" s="66" customFormat="1" ht="39" customHeight="1">
      <c r="A90" s="1426"/>
      <c r="B90" s="1425"/>
      <c r="C90" s="1453"/>
      <c r="D90" s="1440"/>
      <c r="E90" s="1440"/>
      <c r="F90" s="1453"/>
      <c r="G90" s="1440"/>
      <c r="H90" s="1440"/>
      <c r="I90" s="1453"/>
      <c r="J90" s="1453"/>
      <c r="K90" s="1453"/>
      <c r="L90" s="1440"/>
      <c r="M90" s="1440"/>
      <c r="N90" s="1453"/>
      <c r="O90" s="1440"/>
      <c r="P90" s="1453"/>
      <c r="Q90" s="1454"/>
      <c r="R90" s="1440"/>
      <c r="S90" s="1440"/>
      <c r="T90" s="1453"/>
      <c r="U90" s="1440"/>
      <c r="V90" s="1440"/>
      <c r="W90" s="1427"/>
    </row>
    <row r="91" spans="1:23" s="66" customFormat="1" ht="39" customHeight="1">
      <c r="A91" s="1426"/>
      <c r="B91" s="1425"/>
      <c r="C91" s="1455"/>
      <c r="D91" s="1441"/>
      <c r="E91" s="1441"/>
      <c r="F91" s="1455"/>
      <c r="G91" s="1441"/>
      <c r="H91" s="1441"/>
      <c r="I91" s="1455"/>
      <c r="J91" s="1455"/>
      <c r="K91" s="1455"/>
      <c r="L91" s="1441"/>
      <c r="M91" s="1441"/>
      <c r="N91" s="1455"/>
      <c r="O91" s="1441"/>
      <c r="P91" s="1455"/>
      <c r="Q91" s="1456"/>
      <c r="R91" s="1441"/>
      <c r="S91" s="1441"/>
      <c r="T91" s="1455"/>
      <c r="U91" s="1441"/>
      <c r="V91" s="1441"/>
      <c r="W91" s="1427"/>
    </row>
    <row r="92" spans="1:23" s="66" customFormat="1" ht="39" customHeight="1">
      <c r="A92" s="2046"/>
      <c r="B92" s="1975"/>
      <c r="C92" s="1588"/>
      <c r="D92" s="1835"/>
      <c r="E92" s="1835"/>
      <c r="F92" s="1588"/>
      <c r="G92" s="1835"/>
      <c r="H92" s="1835"/>
      <c r="I92" s="1588"/>
      <c r="J92" s="1588"/>
      <c r="K92" s="1588"/>
      <c r="L92" s="1835"/>
      <c r="M92" s="1835"/>
      <c r="N92" s="1588"/>
      <c r="O92" s="1835"/>
      <c r="P92" s="1588"/>
      <c r="Q92" s="1843"/>
      <c r="R92" s="1835"/>
      <c r="S92" s="1835"/>
      <c r="T92" s="1588"/>
      <c r="U92" s="1835"/>
      <c r="V92" s="1835"/>
      <c r="W92" s="1982"/>
    </row>
    <row r="93" spans="1:23" s="66" customFormat="1" ht="39" customHeight="1">
      <c r="A93" s="1979"/>
      <c r="B93" s="1978"/>
      <c r="C93" s="1844"/>
      <c r="D93" s="1836"/>
      <c r="E93" s="1836"/>
      <c r="F93" s="1844"/>
      <c r="G93" s="1836"/>
      <c r="H93" s="1836"/>
      <c r="I93" s="1844"/>
      <c r="J93" s="1844"/>
      <c r="K93" s="1844"/>
      <c r="L93" s="1836"/>
      <c r="M93" s="1836"/>
      <c r="N93" s="1844"/>
      <c r="O93" s="1836"/>
      <c r="P93" s="1844"/>
      <c r="Q93" s="1845"/>
      <c r="R93" s="1836"/>
      <c r="S93" s="1836"/>
      <c r="T93" s="1844"/>
      <c r="U93" s="1836"/>
      <c r="V93" s="1836"/>
      <c r="W93" s="1980"/>
    </row>
    <row r="94" spans="1:23" s="66" customFormat="1" ht="39" customHeight="1">
      <c r="A94" s="1979"/>
      <c r="B94" s="1978"/>
      <c r="C94" s="1844"/>
      <c r="D94" s="1836"/>
      <c r="E94" s="1836"/>
      <c r="F94" s="1844"/>
      <c r="G94" s="1836"/>
      <c r="H94" s="1836"/>
      <c r="I94" s="1844"/>
      <c r="J94" s="1844"/>
      <c r="K94" s="1844"/>
      <c r="L94" s="1836"/>
      <c r="M94" s="1836"/>
      <c r="N94" s="1844"/>
      <c r="O94" s="1836"/>
      <c r="P94" s="1844"/>
      <c r="Q94" s="1845"/>
      <c r="R94" s="1836"/>
      <c r="S94" s="1836"/>
      <c r="T94" s="1844"/>
      <c r="U94" s="1836"/>
      <c r="V94" s="1836"/>
      <c r="W94" s="1980"/>
    </row>
    <row r="95" spans="1:23" s="66" customFormat="1" ht="39" customHeight="1">
      <c r="A95" s="1979"/>
      <c r="B95" s="1978"/>
      <c r="C95" s="1844"/>
      <c r="D95" s="1836"/>
      <c r="E95" s="1836"/>
      <c r="F95" s="1844"/>
      <c r="G95" s="1836"/>
      <c r="H95" s="1836"/>
      <c r="I95" s="1844"/>
      <c r="J95" s="1844"/>
      <c r="K95" s="1844"/>
      <c r="L95" s="1836"/>
      <c r="M95" s="1836"/>
      <c r="N95" s="1844"/>
      <c r="O95" s="1836"/>
      <c r="P95" s="1844"/>
      <c r="Q95" s="1845"/>
      <c r="R95" s="1836"/>
      <c r="S95" s="1836"/>
      <c r="T95" s="1844"/>
      <c r="U95" s="1836"/>
      <c r="V95" s="1836"/>
      <c r="W95" s="1980"/>
    </row>
    <row r="96" spans="1:23" s="66" customFormat="1" ht="39" customHeight="1" thickBot="1">
      <c r="A96" s="2047"/>
      <c r="B96" s="1991"/>
      <c r="C96" s="1592"/>
      <c r="D96" s="1946"/>
      <c r="E96" s="1946"/>
      <c r="F96" s="1592"/>
      <c r="G96" s="1946"/>
      <c r="H96" s="1946"/>
      <c r="I96" s="1592"/>
      <c r="J96" s="1592"/>
      <c r="K96" s="1592"/>
      <c r="L96" s="1946"/>
      <c r="M96" s="1946"/>
      <c r="N96" s="1592"/>
      <c r="O96" s="1946"/>
      <c r="P96" s="1592"/>
      <c r="Q96" s="1947"/>
      <c r="R96" s="1946"/>
      <c r="S96" s="1946"/>
      <c r="T96" s="1592"/>
      <c r="U96" s="1946"/>
      <c r="V96" s="1946"/>
      <c r="W96" s="1992"/>
    </row>
  </sheetData>
  <mergeCells count="16">
    <mergeCell ref="V5:V7"/>
    <mergeCell ref="C4:E4"/>
    <mergeCell ref="F4:H4"/>
    <mergeCell ref="K4:M4"/>
    <mergeCell ref="N4:O4"/>
    <mergeCell ref="Q4:S4"/>
    <mergeCell ref="D5:D7"/>
    <mergeCell ref="E5:E7"/>
    <mergeCell ref="G5:G7"/>
    <mergeCell ref="H5:H7"/>
    <mergeCell ref="L5:L7"/>
    <mergeCell ref="M5:M7"/>
    <mergeCell ref="O5:O7"/>
    <mergeCell ref="R5:R7"/>
    <mergeCell ref="S5:S7"/>
    <mergeCell ref="U5:U7"/>
  </mergeCells>
  <phoneticPr fontId="18"/>
  <printOptions horizontalCentered="1"/>
  <pageMargins left="0.59055118110236227" right="0.51181102362204722" top="0.62992125984251968" bottom="0.59055118110236227" header="0.55118110236220474" footer="0.51181102362204722"/>
  <pageSetup paperSize="9" scale="42" pageOrder="overThenDown" orientation="portrait" r:id="rId1"/>
  <headerFooter alignWithMargins="0"/>
  <rowBreaks count="1" manualBreakCount="1">
    <brk id="52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V100"/>
  <sheetViews>
    <sheetView showGridLines="0" zoomScale="70" zoomScaleNormal="70" zoomScaleSheetLayoutView="58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25" style="15" customWidth="1"/>
    <col min="2" max="2" width="14.5" style="13" customWidth="1"/>
    <col min="3" max="3" width="20.625" style="171" customWidth="1"/>
    <col min="4" max="4" width="20.625" style="144" customWidth="1"/>
    <col min="5" max="12" width="20.625" style="171" customWidth="1"/>
    <col min="13" max="14" width="20.625" style="144" customWidth="1"/>
    <col min="15" max="18" width="20.625" style="171" customWidth="1"/>
    <col min="19" max="19" width="20.625" style="144" customWidth="1"/>
    <col min="20" max="20" width="20.625" style="171" customWidth="1"/>
    <col min="21" max="21" width="20.625" style="144" customWidth="1"/>
    <col min="22" max="22" width="5.625" style="15" customWidth="1"/>
    <col min="23" max="23" width="22.375" style="13" customWidth="1"/>
    <col min="24" max="24" width="6.75" style="13" customWidth="1"/>
    <col min="25" max="16384" width="9" style="13"/>
  </cols>
  <sheetData>
    <row r="1" spans="1:22" ht="37.15" customHeight="1">
      <c r="A1" s="784" t="s">
        <v>743</v>
      </c>
      <c r="V1" s="143"/>
    </row>
    <row r="2" spans="1:22" s="16" customFormat="1" ht="23.1" customHeight="1" thickBot="1">
      <c r="C2" s="1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8" t="s">
        <v>254</v>
      </c>
      <c r="V2" s="146"/>
    </row>
    <row r="3" spans="1:22" s="60" customFormat="1" ht="34.5" customHeight="1">
      <c r="A3" s="70" t="s">
        <v>58</v>
      </c>
      <c r="B3" s="71"/>
      <c r="C3" s="3520" t="s">
        <v>293</v>
      </c>
      <c r="D3" s="3521"/>
      <c r="E3" s="172"/>
      <c r="F3" s="173"/>
      <c r="G3" s="3523" t="s">
        <v>294</v>
      </c>
      <c r="H3" s="3523"/>
      <c r="I3" s="3523"/>
      <c r="J3" s="3523"/>
      <c r="K3" s="3523"/>
      <c r="L3" s="3523" t="s">
        <v>295</v>
      </c>
      <c r="M3" s="174"/>
      <c r="N3" s="175"/>
      <c r="O3" s="176"/>
      <c r="P3" s="3525" t="s">
        <v>296</v>
      </c>
      <c r="Q3" s="3526"/>
      <c r="R3" s="3525" t="s">
        <v>297</v>
      </c>
      <c r="S3" s="3527"/>
      <c r="T3" s="3527"/>
      <c r="U3" s="3527"/>
      <c r="V3" s="27" t="s">
        <v>58</v>
      </c>
    </row>
    <row r="4" spans="1:22" s="60" customFormat="1" ht="34.5" customHeight="1">
      <c r="A4" s="74" t="s">
        <v>64</v>
      </c>
      <c r="B4" s="75"/>
      <c r="C4" s="3513"/>
      <c r="D4" s="3522"/>
      <c r="E4" s="177" t="s">
        <v>298</v>
      </c>
      <c r="F4" s="178"/>
      <c r="G4" s="3524"/>
      <c r="H4" s="3524"/>
      <c r="I4" s="3524"/>
      <c r="J4" s="3524"/>
      <c r="K4" s="3524"/>
      <c r="L4" s="3524"/>
      <c r="M4" s="179"/>
      <c r="N4" s="180"/>
      <c r="O4" s="166" t="s">
        <v>299</v>
      </c>
      <c r="P4" s="166" t="s">
        <v>300</v>
      </c>
      <c r="Q4" s="166" t="s">
        <v>301</v>
      </c>
      <c r="R4" s="3528" t="s">
        <v>302</v>
      </c>
      <c r="S4" s="3529"/>
      <c r="T4" s="3529"/>
      <c r="U4" s="3529"/>
      <c r="V4" s="36" t="s">
        <v>64</v>
      </c>
    </row>
    <row r="5" spans="1:22" s="60" customFormat="1" ht="35.1" customHeight="1">
      <c r="A5" s="74" t="s">
        <v>71</v>
      </c>
      <c r="B5" s="75" t="s">
        <v>72</v>
      </c>
      <c r="C5" s="166"/>
      <c r="D5" s="3512" t="s">
        <v>303</v>
      </c>
      <c r="E5" s="166"/>
      <c r="F5" s="163" t="s">
        <v>304</v>
      </c>
      <c r="G5" s="163" t="s">
        <v>279</v>
      </c>
      <c r="H5" s="3515" t="s">
        <v>305</v>
      </c>
      <c r="I5" s="3516"/>
      <c r="J5" s="163" t="s">
        <v>306</v>
      </c>
      <c r="K5" s="163" t="s">
        <v>307</v>
      </c>
      <c r="L5" s="3515" t="s">
        <v>308</v>
      </c>
      <c r="M5" s="3517"/>
      <c r="N5" s="3516"/>
      <c r="O5" s="166"/>
      <c r="P5" s="166" t="s">
        <v>309</v>
      </c>
      <c r="Q5" s="166" t="s">
        <v>310</v>
      </c>
      <c r="R5" s="3515" t="s">
        <v>311</v>
      </c>
      <c r="S5" s="3518"/>
      <c r="T5" s="3515" t="s">
        <v>311</v>
      </c>
      <c r="U5" s="3518"/>
      <c r="V5" s="36" t="s">
        <v>71</v>
      </c>
    </row>
    <row r="6" spans="1:22" s="60" customFormat="1" ht="35.1" customHeight="1">
      <c r="A6" s="74" t="s">
        <v>84</v>
      </c>
      <c r="B6" s="75"/>
      <c r="C6" s="166"/>
      <c r="D6" s="3513"/>
      <c r="E6" s="166" t="s">
        <v>312</v>
      </c>
      <c r="F6" s="166" t="s">
        <v>313</v>
      </c>
      <c r="G6" s="166" t="s">
        <v>314</v>
      </c>
      <c r="H6" s="166"/>
      <c r="I6" s="3484" t="s">
        <v>315</v>
      </c>
      <c r="J6" s="166" t="s">
        <v>316</v>
      </c>
      <c r="K6" s="166" t="s">
        <v>317</v>
      </c>
      <c r="L6" s="166"/>
      <c r="M6" s="3502" t="s">
        <v>315</v>
      </c>
      <c r="N6" s="3502" t="s">
        <v>303</v>
      </c>
      <c r="O6" s="166" t="s">
        <v>318</v>
      </c>
      <c r="P6" s="166" t="s">
        <v>319</v>
      </c>
      <c r="Q6" s="166" t="s">
        <v>319</v>
      </c>
      <c r="R6" s="181" t="s">
        <v>320</v>
      </c>
      <c r="S6" s="3502" t="s">
        <v>315</v>
      </c>
      <c r="T6" s="181" t="s">
        <v>321</v>
      </c>
      <c r="U6" s="3502" t="s">
        <v>315</v>
      </c>
      <c r="V6" s="36" t="s">
        <v>84</v>
      </c>
    </row>
    <row r="7" spans="1:22" s="60" customFormat="1" ht="34.5" customHeight="1" thickBot="1">
      <c r="A7" s="74" t="s">
        <v>91</v>
      </c>
      <c r="B7" s="87"/>
      <c r="C7" s="168"/>
      <c r="D7" s="3514"/>
      <c r="E7" s="168"/>
      <c r="F7" s="168" t="s">
        <v>322</v>
      </c>
      <c r="G7" s="168" t="s">
        <v>291</v>
      </c>
      <c r="H7" s="168"/>
      <c r="I7" s="3519"/>
      <c r="J7" s="168" t="s">
        <v>323</v>
      </c>
      <c r="K7" s="168" t="s">
        <v>324</v>
      </c>
      <c r="L7" s="168"/>
      <c r="M7" s="3486"/>
      <c r="N7" s="3486"/>
      <c r="O7" s="168"/>
      <c r="P7" s="168"/>
      <c r="Q7" s="168"/>
      <c r="R7" s="168"/>
      <c r="S7" s="3486"/>
      <c r="T7" s="168"/>
      <c r="U7" s="3486"/>
      <c r="V7" s="54" t="s">
        <v>91</v>
      </c>
    </row>
    <row r="8" spans="1:22" s="160" customFormat="1" ht="34.5" customHeight="1">
      <c r="A8" s="1485"/>
      <c r="B8" s="1488" t="s">
        <v>729</v>
      </c>
      <c r="C8" s="1524">
        <v>87791627212</v>
      </c>
      <c r="D8" s="1528" t="s">
        <v>12</v>
      </c>
      <c r="E8" s="1528" t="s">
        <v>12</v>
      </c>
      <c r="F8" s="1517">
        <v>2330245538</v>
      </c>
      <c r="G8" s="1522" t="s">
        <v>12</v>
      </c>
      <c r="H8" s="1517">
        <v>12208585000</v>
      </c>
      <c r="I8" s="1517">
        <v>1342605000</v>
      </c>
      <c r="J8" s="1517">
        <v>3052349000</v>
      </c>
      <c r="K8" s="1522" t="s">
        <v>12</v>
      </c>
      <c r="L8" s="1525">
        <v>25486000</v>
      </c>
      <c r="M8" s="1515" t="s">
        <v>12</v>
      </c>
      <c r="N8" s="1515" t="s">
        <v>12</v>
      </c>
      <c r="O8" s="1525">
        <v>0</v>
      </c>
      <c r="P8" s="1525">
        <v>9455338688</v>
      </c>
      <c r="Q8" s="1515" t="s">
        <v>12</v>
      </c>
      <c r="R8" s="1525">
        <v>9290633938</v>
      </c>
      <c r="S8" s="1513">
        <v>701131498</v>
      </c>
      <c r="T8" s="1517">
        <v>2878068583</v>
      </c>
      <c r="U8" s="1513">
        <v>166012571</v>
      </c>
      <c r="V8" s="1486"/>
    </row>
    <row r="9" spans="1:22" s="160" customFormat="1" ht="34.5" customHeight="1">
      <c r="A9" s="1487"/>
      <c r="B9" s="1488" t="s">
        <v>730</v>
      </c>
      <c r="C9" s="1524">
        <v>98262323419</v>
      </c>
      <c r="D9" s="1528" t="s">
        <v>12</v>
      </c>
      <c r="E9" s="1528" t="s">
        <v>12</v>
      </c>
      <c r="F9" s="1517">
        <v>2076887616</v>
      </c>
      <c r="G9" s="1522" t="s">
        <v>12</v>
      </c>
      <c r="H9" s="1517">
        <v>18368175000</v>
      </c>
      <c r="I9" s="1517">
        <v>2107239000</v>
      </c>
      <c r="J9" s="1517">
        <v>3061062000</v>
      </c>
      <c r="K9" s="1522" t="s">
        <v>12</v>
      </c>
      <c r="L9" s="1525">
        <v>25951000</v>
      </c>
      <c r="M9" s="1515" t="s">
        <v>12</v>
      </c>
      <c r="N9" s="1515" t="s">
        <v>12</v>
      </c>
      <c r="O9" s="1525">
        <v>1120000</v>
      </c>
      <c r="P9" s="1525">
        <v>8403967527</v>
      </c>
      <c r="Q9" s="1525">
        <v>20838521551</v>
      </c>
      <c r="R9" s="1525">
        <v>9602213841</v>
      </c>
      <c r="S9" s="1513">
        <v>722240390</v>
      </c>
      <c r="T9" s="1517">
        <v>2915249180</v>
      </c>
      <c r="U9" s="1513">
        <v>173189608</v>
      </c>
      <c r="V9" s="1489"/>
    </row>
    <row r="10" spans="1:22" s="160" customFormat="1" ht="35.1" customHeight="1">
      <c r="A10" s="1487"/>
      <c r="B10" s="1488" t="s">
        <v>1066</v>
      </c>
      <c r="C10" s="1526">
        <v>113474608806</v>
      </c>
      <c r="D10" s="2373" t="s">
        <v>12</v>
      </c>
      <c r="E10" s="1515" t="s">
        <v>12</v>
      </c>
      <c r="F10" s="1526">
        <v>2211032809</v>
      </c>
      <c r="G10" s="1547" t="s">
        <v>12</v>
      </c>
      <c r="H10" s="1517">
        <v>19101292000</v>
      </c>
      <c r="I10" s="1517">
        <v>2156695000</v>
      </c>
      <c r="J10" s="1517">
        <v>3183248000</v>
      </c>
      <c r="K10" s="1522" t="s">
        <v>12</v>
      </c>
      <c r="L10" s="1526">
        <v>12983000</v>
      </c>
      <c r="M10" s="1515" t="s">
        <v>12</v>
      </c>
      <c r="N10" s="1515" t="s">
        <v>12</v>
      </c>
      <c r="O10" s="1527">
        <v>0</v>
      </c>
      <c r="P10" s="1526">
        <v>9012103367</v>
      </c>
      <c r="Q10" s="1526">
        <v>42609344310</v>
      </c>
      <c r="R10" s="1526">
        <v>9786564977</v>
      </c>
      <c r="S10" s="1513">
        <v>728397958</v>
      </c>
      <c r="T10" s="1526">
        <v>2984681122</v>
      </c>
      <c r="U10" s="1513">
        <v>179917769</v>
      </c>
      <c r="V10" s="1489"/>
    </row>
    <row r="11" spans="1:22" s="160" customFormat="1" ht="35.1" customHeight="1">
      <c r="A11" s="1487"/>
      <c r="B11" s="1488" t="s">
        <v>1067</v>
      </c>
      <c r="C11" s="1526">
        <v>40947622223</v>
      </c>
      <c r="D11" s="1514">
        <v>4554626129</v>
      </c>
      <c r="E11" s="1526">
        <v>101759818566</v>
      </c>
      <c r="F11" s="1526">
        <v>2494755355</v>
      </c>
      <c r="G11" s="1526">
        <v>628693000</v>
      </c>
      <c r="H11" s="1526">
        <v>17894064000</v>
      </c>
      <c r="I11" s="1526">
        <v>2090705000</v>
      </c>
      <c r="J11" s="1526">
        <v>2982044000</v>
      </c>
      <c r="K11" s="1526">
        <v>0</v>
      </c>
      <c r="L11" s="1526">
        <v>0</v>
      </c>
      <c r="M11" s="1513">
        <v>0</v>
      </c>
      <c r="N11" s="1513">
        <v>0</v>
      </c>
      <c r="O11" s="1526">
        <v>0</v>
      </c>
      <c r="P11" s="1526">
        <v>10041313812</v>
      </c>
      <c r="Q11" s="1526">
        <v>46148751434</v>
      </c>
      <c r="R11" s="1526">
        <v>8368123963</v>
      </c>
      <c r="S11" s="1513">
        <v>767688689</v>
      </c>
      <c r="T11" s="1526">
        <v>2360673184</v>
      </c>
      <c r="U11" s="1513">
        <v>186029192</v>
      </c>
      <c r="V11" s="1489"/>
    </row>
    <row r="12" spans="1:22" s="160" customFormat="1" ht="35.1" customHeight="1" thickBot="1">
      <c r="A12" s="1487"/>
      <c r="B12" s="1490" t="s">
        <v>1068</v>
      </c>
      <c r="C12" s="1543">
        <v>22787445864</v>
      </c>
      <c r="D12" s="1533">
        <v>3144694302</v>
      </c>
      <c r="E12" s="1533">
        <v>111804386107</v>
      </c>
      <c r="F12" s="1533">
        <v>2801666509</v>
      </c>
      <c r="G12" s="1533">
        <v>742031000</v>
      </c>
      <c r="H12" s="1533">
        <v>17998860000</v>
      </c>
      <c r="I12" s="1533">
        <v>2045576000</v>
      </c>
      <c r="J12" s="1533">
        <v>2999510000</v>
      </c>
      <c r="K12" s="1526">
        <v>0</v>
      </c>
      <c r="L12" s="1533">
        <v>670980</v>
      </c>
      <c r="M12" s="1513">
        <v>0</v>
      </c>
      <c r="N12" s="1513">
        <v>0</v>
      </c>
      <c r="O12" s="1526">
        <v>0</v>
      </c>
      <c r="P12" s="1533">
        <v>11273256028</v>
      </c>
      <c r="Q12" s="1533">
        <v>48583681662</v>
      </c>
      <c r="R12" s="1533">
        <v>8904740347</v>
      </c>
      <c r="S12" s="1533">
        <v>797695980</v>
      </c>
      <c r="T12" s="1533">
        <v>2665228359</v>
      </c>
      <c r="U12" s="1534">
        <v>192393127</v>
      </c>
      <c r="V12" s="1489"/>
    </row>
    <row r="13" spans="1:22" ht="37.5" customHeight="1">
      <c r="A13" s="1541">
        <v>1</v>
      </c>
      <c r="B13" s="1509" t="s">
        <v>98</v>
      </c>
      <c r="C13" s="1548">
        <v>2881001053</v>
      </c>
      <c r="D13" s="1544">
        <v>459592326</v>
      </c>
      <c r="E13" s="1544">
        <v>17432881135</v>
      </c>
      <c r="F13" s="1544">
        <v>360106711</v>
      </c>
      <c r="G13" s="1544">
        <v>112603000</v>
      </c>
      <c r="H13" s="1544">
        <v>2529156000</v>
      </c>
      <c r="I13" s="1544">
        <v>283052000</v>
      </c>
      <c r="J13" s="1544">
        <v>344301000</v>
      </c>
      <c r="K13" s="1532">
        <v>0</v>
      </c>
      <c r="L13" s="1544">
        <v>523980</v>
      </c>
      <c r="M13" s="1532">
        <v>0</v>
      </c>
      <c r="N13" s="1532">
        <v>0</v>
      </c>
      <c r="O13" s="1532">
        <v>0</v>
      </c>
      <c r="P13" s="1544">
        <v>1564143235</v>
      </c>
      <c r="Q13" s="1544">
        <v>6305132182</v>
      </c>
      <c r="R13" s="1544">
        <v>919242528</v>
      </c>
      <c r="S13" s="1544">
        <v>83385456</v>
      </c>
      <c r="T13" s="1544">
        <v>299349137</v>
      </c>
      <c r="U13" s="1545">
        <v>21727479</v>
      </c>
      <c r="V13" s="1542">
        <v>1</v>
      </c>
    </row>
    <row r="14" spans="1:22" ht="37.5" customHeight="1">
      <c r="A14" s="1495">
        <v>2</v>
      </c>
      <c r="B14" s="1509" t="s">
        <v>100</v>
      </c>
      <c r="C14" s="1543">
        <v>335798766</v>
      </c>
      <c r="D14" s="1533">
        <v>52029325</v>
      </c>
      <c r="E14" s="1533">
        <v>1709962932</v>
      </c>
      <c r="F14" s="1533">
        <v>36879374</v>
      </c>
      <c r="G14" s="1533">
        <v>5048000</v>
      </c>
      <c r="H14" s="1533">
        <v>272827000</v>
      </c>
      <c r="I14" s="1533">
        <v>35097000</v>
      </c>
      <c r="J14" s="1533">
        <v>56123000</v>
      </c>
      <c r="K14" s="1519">
        <v>0</v>
      </c>
      <c r="L14" s="1533">
        <v>0</v>
      </c>
      <c r="M14" s="1519">
        <v>0</v>
      </c>
      <c r="N14" s="1519">
        <v>0</v>
      </c>
      <c r="O14" s="1519">
        <v>0</v>
      </c>
      <c r="P14" s="1533">
        <v>137824311</v>
      </c>
      <c r="Q14" s="1533">
        <v>733875669</v>
      </c>
      <c r="R14" s="1533">
        <v>232063300</v>
      </c>
      <c r="S14" s="1533">
        <v>20914600</v>
      </c>
      <c r="T14" s="1533">
        <v>50899579</v>
      </c>
      <c r="U14" s="1534">
        <v>4277579</v>
      </c>
      <c r="V14" s="1491">
        <v>2</v>
      </c>
    </row>
    <row r="15" spans="1:22" ht="37.5" customHeight="1">
      <c r="A15" s="1495">
        <v>3</v>
      </c>
      <c r="B15" s="1509" t="s">
        <v>102</v>
      </c>
      <c r="C15" s="1543">
        <v>1327943000</v>
      </c>
      <c r="D15" s="1533">
        <v>0</v>
      </c>
      <c r="E15" s="1533">
        <v>6045018526</v>
      </c>
      <c r="F15" s="1533">
        <v>193780249</v>
      </c>
      <c r="G15" s="1533">
        <v>74388000</v>
      </c>
      <c r="H15" s="1533">
        <v>1262616000</v>
      </c>
      <c r="I15" s="1533">
        <v>143179000</v>
      </c>
      <c r="J15" s="1533">
        <v>193582000</v>
      </c>
      <c r="K15" s="1519">
        <v>0</v>
      </c>
      <c r="L15" s="1533">
        <v>0</v>
      </c>
      <c r="M15" s="1519">
        <v>0</v>
      </c>
      <c r="N15" s="1519">
        <v>0</v>
      </c>
      <c r="O15" s="1519">
        <v>0</v>
      </c>
      <c r="P15" s="1533">
        <v>801664129</v>
      </c>
      <c r="Q15" s="1533">
        <v>3198938412</v>
      </c>
      <c r="R15" s="1533">
        <v>451555080</v>
      </c>
      <c r="S15" s="1533">
        <v>30696480</v>
      </c>
      <c r="T15" s="1533">
        <v>172611952</v>
      </c>
      <c r="U15" s="1534">
        <v>8635889</v>
      </c>
      <c r="V15" s="1491">
        <v>3</v>
      </c>
    </row>
    <row r="16" spans="1:22" ht="37.5" customHeight="1">
      <c r="A16" s="1495">
        <v>4</v>
      </c>
      <c r="B16" s="1509" t="s">
        <v>104</v>
      </c>
      <c r="C16" s="1543">
        <v>1629324966</v>
      </c>
      <c r="D16" s="1533">
        <v>286161286</v>
      </c>
      <c r="E16" s="1533">
        <v>12504198823</v>
      </c>
      <c r="F16" s="1533">
        <v>231774436</v>
      </c>
      <c r="G16" s="1533">
        <v>105582000</v>
      </c>
      <c r="H16" s="1533">
        <v>1514959000</v>
      </c>
      <c r="I16" s="1533">
        <v>157762000</v>
      </c>
      <c r="J16" s="1533">
        <v>189246000</v>
      </c>
      <c r="K16" s="1519">
        <v>0</v>
      </c>
      <c r="L16" s="1533">
        <v>0</v>
      </c>
      <c r="M16" s="1519">
        <v>0</v>
      </c>
      <c r="N16" s="1519">
        <v>0</v>
      </c>
      <c r="O16" s="1519">
        <v>0</v>
      </c>
      <c r="P16" s="1533">
        <v>915350440</v>
      </c>
      <c r="Q16" s="1533">
        <v>4152709150</v>
      </c>
      <c r="R16" s="1533">
        <v>433833544</v>
      </c>
      <c r="S16" s="1533">
        <v>51811354</v>
      </c>
      <c r="T16" s="1533">
        <v>221506089</v>
      </c>
      <c r="U16" s="1534">
        <v>13694758</v>
      </c>
      <c r="V16" s="1491">
        <v>4</v>
      </c>
    </row>
    <row r="17" spans="1:22" ht="37.5" customHeight="1">
      <c r="A17" s="1495">
        <v>5</v>
      </c>
      <c r="B17" s="1509" t="s">
        <v>106</v>
      </c>
      <c r="C17" s="1549">
        <v>265209000</v>
      </c>
      <c r="D17" s="1537">
        <v>43010906</v>
      </c>
      <c r="E17" s="1537">
        <v>1276027465</v>
      </c>
      <c r="F17" s="1537">
        <v>34028789</v>
      </c>
      <c r="G17" s="1537">
        <v>3958000</v>
      </c>
      <c r="H17" s="1537">
        <v>200069000</v>
      </c>
      <c r="I17" s="1537">
        <v>23430000</v>
      </c>
      <c r="J17" s="1537">
        <v>36341000</v>
      </c>
      <c r="K17" s="1520">
        <v>0</v>
      </c>
      <c r="L17" s="1537">
        <v>0</v>
      </c>
      <c r="M17" s="1520">
        <v>0</v>
      </c>
      <c r="N17" s="1520">
        <v>0</v>
      </c>
      <c r="O17" s="1520">
        <v>0</v>
      </c>
      <c r="P17" s="1537">
        <v>101758432</v>
      </c>
      <c r="Q17" s="1537">
        <v>597932777</v>
      </c>
      <c r="R17" s="1537">
        <v>115833540</v>
      </c>
      <c r="S17" s="1537">
        <v>10879440</v>
      </c>
      <c r="T17" s="1537">
        <v>27908386</v>
      </c>
      <c r="U17" s="1538">
        <v>2538473</v>
      </c>
      <c r="V17" s="1491">
        <v>5</v>
      </c>
    </row>
    <row r="18" spans="1:22" ht="37.5" customHeight="1">
      <c r="A18" s="1492">
        <v>6</v>
      </c>
      <c r="B18" s="1508" t="s">
        <v>108</v>
      </c>
      <c r="C18" s="1543">
        <v>763199744</v>
      </c>
      <c r="D18" s="1533">
        <v>0</v>
      </c>
      <c r="E18" s="1533">
        <v>2594087494</v>
      </c>
      <c r="F18" s="1533">
        <v>70651243</v>
      </c>
      <c r="G18" s="1533">
        <v>15926000</v>
      </c>
      <c r="H18" s="1533">
        <v>436283000</v>
      </c>
      <c r="I18" s="1533">
        <v>49601000</v>
      </c>
      <c r="J18" s="1533">
        <v>68918000</v>
      </c>
      <c r="K18" s="1519">
        <v>0</v>
      </c>
      <c r="L18" s="1533">
        <v>0</v>
      </c>
      <c r="M18" s="1517">
        <v>0</v>
      </c>
      <c r="N18" s="1517">
        <v>0</v>
      </c>
      <c r="O18" s="1519">
        <v>0</v>
      </c>
      <c r="P18" s="1533">
        <v>258529093</v>
      </c>
      <c r="Q18" s="1533">
        <v>1169438144</v>
      </c>
      <c r="R18" s="1533">
        <v>234612800</v>
      </c>
      <c r="S18" s="1533">
        <v>15188000</v>
      </c>
      <c r="T18" s="1533">
        <v>74529191</v>
      </c>
      <c r="U18" s="1534">
        <v>4031407</v>
      </c>
      <c r="V18" s="1494">
        <v>6</v>
      </c>
    </row>
    <row r="19" spans="1:22" ht="37.5" customHeight="1">
      <c r="A19" s="1495">
        <v>7</v>
      </c>
      <c r="B19" s="1509" t="s">
        <v>110</v>
      </c>
      <c r="C19" s="1543">
        <v>970599000</v>
      </c>
      <c r="D19" s="1533">
        <v>160423736</v>
      </c>
      <c r="E19" s="1533">
        <v>8903714521</v>
      </c>
      <c r="F19" s="1533">
        <v>230316206</v>
      </c>
      <c r="G19" s="1533">
        <v>33024000</v>
      </c>
      <c r="H19" s="1533">
        <v>1424502000</v>
      </c>
      <c r="I19" s="1533">
        <v>154904000</v>
      </c>
      <c r="J19" s="1533">
        <v>177241000</v>
      </c>
      <c r="K19" s="1519">
        <v>0</v>
      </c>
      <c r="L19" s="1533">
        <v>0</v>
      </c>
      <c r="M19" s="1517">
        <v>0</v>
      </c>
      <c r="N19" s="1517">
        <v>0</v>
      </c>
      <c r="O19" s="1519">
        <v>0</v>
      </c>
      <c r="P19" s="1533">
        <v>890693516</v>
      </c>
      <c r="Q19" s="1533">
        <v>3761898966</v>
      </c>
      <c r="R19" s="1533">
        <v>682099560</v>
      </c>
      <c r="S19" s="1533">
        <v>67291560</v>
      </c>
      <c r="T19" s="1533">
        <v>222183569</v>
      </c>
      <c r="U19" s="1534">
        <v>15451182</v>
      </c>
      <c r="V19" s="1491">
        <v>7</v>
      </c>
    </row>
    <row r="20" spans="1:22" ht="37.5" customHeight="1">
      <c r="A20" s="1495">
        <v>8</v>
      </c>
      <c r="B20" s="1509" t="s">
        <v>112</v>
      </c>
      <c r="C20" s="1543">
        <v>990193000</v>
      </c>
      <c r="D20" s="1533">
        <v>119897592</v>
      </c>
      <c r="E20" s="1533">
        <v>2889385356</v>
      </c>
      <c r="F20" s="1533">
        <v>84970573</v>
      </c>
      <c r="G20" s="1533">
        <v>26653000</v>
      </c>
      <c r="H20" s="1533">
        <v>503899000</v>
      </c>
      <c r="I20" s="1533">
        <v>55703000</v>
      </c>
      <c r="J20" s="1533">
        <v>79443000</v>
      </c>
      <c r="K20" s="1519">
        <v>0</v>
      </c>
      <c r="L20" s="1533">
        <v>0</v>
      </c>
      <c r="M20" s="1517">
        <v>0</v>
      </c>
      <c r="N20" s="1517">
        <v>0</v>
      </c>
      <c r="O20" s="1519">
        <v>0</v>
      </c>
      <c r="P20" s="1533">
        <v>401357865</v>
      </c>
      <c r="Q20" s="1533">
        <v>1487320293</v>
      </c>
      <c r="R20" s="1533">
        <v>211577840</v>
      </c>
      <c r="S20" s="1533">
        <v>19407400</v>
      </c>
      <c r="T20" s="1533">
        <v>66006586</v>
      </c>
      <c r="U20" s="1534">
        <v>4811992</v>
      </c>
      <c r="V20" s="1491">
        <v>8</v>
      </c>
    </row>
    <row r="21" spans="1:22" s="66" customFormat="1" ht="37.5" customHeight="1">
      <c r="A21" s="1497">
        <v>9</v>
      </c>
      <c r="B21" s="1496" t="s">
        <v>114</v>
      </c>
      <c r="C21" s="1543">
        <v>517375779</v>
      </c>
      <c r="D21" s="1533">
        <v>58576347</v>
      </c>
      <c r="E21" s="1533">
        <v>1572877001</v>
      </c>
      <c r="F21" s="1533">
        <v>49469701</v>
      </c>
      <c r="G21" s="1533">
        <v>7204000</v>
      </c>
      <c r="H21" s="1533">
        <v>332697000</v>
      </c>
      <c r="I21" s="1533">
        <v>41118000</v>
      </c>
      <c r="J21" s="1533">
        <v>75588000</v>
      </c>
      <c r="K21" s="1519">
        <v>0</v>
      </c>
      <c r="L21" s="1533">
        <v>0</v>
      </c>
      <c r="M21" s="1517">
        <v>0</v>
      </c>
      <c r="N21" s="1517">
        <v>0</v>
      </c>
      <c r="O21" s="1519">
        <v>0</v>
      </c>
      <c r="P21" s="1533">
        <v>138032148</v>
      </c>
      <c r="Q21" s="1533">
        <v>962096718</v>
      </c>
      <c r="R21" s="1533">
        <v>178750400</v>
      </c>
      <c r="S21" s="1533">
        <v>18435200</v>
      </c>
      <c r="T21" s="1533">
        <v>51586941</v>
      </c>
      <c r="U21" s="1534">
        <v>4746539</v>
      </c>
      <c r="V21" s="1498">
        <v>9</v>
      </c>
    </row>
    <row r="22" spans="1:22" s="66" customFormat="1" ht="37.5" customHeight="1">
      <c r="A22" s="1497">
        <v>10</v>
      </c>
      <c r="B22" s="1496" t="s">
        <v>116</v>
      </c>
      <c r="C22" s="1543">
        <v>374738022</v>
      </c>
      <c r="D22" s="1533">
        <v>76396386</v>
      </c>
      <c r="E22" s="1533">
        <v>1719085148</v>
      </c>
      <c r="F22" s="1533">
        <v>58891532</v>
      </c>
      <c r="G22" s="1533">
        <v>6815000</v>
      </c>
      <c r="H22" s="1533">
        <v>290244000</v>
      </c>
      <c r="I22" s="1533">
        <v>34932000</v>
      </c>
      <c r="J22" s="1533">
        <v>45237000</v>
      </c>
      <c r="K22" s="1519">
        <v>0</v>
      </c>
      <c r="L22" s="1533">
        <v>0</v>
      </c>
      <c r="M22" s="1517">
        <v>0</v>
      </c>
      <c r="N22" s="1517">
        <v>0</v>
      </c>
      <c r="O22" s="1519">
        <v>0</v>
      </c>
      <c r="P22" s="1533">
        <v>158094845</v>
      </c>
      <c r="Q22" s="1533">
        <v>777466107</v>
      </c>
      <c r="R22" s="1533">
        <v>186124400</v>
      </c>
      <c r="S22" s="1533">
        <v>19555200</v>
      </c>
      <c r="T22" s="1533">
        <v>51183879</v>
      </c>
      <c r="U22" s="1534">
        <v>4074089</v>
      </c>
      <c r="V22" s="1498">
        <v>10</v>
      </c>
    </row>
    <row r="23" spans="1:22" s="66" customFormat="1" ht="37.5" customHeight="1">
      <c r="A23" s="1499">
        <v>11</v>
      </c>
      <c r="B23" s="1493" t="s">
        <v>118</v>
      </c>
      <c r="C23" s="1546">
        <v>580326157</v>
      </c>
      <c r="D23" s="1535">
        <v>89851902</v>
      </c>
      <c r="E23" s="1535">
        <v>1488475484</v>
      </c>
      <c r="F23" s="1535">
        <v>51542487</v>
      </c>
      <c r="G23" s="1535">
        <v>6651000</v>
      </c>
      <c r="H23" s="1535">
        <v>368584000</v>
      </c>
      <c r="I23" s="1535">
        <v>39411000</v>
      </c>
      <c r="J23" s="1535">
        <v>61734000</v>
      </c>
      <c r="K23" s="1523">
        <v>0</v>
      </c>
      <c r="L23" s="1535">
        <v>0</v>
      </c>
      <c r="M23" s="1516">
        <v>0</v>
      </c>
      <c r="N23" s="1516">
        <v>0</v>
      </c>
      <c r="O23" s="1523">
        <v>0</v>
      </c>
      <c r="P23" s="1535">
        <v>188026679</v>
      </c>
      <c r="Q23" s="1535">
        <v>1019700431</v>
      </c>
      <c r="R23" s="1535">
        <v>116954200</v>
      </c>
      <c r="S23" s="1535">
        <v>15363400</v>
      </c>
      <c r="T23" s="1535">
        <v>39744153</v>
      </c>
      <c r="U23" s="1536">
        <v>3807652</v>
      </c>
      <c r="V23" s="1500">
        <v>11</v>
      </c>
    </row>
    <row r="24" spans="1:22" s="66" customFormat="1" ht="37.5" customHeight="1">
      <c r="A24" s="1497">
        <v>12</v>
      </c>
      <c r="B24" s="1496" t="s">
        <v>120</v>
      </c>
      <c r="C24" s="1543">
        <v>958977466</v>
      </c>
      <c r="D24" s="1533">
        <v>198448506</v>
      </c>
      <c r="E24" s="1533">
        <v>3635887995</v>
      </c>
      <c r="F24" s="1533">
        <v>63382090</v>
      </c>
      <c r="G24" s="1533">
        <v>13678000</v>
      </c>
      <c r="H24" s="1533">
        <v>435219000</v>
      </c>
      <c r="I24" s="1533">
        <v>54078000</v>
      </c>
      <c r="J24" s="1533">
        <v>69621000</v>
      </c>
      <c r="K24" s="1519">
        <v>0</v>
      </c>
      <c r="L24" s="1533">
        <v>0</v>
      </c>
      <c r="M24" s="1517">
        <v>0</v>
      </c>
      <c r="N24" s="1517">
        <v>0</v>
      </c>
      <c r="O24" s="1519">
        <v>0</v>
      </c>
      <c r="P24" s="1533">
        <v>323526614</v>
      </c>
      <c r="Q24" s="1533">
        <v>1268296428</v>
      </c>
      <c r="R24" s="1533">
        <v>222950600</v>
      </c>
      <c r="S24" s="1533">
        <v>16731000</v>
      </c>
      <c r="T24" s="1533">
        <v>80431622</v>
      </c>
      <c r="U24" s="1534">
        <v>5781649</v>
      </c>
      <c r="V24" s="1498">
        <v>12</v>
      </c>
    </row>
    <row r="25" spans="1:22" s="66" customFormat="1" ht="37.5" customHeight="1">
      <c r="A25" s="1497">
        <v>13</v>
      </c>
      <c r="B25" s="1496" t="s">
        <v>121</v>
      </c>
      <c r="C25" s="1543">
        <v>222969000</v>
      </c>
      <c r="D25" s="1533">
        <v>55497943</v>
      </c>
      <c r="E25" s="1533">
        <v>834013163</v>
      </c>
      <c r="F25" s="1533">
        <v>30451291</v>
      </c>
      <c r="G25" s="1533">
        <v>4836000</v>
      </c>
      <c r="H25" s="1533">
        <v>210259000</v>
      </c>
      <c r="I25" s="1533">
        <v>24229000</v>
      </c>
      <c r="J25" s="1533">
        <v>40424000</v>
      </c>
      <c r="K25" s="1519">
        <v>0</v>
      </c>
      <c r="L25" s="1533">
        <v>0</v>
      </c>
      <c r="M25" s="1517">
        <v>0</v>
      </c>
      <c r="N25" s="1517">
        <v>0</v>
      </c>
      <c r="O25" s="1519">
        <v>0</v>
      </c>
      <c r="P25" s="1533">
        <v>129014401</v>
      </c>
      <c r="Q25" s="1533">
        <v>597990051</v>
      </c>
      <c r="R25" s="1533">
        <v>180404100</v>
      </c>
      <c r="S25" s="1533">
        <v>13972800</v>
      </c>
      <c r="T25" s="1533">
        <v>37582248</v>
      </c>
      <c r="U25" s="1534">
        <v>3306703</v>
      </c>
      <c r="V25" s="1498">
        <v>13</v>
      </c>
    </row>
    <row r="26" spans="1:22" s="66" customFormat="1" ht="37.5" customHeight="1">
      <c r="A26" s="1497">
        <v>14</v>
      </c>
      <c r="B26" s="1496" t="s">
        <v>123</v>
      </c>
      <c r="C26" s="1543">
        <v>210577430</v>
      </c>
      <c r="D26" s="1533">
        <v>28593178</v>
      </c>
      <c r="E26" s="1533">
        <v>590899770</v>
      </c>
      <c r="F26" s="1533">
        <v>26174856</v>
      </c>
      <c r="G26" s="1533">
        <v>6579000</v>
      </c>
      <c r="H26" s="1533">
        <v>188594000</v>
      </c>
      <c r="I26" s="1533">
        <v>21890000</v>
      </c>
      <c r="J26" s="1533">
        <v>32782000</v>
      </c>
      <c r="K26" s="1519">
        <v>0</v>
      </c>
      <c r="L26" s="1533">
        <v>0</v>
      </c>
      <c r="M26" s="1517">
        <v>0</v>
      </c>
      <c r="N26" s="1517">
        <v>0</v>
      </c>
      <c r="O26" s="1519">
        <v>0</v>
      </c>
      <c r="P26" s="1533">
        <v>94787113</v>
      </c>
      <c r="Q26" s="1533">
        <v>516293602</v>
      </c>
      <c r="R26" s="1533">
        <v>60303600</v>
      </c>
      <c r="S26" s="1533">
        <v>8056800</v>
      </c>
      <c r="T26" s="1533">
        <v>21206339</v>
      </c>
      <c r="U26" s="1534">
        <v>1939032</v>
      </c>
      <c r="V26" s="1498">
        <v>14</v>
      </c>
    </row>
    <row r="27" spans="1:22" s="66" customFormat="1" ht="37.5" customHeight="1">
      <c r="A27" s="1497">
        <v>15</v>
      </c>
      <c r="B27" s="1978" t="s">
        <v>1284</v>
      </c>
      <c r="C27" s="1549">
        <v>205569000</v>
      </c>
      <c r="D27" s="1537">
        <v>37764614</v>
      </c>
      <c r="E27" s="1537">
        <v>802145755</v>
      </c>
      <c r="F27" s="1537">
        <v>46636284</v>
      </c>
      <c r="G27" s="1537">
        <v>11996000</v>
      </c>
      <c r="H27" s="1537">
        <v>308636000</v>
      </c>
      <c r="I27" s="1537">
        <v>38133000</v>
      </c>
      <c r="J27" s="1537">
        <v>66046000</v>
      </c>
      <c r="K27" s="1520">
        <v>0</v>
      </c>
      <c r="L27" s="1537">
        <v>0</v>
      </c>
      <c r="M27" s="1518">
        <v>0</v>
      </c>
      <c r="N27" s="1518">
        <v>0</v>
      </c>
      <c r="O27" s="1520">
        <v>0</v>
      </c>
      <c r="P27" s="1537">
        <v>158680384</v>
      </c>
      <c r="Q27" s="1537">
        <v>816905579</v>
      </c>
      <c r="R27" s="1537">
        <v>127536400</v>
      </c>
      <c r="S27" s="1537">
        <v>13641600</v>
      </c>
      <c r="T27" s="1537">
        <v>40931153</v>
      </c>
      <c r="U27" s="1538">
        <v>3518985</v>
      </c>
      <c r="V27" s="1498">
        <v>15</v>
      </c>
    </row>
    <row r="28" spans="1:22" s="66" customFormat="1" ht="37.5" customHeight="1">
      <c r="A28" s="1501">
        <v>16</v>
      </c>
      <c r="B28" s="1493" t="s">
        <v>126</v>
      </c>
      <c r="C28" s="1543">
        <v>493714350</v>
      </c>
      <c r="D28" s="1533">
        <v>83437725</v>
      </c>
      <c r="E28" s="1533">
        <v>3105018114</v>
      </c>
      <c r="F28" s="1533">
        <v>61306652</v>
      </c>
      <c r="G28" s="1533">
        <v>19203000</v>
      </c>
      <c r="H28" s="1533">
        <v>364930000</v>
      </c>
      <c r="I28" s="1533">
        <v>42652000</v>
      </c>
      <c r="J28" s="1533">
        <v>55607000</v>
      </c>
      <c r="K28" s="1519">
        <v>0</v>
      </c>
      <c r="L28" s="1533">
        <v>0</v>
      </c>
      <c r="M28" s="1517">
        <v>0</v>
      </c>
      <c r="N28" s="1517">
        <v>0</v>
      </c>
      <c r="O28" s="1519">
        <v>0</v>
      </c>
      <c r="P28" s="1533">
        <v>204468203</v>
      </c>
      <c r="Q28" s="1533">
        <v>992779313</v>
      </c>
      <c r="R28" s="1533">
        <v>126186280</v>
      </c>
      <c r="S28" s="1533">
        <v>10936180</v>
      </c>
      <c r="T28" s="1533">
        <v>52996829</v>
      </c>
      <c r="U28" s="1534">
        <v>4084896</v>
      </c>
      <c r="V28" s="1502">
        <v>16</v>
      </c>
    </row>
    <row r="29" spans="1:22" s="66" customFormat="1" ht="37.5" customHeight="1">
      <c r="A29" s="1497">
        <v>17</v>
      </c>
      <c r="B29" s="1978" t="s">
        <v>1285</v>
      </c>
      <c r="C29" s="1543">
        <v>1240624766</v>
      </c>
      <c r="D29" s="1533">
        <v>215878337</v>
      </c>
      <c r="E29" s="1533">
        <v>7105133508</v>
      </c>
      <c r="F29" s="1533">
        <v>165566785</v>
      </c>
      <c r="G29" s="1533">
        <v>47224000</v>
      </c>
      <c r="H29" s="1533">
        <v>1036425000</v>
      </c>
      <c r="I29" s="1533">
        <v>111458000</v>
      </c>
      <c r="J29" s="1533">
        <v>149612000</v>
      </c>
      <c r="K29" s="1519">
        <v>0</v>
      </c>
      <c r="L29" s="1533">
        <v>0</v>
      </c>
      <c r="M29" s="1517">
        <v>0</v>
      </c>
      <c r="N29" s="1517">
        <v>0</v>
      </c>
      <c r="O29" s="1519">
        <v>0</v>
      </c>
      <c r="P29" s="1533">
        <v>734746480</v>
      </c>
      <c r="Q29" s="1533">
        <v>2781588161</v>
      </c>
      <c r="R29" s="1533">
        <v>718453900</v>
      </c>
      <c r="S29" s="1533">
        <v>58376500</v>
      </c>
      <c r="T29" s="1533">
        <v>163002142</v>
      </c>
      <c r="U29" s="1534">
        <v>13033032</v>
      </c>
      <c r="V29" s="1498">
        <v>17</v>
      </c>
    </row>
    <row r="30" spans="1:22" s="66" customFormat="1" ht="37.5" customHeight="1">
      <c r="A30" s="1497">
        <v>18</v>
      </c>
      <c r="B30" s="1496" t="s">
        <v>129</v>
      </c>
      <c r="C30" s="1543">
        <v>139130026</v>
      </c>
      <c r="D30" s="1533">
        <v>0</v>
      </c>
      <c r="E30" s="1533">
        <v>544757923</v>
      </c>
      <c r="F30" s="1533">
        <v>19401678</v>
      </c>
      <c r="G30" s="1533">
        <v>1254000</v>
      </c>
      <c r="H30" s="1533">
        <v>83423000</v>
      </c>
      <c r="I30" s="1533">
        <v>9505000</v>
      </c>
      <c r="J30" s="1533">
        <v>16645000</v>
      </c>
      <c r="K30" s="1519">
        <v>0</v>
      </c>
      <c r="L30" s="1533">
        <v>0</v>
      </c>
      <c r="M30" s="1517">
        <v>0</v>
      </c>
      <c r="N30" s="1517">
        <v>0</v>
      </c>
      <c r="O30" s="1519">
        <v>0</v>
      </c>
      <c r="P30" s="1533">
        <v>60587493</v>
      </c>
      <c r="Q30" s="1533">
        <v>290262426</v>
      </c>
      <c r="R30" s="1533">
        <v>73042140</v>
      </c>
      <c r="S30" s="1533">
        <v>6017160</v>
      </c>
      <c r="T30" s="1533">
        <v>16430015</v>
      </c>
      <c r="U30" s="1534">
        <v>1196106</v>
      </c>
      <c r="V30" s="1498">
        <v>18</v>
      </c>
    </row>
    <row r="31" spans="1:22" s="66" customFormat="1" ht="37.5" customHeight="1">
      <c r="A31" s="1497">
        <v>19</v>
      </c>
      <c r="B31" s="1496" t="s">
        <v>131</v>
      </c>
      <c r="C31" s="1543">
        <v>1280881233</v>
      </c>
      <c r="D31" s="1533">
        <v>200312881</v>
      </c>
      <c r="E31" s="1533">
        <v>4695906663</v>
      </c>
      <c r="F31" s="1533">
        <v>136281414</v>
      </c>
      <c r="G31" s="1533">
        <v>45884000</v>
      </c>
      <c r="H31" s="1533">
        <v>910144000</v>
      </c>
      <c r="I31" s="1533">
        <v>102866000</v>
      </c>
      <c r="J31" s="1533">
        <v>162337000</v>
      </c>
      <c r="K31" s="1519">
        <v>0</v>
      </c>
      <c r="L31" s="1533">
        <v>0</v>
      </c>
      <c r="M31" s="1517">
        <v>0</v>
      </c>
      <c r="N31" s="1517">
        <v>0</v>
      </c>
      <c r="O31" s="1519">
        <v>0</v>
      </c>
      <c r="P31" s="1533">
        <v>555749957</v>
      </c>
      <c r="Q31" s="1533">
        <v>2422940630</v>
      </c>
      <c r="R31" s="1533">
        <v>331103280</v>
      </c>
      <c r="S31" s="1533">
        <v>32808000</v>
      </c>
      <c r="T31" s="1533">
        <v>104381936</v>
      </c>
      <c r="U31" s="1534">
        <v>8196464</v>
      </c>
      <c r="V31" s="1498">
        <v>19</v>
      </c>
    </row>
    <row r="32" spans="1:22" s="66" customFormat="1" ht="37.5" customHeight="1">
      <c r="A32" s="1497">
        <v>20</v>
      </c>
      <c r="B32" s="1496" t="s">
        <v>133</v>
      </c>
      <c r="C32" s="1543">
        <v>732640507</v>
      </c>
      <c r="D32" s="1533">
        <v>10208125</v>
      </c>
      <c r="E32" s="1533">
        <v>2982565492</v>
      </c>
      <c r="F32" s="1533">
        <v>61433945</v>
      </c>
      <c r="G32" s="1533">
        <v>23372000</v>
      </c>
      <c r="H32" s="1533">
        <v>400983000</v>
      </c>
      <c r="I32" s="1533">
        <v>45016000</v>
      </c>
      <c r="J32" s="1533">
        <v>57737000</v>
      </c>
      <c r="K32" s="1519">
        <v>0</v>
      </c>
      <c r="L32" s="1533">
        <v>0</v>
      </c>
      <c r="M32" s="1517">
        <v>0</v>
      </c>
      <c r="N32" s="1517">
        <v>0</v>
      </c>
      <c r="O32" s="1519">
        <v>0</v>
      </c>
      <c r="P32" s="1533">
        <v>235071124</v>
      </c>
      <c r="Q32" s="1533">
        <v>1012579969</v>
      </c>
      <c r="R32" s="1533">
        <v>134430960</v>
      </c>
      <c r="S32" s="1533">
        <v>13610520</v>
      </c>
      <c r="T32" s="1533">
        <v>47934718</v>
      </c>
      <c r="U32" s="1534">
        <v>2699958</v>
      </c>
      <c r="V32" s="1498">
        <v>20</v>
      </c>
    </row>
    <row r="33" spans="1:22" s="66" customFormat="1" ht="37.5" customHeight="1">
      <c r="A33" s="1499">
        <v>21</v>
      </c>
      <c r="B33" s="1493" t="s">
        <v>135</v>
      </c>
      <c r="C33" s="1546">
        <v>541841000</v>
      </c>
      <c r="D33" s="1535">
        <v>96989539</v>
      </c>
      <c r="E33" s="1535">
        <v>3770479783</v>
      </c>
      <c r="F33" s="1535">
        <v>69944257</v>
      </c>
      <c r="G33" s="1535">
        <v>16969000</v>
      </c>
      <c r="H33" s="1535">
        <v>486911000</v>
      </c>
      <c r="I33" s="1535">
        <v>55396000</v>
      </c>
      <c r="J33" s="1535">
        <v>76909000</v>
      </c>
      <c r="K33" s="1523">
        <v>0</v>
      </c>
      <c r="L33" s="1535">
        <v>0</v>
      </c>
      <c r="M33" s="1516">
        <v>0</v>
      </c>
      <c r="N33" s="1516">
        <v>0</v>
      </c>
      <c r="O33" s="1523">
        <v>0</v>
      </c>
      <c r="P33" s="1535">
        <v>334518512</v>
      </c>
      <c r="Q33" s="1535">
        <v>1355909329</v>
      </c>
      <c r="R33" s="1535">
        <v>386673570</v>
      </c>
      <c r="S33" s="1535">
        <v>21572190</v>
      </c>
      <c r="T33" s="1535">
        <v>84486886</v>
      </c>
      <c r="U33" s="1536">
        <v>4808567</v>
      </c>
      <c r="V33" s="1500">
        <v>21</v>
      </c>
    </row>
    <row r="34" spans="1:22" s="66" customFormat="1" ht="37.5" customHeight="1">
      <c r="A34" s="1497">
        <v>22</v>
      </c>
      <c r="B34" s="1496" t="s">
        <v>137</v>
      </c>
      <c r="C34" s="1543">
        <v>479697000</v>
      </c>
      <c r="D34" s="1533">
        <v>0</v>
      </c>
      <c r="E34" s="1533">
        <v>2873140757</v>
      </c>
      <c r="F34" s="1533">
        <v>43626401</v>
      </c>
      <c r="G34" s="1533">
        <v>18679000</v>
      </c>
      <c r="H34" s="1533">
        <v>327893000</v>
      </c>
      <c r="I34" s="1533">
        <v>42037000</v>
      </c>
      <c r="J34" s="1533">
        <v>55960000</v>
      </c>
      <c r="K34" s="1519">
        <v>0</v>
      </c>
      <c r="L34" s="1533">
        <v>0</v>
      </c>
      <c r="M34" s="1517">
        <v>0</v>
      </c>
      <c r="N34" s="1517">
        <v>0</v>
      </c>
      <c r="O34" s="1519">
        <v>0</v>
      </c>
      <c r="P34" s="1533">
        <v>212257213</v>
      </c>
      <c r="Q34" s="1533">
        <v>872550645</v>
      </c>
      <c r="R34" s="1533">
        <v>140466660</v>
      </c>
      <c r="S34" s="1533">
        <v>15107400</v>
      </c>
      <c r="T34" s="1533">
        <v>54128447</v>
      </c>
      <c r="U34" s="1534">
        <v>3697198</v>
      </c>
      <c r="V34" s="1498">
        <v>22</v>
      </c>
    </row>
    <row r="35" spans="1:22" s="66" customFormat="1" ht="37.5" customHeight="1">
      <c r="A35" s="1497">
        <v>23</v>
      </c>
      <c r="B35" s="1496" t="s">
        <v>138</v>
      </c>
      <c r="C35" s="1543">
        <v>205772000</v>
      </c>
      <c r="D35" s="1533">
        <v>35741473</v>
      </c>
      <c r="E35" s="1533">
        <v>877061178</v>
      </c>
      <c r="F35" s="1533">
        <v>29314879</v>
      </c>
      <c r="G35" s="1533">
        <v>3505000</v>
      </c>
      <c r="H35" s="1533">
        <v>130200000</v>
      </c>
      <c r="I35" s="1533">
        <v>14513000</v>
      </c>
      <c r="J35" s="1533">
        <v>27291000</v>
      </c>
      <c r="K35" s="1519">
        <v>0</v>
      </c>
      <c r="L35" s="1533">
        <v>0</v>
      </c>
      <c r="M35" s="1517">
        <v>0</v>
      </c>
      <c r="N35" s="1517">
        <v>0</v>
      </c>
      <c r="O35" s="1519">
        <v>0</v>
      </c>
      <c r="P35" s="1533">
        <v>82270692</v>
      </c>
      <c r="Q35" s="1533">
        <v>436938012</v>
      </c>
      <c r="R35" s="1533">
        <v>106546800</v>
      </c>
      <c r="S35" s="1533">
        <v>9482760</v>
      </c>
      <c r="T35" s="1533">
        <v>25254907</v>
      </c>
      <c r="U35" s="1534">
        <v>2165750</v>
      </c>
      <c r="V35" s="1498">
        <v>23</v>
      </c>
    </row>
    <row r="36" spans="1:22" s="66" customFormat="1" ht="37.5" customHeight="1">
      <c r="A36" s="1497">
        <v>24</v>
      </c>
      <c r="B36" s="1496" t="s">
        <v>140</v>
      </c>
      <c r="C36" s="1543">
        <v>383620000</v>
      </c>
      <c r="D36" s="1533">
        <v>87929562</v>
      </c>
      <c r="E36" s="1533">
        <v>2217537539</v>
      </c>
      <c r="F36" s="1533">
        <v>52196124</v>
      </c>
      <c r="G36" s="1533">
        <v>15878000</v>
      </c>
      <c r="H36" s="1533">
        <v>299388000</v>
      </c>
      <c r="I36" s="1533">
        <v>36116000</v>
      </c>
      <c r="J36" s="1533">
        <v>48111000</v>
      </c>
      <c r="K36" s="1519">
        <v>0</v>
      </c>
      <c r="L36" s="1533">
        <v>0</v>
      </c>
      <c r="M36" s="1517">
        <v>0</v>
      </c>
      <c r="N36" s="1517">
        <v>0</v>
      </c>
      <c r="O36" s="1519">
        <v>0</v>
      </c>
      <c r="P36" s="1533">
        <v>207391247</v>
      </c>
      <c r="Q36" s="1533">
        <v>786060414</v>
      </c>
      <c r="R36" s="1533">
        <v>131851280</v>
      </c>
      <c r="S36" s="1533">
        <v>13832000</v>
      </c>
      <c r="T36" s="1533">
        <v>48009232</v>
      </c>
      <c r="U36" s="1534">
        <v>3435710</v>
      </c>
      <c r="V36" s="1498">
        <v>24</v>
      </c>
    </row>
    <row r="37" spans="1:22" s="66" customFormat="1" ht="37.5" customHeight="1">
      <c r="A37" s="1497">
        <v>25</v>
      </c>
      <c r="B37" s="1496" t="s">
        <v>142</v>
      </c>
      <c r="C37" s="1549">
        <v>456415094</v>
      </c>
      <c r="D37" s="1537">
        <v>70239590</v>
      </c>
      <c r="E37" s="1537">
        <v>1762213756</v>
      </c>
      <c r="F37" s="1537">
        <v>43531807</v>
      </c>
      <c r="G37" s="1537">
        <v>12993000</v>
      </c>
      <c r="H37" s="1537">
        <v>274114000</v>
      </c>
      <c r="I37" s="1537">
        <v>32924000</v>
      </c>
      <c r="J37" s="1537">
        <v>53057000</v>
      </c>
      <c r="K37" s="1520">
        <v>0</v>
      </c>
      <c r="L37" s="1537">
        <v>0</v>
      </c>
      <c r="M37" s="1518">
        <v>0</v>
      </c>
      <c r="N37" s="1518">
        <v>0</v>
      </c>
      <c r="O37" s="1520">
        <v>0</v>
      </c>
      <c r="P37" s="1537">
        <v>215037190</v>
      </c>
      <c r="Q37" s="1537">
        <v>884603412</v>
      </c>
      <c r="R37" s="1537">
        <v>127606920</v>
      </c>
      <c r="S37" s="1537">
        <v>9472320</v>
      </c>
      <c r="T37" s="1537">
        <v>35752699</v>
      </c>
      <c r="U37" s="1538">
        <v>1902814</v>
      </c>
      <c r="V37" s="1498">
        <v>25</v>
      </c>
    </row>
    <row r="38" spans="1:22" s="66" customFormat="1" ht="37.5" customHeight="1">
      <c r="A38" s="1499">
        <v>26</v>
      </c>
      <c r="B38" s="1493" t="s">
        <v>144</v>
      </c>
      <c r="C38" s="1543">
        <v>209668000</v>
      </c>
      <c r="D38" s="1533">
        <v>34989717</v>
      </c>
      <c r="E38" s="1533">
        <v>1249041776</v>
      </c>
      <c r="F38" s="1533">
        <v>33648768</v>
      </c>
      <c r="G38" s="1533">
        <v>7734000</v>
      </c>
      <c r="H38" s="1533">
        <v>195542000</v>
      </c>
      <c r="I38" s="1533">
        <v>21751000</v>
      </c>
      <c r="J38" s="1533">
        <v>37868000</v>
      </c>
      <c r="K38" s="1519">
        <v>0</v>
      </c>
      <c r="L38" s="1533">
        <v>0</v>
      </c>
      <c r="M38" s="1517">
        <v>0</v>
      </c>
      <c r="N38" s="1517">
        <v>0</v>
      </c>
      <c r="O38" s="1519">
        <v>0</v>
      </c>
      <c r="P38" s="1533">
        <v>130971250</v>
      </c>
      <c r="Q38" s="1533">
        <v>608224534</v>
      </c>
      <c r="R38" s="1533">
        <v>161874325</v>
      </c>
      <c r="S38" s="1533">
        <v>12481050</v>
      </c>
      <c r="T38" s="1533">
        <v>38489328</v>
      </c>
      <c r="U38" s="1534">
        <v>2936321</v>
      </c>
      <c r="V38" s="1500">
        <v>26</v>
      </c>
    </row>
    <row r="39" spans="1:22" s="66" customFormat="1" ht="37.5" customHeight="1">
      <c r="A39" s="1497">
        <v>27</v>
      </c>
      <c r="B39" s="1496" t="s">
        <v>146</v>
      </c>
      <c r="C39" s="1543">
        <v>451083000</v>
      </c>
      <c r="D39" s="1533">
        <v>73345836</v>
      </c>
      <c r="E39" s="1533">
        <v>1278618310</v>
      </c>
      <c r="F39" s="1533">
        <v>53640092</v>
      </c>
      <c r="G39" s="1533">
        <v>12062000</v>
      </c>
      <c r="H39" s="1533">
        <v>355344000</v>
      </c>
      <c r="I39" s="1533">
        <v>38498000</v>
      </c>
      <c r="J39" s="1533">
        <v>49781000</v>
      </c>
      <c r="K39" s="1519">
        <v>0</v>
      </c>
      <c r="L39" s="1533">
        <v>0</v>
      </c>
      <c r="M39" s="1517">
        <v>0</v>
      </c>
      <c r="N39" s="1517">
        <v>0</v>
      </c>
      <c r="O39" s="1519">
        <v>0</v>
      </c>
      <c r="P39" s="1533">
        <v>239040399</v>
      </c>
      <c r="Q39" s="1533">
        <v>822373690</v>
      </c>
      <c r="R39" s="1533">
        <v>80652000</v>
      </c>
      <c r="S39" s="1533">
        <v>12429600</v>
      </c>
      <c r="T39" s="1533">
        <v>40942324</v>
      </c>
      <c r="U39" s="1534">
        <v>2800435</v>
      </c>
      <c r="V39" s="1498">
        <v>27</v>
      </c>
    </row>
    <row r="40" spans="1:22" s="66" customFormat="1" ht="37.5" customHeight="1">
      <c r="A40" s="1497">
        <v>30</v>
      </c>
      <c r="B40" s="1496" t="s">
        <v>148</v>
      </c>
      <c r="C40" s="1543">
        <v>382043000</v>
      </c>
      <c r="D40" s="1533">
        <v>0</v>
      </c>
      <c r="E40" s="1533">
        <v>1867223201</v>
      </c>
      <c r="F40" s="1533">
        <v>31356062</v>
      </c>
      <c r="G40" s="1533">
        <v>6214000</v>
      </c>
      <c r="H40" s="1533">
        <v>249467000</v>
      </c>
      <c r="I40" s="1533">
        <v>28393000</v>
      </c>
      <c r="J40" s="1533">
        <v>39651000</v>
      </c>
      <c r="K40" s="1519">
        <v>0</v>
      </c>
      <c r="L40" s="1533">
        <v>0</v>
      </c>
      <c r="M40" s="1517">
        <v>0</v>
      </c>
      <c r="N40" s="1517">
        <v>0</v>
      </c>
      <c r="O40" s="1519">
        <v>0</v>
      </c>
      <c r="P40" s="1533">
        <v>134974480</v>
      </c>
      <c r="Q40" s="1533">
        <v>680156921</v>
      </c>
      <c r="R40" s="1533">
        <v>103466900</v>
      </c>
      <c r="S40" s="1533">
        <v>9773400</v>
      </c>
      <c r="T40" s="1533">
        <v>33432312</v>
      </c>
      <c r="U40" s="1534">
        <v>2198961</v>
      </c>
      <c r="V40" s="1498">
        <v>30</v>
      </c>
    </row>
    <row r="41" spans="1:22" s="66" customFormat="1" ht="37.5" customHeight="1">
      <c r="A41" s="1497">
        <v>31</v>
      </c>
      <c r="B41" s="1496" t="s">
        <v>150</v>
      </c>
      <c r="C41" s="1543">
        <v>99488000</v>
      </c>
      <c r="D41" s="1533">
        <v>17646613</v>
      </c>
      <c r="E41" s="1533">
        <v>422316782</v>
      </c>
      <c r="F41" s="1533">
        <v>7375211</v>
      </c>
      <c r="G41" s="1533">
        <v>1519000</v>
      </c>
      <c r="H41" s="1533">
        <v>57117000</v>
      </c>
      <c r="I41" s="1533">
        <v>6692000</v>
      </c>
      <c r="J41" s="1533">
        <v>12875000</v>
      </c>
      <c r="K41" s="1519">
        <v>0</v>
      </c>
      <c r="L41" s="1533">
        <v>0</v>
      </c>
      <c r="M41" s="1517">
        <v>0</v>
      </c>
      <c r="N41" s="1517">
        <v>0</v>
      </c>
      <c r="O41" s="1519">
        <v>0</v>
      </c>
      <c r="P41" s="1533">
        <v>41938433</v>
      </c>
      <c r="Q41" s="1533">
        <v>159643113</v>
      </c>
      <c r="R41" s="1533">
        <v>48064300</v>
      </c>
      <c r="S41" s="1533">
        <v>3534700</v>
      </c>
      <c r="T41" s="1533">
        <v>12931754</v>
      </c>
      <c r="U41" s="1534">
        <v>766691</v>
      </c>
      <c r="V41" s="1498">
        <v>31</v>
      </c>
    </row>
    <row r="42" spans="1:22" s="66" customFormat="1" ht="37.5" customHeight="1">
      <c r="A42" s="1497">
        <v>32</v>
      </c>
      <c r="B42" s="1496" t="s">
        <v>152</v>
      </c>
      <c r="C42" s="1543">
        <v>286922000</v>
      </c>
      <c r="D42" s="1533">
        <v>51433330</v>
      </c>
      <c r="E42" s="1533">
        <v>765236503</v>
      </c>
      <c r="F42" s="1533">
        <v>41551081</v>
      </c>
      <c r="G42" s="1533">
        <v>5047000</v>
      </c>
      <c r="H42" s="1533">
        <v>293879000</v>
      </c>
      <c r="I42" s="1533">
        <v>33650000</v>
      </c>
      <c r="J42" s="1533">
        <v>44670000</v>
      </c>
      <c r="K42" s="1519">
        <v>0</v>
      </c>
      <c r="L42" s="1533">
        <v>0</v>
      </c>
      <c r="M42" s="1517">
        <v>0</v>
      </c>
      <c r="N42" s="1517">
        <v>0</v>
      </c>
      <c r="O42" s="1519">
        <v>0</v>
      </c>
      <c r="P42" s="1533">
        <v>166032252</v>
      </c>
      <c r="Q42" s="1533">
        <v>781577948</v>
      </c>
      <c r="R42" s="1533">
        <v>253727200</v>
      </c>
      <c r="S42" s="1533">
        <v>17397600</v>
      </c>
      <c r="T42" s="1533">
        <v>48826392</v>
      </c>
      <c r="U42" s="1534">
        <v>2860153</v>
      </c>
      <c r="V42" s="1498">
        <v>32</v>
      </c>
    </row>
    <row r="43" spans="1:22" s="66" customFormat="1" ht="37.5" customHeight="1">
      <c r="A43" s="1501">
        <v>33</v>
      </c>
      <c r="B43" s="1493" t="s">
        <v>154</v>
      </c>
      <c r="C43" s="1546">
        <v>202348000</v>
      </c>
      <c r="D43" s="1535">
        <v>72978911</v>
      </c>
      <c r="E43" s="1535">
        <v>422121351</v>
      </c>
      <c r="F43" s="1535">
        <v>27122586</v>
      </c>
      <c r="G43" s="1535">
        <v>4562000</v>
      </c>
      <c r="H43" s="1535">
        <v>187036000</v>
      </c>
      <c r="I43" s="1535">
        <v>21754000</v>
      </c>
      <c r="J43" s="1535">
        <v>33807000</v>
      </c>
      <c r="K43" s="1523">
        <v>0</v>
      </c>
      <c r="L43" s="1535">
        <v>0</v>
      </c>
      <c r="M43" s="1516">
        <v>0</v>
      </c>
      <c r="N43" s="1516">
        <v>0</v>
      </c>
      <c r="O43" s="1523">
        <v>0</v>
      </c>
      <c r="P43" s="1535">
        <v>89019725</v>
      </c>
      <c r="Q43" s="1535">
        <v>445767231</v>
      </c>
      <c r="R43" s="1535">
        <v>131950395</v>
      </c>
      <c r="S43" s="1535">
        <v>10600800</v>
      </c>
      <c r="T43" s="1535">
        <v>28980984</v>
      </c>
      <c r="U43" s="1536">
        <v>2269267</v>
      </c>
      <c r="V43" s="1502">
        <v>33</v>
      </c>
    </row>
    <row r="44" spans="1:22" s="66" customFormat="1" ht="37.5" customHeight="1">
      <c r="A44" s="1497">
        <v>35</v>
      </c>
      <c r="B44" s="1496" t="s">
        <v>156</v>
      </c>
      <c r="C44" s="1543">
        <v>208229000</v>
      </c>
      <c r="D44" s="1533">
        <v>34658398</v>
      </c>
      <c r="E44" s="1533">
        <v>827958279</v>
      </c>
      <c r="F44" s="1533">
        <v>27999774</v>
      </c>
      <c r="G44" s="1533">
        <v>4674000</v>
      </c>
      <c r="H44" s="1533">
        <v>162876000</v>
      </c>
      <c r="I44" s="1533">
        <v>17675000</v>
      </c>
      <c r="J44" s="1533">
        <v>24929000</v>
      </c>
      <c r="K44" s="1519">
        <v>0</v>
      </c>
      <c r="L44" s="1533">
        <v>0</v>
      </c>
      <c r="M44" s="1517">
        <v>0</v>
      </c>
      <c r="N44" s="1517">
        <v>0</v>
      </c>
      <c r="O44" s="1519">
        <v>0</v>
      </c>
      <c r="P44" s="1533">
        <v>145945228</v>
      </c>
      <c r="Q44" s="1533">
        <v>430243128</v>
      </c>
      <c r="R44" s="1533">
        <v>102988470</v>
      </c>
      <c r="S44" s="1533">
        <v>7772520</v>
      </c>
      <c r="T44" s="1533">
        <v>27655045</v>
      </c>
      <c r="U44" s="1534">
        <v>1780532</v>
      </c>
      <c r="V44" s="1498">
        <v>35</v>
      </c>
    </row>
    <row r="45" spans="1:22" s="66" customFormat="1" ht="37.5" customHeight="1">
      <c r="A45" s="1497">
        <v>36</v>
      </c>
      <c r="B45" s="1496" t="s">
        <v>158</v>
      </c>
      <c r="C45" s="1543">
        <v>330346296</v>
      </c>
      <c r="D45" s="1533">
        <v>40247065</v>
      </c>
      <c r="E45" s="1533">
        <v>1089727108</v>
      </c>
      <c r="F45" s="1533">
        <v>43295209</v>
      </c>
      <c r="G45" s="1533">
        <v>4677000</v>
      </c>
      <c r="H45" s="1533">
        <v>205378000</v>
      </c>
      <c r="I45" s="1533">
        <v>17163000</v>
      </c>
      <c r="J45" s="1533">
        <v>42319000</v>
      </c>
      <c r="K45" s="1519">
        <v>0</v>
      </c>
      <c r="L45" s="1533">
        <v>0</v>
      </c>
      <c r="M45" s="1517">
        <v>0</v>
      </c>
      <c r="N45" s="1517">
        <v>0</v>
      </c>
      <c r="O45" s="1519">
        <v>0</v>
      </c>
      <c r="P45" s="1533">
        <v>149678532</v>
      </c>
      <c r="Q45" s="1533">
        <v>548826797</v>
      </c>
      <c r="R45" s="1533">
        <v>118517850</v>
      </c>
      <c r="S45" s="1533">
        <v>11615200</v>
      </c>
      <c r="T45" s="1533">
        <v>33393794</v>
      </c>
      <c r="U45" s="1534">
        <v>2961965</v>
      </c>
      <c r="V45" s="1498">
        <v>36</v>
      </c>
    </row>
    <row r="46" spans="1:22" s="66" customFormat="1" ht="37.5" customHeight="1">
      <c r="A46" s="1497">
        <v>38</v>
      </c>
      <c r="B46" s="1978" t="s">
        <v>1283</v>
      </c>
      <c r="C46" s="1543">
        <v>225432000</v>
      </c>
      <c r="D46" s="1533">
        <v>24997369</v>
      </c>
      <c r="E46" s="1533">
        <v>422831821</v>
      </c>
      <c r="F46" s="1533">
        <v>10856771</v>
      </c>
      <c r="G46" s="1533">
        <v>1809000</v>
      </c>
      <c r="H46" s="1533">
        <v>65666000</v>
      </c>
      <c r="I46" s="1533">
        <v>8112000</v>
      </c>
      <c r="J46" s="1533">
        <v>15223000</v>
      </c>
      <c r="K46" s="1519">
        <v>0</v>
      </c>
      <c r="L46" s="1533">
        <v>0</v>
      </c>
      <c r="M46" s="1517">
        <v>0</v>
      </c>
      <c r="N46" s="1517">
        <v>0</v>
      </c>
      <c r="O46" s="1519">
        <v>0</v>
      </c>
      <c r="P46" s="1533">
        <v>44246587</v>
      </c>
      <c r="Q46" s="1533">
        <v>204354710</v>
      </c>
      <c r="R46" s="1533">
        <v>47738100</v>
      </c>
      <c r="S46" s="1533">
        <v>3742800</v>
      </c>
      <c r="T46" s="1533">
        <v>11000929</v>
      </c>
      <c r="U46" s="1534">
        <v>804096</v>
      </c>
      <c r="V46" s="1498">
        <v>38</v>
      </c>
    </row>
    <row r="47" spans="1:22" s="66" customFormat="1" ht="37.5" customHeight="1">
      <c r="A47" s="1497">
        <v>39</v>
      </c>
      <c r="B47" s="1496" t="s">
        <v>161</v>
      </c>
      <c r="C47" s="1549">
        <v>87350000</v>
      </c>
      <c r="D47" s="1537">
        <v>7847755</v>
      </c>
      <c r="E47" s="1537">
        <v>236692130</v>
      </c>
      <c r="F47" s="1537">
        <v>8020839</v>
      </c>
      <c r="G47" s="1537">
        <v>1419000</v>
      </c>
      <c r="H47" s="1537">
        <v>41217000</v>
      </c>
      <c r="I47" s="1537">
        <v>5230000</v>
      </c>
      <c r="J47" s="1537">
        <v>32766000</v>
      </c>
      <c r="K47" s="1520">
        <v>0</v>
      </c>
      <c r="L47" s="1537">
        <v>147000</v>
      </c>
      <c r="M47" s="1518">
        <v>0</v>
      </c>
      <c r="N47" s="1518">
        <v>0</v>
      </c>
      <c r="O47" s="1520">
        <v>0</v>
      </c>
      <c r="P47" s="1537">
        <v>19086245</v>
      </c>
      <c r="Q47" s="1537">
        <v>86719965</v>
      </c>
      <c r="R47" s="1537">
        <v>29111760</v>
      </c>
      <c r="S47" s="1537">
        <v>2362880</v>
      </c>
      <c r="T47" s="1537">
        <v>8603215</v>
      </c>
      <c r="U47" s="1538">
        <v>646903</v>
      </c>
      <c r="V47" s="1498">
        <v>39</v>
      </c>
    </row>
    <row r="48" spans="1:22" s="66" customFormat="1" ht="37.5" customHeight="1">
      <c r="A48" s="1499">
        <v>40</v>
      </c>
      <c r="B48" s="1493" t="s">
        <v>162</v>
      </c>
      <c r="C48" s="1543">
        <v>55557000</v>
      </c>
      <c r="D48" s="1533">
        <v>8975057</v>
      </c>
      <c r="E48" s="1533">
        <v>186790349</v>
      </c>
      <c r="F48" s="1533">
        <v>3969859</v>
      </c>
      <c r="G48" s="1533">
        <v>1197000</v>
      </c>
      <c r="H48" s="1533">
        <v>24755000</v>
      </c>
      <c r="I48" s="1533">
        <v>3114000</v>
      </c>
      <c r="J48" s="1533">
        <v>8616000</v>
      </c>
      <c r="K48" s="1519">
        <v>0</v>
      </c>
      <c r="L48" s="1533">
        <v>0</v>
      </c>
      <c r="M48" s="1517">
        <v>0</v>
      </c>
      <c r="N48" s="1517">
        <v>0</v>
      </c>
      <c r="O48" s="1519">
        <v>0</v>
      </c>
      <c r="P48" s="1533">
        <v>17348674</v>
      </c>
      <c r="Q48" s="1533">
        <v>103518510</v>
      </c>
      <c r="R48" s="1533">
        <v>23973940</v>
      </c>
      <c r="S48" s="1533">
        <v>2137640</v>
      </c>
      <c r="T48" s="1533">
        <v>5589069</v>
      </c>
      <c r="U48" s="1534">
        <v>524085</v>
      </c>
      <c r="V48" s="1500">
        <v>40</v>
      </c>
    </row>
    <row r="49" spans="1:22" s="66" customFormat="1" ht="37.5" customHeight="1">
      <c r="A49" s="1497">
        <v>41</v>
      </c>
      <c r="B49" s="1496" t="s">
        <v>164</v>
      </c>
      <c r="C49" s="1543">
        <v>69409000</v>
      </c>
      <c r="D49" s="1533">
        <v>9842212</v>
      </c>
      <c r="E49" s="1533">
        <v>287950152</v>
      </c>
      <c r="F49" s="1533">
        <v>8036143</v>
      </c>
      <c r="G49" s="1533">
        <v>3353000</v>
      </c>
      <c r="H49" s="1533">
        <v>47174000</v>
      </c>
      <c r="I49" s="1533">
        <v>6017000</v>
      </c>
      <c r="J49" s="1533">
        <v>16600000</v>
      </c>
      <c r="K49" s="1519">
        <v>0</v>
      </c>
      <c r="L49" s="1533">
        <v>0</v>
      </c>
      <c r="M49" s="1517">
        <v>0</v>
      </c>
      <c r="N49" s="1517">
        <v>0</v>
      </c>
      <c r="O49" s="1519">
        <v>0</v>
      </c>
      <c r="P49" s="1533">
        <v>25435728</v>
      </c>
      <c r="Q49" s="1533">
        <v>113932459</v>
      </c>
      <c r="R49" s="1533">
        <v>31011300</v>
      </c>
      <c r="S49" s="1533">
        <v>3302400</v>
      </c>
      <c r="T49" s="1533">
        <v>9418775</v>
      </c>
      <c r="U49" s="1534">
        <v>784994</v>
      </c>
      <c r="V49" s="1498">
        <v>41</v>
      </c>
    </row>
    <row r="50" spans="1:22" s="66" customFormat="1" ht="37.5" customHeight="1">
      <c r="A50" s="1497">
        <v>42</v>
      </c>
      <c r="B50" s="1496" t="s">
        <v>166</v>
      </c>
      <c r="C50" s="1543">
        <v>40788000</v>
      </c>
      <c r="D50" s="1533">
        <v>9321919</v>
      </c>
      <c r="E50" s="1533">
        <v>332097834</v>
      </c>
      <c r="F50" s="1533">
        <v>10203272</v>
      </c>
      <c r="G50" s="1533">
        <v>1204000</v>
      </c>
      <c r="H50" s="1533">
        <v>54829000</v>
      </c>
      <c r="I50" s="1533">
        <v>6840000</v>
      </c>
      <c r="J50" s="1533">
        <v>26733000</v>
      </c>
      <c r="K50" s="1519">
        <v>0</v>
      </c>
      <c r="L50" s="1533">
        <v>0</v>
      </c>
      <c r="M50" s="1517">
        <v>0</v>
      </c>
      <c r="N50" s="1517">
        <v>0</v>
      </c>
      <c r="O50" s="1519">
        <v>0</v>
      </c>
      <c r="P50" s="1533">
        <v>33198563</v>
      </c>
      <c r="Q50" s="1533">
        <v>133568677</v>
      </c>
      <c r="R50" s="1533">
        <v>42218400</v>
      </c>
      <c r="S50" s="1533">
        <v>3486600</v>
      </c>
      <c r="T50" s="1533">
        <v>14025619</v>
      </c>
      <c r="U50" s="1534">
        <v>1150313</v>
      </c>
      <c r="V50" s="1498">
        <v>42</v>
      </c>
    </row>
    <row r="51" spans="1:22" s="66" customFormat="1" ht="37.5" customHeight="1">
      <c r="A51" s="1497">
        <v>43</v>
      </c>
      <c r="B51" s="1496" t="s">
        <v>168</v>
      </c>
      <c r="C51" s="1543">
        <v>50951000</v>
      </c>
      <c r="D51" s="1533">
        <v>6935653</v>
      </c>
      <c r="E51" s="1533">
        <v>149753702</v>
      </c>
      <c r="F51" s="1533">
        <v>3716080</v>
      </c>
      <c r="G51" s="1533">
        <v>917000</v>
      </c>
      <c r="H51" s="1533">
        <v>28770000</v>
      </c>
      <c r="I51" s="1533">
        <v>3488000</v>
      </c>
      <c r="J51" s="1533">
        <v>8379000</v>
      </c>
      <c r="K51" s="1519">
        <v>0</v>
      </c>
      <c r="L51" s="1533">
        <v>0</v>
      </c>
      <c r="M51" s="1517">
        <v>0</v>
      </c>
      <c r="N51" s="1517">
        <v>0</v>
      </c>
      <c r="O51" s="1519">
        <v>0</v>
      </c>
      <c r="P51" s="1533">
        <v>22488497</v>
      </c>
      <c r="Q51" s="1533">
        <v>82652035</v>
      </c>
      <c r="R51" s="1533">
        <v>22081800</v>
      </c>
      <c r="S51" s="1533">
        <v>1764000</v>
      </c>
      <c r="T51" s="1533">
        <v>6444929</v>
      </c>
      <c r="U51" s="1534">
        <v>445360</v>
      </c>
      <c r="V51" s="1498">
        <v>43</v>
      </c>
    </row>
    <row r="52" spans="1:22" s="66" customFormat="1" ht="37.5" customHeight="1" thickBot="1">
      <c r="A52" s="2047">
        <v>44</v>
      </c>
      <c r="B52" s="1991" t="s">
        <v>170</v>
      </c>
      <c r="C52" s="1777">
        <v>28121000</v>
      </c>
      <c r="D52" s="1778">
        <v>6931679</v>
      </c>
      <c r="E52" s="1778">
        <v>252442506</v>
      </c>
      <c r="F52" s="1778">
        <v>3477451</v>
      </c>
      <c r="G52" s="1778">
        <v>687000</v>
      </c>
      <c r="H52" s="1778">
        <v>31903000</v>
      </c>
      <c r="I52" s="1778">
        <v>3533000</v>
      </c>
      <c r="J52" s="1778">
        <v>10788000</v>
      </c>
      <c r="K52" s="1948">
        <v>0</v>
      </c>
      <c r="L52" s="1778">
        <v>0</v>
      </c>
      <c r="M52" s="1946">
        <v>0</v>
      </c>
      <c r="N52" s="1946">
        <v>0</v>
      </c>
      <c r="O52" s="1948">
        <v>0</v>
      </c>
      <c r="P52" s="1778">
        <v>17286879</v>
      </c>
      <c r="Q52" s="1778">
        <v>99645462</v>
      </c>
      <c r="R52" s="1778">
        <v>20461080</v>
      </c>
      <c r="S52" s="1778">
        <v>2142480</v>
      </c>
      <c r="T52" s="1778">
        <v>6397570</v>
      </c>
      <c r="U52" s="1685">
        <v>578977</v>
      </c>
      <c r="V52" s="1992">
        <v>44</v>
      </c>
    </row>
    <row r="53" spans="1:22" s="66" customFormat="1" ht="37.5" customHeight="1">
      <c r="A53" s="2000">
        <v>45</v>
      </c>
      <c r="B53" s="2001" t="s">
        <v>171</v>
      </c>
      <c r="C53" s="1775">
        <v>174622000</v>
      </c>
      <c r="D53" s="1773">
        <v>31452500</v>
      </c>
      <c r="E53" s="1773">
        <v>905153320</v>
      </c>
      <c r="F53" s="1773">
        <v>19233035</v>
      </c>
      <c r="G53" s="1773">
        <v>3538000</v>
      </c>
      <c r="H53" s="1773">
        <v>172924000</v>
      </c>
      <c r="I53" s="1773">
        <v>19930000</v>
      </c>
      <c r="J53" s="1773">
        <v>36438000</v>
      </c>
      <c r="K53" s="1862">
        <v>0</v>
      </c>
      <c r="L53" s="1773">
        <v>0</v>
      </c>
      <c r="M53" s="1521">
        <v>0</v>
      </c>
      <c r="N53" s="1521">
        <v>0</v>
      </c>
      <c r="O53" s="1862">
        <v>0</v>
      </c>
      <c r="P53" s="1773">
        <v>95227217</v>
      </c>
      <c r="Q53" s="1773">
        <v>444790503</v>
      </c>
      <c r="R53" s="1773">
        <v>142683450</v>
      </c>
      <c r="S53" s="1773">
        <v>11252400</v>
      </c>
      <c r="T53" s="1773">
        <v>31958833</v>
      </c>
      <c r="U53" s="1678">
        <v>2253792</v>
      </c>
      <c r="V53" s="1998">
        <v>45</v>
      </c>
    </row>
    <row r="54" spans="1:22" s="66" customFormat="1" ht="37.5" customHeight="1">
      <c r="A54" s="1497">
        <v>46</v>
      </c>
      <c r="B54" s="1496" t="s">
        <v>172</v>
      </c>
      <c r="C54" s="1543">
        <v>72682625</v>
      </c>
      <c r="D54" s="1533">
        <v>13007329</v>
      </c>
      <c r="E54" s="1533">
        <v>391786573</v>
      </c>
      <c r="F54" s="1533">
        <v>13220414</v>
      </c>
      <c r="G54" s="1533">
        <v>1634000</v>
      </c>
      <c r="H54" s="1533">
        <v>81922000</v>
      </c>
      <c r="I54" s="1533">
        <v>10277000</v>
      </c>
      <c r="J54" s="1533">
        <v>20064000</v>
      </c>
      <c r="K54" s="1519">
        <v>0</v>
      </c>
      <c r="L54" s="1533">
        <v>0</v>
      </c>
      <c r="M54" s="1517">
        <v>0</v>
      </c>
      <c r="N54" s="1517">
        <v>0</v>
      </c>
      <c r="O54" s="1519">
        <v>0</v>
      </c>
      <c r="P54" s="1533">
        <v>66194862</v>
      </c>
      <c r="Q54" s="1533">
        <v>246339582</v>
      </c>
      <c r="R54" s="1533">
        <v>74044900</v>
      </c>
      <c r="S54" s="1533">
        <v>5916000</v>
      </c>
      <c r="T54" s="1533">
        <v>14680932</v>
      </c>
      <c r="U54" s="1534">
        <v>1185806</v>
      </c>
      <c r="V54" s="1498">
        <v>46</v>
      </c>
    </row>
    <row r="55" spans="1:22" s="66" customFormat="1" ht="37.5" customHeight="1">
      <c r="A55" s="1497">
        <v>52</v>
      </c>
      <c r="B55" s="1496" t="s">
        <v>173</v>
      </c>
      <c r="C55" s="1543">
        <v>39472604</v>
      </c>
      <c r="D55" s="1533">
        <v>4639280</v>
      </c>
      <c r="E55" s="1533">
        <v>102456152</v>
      </c>
      <c r="F55" s="1533">
        <v>4727304</v>
      </c>
      <c r="G55" s="1533">
        <v>896000</v>
      </c>
      <c r="H55" s="1533">
        <v>33819000</v>
      </c>
      <c r="I55" s="1533">
        <v>4383000</v>
      </c>
      <c r="J55" s="1533">
        <v>9048000</v>
      </c>
      <c r="K55" s="1519">
        <v>0</v>
      </c>
      <c r="L55" s="1533">
        <v>0</v>
      </c>
      <c r="M55" s="1517">
        <v>0</v>
      </c>
      <c r="N55" s="1517">
        <v>0</v>
      </c>
      <c r="O55" s="1519">
        <v>0</v>
      </c>
      <c r="P55" s="1533">
        <v>28987241</v>
      </c>
      <c r="Q55" s="1533">
        <v>91566112</v>
      </c>
      <c r="R55" s="1533">
        <v>25629750</v>
      </c>
      <c r="S55" s="1533">
        <v>3641900</v>
      </c>
      <c r="T55" s="1533">
        <v>6126014</v>
      </c>
      <c r="U55" s="1534">
        <v>885747</v>
      </c>
      <c r="V55" s="1498">
        <v>52</v>
      </c>
    </row>
    <row r="56" spans="1:22" s="66" customFormat="1" ht="37.5" customHeight="1">
      <c r="A56" s="1497">
        <v>54</v>
      </c>
      <c r="B56" s="1496" t="s">
        <v>174</v>
      </c>
      <c r="C56" s="1543">
        <v>39355196</v>
      </c>
      <c r="D56" s="1533">
        <v>6243518</v>
      </c>
      <c r="E56" s="1533">
        <v>153100652</v>
      </c>
      <c r="F56" s="1533">
        <v>4738013</v>
      </c>
      <c r="G56" s="1533">
        <v>652000</v>
      </c>
      <c r="H56" s="1533">
        <v>18550000</v>
      </c>
      <c r="I56" s="1533">
        <v>2595000</v>
      </c>
      <c r="J56" s="1533">
        <v>7572000</v>
      </c>
      <c r="K56" s="1519">
        <v>0</v>
      </c>
      <c r="L56" s="1533">
        <v>0</v>
      </c>
      <c r="M56" s="1517">
        <v>0</v>
      </c>
      <c r="N56" s="1517">
        <v>0</v>
      </c>
      <c r="O56" s="1519">
        <v>0</v>
      </c>
      <c r="P56" s="1533">
        <v>15978541</v>
      </c>
      <c r="Q56" s="1533">
        <v>58095295</v>
      </c>
      <c r="R56" s="1533">
        <v>8642800</v>
      </c>
      <c r="S56" s="1533">
        <v>874000</v>
      </c>
      <c r="T56" s="1533">
        <v>3142208</v>
      </c>
      <c r="U56" s="1534">
        <v>281099</v>
      </c>
      <c r="V56" s="1498">
        <v>54</v>
      </c>
    </row>
    <row r="57" spans="1:22" s="66" customFormat="1" ht="37.5" customHeight="1">
      <c r="A57" s="1985">
        <v>59</v>
      </c>
      <c r="B57" s="1986" t="s">
        <v>176</v>
      </c>
      <c r="C57" s="1776">
        <v>54333000</v>
      </c>
      <c r="D57" s="1771">
        <v>7154031</v>
      </c>
      <c r="E57" s="1771">
        <v>301014254</v>
      </c>
      <c r="F57" s="1771">
        <v>13461228</v>
      </c>
      <c r="G57" s="1771">
        <v>3832000</v>
      </c>
      <c r="H57" s="1771">
        <v>69683000</v>
      </c>
      <c r="I57" s="1771">
        <v>8112000</v>
      </c>
      <c r="J57" s="1771">
        <v>18195000</v>
      </c>
      <c r="K57" s="2006">
        <v>0</v>
      </c>
      <c r="L57" s="1771">
        <v>0</v>
      </c>
      <c r="M57" s="1837">
        <v>0</v>
      </c>
      <c r="N57" s="1837">
        <v>0</v>
      </c>
      <c r="O57" s="2006">
        <v>0</v>
      </c>
      <c r="P57" s="1771">
        <v>33376205</v>
      </c>
      <c r="Q57" s="1771">
        <v>207614681</v>
      </c>
      <c r="R57" s="1771">
        <v>28553400</v>
      </c>
      <c r="S57" s="1771">
        <v>2385200</v>
      </c>
      <c r="T57" s="1771">
        <v>9434658</v>
      </c>
      <c r="U57" s="1676">
        <v>798026</v>
      </c>
      <c r="V57" s="1987">
        <v>59</v>
      </c>
    </row>
    <row r="58" spans="1:22" s="66" customFormat="1" ht="37.5" customHeight="1">
      <c r="A58" s="1979">
        <v>61</v>
      </c>
      <c r="B58" s="1978" t="s">
        <v>178</v>
      </c>
      <c r="C58" s="1772">
        <v>64541000</v>
      </c>
      <c r="D58" s="2029">
        <v>0</v>
      </c>
      <c r="E58" s="2029">
        <v>273054828</v>
      </c>
      <c r="F58" s="2029">
        <v>9253589</v>
      </c>
      <c r="G58" s="2029">
        <v>2314000</v>
      </c>
      <c r="H58" s="2029">
        <v>59814000</v>
      </c>
      <c r="I58" s="2029">
        <v>8305000</v>
      </c>
      <c r="J58" s="2029">
        <v>18489000</v>
      </c>
      <c r="K58" s="2004">
        <v>0</v>
      </c>
      <c r="L58" s="2029">
        <v>0</v>
      </c>
      <c r="M58" s="1836">
        <v>0</v>
      </c>
      <c r="N58" s="1836">
        <v>0</v>
      </c>
      <c r="O58" s="2004">
        <v>0</v>
      </c>
      <c r="P58" s="2029">
        <v>30170279</v>
      </c>
      <c r="Q58" s="2029">
        <v>158829555</v>
      </c>
      <c r="R58" s="2029">
        <v>25590900</v>
      </c>
      <c r="S58" s="2029">
        <v>2374000</v>
      </c>
      <c r="T58" s="2029">
        <v>8377747</v>
      </c>
      <c r="U58" s="1672">
        <v>552454</v>
      </c>
      <c r="V58" s="1980">
        <v>61</v>
      </c>
    </row>
    <row r="59" spans="1:22" s="66" customFormat="1" ht="37.5" customHeight="1">
      <c r="A59" s="1497">
        <v>66</v>
      </c>
      <c r="B59" s="1496" t="s">
        <v>180</v>
      </c>
      <c r="C59" s="1543">
        <v>304442864</v>
      </c>
      <c r="D59" s="1533">
        <v>48083766</v>
      </c>
      <c r="E59" s="1533">
        <v>932950844</v>
      </c>
      <c r="F59" s="1533">
        <v>31296564</v>
      </c>
      <c r="G59" s="1533">
        <v>12244000</v>
      </c>
      <c r="H59" s="1533">
        <v>193222000</v>
      </c>
      <c r="I59" s="1533">
        <v>21835000</v>
      </c>
      <c r="J59" s="1533">
        <v>32454000</v>
      </c>
      <c r="K59" s="1519">
        <v>0</v>
      </c>
      <c r="L59" s="1533">
        <v>0</v>
      </c>
      <c r="M59" s="1517">
        <v>0</v>
      </c>
      <c r="N59" s="1517">
        <v>0</v>
      </c>
      <c r="O59" s="1519">
        <v>0</v>
      </c>
      <c r="P59" s="1533">
        <v>133930976</v>
      </c>
      <c r="Q59" s="1533">
        <v>519930374</v>
      </c>
      <c r="R59" s="1533">
        <v>81376900</v>
      </c>
      <c r="S59" s="1533">
        <v>6984000</v>
      </c>
      <c r="T59" s="1533">
        <v>24856417</v>
      </c>
      <c r="U59" s="1534">
        <v>1711789</v>
      </c>
      <c r="V59" s="1498">
        <v>66</v>
      </c>
    </row>
    <row r="60" spans="1:22" s="66" customFormat="1" ht="37.5" customHeight="1">
      <c r="A60" s="1497">
        <v>67</v>
      </c>
      <c r="B60" s="1496" t="s">
        <v>182</v>
      </c>
      <c r="C60" s="1543">
        <v>50641000</v>
      </c>
      <c r="D60" s="1533">
        <v>9798854</v>
      </c>
      <c r="E60" s="1533">
        <v>243095738</v>
      </c>
      <c r="F60" s="1533">
        <v>8721852</v>
      </c>
      <c r="G60" s="1533">
        <v>1019000</v>
      </c>
      <c r="H60" s="1533">
        <v>38792000</v>
      </c>
      <c r="I60" s="1533">
        <v>4760000</v>
      </c>
      <c r="J60" s="1533">
        <v>10316000</v>
      </c>
      <c r="K60" s="1519">
        <v>0</v>
      </c>
      <c r="L60" s="1533">
        <v>0</v>
      </c>
      <c r="M60" s="1517">
        <v>0</v>
      </c>
      <c r="N60" s="1517">
        <v>0</v>
      </c>
      <c r="O60" s="1519">
        <v>0</v>
      </c>
      <c r="P60" s="1533">
        <v>18027972</v>
      </c>
      <c r="Q60" s="1533">
        <v>146586450</v>
      </c>
      <c r="R60" s="1533">
        <v>32206100</v>
      </c>
      <c r="S60" s="1533">
        <v>2836000</v>
      </c>
      <c r="T60" s="1533">
        <v>7960537</v>
      </c>
      <c r="U60" s="1534">
        <v>608584</v>
      </c>
      <c r="V60" s="1498">
        <v>67</v>
      </c>
    </row>
    <row r="61" spans="1:22" s="66" customFormat="1" ht="37.5" customHeight="1">
      <c r="A61" s="1497">
        <v>70</v>
      </c>
      <c r="B61" s="1496" t="s">
        <v>184</v>
      </c>
      <c r="C61" s="1543">
        <v>55354000</v>
      </c>
      <c r="D61" s="1533">
        <v>0</v>
      </c>
      <c r="E61" s="1533">
        <v>258058148</v>
      </c>
      <c r="F61" s="1533">
        <v>7258803</v>
      </c>
      <c r="G61" s="1533">
        <v>922000</v>
      </c>
      <c r="H61" s="1533">
        <v>27061000</v>
      </c>
      <c r="I61" s="1533">
        <v>4042000</v>
      </c>
      <c r="J61" s="1533">
        <v>18306000</v>
      </c>
      <c r="K61" s="1519">
        <v>0</v>
      </c>
      <c r="L61" s="1533">
        <v>0</v>
      </c>
      <c r="M61" s="1517">
        <v>0</v>
      </c>
      <c r="N61" s="1517">
        <v>0</v>
      </c>
      <c r="O61" s="1519">
        <v>0</v>
      </c>
      <c r="P61" s="1533">
        <v>14484403</v>
      </c>
      <c r="Q61" s="1533">
        <v>83141456</v>
      </c>
      <c r="R61" s="1533">
        <v>22855500</v>
      </c>
      <c r="S61" s="1533">
        <v>2466900</v>
      </c>
      <c r="T61" s="1533">
        <v>7532765</v>
      </c>
      <c r="U61" s="1534">
        <v>715693</v>
      </c>
      <c r="V61" s="1498">
        <v>70</v>
      </c>
    </row>
    <row r="62" spans="1:22" s="66" customFormat="1" ht="37.5" customHeight="1">
      <c r="A62" s="1503">
        <v>72</v>
      </c>
      <c r="B62" s="1504" t="s">
        <v>186</v>
      </c>
      <c r="C62" s="1543">
        <v>349606000</v>
      </c>
      <c r="D62" s="1533">
        <v>50511798</v>
      </c>
      <c r="E62" s="1533">
        <v>1441581407</v>
      </c>
      <c r="F62" s="1533">
        <v>33380200</v>
      </c>
      <c r="G62" s="1533">
        <v>5236000</v>
      </c>
      <c r="H62" s="1533">
        <v>172895000</v>
      </c>
      <c r="I62" s="1533">
        <v>22616000</v>
      </c>
      <c r="J62" s="1533">
        <v>39120000</v>
      </c>
      <c r="K62" s="1519">
        <v>0</v>
      </c>
      <c r="L62" s="1533">
        <v>0</v>
      </c>
      <c r="M62" s="1517">
        <v>0</v>
      </c>
      <c r="N62" s="1517">
        <v>0</v>
      </c>
      <c r="O62" s="1519">
        <v>0</v>
      </c>
      <c r="P62" s="1533">
        <v>95215436</v>
      </c>
      <c r="Q62" s="1533">
        <v>539144117</v>
      </c>
      <c r="R62" s="1533">
        <v>147122000</v>
      </c>
      <c r="S62" s="1533">
        <v>14485680</v>
      </c>
      <c r="T62" s="1533">
        <v>32143929</v>
      </c>
      <c r="U62" s="1534">
        <v>3307738</v>
      </c>
      <c r="V62" s="1505">
        <v>72</v>
      </c>
    </row>
    <row r="63" spans="1:22" s="161" customFormat="1" ht="37.5" customHeight="1">
      <c r="A63" s="1506">
        <v>74</v>
      </c>
      <c r="B63" s="1496" t="s">
        <v>188</v>
      </c>
      <c r="C63" s="1546">
        <v>58987000</v>
      </c>
      <c r="D63" s="1535">
        <v>8584837</v>
      </c>
      <c r="E63" s="1535">
        <v>324034044</v>
      </c>
      <c r="F63" s="1535">
        <v>8045480</v>
      </c>
      <c r="G63" s="1535">
        <v>1007000</v>
      </c>
      <c r="H63" s="1535">
        <v>35133000</v>
      </c>
      <c r="I63" s="1535">
        <v>4838000</v>
      </c>
      <c r="J63" s="1535">
        <v>25274000</v>
      </c>
      <c r="K63" s="1523">
        <v>0</v>
      </c>
      <c r="L63" s="1535">
        <v>0</v>
      </c>
      <c r="M63" s="1516">
        <v>0</v>
      </c>
      <c r="N63" s="1516">
        <v>0</v>
      </c>
      <c r="O63" s="1523">
        <v>0</v>
      </c>
      <c r="P63" s="1535">
        <v>20330459</v>
      </c>
      <c r="Q63" s="1535">
        <v>98464619</v>
      </c>
      <c r="R63" s="1535">
        <v>33014695</v>
      </c>
      <c r="S63" s="1535">
        <v>2685810</v>
      </c>
      <c r="T63" s="1535">
        <v>7870581</v>
      </c>
      <c r="U63" s="1536">
        <v>792195</v>
      </c>
      <c r="V63" s="1507">
        <v>74</v>
      </c>
    </row>
    <row r="64" spans="1:22" s="161" customFormat="1" ht="37.5" customHeight="1">
      <c r="A64" s="1497">
        <v>81</v>
      </c>
      <c r="B64" s="1496" t="s">
        <v>190</v>
      </c>
      <c r="C64" s="1543">
        <v>195629752</v>
      </c>
      <c r="D64" s="1533">
        <v>35249864</v>
      </c>
      <c r="E64" s="1533">
        <v>1111149583</v>
      </c>
      <c r="F64" s="1533">
        <v>28484186</v>
      </c>
      <c r="G64" s="1533">
        <v>4380000</v>
      </c>
      <c r="H64" s="1533">
        <v>168859000</v>
      </c>
      <c r="I64" s="1533">
        <v>19846000</v>
      </c>
      <c r="J64" s="1533">
        <v>41736000</v>
      </c>
      <c r="K64" s="1519">
        <v>0</v>
      </c>
      <c r="L64" s="1533">
        <v>0</v>
      </c>
      <c r="M64" s="1517">
        <v>0</v>
      </c>
      <c r="N64" s="1517">
        <v>0</v>
      </c>
      <c r="O64" s="1519">
        <v>0</v>
      </c>
      <c r="P64" s="1533">
        <v>104408780</v>
      </c>
      <c r="Q64" s="1533">
        <v>539774791</v>
      </c>
      <c r="R64" s="1533">
        <v>161515200</v>
      </c>
      <c r="S64" s="1533">
        <v>14671200</v>
      </c>
      <c r="T64" s="1533">
        <v>32034363</v>
      </c>
      <c r="U64" s="1534">
        <v>2818181</v>
      </c>
      <c r="V64" s="1498">
        <v>81</v>
      </c>
    </row>
    <row r="65" spans="1:22" s="161" customFormat="1" ht="37.5" customHeight="1">
      <c r="A65" s="1497">
        <v>82</v>
      </c>
      <c r="B65" s="1496" t="s">
        <v>192</v>
      </c>
      <c r="C65" s="1543">
        <v>256063000</v>
      </c>
      <c r="D65" s="1533">
        <v>41156851</v>
      </c>
      <c r="E65" s="1533">
        <v>1178962768</v>
      </c>
      <c r="F65" s="1533">
        <v>37224246</v>
      </c>
      <c r="G65" s="1533">
        <v>4318000</v>
      </c>
      <c r="H65" s="1533">
        <v>217294000</v>
      </c>
      <c r="I65" s="1533">
        <v>29083000</v>
      </c>
      <c r="J65" s="1533">
        <v>49504000</v>
      </c>
      <c r="K65" s="1519">
        <v>0</v>
      </c>
      <c r="L65" s="1533">
        <v>0</v>
      </c>
      <c r="M65" s="1517">
        <v>0</v>
      </c>
      <c r="N65" s="1517">
        <v>0</v>
      </c>
      <c r="O65" s="1519">
        <v>0</v>
      </c>
      <c r="P65" s="1533">
        <v>126296104</v>
      </c>
      <c r="Q65" s="1533">
        <v>627159020</v>
      </c>
      <c r="R65" s="1533">
        <v>181368800</v>
      </c>
      <c r="S65" s="1533">
        <v>17187500</v>
      </c>
      <c r="T65" s="1533">
        <v>40558063</v>
      </c>
      <c r="U65" s="1534">
        <v>3459841</v>
      </c>
      <c r="V65" s="1498">
        <v>82</v>
      </c>
    </row>
    <row r="66" spans="1:22" s="161" customFormat="1" ht="37.5" customHeight="1">
      <c r="A66" s="1497">
        <v>83</v>
      </c>
      <c r="B66" s="1496" t="s">
        <v>193</v>
      </c>
      <c r="C66" s="1543">
        <v>155843168</v>
      </c>
      <c r="D66" s="1533">
        <v>21678881</v>
      </c>
      <c r="E66" s="1533">
        <v>454897140</v>
      </c>
      <c r="F66" s="1533">
        <v>16692633</v>
      </c>
      <c r="G66" s="1533">
        <v>3062000</v>
      </c>
      <c r="H66" s="1533">
        <v>114984000</v>
      </c>
      <c r="I66" s="1533">
        <v>14042000</v>
      </c>
      <c r="J66" s="1533">
        <v>28096000</v>
      </c>
      <c r="K66" s="1519">
        <v>0</v>
      </c>
      <c r="L66" s="1533">
        <v>0</v>
      </c>
      <c r="M66" s="1517">
        <v>0</v>
      </c>
      <c r="N66" s="1517">
        <v>0</v>
      </c>
      <c r="O66" s="1519">
        <v>0</v>
      </c>
      <c r="P66" s="1533">
        <v>61970765</v>
      </c>
      <c r="Q66" s="1533">
        <v>318833107</v>
      </c>
      <c r="R66" s="1533">
        <v>92094450</v>
      </c>
      <c r="S66" s="1533">
        <v>8846400</v>
      </c>
      <c r="T66" s="1533">
        <v>22380638</v>
      </c>
      <c r="U66" s="1534">
        <v>1949226</v>
      </c>
      <c r="V66" s="1498">
        <v>83</v>
      </c>
    </row>
    <row r="67" spans="1:22" s="161" customFormat="1" ht="37.5" customHeight="1">
      <c r="A67" s="1920">
        <v>301</v>
      </c>
      <c r="B67" s="1967" t="s">
        <v>1278</v>
      </c>
      <c r="C67" s="1530">
        <v>0</v>
      </c>
      <c r="D67" s="1835">
        <v>0</v>
      </c>
      <c r="E67" s="2007">
        <v>0</v>
      </c>
      <c r="F67" s="2007">
        <v>0</v>
      </c>
      <c r="G67" s="2007">
        <v>0</v>
      </c>
      <c r="H67" s="2007">
        <v>0</v>
      </c>
      <c r="I67" s="2007">
        <v>0</v>
      </c>
      <c r="J67" s="2007">
        <v>0</v>
      </c>
      <c r="K67" s="2007">
        <v>0</v>
      </c>
      <c r="L67" s="2007">
        <v>0</v>
      </c>
      <c r="M67" s="1835">
        <v>0</v>
      </c>
      <c r="N67" s="1835">
        <v>0</v>
      </c>
      <c r="O67" s="2007">
        <v>0</v>
      </c>
      <c r="P67" s="2030">
        <v>23784000</v>
      </c>
      <c r="Q67" s="2007">
        <v>0</v>
      </c>
      <c r="R67" s="2007">
        <v>0</v>
      </c>
      <c r="S67" s="1835">
        <v>0</v>
      </c>
      <c r="T67" s="2007">
        <v>0</v>
      </c>
      <c r="U67" s="1553">
        <v>0</v>
      </c>
      <c r="V67" s="1922">
        <v>301</v>
      </c>
    </row>
    <row r="68" spans="1:22" ht="37.5" customHeight="1">
      <c r="A68" s="2036">
        <v>302</v>
      </c>
      <c r="B68" s="2037" t="s">
        <v>1279</v>
      </c>
      <c r="C68" s="1529">
        <v>0</v>
      </c>
      <c r="D68" s="2004">
        <v>0</v>
      </c>
      <c r="E68" s="2004">
        <v>0</v>
      </c>
      <c r="F68" s="2004">
        <v>0</v>
      </c>
      <c r="G68" s="2004">
        <v>0</v>
      </c>
      <c r="H68" s="2004">
        <v>0</v>
      </c>
      <c r="I68" s="2004">
        <v>0</v>
      </c>
      <c r="J68" s="2004">
        <v>0</v>
      </c>
      <c r="K68" s="2004">
        <v>0</v>
      </c>
      <c r="L68" s="2004">
        <v>0</v>
      </c>
      <c r="M68" s="2004">
        <v>0</v>
      </c>
      <c r="N68" s="2004">
        <v>0</v>
      </c>
      <c r="O68" s="2004">
        <v>0</v>
      </c>
      <c r="P68" s="2029">
        <v>14424000</v>
      </c>
      <c r="Q68" s="2004">
        <v>0</v>
      </c>
      <c r="R68" s="2004">
        <v>0</v>
      </c>
      <c r="S68" s="1836">
        <v>0</v>
      </c>
      <c r="T68" s="2004">
        <v>0</v>
      </c>
      <c r="U68" s="1540">
        <v>0</v>
      </c>
      <c r="V68" s="2039">
        <v>302</v>
      </c>
    </row>
    <row r="69" spans="1:22" ht="37.5" customHeight="1">
      <c r="A69" s="1550">
        <v>303</v>
      </c>
      <c r="B69" s="2037" t="s">
        <v>1280</v>
      </c>
      <c r="C69" s="1529">
        <v>0</v>
      </c>
      <c r="D69" s="1519">
        <v>0</v>
      </c>
      <c r="E69" s="1533">
        <v>9813571</v>
      </c>
      <c r="F69" s="1519">
        <v>0</v>
      </c>
      <c r="G69" s="1519">
        <v>0</v>
      </c>
      <c r="H69" s="1519">
        <v>0</v>
      </c>
      <c r="I69" s="1519">
        <v>0</v>
      </c>
      <c r="J69" s="1519">
        <v>0</v>
      </c>
      <c r="K69" s="1519">
        <v>0</v>
      </c>
      <c r="L69" s="1519">
        <v>0</v>
      </c>
      <c r="M69" s="1519">
        <v>0</v>
      </c>
      <c r="N69" s="1519">
        <v>0</v>
      </c>
      <c r="O69" s="1519">
        <v>0</v>
      </c>
      <c r="P69" s="1533">
        <v>10176000</v>
      </c>
      <c r="Q69" s="1519">
        <v>0</v>
      </c>
      <c r="R69" s="1519">
        <v>0</v>
      </c>
      <c r="S69" s="1517">
        <v>0</v>
      </c>
      <c r="T69" s="1519">
        <v>0</v>
      </c>
      <c r="U69" s="1540">
        <v>0</v>
      </c>
      <c r="V69" s="1552">
        <v>303</v>
      </c>
    </row>
    <row r="70" spans="1:22" ht="37.5" customHeight="1">
      <c r="A70" s="1550"/>
      <c r="B70" s="1551"/>
      <c r="C70" s="1529"/>
      <c r="D70" s="1519"/>
      <c r="E70" s="1519"/>
      <c r="F70" s="1519"/>
      <c r="G70" s="1519"/>
      <c r="H70" s="1519"/>
      <c r="I70" s="1519"/>
      <c r="J70" s="1519"/>
      <c r="K70" s="1519"/>
      <c r="L70" s="1519"/>
      <c r="M70" s="1519"/>
      <c r="N70" s="1519"/>
      <c r="O70" s="1519"/>
      <c r="P70" s="1519"/>
      <c r="Q70" s="1519"/>
      <c r="R70" s="1519"/>
      <c r="S70" s="1517"/>
      <c r="T70" s="1519"/>
      <c r="U70" s="1540"/>
      <c r="V70" s="1491"/>
    </row>
    <row r="71" spans="1:22" ht="37.5" customHeight="1">
      <c r="A71" s="1511"/>
      <c r="B71" s="1512"/>
      <c r="C71" s="1531"/>
      <c r="D71" s="1520"/>
      <c r="E71" s="1520"/>
      <c r="F71" s="1520"/>
      <c r="G71" s="1520"/>
      <c r="H71" s="1520"/>
      <c r="I71" s="1520"/>
      <c r="J71" s="1520"/>
      <c r="K71" s="1520"/>
      <c r="L71" s="1520"/>
      <c r="M71" s="1520"/>
      <c r="N71" s="1520"/>
      <c r="O71" s="1520"/>
      <c r="P71" s="1520"/>
      <c r="Q71" s="1520"/>
      <c r="R71" s="1520"/>
      <c r="S71" s="1518"/>
      <c r="T71" s="1520"/>
      <c r="U71" s="1539"/>
      <c r="V71" s="1510"/>
    </row>
    <row r="72" spans="1:22" ht="37.5" customHeight="1">
      <c r="A72" s="1492"/>
      <c r="B72" s="1508"/>
      <c r="C72" s="1523"/>
      <c r="D72" s="1516"/>
      <c r="E72" s="1523"/>
      <c r="F72" s="1523"/>
      <c r="G72" s="1523"/>
      <c r="H72" s="1523"/>
      <c r="I72" s="1523"/>
      <c r="J72" s="1523"/>
      <c r="K72" s="1523"/>
      <c r="L72" s="1523"/>
      <c r="M72" s="1516"/>
      <c r="N72" s="1516"/>
      <c r="O72" s="1523"/>
      <c r="P72" s="1523"/>
      <c r="Q72" s="1523"/>
      <c r="R72" s="1523"/>
      <c r="S72" s="1516"/>
      <c r="T72" s="1523"/>
      <c r="U72" s="1516"/>
      <c r="V72" s="1494"/>
    </row>
    <row r="73" spans="1:22" ht="37.5" customHeight="1">
      <c r="A73" s="1495"/>
      <c r="B73" s="1509"/>
      <c r="C73" s="1519"/>
      <c r="D73" s="1517"/>
      <c r="E73" s="1519"/>
      <c r="F73" s="1519"/>
      <c r="G73" s="1519"/>
      <c r="H73" s="1519"/>
      <c r="I73" s="1519"/>
      <c r="J73" s="1519"/>
      <c r="K73" s="1519"/>
      <c r="L73" s="1519"/>
      <c r="M73" s="1517"/>
      <c r="N73" s="1517"/>
      <c r="O73" s="1519"/>
      <c r="P73" s="1519"/>
      <c r="Q73" s="1519"/>
      <c r="R73" s="1519"/>
      <c r="S73" s="1517"/>
      <c r="T73" s="1519"/>
      <c r="U73" s="1517"/>
      <c r="V73" s="1491"/>
    </row>
    <row r="74" spans="1:22" ht="37.5" customHeight="1">
      <c r="A74" s="1495"/>
      <c r="B74" s="1509"/>
      <c r="C74" s="1519"/>
      <c r="D74" s="1517"/>
      <c r="E74" s="1519"/>
      <c r="F74" s="1519"/>
      <c r="G74" s="1519"/>
      <c r="H74" s="1519"/>
      <c r="I74" s="1519"/>
      <c r="J74" s="1519"/>
      <c r="K74" s="1519"/>
      <c r="L74" s="1519"/>
      <c r="M74" s="1517"/>
      <c r="N74" s="1517"/>
      <c r="O74" s="1519"/>
      <c r="P74" s="1519"/>
      <c r="Q74" s="1519"/>
      <c r="R74" s="1519"/>
      <c r="S74" s="1517"/>
      <c r="T74" s="1519"/>
      <c r="U74" s="1517"/>
      <c r="V74" s="1491"/>
    </row>
    <row r="75" spans="1:22" s="66" customFormat="1" ht="37.5" customHeight="1">
      <c r="A75" s="1497"/>
      <c r="B75" s="1496"/>
      <c r="C75" s="1519"/>
      <c r="D75" s="1517"/>
      <c r="E75" s="1519"/>
      <c r="F75" s="1519"/>
      <c r="G75" s="1519"/>
      <c r="H75" s="1519"/>
      <c r="I75" s="1519"/>
      <c r="J75" s="1519"/>
      <c r="K75" s="1519"/>
      <c r="L75" s="1519"/>
      <c r="M75" s="1517"/>
      <c r="N75" s="1517"/>
      <c r="O75" s="1519"/>
      <c r="P75" s="1519"/>
      <c r="Q75" s="1519"/>
      <c r="R75" s="1519"/>
      <c r="S75" s="1517"/>
      <c r="T75" s="1519"/>
      <c r="U75" s="1517"/>
      <c r="V75" s="1498"/>
    </row>
    <row r="76" spans="1:22" s="66" customFormat="1" ht="37.5" customHeight="1">
      <c r="A76" s="1503"/>
      <c r="B76" s="1496"/>
      <c r="C76" s="1520"/>
      <c r="D76" s="1518"/>
      <c r="E76" s="1520"/>
      <c r="F76" s="1520"/>
      <c r="G76" s="1520"/>
      <c r="H76" s="1520"/>
      <c r="I76" s="1520"/>
      <c r="J76" s="1520"/>
      <c r="K76" s="1520"/>
      <c r="L76" s="1520"/>
      <c r="M76" s="1518"/>
      <c r="N76" s="1518"/>
      <c r="O76" s="1520"/>
      <c r="P76" s="1520"/>
      <c r="Q76" s="1520"/>
      <c r="R76" s="1520"/>
      <c r="S76" s="1518"/>
      <c r="T76" s="1520"/>
      <c r="U76" s="1518"/>
      <c r="V76" s="1498"/>
    </row>
    <row r="77" spans="1:22" s="66" customFormat="1" ht="37.5" customHeight="1">
      <c r="A77" s="1499"/>
      <c r="B77" s="1493"/>
      <c r="C77" s="1523"/>
      <c r="D77" s="1516"/>
      <c r="E77" s="1523"/>
      <c r="F77" s="1523"/>
      <c r="G77" s="1523"/>
      <c r="H77" s="1523"/>
      <c r="I77" s="1523"/>
      <c r="J77" s="1523"/>
      <c r="K77" s="1523"/>
      <c r="L77" s="1523"/>
      <c r="M77" s="1516"/>
      <c r="N77" s="1516"/>
      <c r="O77" s="1523"/>
      <c r="P77" s="1523"/>
      <c r="Q77" s="1523"/>
      <c r="R77" s="1523"/>
      <c r="S77" s="1516"/>
      <c r="T77" s="1523"/>
      <c r="U77" s="1516"/>
      <c r="V77" s="1500"/>
    </row>
    <row r="78" spans="1:22" s="66" customFormat="1" ht="37.5" customHeight="1">
      <c r="A78" s="1497"/>
      <c r="B78" s="1496"/>
      <c r="C78" s="1519"/>
      <c r="D78" s="1517"/>
      <c r="E78" s="1519"/>
      <c r="F78" s="1519"/>
      <c r="G78" s="1519"/>
      <c r="H78" s="1519"/>
      <c r="I78" s="1519"/>
      <c r="J78" s="1519"/>
      <c r="K78" s="1519"/>
      <c r="L78" s="1519"/>
      <c r="M78" s="1517"/>
      <c r="N78" s="1517"/>
      <c r="O78" s="1519"/>
      <c r="P78" s="1519"/>
      <c r="Q78" s="1519"/>
      <c r="R78" s="1519"/>
      <c r="S78" s="1517"/>
      <c r="T78" s="1519"/>
      <c r="U78" s="1517"/>
      <c r="V78" s="1498"/>
    </row>
    <row r="79" spans="1:22" s="66" customFormat="1" ht="37.5" customHeight="1">
      <c r="A79" s="1497"/>
      <c r="B79" s="1496"/>
      <c r="C79" s="1519"/>
      <c r="D79" s="1517"/>
      <c r="E79" s="1519"/>
      <c r="F79" s="1519"/>
      <c r="G79" s="1519"/>
      <c r="H79" s="1519"/>
      <c r="I79" s="1519"/>
      <c r="J79" s="1519"/>
      <c r="K79" s="1519"/>
      <c r="L79" s="1519"/>
      <c r="M79" s="1517"/>
      <c r="N79" s="1517"/>
      <c r="O79" s="1519"/>
      <c r="P79" s="1519"/>
      <c r="Q79" s="1519"/>
      <c r="R79" s="1519"/>
      <c r="S79" s="1517"/>
      <c r="T79" s="1519"/>
      <c r="U79" s="1517"/>
      <c r="V79" s="1498"/>
    </row>
    <row r="80" spans="1:22" s="66" customFormat="1" ht="37.5" customHeight="1">
      <c r="A80" s="1497"/>
      <c r="B80" s="1496"/>
      <c r="C80" s="1519"/>
      <c r="D80" s="1517"/>
      <c r="E80" s="1519"/>
      <c r="F80" s="1519"/>
      <c r="G80" s="1519"/>
      <c r="H80" s="1519"/>
      <c r="I80" s="1519"/>
      <c r="J80" s="1519"/>
      <c r="K80" s="1519"/>
      <c r="L80" s="1519"/>
      <c r="M80" s="1517"/>
      <c r="N80" s="1517"/>
      <c r="O80" s="1519"/>
      <c r="P80" s="1519"/>
      <c r="Q80" s="1519"/>
      <c r="R80" s="1519"/>
      <c r="S80" s="1517"/>
      <c r="T80" s="1519"/>
      <c r="U80" s="1517"/>
      <c r="V80" s="1498"/>
    </row>
    <row r="81" spans="1:22" s="66" customFormat="1" ht="37.5" customHeight="1">
      <c r="A81" s="1497"/>
      <c r="B81" s="1496"/>
      <c r="C81" s="1520"/>
      <c r="D81" s="1518"/>
      <c r="E81" s="1520"/>
      <c r="F81" s="1520"/>
      <c r="G81" s="1520"/>
      <c r="H81" s="1520"/>
      <c r="I81" s="1520"/>
      <c r="J81" s="1520"/>
      <c r="K81" s="1520"/>
      <c r="L81" s="1520"/>
      <c r="M81" s="1518"/>
      <c r="N81" s="1518"/>
      <c r="O81" s="1520"/>
      <c r="P81" s="1520"/>
      <c r="Q81" s="1520"/>
      <c r="R81" s="1520"/>
      <c r="S81" s="1518"/>
      <c r="T81" s="1520"/>
      <c r="U81" s="1518"/>
      <c r="V81" s="1498"/>
    </row>
    <row r="82" spans="1:22" s="66" customFormat="1" ht="37.5" customHeight="1">
      <c r="A82" s="1501"/>
      <c r="B82" s="1493"/>
      <c r="C82" s="1523"/>
      <c r="D82" s="1516"/>
      <c r="E82" s="1523"/>
      <c r="F82" s="1523"/>
      <c r="G82" s="1523"/>
      <c r="H82" s="1523"/>
      <c r="I82" s="1523"/>
      <c r="J82" s="1523"/>
      <c r="K82" s="1523"/>
      <c r="L82" s="1523"/>
      <c r="M82" s="1516"/>
      <c r="N82" s="1516"/>
      <c r="O82" s="1523"/>
      <c r="P82" s="1523"/>
      <c r="Q82" s="1523"/>
      <c r="R82" s="1523"/>
      <c r="S82" s="1516"/>
      <c r="T82" s="1523"/>
      <c r="U82" s="1516"/>
      <c r="V82" s="1502"/>
    </row>
    <row r="83" spans="1:22" s="66" customFormat="1" ht="37.5" customHeight="1">
      <c r="A83" s="1497"/>
      <c r="B83" s="1496"/>
      <c r="C83" s="1519"/>
      <c r="D83" s="1517"/>
      <c r="E83" s="1519"/>
      <c r="F83" s="1519"/>
      <c r="G83" s="1519"/>
      <c r="H83" s="1519"/>
      <c r="I83" s="1519"/>
      <c r="J83" s="1519"/>
      <c r="K83" s="1519"/>
      <c r="L83" s="1519"/>
      <c r="M83" s="1517"/>
      <c r="N83" s="1517"/>
      <c r="O83" s="1519"/>
      <c r="P83" s="1519"/>
      <c r="Q83" s="1519"/>
      <c r="R83" s="1519"/>
      <c r="S83" s="1517"/>
      <c r="T83" s="1519"/>
      <c r="U83" s="1517"/>
      <c r="V83" s="1498"/>
    </row>
    <row r="84" spans="1:22" s="66" customFormat="1" ht="37.5" customHeight="1">
      <c r="A84" s="1497"/>
      <c r="B84" s="1496"/>
      <c r="C84" s="1519"/>
      <c r="D84" s="1517"/>
      <c r="E84" s="1519"/>
      <c r="F84" s="1519"/>
      <c r="G84" s="1519"/>
      <c r="H84" s="1519"/>
      <c r="I84" s="1519"/>
      <c r="J84" s="1519"/>
      <c r="K84" s="1519"/>
      <c r="L84" s="1519"/>
      <c r="M84" s="1517"/>
      <c r="N84" s="1517"/>
      <c r="O84" s="1519"/>
      <c r="P84" s="1519"/>
      <c r="Q84" s="1519"/>
      <c r="R84" s="1519"/>
      <c r="S84" s="1517"/>
      <c r="T84" s="1519"/>
      <c r="U84" s="1517"/>
      <c r="V84" s="1498"/>
    </row>
    <row r="85" spans="1:22" s="66" customFormat="1" ht="37.5" customHeight="1">
      <c r="A85" s="1497"/>
      <c r="B85" s="1496"/>
      <c r="C85" s="1519"/>
      <c r="D85" s="1517"/>
      <c r="E85" s="1519"/>
      <c r="F85" s="1519"/>
      <c r="G85" s="1519"/>
      <c r="H85" s="1519"/>
      <c r="I85" s="1519"/>
      <c r="J85" s="1519"/>
      <c r="K85" s="1519"/>
      <c r="L85" s="1519"/>
      <c r="M85" s="1517"/>
      <c r="N85" s="1517"/>
      <c r="O85" s="1519"/>
      <c r="P85" s="1519"/>
      <c r="Q85" s="1519"/>
      <c r="R85" s="1519"/>
      <c r="S85" s="1517"/>
      <c r="T85" s="1519"/>
      <c r="U85" s="1517"/>
      <c r="V85" s="1498"/>
    </row>
    <row r="86" spans="1:22" s="66" customFormat="1" ht="37.5" customHeight="1">
      <c r="A86" s="1497"/>
      <c r="B86" s="1496"/>
      <c r="C86" s="1520"/>
      <c r="D86" s="1518"/>
      <c r="E86" s="1520"/>
      <c r="F86" s="1520"/>
      <c r="G86" s="1520"/>
      <c r="H86" s="1520"/>
      <c r="I86" s="1520"/>
      <c r="J86" s="1520"/>
      <c r="K86" s="1520"/>
      <c r="L86" s="1520"/>
      <c r="M86" s="1518"/>
      <c r="N86" s="1518"/>
      <c r="O86" s="1520"/>
      <c r="P86" s="1520"/>
      <c r="Q86" s="1520"/>
      <c r="R86" s="1520"/>
      <c r="S86" s="1518"/>
      <c r="T86" s="1520"/>
      <c r="U86" s="1518"/>
      <c r="V86" s="1498"/>
    </row>
    <row r="87" spans="1:22" s="66" customFormat="1" ht="37.5" customHeight="1">
      <c r="A87" s="1499"/>
      <c r="B87" s="1493"/>
      <c r="C87" s="1523"/>
      <c r="D87" s="1516"/>
      <c r="E87" s="1523"/>
      <c r="F87" s="1523"/>
      <c r="G87" s="1523"/>
      <c r="H87" s="1523"/>
      <c r="I87" s="1523"/>
      <c r="J87" s="1523"/>
      <c r="K87" s="1523"/>
      <c r="L87" s="1523"/>
      <c r="M87" s="1516"/>
      <c r="N87" s="1516"/>
      <c r="O87" s="1523"/>
      <c r="P87" s="1523"/>
      <c r="Q87" s="1523"/>
      <c r="R87" s="1523"/>
      <c r="S87" s="1516"/>
      <c r="T87" s="1523"/>
      <c r="U87" s="1516"/>
      <c r="V87" s="1500"/>
    </row>
    <row r="88" spans="1:22" s="66" customFormat="1" ht="37.5" customHeight="1">
      <c r="A88" s="1497"/>
      <c r="B88" s="1496"/>
      <c r="C88" s="1519"/>
      <c r="D88" s="1517"/>
      <c r="E88" s="1519"/>
      <c r="F88" s="1519"/>
      <c r="G88" s="1519"/>
      <c r="H88" s="1519"/>
      <c r="I88" s="1519"/>
      <c r="J88" s="1519"/>
      <c r="K88" s="1519"/>
      <c r="L88" s="1519"/>
      <c r="M88" s="1517"/>
      <c r="N88" s="1517"/>
      <c r="O88" s="1519"/>
      <c r="P88" s="1519"/>
      <c r="Q88" s="1519"/>
      <c r="R88" s="1519"/>
      <c r="S88" s="1517"/>
      <c r="T88" s="1519"/>
      <c r="U88" s="1517"/>
      <c r="V88" s="1498"/>
    </row>
    <row r="89" spans="1:22" s="66" customFormat="1" ht="37.5" customHeight="1">
      <c r="A89" s="1497"/>
      <c r="B89" s="1496"/>
      <c r="C89" s="1519"/>
      <c r="D89" s="1517"/>
      <c r="E89" s="1519"/>
      <c r="F89" s="1519"/>
      <c r="G89" s="1519"/>
      <c r="H89" s="1519"/>
      <c r="I89" s="1519"/>
      <c r="J89" s="1519"/>
      <c r="K89" s="1519"/>
      <c r="L89" s="1519"/>
      <c r="M89" s="1517"/>
      <c r="N89" s="1517"/>
      <c r="O89" s="1519"/>
      <c r="P89" s="1519"/>
      <c r="Q89" s="1519"/>
      <c r="R89" s="1519"/>
      <c r="S89" s="1517"/>
      <c r="T89" s="1519"/>
      <c r="U89" s="1517"/>
      <c r="V89" s="1498"/>
    </row>
    <row r="90" spans="1:22" s="66" customFormat="1" ht="37.5" customHeight="1">
      <c r="A90" s="1497"/>
      <c r="B90" s="1496"/>
      <c r="C90" s="1519"/>
      <c r="D90" s="1517"/>
      <c r="E90" s="1519"/>
      <c r="F90" s="1519"/>
      <c r="G90" s="1519"/>
      <c r="H90" s="1519"/>
      <c r="I90" s="1519"/>
      <c r="J90" s="1519"/>
      <c r="K90" s="1519"/>
      <c r="L90" s="1519"/>
      <c r="M90" s="1517"/>
      <c r="N90" s="1517"/>
      <c r="O90" s="1519"/>
      <c r="P90" s="1519"/>
      <c r="Q90" s="1519"/>
      <c r="R90" s="1519"/>
      <c r="S90" s="1517"/>
      <c r="T90" s="1519"/>
      <c r="U90" s="1517"/>
      <c r="V90" s="1498"/>
    </row>
    <row r="91" spans="1:22" s="66" customFormat="1" ht="37.5" customHeight="1">
      <c r="A91" s="1497"/>
      <c r="B91" s="1496"/>
      <c r="C91" s="1520"/>
      <c r="D91" s="1518"/>
      <c r="E91" s="1520"/>
      <c r="F91" s="1520"/>
      <c r="G91" s="1520"/>
      <c r="H91" s="1520"/>
      <c r="I91" s="1520"/>
      <c r="J91" s="1520"/>
      <c r="K91" s="1520"/>
      <c r="L91" s="1520"/>
      <c r="M91" s="1518"/>
      <c r="N91" s="1518"/>
      <c r="O91" s="1520"/>
      <c r="P91" s="1520"/>
      <c r="Q91" s="1520"/>
      <c r="R91" s="1520"/>
      <c r="S91" s="1518"/>
      <c r="T91" s="1520"/>
      <c r="U91" s="1518"/>
      <c r="V91" s="1498"/>
    </row>
    <row r="92" spans="1:22" s="66" customFormat="1" ht="37.5" customHeight="1">
      <c r="A92" s="2046"/>
      <c r="B92" s="1975"/>
      <c r="C92" s="2007"/>
      <c r="D92" s="1835"/>
      <c r="E92" s="2007"/>
      <c r="F92" s="2007"/>
      <c r="G92" s="2007"/>
      <c r="H92" s="2007"/>
      <c r="I92" s="2007"/>
      <c r="J92" s="2007"/>
      <c r="K92" s="2007"/>
      <c r="L92" s="2007"/>
      <c r="M92" s="1835"/>
      <c r="N92" s="1835"/>
      <c r="O92" s="2007"/>
      <c r="P92" s="2007"/>
      <c r="Q92" s="2007"/>
      <c r="R92" s="2007"/>
      <c r="S92" s="1835"/>
      <c r="T92" s="2007"/>
      <c r="U92" s="1835"/>
      <c r="V92" s="1982"/>
    </row>
    <row r="93" spans="1:22" s="66" customFormat="1" ht="37.5" customHeight="1">
      <c r="A93" s="1979"/>
      <c r="B93" s="1978"/>
      <c r="C93" s="2004"/>
      <c r="D93" s="1836"/>
      <c r="E93" s="2004"/>
      <c r="F93" s="2004"/>
      <c r="G93" s="2004"/>
      <c r="H93" s="2004"/>
      <c r="I93" s="2004"/>
      <c r="J93" s="2004"/>
      <c r="K93" s="2004"/>
      <c r="L93" s="2004"/>
      <c r="M93" s="1836"/>
      <c r="N93" s="1836"/>
      <c r="O93" s="2004"/>
      <c r="P93" s="2004"/>
      <c r="Q93" s="2004"/>
      <c r="R93" s="2004"/>
      <c r="S93" s="1836"/>
      <c r="T93" s="2004"/>
      <c r="U93" s="1836"/>
      <c r="V93" s="1980"/>
    </row>
    <row r="94" spans="1:22" s="66" customFormat="1" ht="37.5" customHeight="1">
      <c r="A94" s="1979"/>
      <c r="B94" s="1978"/>
      <c r="C94" s="2004"/>
      <c r="D94" s="1836"/>
      <c r="E94" s="2004"/>
      <c r="F94" s="2004"/>
      <c r="G94" s="2004"/>
      <c r="H94" s="2004"/>
      <c r="I94" s="2004"/>
      <c r="J94" s="2004"/>
      <c r="K94" s="2004"/>
      <c r="L94" s="2004"/>
      <c r="M94" s="1836"/>
      <c r="N94" s="1836"/>
      <c r="O94" s="2004"/>
      <c r="P94" s="2004"/>
      <c r="Q94" s="2004"/>
      <c r="R94" s="2004"/>
      <c r="S94" s="1836"/>
      <c r="T94" s="2004"/>
      <c r="U94" s="1836"/>
      <c r="V94" s="1980"/>
    </row>
    <row r="95" spans="1:22" s="66" customFormat="1" ht="37.5" customHeight="1">
      <c r="A95" s="1979"/>
      <c r="B95" s="1978"/>
      <c r="C95" s="2004"/>
      <c r="D95" s="1836"/>
      <c r="E95" s="2004"/>
      <c r="F95" s="2004"/>
      <c r="G95" s="2004"/>
      <c r="H95" s="2004"/>
      <c r="I95" s="2004"/>
      <c r="J95" s="2004"/>
      <c r="K95" s="2004"/>
      <c r="L95" s="2004"/>
      <c r="M95" s="1836"/>
      <c r="N95" s="1836"/>
      <c r="O95" s="2004"/>
      <c r="P95" s="2004"/>
      <c r="Q95" s="2004"/>
      <c r="R95" s="2004"/>
      <c r="S95" s="1836"/>
      <c r="T95" s="2004"/>
      <c r="U95" s="1836"/>
      <c r="V95" s="1980"/>
    </row>
    <row r="96" spans="1:22" s="66" customFormat="1" ht="37.5" customHeight="1" thickBot="1">
      <c r="A96" s="2047"/>
      <c r="B96" s="1991"/>
      <c r="C96" s="1948"/>
      <c r="D96" s="1946"/>
      <c r="E96" s="1948"/>
      <c r="F96" s="1948"/>
      <c r="G96" s="1948"/>
      <c r="H96" s="1948"/>
      <c r="I96" s="1948"/>
      <c r="J96" s="1948"/>
      <c r="K96" s="1948"/>
      <c r="L96" s="1948"/>
      <c r="M96" s="1946"/>
      <c r="N96" s="1946"/>
      <c r="O96" s="1948"/>
      <c r="P96" s="1948"/>
      <c r="Q96" s="1948"/>
      <c r="R96" s="1948"/>
      <c r="S96" s="1946"/>
      <c r="T96" s="1948"/>
      <c r="U96" s="1946"/>
      <c r="V96" s="1992"/>
    </row>
    <row r="97" spans="1:22" s="66" customFormat="1" ht="23.1" customHeight="1">
      <c r="A97" s="60"/>
      <c r="C97" s="183"/>
      <c r="D97" s="184"/>
      <c r="E97" s="183"/>
      <c r="F97" s="183"/>
      <c r="G97" s="183"/>
      <c r="H97" s="183"/>
      <c r="I97" s="183"/>
      <c r="J97" s="183"/>
      <c r="K97" s="183"/>
      <c r="L97" s="183"/>
      <c r="M97" s="184"/>
      <c r="N97" s="184"/>
      <c r="O97" s="183"/>
      <c r="P97" s="183"/>
      <c r="Q97" s="183"/>
      <c r="R97" s="183"/>
      <c r="S97" s="184"/>
      <c r="T97" s="183"/>
      <c r="U97" s="184"/>
      <c r="V97" s="60"/>
    </row>
    <row r="98" spans="1:22" s="66" customFormat="1" ht="23.1" customHeight="1">
      <c r="A98" s="60"/>
      <c r="C98" s="183"/>
      <c r="D98" s="184"/>
      <c r="E98" s="183"/>
      <c r="F98" s="183"/>
      <c r="G98" s="183"/>
      <c r="H98" s="183"/>
      <c r="I98" s="183"/>
      <c r="J98" s="183"/>
      <c r="K98" s="183"/>
      <c r="L98" s="183"/>
      <c r="M98" s="184"/>
      <c r="N98" s="184"/>
      <c r="O98" s="183"/>
      <c r="P98" s="183"/>
      <c r="Q98" s="183"/>
      <c r="R98" s="183"/>
      <c r="S98" s="184"/>
      <c r="T98" s="183"/>
      <c r="U98" s="184"/>
      <c r="V98" s="60"/>
    </row>
    <row r="99" spans="1:22" s="66" customFormat="1" ht="23.1" customHeight="1">
      <c r="A99" s="60"/>
      <c r="C99" s="183"/>
      <c r="D99" s="184"/>
      <c r="E99" s="183"/>
      <c r="F99" s="183"/>
      <c r="G99" s="183"/>
      <c r="H99" s="183"/>
      <c r="I99" s="183"/>
      <c r="J99" s="183"/>
      <c r="K99" s="183"/>
      <c r="L99" s="183"/>
      <c r="M99" s="184"/>
      <c r="N99" s="184"/>
      <c r="O99" s="183"/>
      <c r="P99" s="183"/>
      <c r="Q99" s="183"/>
      <c r="R99" s="183"/>
      <c r="S99" s="184"/>
      <c r="T99" s="183"/>
      <c r="U99" s="184"/>
      <c r="V99" s="60"/>
    </row>
    <row r="100" spans="1:22" s="66" customFormat="1" ht="23.1" customHeight="1">
      <c r="A100" s="60"/>
      <c r="C100" s="183"/>
      <c r="D100" s="184"/>
      <c r="E100" s="183"/>
      <c r="F100" s="183"/>
      <c r="G100" s="183"/>
      <c r="H100" s="183"/>
      <c r="I100" s="183"/>
      <c r="J100" s="183"/>
      <c r="K100" s="183"/>
      <c r="L100" s="183"/>
      <c r="M100" s="184"/>
      <c r="N100" s="184"/>
      <c r="O100" s="183"/>
      <c r="P100" s="183"/>
      <c r="Q100" s="183"/>
      <c r="R100" s="183"/>
      <c r="S100" s="184"/>
      <c r="T100" s="183"/>
      <c r="U100" s="184"/>
      <c r="V100" s="60"/>
    </row>
  </sheetData>
  <mergeCells count="16">
    <mergeCell ref="C3:D4"/>
    <mergeCell ref="G3:K4"/>
    <mergeCell ref="L3:L4"/>
    <mergeCell ref="P3:Q3"/>
    <mergeCell ref="R3:U3"/>
    <mergeCell ref="R4:U4"/>
    <mergeCell ref="D5:D7"/>
    <mergeCell ref="H5:I5"/>
    <mergeCell ref="L5:N5"/>
    <mergeCell ref="R5:S5"/>
    <mergeCell ref="T5:U5"/>
    <mergeCell ref="I6:I7"/>
    <mergeCell ref="M6:M7"/>
    <mergeCell ref="N6:N7"/>
    <mergeCell ref="S6:S7"/>
    <mergeCell ref="U6:U7"/>
  </mergeCells>
  <phoneticPr fontId="18"/>
  <printOptions horizontalCentered="1"/>
  <pageMargins left="0.59055118110236227" right="0.51181102362204722" top="0.62992125984251968" bottom="0.59055118110236227" header="0.55118110236220474" footer="0.51181102362204722"/>
  <pageSetup paperSize="9" scale="43" pageOrder="overThenDown" orientation="portrait" r:id="rId1"/>
  <headerFooter alignWithMargins="0"/>
  <rowBreaks count="1" manualBreakCount="1">
    <brk id="52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T99"/>
  <sheetViews>
    <sheetView showGridLines="0" zoomScale="70" zoomScaleNormal="70" zoomScaleSheetLayoutView="55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25" style="15" customWidth="1"/>
    <col min="2" max="2" width="16.5" style="13" customWidth="1"/>
    <col min="3" max="10" width="20.625" style="171" customWidth="1"/>
    <col min="11" max="13" width="20.625" style="144" customWidth="1"/>
    <col min="14" max="19" width="20.625" style="171" customWidth="1"/>
    <col min="20" max="20" width="5.625" style="15" customWidth="1"/>
    <col min="21" max="16384" width="9" style="13"/>
  </cols>
  <sheetData>
    <row r="1" spans="1:20" ht="37.15" customHeight="1">
      <c r="A1" s="784" t="s">
        <v>1032</v>
      </c>
      <c r="T1" s="145"/>
    </row>
    <row r="2" spans="1:20" s="16" customFormat="1" ht="23.1" customHeight="1" thickBot="1">
      <c r="C2" s="146"/>
      <c r="D2" s="146"/>
      <c r="E2" s="146"/>
      <c r="F2" s="146"/>
      <c r="G2" s="146"/>
      <c r="H2" s="18"/>
      <c r="I2" s="18"/>
      <c r="J2" s="146"/>
      <c r="K2" s="146"/>
      <c r="L2" s="146"/>
      <c r="M2" s="146"/>
      <c r="N2" s="146"/>
      <c r="O2" s="146"/>
      <c r="P2" s="146"/>
      <c r="Q2" s="146"/>
      <c r="R2" s="18"/>
      <c r="S2" s="18" t="s">
        <v>254</v>
      </c>
      <c r="T2" s="17"/>
    </row>
    <row r="3" spans="1:20" s="60" customFormat="1" ht="34.5" customHeight="1">
      <c r="A3" s="1925" t="s">
        <v>58</v>
      </c>
      <c r="B3" s="71"/>
      <c r="C3" s="3530" t="s">
        <v>325</v>
      </c>
      <c r="D3" s="3530"/>
      <c r="E3" s="3530"/>
      <c r="F3" s="3530"/>
      <c r="G3" s="3530"/>
      <c r="H3" s="3530"/>
      <c r="I3" s="3520" t="s">
        <v>326</v>
      </c>
      <c r="J3" s="3531"/>
      <c r="K3" s="3534" t="s">
        <v>327</v>
      </c>
      <c r="L3" s="3535"/>
      <c r="M3" s="3531"/>
      <c r="N3" s="176"/>
      <c r="O3" s="3520" t="s">
        <v>328</v>
      </c>
      <c r="P3" s="3531"/>
      <c r="Q3" s="176"/>
      <c r="R3" s="3520" t="s">
        <v>329</v>
      </c>
      <c r="S3" s="3537"/>
      <c r="T3" s="1969" t="s">
        <v>58</v>
      </c>
    </row>
    <row r="4" spans="1:20" s="60" customFormat="1" ht="34.5" customHeight="1">
      <c r="A4" s="1928" t="s">
        <v>64</v>
      </c>
      <c r="B4" s="75"/>
      <c r="C4" s="3539" t="s">
        <v>330</v>
      </c>
      <c r="D4" s="3256"/>
      <c r="E4" s="3256"/>
      <c r="F4" s="3256"/>
      <c r="G4" s="3257"/>
      <c r="H4" s="3540" t="s">
        <v>1356</v>
      </c>
      <c r="I4" s="3532"/>
      <c r="J4" s="3533"/>
      <c r="K4" s="3532"/>
      <c r="L4" s="3536"/>
      <c r="M4" s="3533"/>
      <c r="N4" s="166" t="s">
        <v>331</v>
      </c>
      <c r="O4" s="3532"/>
      <c r="P4" s="3533"/>
      <c r="Q4" s="166" t="s">
        <v>332</v>
      </c>
      <c r="R4" s="3532"/>
      <c r="S4" s="3538"/>
      <c r="T4" s="1927" t="s">
        <v>64</v>
      </c>
    </row>
    <row r="5" spans="1:20" s="60" customFormat="1" ht="35.1" customHeight="1">
      <c r="A5" s="1928" t="s">
        <v>71</v>
      </c>
      <c r="B5" s="75" t="s">
        <v>72</v>
      </c>
      <c r="C5" s="163" t="s">
        <v>333</v>
      </c>
      <c r="D5" s="163" t="s">
        <v>334</v>
      </c>
      <c r="E5" s="163" t="s">
        <v>282</v>
      </c>
      <c r="F5" s="163" t="s">
        <v>335</v>
      </c>
      <c r="G5" s="163"/>
      <c r="H5" s="3541"/>
      <c r="I5" s="166"/>
      <c r="J5" s="3502" t="s">
        <v>336</v>
      </c>
      <c r="K5" s="155"/>
      <c r="L5" s="3502" t="s">
        <v>315</v>
      </c>
      <c r="M5" s="3502" t="s">
        <v>337</v>
      </c>
      <c r="O5" s="185"/>
      <c r="P5" s="3502" t="s">
        <v>336</v>
      </c>
      <c r="Q5" s="185"/>
      <c r="R5" s="185"/>
      <c r="S5" s="3502" t="s">
        <v>336</v>
      </c>
      <c r="T5" s="1927" t="s">
        <v>71</v>
      </c>
    </row>
    <row r="6" spans="1:20" s="60" customFormat="1" ht="35.1" customHeight="1">
      <c r="A6" s="1928" t="s">
        <v>84</v>
      </c>
      <c r="B6" s="75"/>
      <c r="C6" s="166"/>
      <c r="D6" s="166"/>
      <c r="E6" s="166"/>
      <c r="F6" s="166"/>
      <c r="G6" s="166" t="s">
        <v>228</v>
      </c>
      <c r="H6" s="3541"/>
      <c r="I6" s="166"/>
      <c r="J6" s="3507"/>
      <c r="K6" s="155"/>
      <c r="L6" s="3507"/>
      <c r="M6" s="3507"/>
      <c r="N6" s="166" t="s">
        <v>338</v>
      </c>
      <c r="O6" s="166"/>
      <c r="P6" s="3507"/>
      <c r="Q6" s="166" t="s">
        <v>339</v>
      </c>
      <c r="R6" s="166"/>
      <c r="S6" s="3507"/>
      <c r="T6" s="1927" t="s">
        <v>84</v>
      </c>
    </row>
    <row r="7" spans="1:20" s="60" customFormat="1" ht="34.5" customHeight="1" thickBot="1">
      <c r="A7" s="86" t="s">
        <v>91</v>
      </c>
      <c r="B7" s="87"/>
      <c r="C7" s="168" t="s">
        <v>340</v>
      </c>
      <c r="D7" s="168" t="s">
        <v>341</v>
      </c>
      <c r="E7" s="168" t="s">
        <v>342</v>
      </c>
      <c r="F7" s="168" t="s">
        <v>343</v>
      </c>
      <c r="G7" s="168"/>
      <c r="H7" s="3542"/>
      <c r="I7" s="168"/>
      <c r="J7" s="3508"/>
      <c r="K7" s="159" t="s">
        <v>344</v>
      </c>
      <c r="L7" s="3508"/>
      <c r="M7" s="3508"/>
      <c r="N7" s="168" t="s">
        <v>345</v>
      </c>
      <c r="O7" s="168" t="s">
        <v>346</v>
      </c>
      <c r="P7" s="3508"/>
      <c r="Q7" s="168" t="s">
        <v>347</v>
      </c>
      <c r="R7" s="186" t="s">
        <v>348</v>
      </c>
      <c r="S7" s="3508"/>
      <c r="T7" s="54" t="s">
        <v>91</v>
      </c>
    </row>
    <row r="8" spans="1:20" s="160" customFormat="1" ht="34.5" customHeight="1">
      <c r="A8" s="1554"/>
      <c r="B8" s="1557" t="s">
        <v>729</v>
      </c>
      <c r="C8" s="1594">
        <v>0</v>
      </c>
      <c r="D8" s="1594">
        <v>6962994897</v>
      </c>
      <c r="E8" s="1594">
        <v>1996800000</v>
      </c>
      <c r="F8" s="1594">
        <v>1850708879</v>
      </c>
      <c r="G8" s="1594">
        <v>19522856304</v>
      </c>
      <c r="H8" s="1594">
        <v>0</v>
      </c>
      <c r="I8" s="1593">
        <v>1805721898</v>
      </c>
      <c r="J8" s="1594">
        <v>131898286</v>
      </c>
      <c r="K8" s="1587">
        <v>501565262972</v>
      </c>
      <c r="L8" s="1580">
        <v>32473067340</v>
      </c>
      <c r="M8" s="1581" t="s">
        <v>12</v>
      </c>
      <c r="N8" s="1593">
        <v>5402763123</v>
      </c>
      <c r="O8" s="1593">
        <v>10329096827</v>
      </c>
      <c r="P8" s="1593">
        <v>357693754</v>
      </c>
      <c r="Q8" s="1593">
        <v>0</v>
      </c>
      <c r="R8" s="1593">
        <v>501565262972</v>
      </c>
      <c r="S8" s="1613">
        <v>110182096822</v>
      </c>
      <c r="T8" s="1555"/>
    </row>
    <row r="9" spans="1:20" s="160" customFormat="1" ht="34.5" customHeight="1">
      <c r="A9" s="1556"/>
      <c r="B9" s="1557" t="s">
        <v>730</v>
      </c>
      <c r="C9" s="1594">
        <v>0</v>
      </c>
      <c r="D9" s="1594">
        <v>7156770316</v>
      </c>
      <c r="E9" s="1594">
        <v>2089332991</v>
      </c>
      <c r="F9" s="1594">
        <v>1868755792</v>
      </c>
      <c r="G9" s="1594">
        <v>21113822857</v>
      </c>
      <c r="H9" s="1594">
        <v>0</v>
      </c>
      <c r="I9" s="1593">
        <v>1420234143</v>
      </c>
      <c r="J9" s="1594">
        <v>115826991</v>
      </c>
      <c r="K9" s="1587">
        <v>535830637471</v>
      </c>
      <c r="L9" s="1580">
        <v>32766658069</v>
      </c>
      <c r="M9" s="1581" t="s">
        <v>12</v>
      </c>
      <c r="N9" s="1593">
        <v>3185536912</v>
      </c>
      <c r="O9" s="1593">
        <v>11803713744</v>
      </c>
      <c r="P9" s="1593">
        <v>1063691717</v>
      </c>
      <c r="Q9" s="1593">
        <v>0</v>
      </c>
      <c r="R9" s="1593">
        <v>535830637471</v>
      </c>
      <c r="S9" s="1596">
        <v>125503114380</v>
      </c>
      <c r="T9" s="1558"/>
    </row>
    <row r="10" spans="1:20" s="160" customFormat="1" ht="35.1" customHeight="1">
      <c r="A10" s="1556"/>
      <c r="B10" s="1557" t="s">
        <v>1066</v>
      </c>
      <c r="C10" s="1595">
        <v>0</v>
      </c>
      <c r="D10" s="1595">
        <v>7675718285</v>
      </c>
      <c r="E10" s="1595">
        <v>2234335726</v>
      </c>
      <c r="F10" s="1595">
        <v>1782684548</v>
      </c>
      <c r="G10" s="1595">
        <v>20244426749</v>
      </c>
      <c r="H10" s="1595">
        <v>0</v>
      </c>
      <c r="I10" s="1597">
        <v>2257761555</v>
      </c>
      <c r="J10" s="1595">
        <v>198946805</v>
      </c>
      <c r="K10" s="1580">
        <v>579645149690</v>
      </c>
      <c r="L10" s="1580">
        <v>31965039398</v>
      </c>
      <c r="M10" s="1581" t="s">
        <v>12</v>
      </c>
      <c r="N10" s="1597">
        <v>4369490023</v>
      </c>
      <c r="O10" s="1597">
        <v>13378011722</v>
      </c>
      <c r="P10" s="1597">
        <v>2426828022</v>
      </c>
      <c r="Q10" s="1597">
        <v>0</v>
      </c>
      <c r="R10" s="1597">
        <v>579645149690</v>
      </c>
      <c r="S10" s="1598">
        <v>142292670042</v>
      </c>
      <c r="T10" s="1558"/>
    </row>
    <row r="11" spans="1:20" s="160" customFormat="1" ht="35.1" customHeight="1">
      <c r="A11" s="1556"/>
      <c r="B11" s="1557" t="s">
        <v>1067</v>
      </c>
      <c r="C11" s="1595">
        <v>0</v>
      </c>
      <c r="D11" s="1595">
        <v>8263455651</v>
      </c>
      <c r="E11" s="1595">
        <v>2171272287</v>
      </c>
      <c r="F11" s="1595">
        <v>1692514823</v>
      </c>
      <c r="G11" s="1595">
        <v>19987479851</v>
      </c>
      <c r="H11" s="1595">
        <v>0</v>
      </c>
      <c r="I11" s="1597">
        <v>1915939200</v>
      </c>
      <c r="J11" s="1595">
        <v>184704137</v>
      </c>
      <c r="K11" s="1580">
        <v>564206188355</v>
      </c>
      <c r="L11" s="1580">
        <v>29989964732</v>
      </c>
      <c r="M11" s="1580">
        <v>64513453786</v>
      </c>
      <c r="N11" s="1597">
        <v>3529912634</v>
      </c>
      <c r="O11" s="1597">
        <v>9520888841</v>
      </c>
      <c r="P11" s="1597">
        <v>220854023</v>
      </c>
      <c r="Q11" s="1597">
        <v>0</v>
      </c>
      <c r="R11" s="1597">
        <v>577256989830</v>
      </c>
      <c r="S11" s="1598">
        <v>36797201939</v>
      </c>
      <c r="T11" s="1558"/>
    </row>
    <row r="12" spans="1:20" s="160" customFormat="1" ht="35.1" customHeight="1" thickBot="1">
      <c r="A12" s="1556"/>
      <c r="B12" s="1557" t="s">
        <v>1068</v>
      </c>
      <c r="C12" s="1595">
        <v>0</v>
      </c>
      <c r="D12" s="1605">
        <v>8728018556</v>
      </c>
      <c r="E12" s="1605">
        <v>2209621442</v>
      </c>
      <c r="F12" s="1605">
        <v>1785460855</v>
      </c>
      <c r="G12" s="1605">
        <v>18030756841</v>
      </c>
      <c r="H12" s="1595">
        <v>0</v>
      </c>
      <c r="I12" s="1605">
        <v>2935917876</v>
      </c>
      <c r="J12" s="1614">
        <v>104435904</v>
      </c>
      <c r="K12" s="1605">
        <v>572752356309</v>
      </c>
      <c r="L12" s="1605">
        <v>29157054603</v>
      </c>
      <c r="M12" s="1605">
        <v>66303088867</v>
      </c>
      <c r="N12" s="1605">
        <v>4674858000</v>
      </c>
      <c r="O12" s="1605">
        <v>12172576896</v>
      </c>
      <c r="P12" s="1614">
        <v>922449922</v>
      </c>
      <c r="Q12" s="1595">
        <v>0</v>
      </c>
      <c r="R12" s="1615">
        <v>589599791205</v>
      </c>
      <c r="S12" s="1616">
        <v>23696581438</v>
      </c>
      <c r="T12" s="1558"/>
    </row>
    <row r="13" spans="1:20" ht="33" customHeight="1">
      <c r="A13" s="1608">
        <v>1</v>
      </c>
      <c r="B13" s="1609" t="s">
        <v>98</v>
      </c>
      <c r="C13" s="1602">
        <v>0</v>
      </c>
      <c r="D13" s="1611">
        <v>1632227525</v>
      </c>
      <c r="E13" s="1611">
        <v>310269286</v>
      </c>
      <c r="F13" s="1611">
        <v>348698000</v>
      </c>
      <c r="G13" s="1611">
        <v>99948606</v>
      </c>
      <c r="H13" s="1602">
        <v>0</v>
      </c>
      <c r="I13" s="1611">
        <v>215971501</v>
      </c>
      <c r="J13" s="1617">
        <v>1960517</v>
      </c>
      <c r="K13" s="1611">
        <v>75671888860</v>
      </c>
      <c r="L13" s="1611">
        <v>3947228835</v>
      </c>
      <c r="M13" s="1611">
        <v>9199090991</v>
      </c>
      <c r="N13" s="1611">
        <v>0</v>
      </c>
      <c r="O13" s="1611">
        <v>0</v>
      </c>
      <c r="P13" s="1617">
        <v>0</v>
      </c>
      <c r="Q13" s="1602">
        <v>0</v>
      </c>
      <c r="R13" s="1618">
        <v>75671888860</v>
      </c>
      <c r="S13" s="1619">
        <v>2913017547</v>
      </c>
      <c r="T13" s="1610">
        <v>1</v>
      </c>
    </row>
    <row r="14" spans="1:20" ht="33" customHeight="1">
      <c r="A14" s="1563">
        <v>2</v>
      </c>
      <c r="B14" s="1577" t="s">
        <v>100</v>
      </c>
      <c r="C14" s="1585">
        <v>0</v>
      </c>
      <c r="D14" s="1605">
        <v>130721163</v>
      </c>
      <c r="E14" s="1605">
        <v>20139962</v>
      </c>
      <c r="F14" s="1605">
        <v>29206000</v>
      </c>
      <c r="G14" s="1605">
        <v>0</v>
      </c>
      <c r="H14" s="1585">
        <v>0</v>
      </c>
      <c r="I14" s="1605">
        <v>12220802</v>
      </c>
      <c r="J14" s="1614">
        <v>593543</v>
      </c>
      <c r="K14" s="1605">
        <v>8434514386</v>
      </c>
      <c r="L14" s="1605">
        <v>518365268</v>
      </c>
      <c r="M14" s="1605">
        <v>1063552978</v>
      </c>
      <c r="N14" s="1605">
        <v>0</v>
      </c>
      <c r="O14" s="1605">
        <v>60546808</v>
      </c>
      <c r="P14" s="1614">
        <v>0</v>
      </c>
      <c r="Q14" s="1585">
        <v>0</v>
      </c>
      <c r="R14" s="1615">
        <v>8495061194</v>
      </c>
      <c r="S14" s="1616">
        <v>325433041</v>
      </c>
      <c r="T14" s="1559">
        <v>2</v>
      </c>
    </row>
    <row r="15" spans="1:20" ht="33" customHeight="1">
      <c r="A15" s="1563">
        <v>3</v>
      </c>
      <c r="B15" s="1577" t="s">
        <v>102</v>
      </c>
      <c r="C15" s="1585">
        <v>0</v>
      </c>
      <c r="D15" s="1605">
        <v>528996089</v>
      </c>
      <c r="E15" s="1605">
        <v>174067849</v>
      </c>
      <c r="F15" s="1605">
        <v>116069723</v>
      </c>
      <c r="G15" s="1605">
        <v>2056699307</v>
      </c>
      <c r="H15" s="1585">
        <v>0</v>
      </c>
      <c r="I15" s="1605">
        <v>162766971</v>
      </c>
      <c r="J15" s="1614">
        <v>3038644</v>
      </c>
      <c r="K15" s="1605">
        <v>37275893715</v>
      </c>
      <c r="L15" s="1605">
        <v>1741205229</v>
      </c>
      <c r="M15" s="1605">
        <v>3750743519</v>
      </c>
      <c r="N15" s="1605">
        <v>0</v>
      </c>
      <c r="O15" s="1605">
        <v>1587844606</v>
      </c>
      <c r="P15" s="1614">
        <v>550801786</v>
      </c>
      <c r="Q15" s="1585">
        <v>0</v>
      </c>
      <c r="R15" s="1615">
        <v>38863738321</v>
      </c>
      <c r="S15" s="1616">
        <v>1869539548</v>
      </c>
      <c r="T15" s="1559">
        <v>3</v>
      </c>
    </row>
    <row r="16" spans="1:20" ht="33" customHeight="1">
      <c r="A16" s="1563">
        <v>4</v>
      </c>
      <c r="B16" s="1577" t="s">
        <v>104</v>
      </c>
      <c r="C16" s="1585">
        <v>0</v>
      </c>
      <c r="D16" s="1605">
        <v>954692403</v>
      </c>
      <c r="E16" s="1605">
        <v>188744040</v>
      </c>
      <c r="F16" s="1605">
        <v>222277630</v>
      </c>
      <c r="G16" s="1605">
        <v>3825000000</v>
      </c>
      <c r="H16" s="1585">
        <v>0</v>
      </c>
      <c r="I16" s="1605">
        <v>401791450</v>
      </c>
      <c r="J16" s="1614">
        <v>14657681</v>
      </c>
      <c r="K16" s="1605">
        <v>53051065186</v>
      </c>
      <c r="L16" s="1605">
        <v>2090459528</v>
      </c>
      <c r="M16" s="1605">
        <v>6124270207</v>
      </c>
      <c r="N16" s="1605">
        <v>0</v>
      </c>
      <c r="O16" s="1605">
        <v>955953</v>
      </c>
      <c r="P16" s="1614">
        <v>0</v>
      </c>
      <c r="Q16" s="1585">
        <v>0</v>
      </c>
      <c r="R16" s="1615">
        <v>53052021139</v>
      </c>
      <c r="S16" s="1616">
        <v>1633225142</v>
      </c>
      <c r="T16" s="1559">
        <v>4</v>
      </c>
    </row>
    <row r="17" spans="1:20" ht="33" customHeight="1">
      <c r="A17" s="1578">
        <v>5</v>
      </c>
      <c r="B17" s="1579" t="s">
        <v>106</v>
      </c>
      <c r="C17" s="1586">
        <v>0</v>
      </c>
      <c r="D17" s="1607">
        <v>30375559</v>
      </c>
      <c r="E17" s="1607">
        <v>15520000</v>
      </c>
      <c r="F17" s="1607">
        <v>25612000</v>
      </c>
      <c r="G17" s="1607">
        <v>75297213</v>
      </c>
      <c r="H17" s="1586">
        <v>0</v>
      </c>
      <c r="I17" s="1607">
        <v>17734256</v>
      </c>
      <c r="J17" s="1620">
        <v>341922</v>
      </c>
      <c r="K17" s="1607">
        <v>6146554223</v>
      </c>
      <c r="L17" s="1607">
        <v>353155710</v>
      </c>
      <c r="M17" s="1607">
        <v>631140065</v>
      </c>
      <c r="N17" s="1607">
        <v>137346000</v>
      </c>
      <c r="O17" s="1607">
        <v>201881239</v>
      </c>
      <c r="P17" s="1620">
        <v>30908214</v>
      </c>
      <c r="Q17" s="1586">
        <v>0</v>
      </c>
      <c r="R17" s="1621">
        <v>6485781462</v>
      </c>
      <c r="S17" s="1622">
        <v>297058619</v>
      </c>
      <c r="T17" s="1559">
        <v>5</v>
      </c>
    </row>
    <row r="18" spans="1:20" ht="33" customHeight="1">
      <c r="A18" s="1563">
        <v>6</v>
      </c>
      <c r="B18" s="1577" t="s">
        <v>108</v>
      </c>
      <c r="C18" s="1594">
        <v>0</v>
      </c>
      <c r="D18" s="1605">
        <v>213020213</v>
      </c>
      <c r="E18" s="1605">
        <v>53700000</v>
      </c>
      <c r="F18" s="1605">
        <v>51172128</v>
      </c>
      <c r="G18" s="1605">
        <v>0</v>
      </c>
      <c r="H18" s="1594">
        <v>0</v>
      </c>
      <c r="I18" s="1605">
        <v>39091040</v>
      </c>
      <c r="J18" s="1614">
        <v>1328110</v>
      </c>
      <c r="K18" s="1605">
        <v>13644595004</v>
      </c>
      <c r="L18" s="1605">
        <v>614678804</v>
      </c>
      <c r="M18" s="1605">
        <v>1507073796</v>
      </c>
      <c r="N18" s="1605">
        <v>0</v>
      </c>
      <c r="O18" s="1605">
        <v>0</v>
      </c>
      <c r="P18" s="1614">
        <v>0</v>
      </c>
      <c r="Q18" s="1594">
        <v>0</v>
      </c>
      <c r="R18" s="1615">
        <v>13644595004</v>
      </c>
      <c r="S18" s="1616">
        <v>967558477</v>
      </c>
      <c r="T18" s="1562">
        <v>6</v>
      </c>
    </row>
    <row r="19" spans="1:20" ht="33" customHeight="1">
      <c r="A19" s="1563">
        <v>7</v>
      </c>
      <c r="B19" s="1577" t="s">
        <v>110</v>
      </c>
      <c r="C19" s="1594">
        <v>0</v>
      </c>
      <c r="D19" s="1605">
        <v>665619383</v>
      </c>
      <c r="E19" s="1605">
        <v>181200819</v>
      </c>
      <c r="F19" s="1605">
        <v>172129000</v>
      </c>
      <c r="G19" s="1605">
        <v>1712024669</v>
      </c>
      <c r="H19" s="1594">
        <v>0</v>
      </c>
      <c r="I19" s="1605">
        <v>61054113</v>
      </c>
      <c r="J19" s="1614">
        <v>1165991</v>
      </c>
      <c r="K19" s="1605">
        <v>44783090831</v>
      </c>
      <c r="L19" s="1605">
        <v>2224523371</v>
      </c>
      <c r="M19" s="1605">
        <v>5091393901</v>
      </c>
      <c r="N19" s="1605">
        <v>1650000000</v>
      </c>
      <c r="O19" s="1605">
        <v>610313625</v>
      </c>
      <c r="P19" s="1614">
        <v>90500442</v>
      </c>
      <c r="Q19" s="1594">
        <v>0</v>
      </c>
      <c r="R19" s="1615">
        <v>47043404456</v>
      </c>
      <c r="S19" s="1616">
        <v>1244932449</v>
      </c>
      <c r="T19" s="1559">
        <v>7</v>
      </c>
    </row>
    <row r="20" spans="1:20" ht="33" customHeight="1">
      <c r="A20" s="1563">
        <v>8</v>
      </c>
      <c r="B20" s="1577" t="s">
        <v>112</v>
      </c>
      <c r="C20" s="1594">
        <v>0</v>
      </c>
      <c r="D20" s="1605">
        <v>184269157</v>
      </c>
      <c r="E20" s="1605">
        <v>63442614</v>
      </c>
      <c r="F20" s="1605">
        <v>57581712</v>
      </c>
      <c r="G20" s="1605">
        <v>200000000</v>
      </c>
      <c r="H20" s="1594">
        <v>0</v>
      </c>
      <c r="I20" s="1605">
        <v>60023764</v>
      </c>
      <c r="J20" s="1614">
        <v>2676908</v>
      </c>
      <c r="K20" s="1605">
        <v>16470897800</v>
      </c>
      <c r="L20" s="1605">
        <v>786305599</v>
      </c>
      <c r="M20" s="1605">
        <v>1856013321</v>
      </c>
      <c r="N20" s="1605">
        <v>54000000</v>
      </c>
      <c r="O20" s="1605">
        <v>10444644</v>
      </c>
      <c r="P20" s="1614">
        <v>0</v>
      </c>
      <c r="Q20" s="1585">
        <v>0</v>
      </c>
      <c r="R20" s="1615">
        <v>16535342444</v>
      </c>
      <c r="S20" s="1616">
        <v>984404630</v>
      </c>
      <c r="T20" s="1559">
        <v>8</v>
      </c>
    </row>
    <row r="21" spans="1:20" s="66" customFormat="1" ht="33" customHeight="1">
      <c r="A21" s="1565">
        <v>9</v>
      </c>
      <c r="B21" s="1564" t="s">
        <v>114</v>
      </c>
      <c r="C21" s="1585">
        <v>0</v>
      </c>
      <c r="D21" s="1605">
        <v>162091112</v>
      </c>
      <c r="E21" s="1605">
        <v>35079187</v>
      </c>
      <c r="F21" s="1605">
        <v>33465000</v>
      </c>
      <c r="G21" s="1605">
        <v>0</v>
      </c>
      <c r="H21" s="1585">
        <v>0</v>
      </c>
      <c r="I21" s="1605">
        <v>33734737</v>
      </c>
      <c r="J21" s="1614">
        <v>520007</v>
      </c>
      <c r="K21" s="1605">
        <v>9898994480</v>
      </c>
      <c r="L21" s="1605">
        <v>618585227</v>
      </c>
      <c r="M21" s="1605">
        <v>1268891523</v>
      </c>
      <c r="N21" s="1605">
        <v>0</v>
      </c>
      <c r="O21" s="1605">
        <v>210377320</v>
      </c>
      <c r="P21" s="1614">
        <v>0</v>
      </c>
      <c r="Q21" s="1585">
        <v>0</v>
      </c>
      <c r="R21" s="1615">
        <v>10109371800</v>
      </c>
      <c r="S21" s="1616">
        <v>525387086</v>
      </c>
      <c r="T21" s="1566">
        <v>9</v>
      </c>
    </row>
    <row r="22" spans="1:20" s="66" customFormat="1" ht="33" customHeight="1">
      <c r="A22" s="1565">
        <v>10</v>
      </c>
      <c r="B22" s="1564" t="s">
        <v>116</v>
      </c>
      <c r="C22" s="1586">
        <v>0</v>
      </c>
      <c r="D22" s="1605">
        <v>73464721</v>
      </c>
      <c r="E22" s="1605">
        <v>39773000</v>
      </c>
      <c r="F22" s="1605">
        <v>34068000</v>
      </c>
      <c r="G22" s="1605">
        <v>0</v>
      </c>
      <c r="H22" s="1585">
        <v>0</v>
      </c>
      <c r="I22" s="1605">
        <v>70348598</v>
      </c>
      <c r="J22" s="1614">
        <v>2243444</v>
      </c>
      <c r="K22" s="1605">
        <v>9340159268</v>
      </c>
      <c r="L22" s="1605">
        <v>554667692</v>
      </c>
      <c r="M22" s="1605">
        <v>1179257833</v>
      </c>
      <c r="N22" s="1605">
        <v>0</v>
      </c>
      <c r="O22" s="1605">
        <v>529479557</v>
      </c>
      <c r="P22" s="1614">
        <v>586978</v>
      </c>
      <c r="Q22" s="1585">
        <v>0</v>
      </c>
      <c r="R22" s="1615">
        <v>9869638825</v>
      </c>
      <c r="S22" s="1616">
        <v>395219921</v>
      </c>
      <c r="T22" s="1566">
        <v>10</v>
      </c>
    </row>
    <row r="23" spans="1:20" s="66" customFormat="1" ht="33" customHeight="1">
      <c r="A23" s="1567">
        <v>11</v>
      </c>
      <c r="B23" s="1561" t="s">
        <v>118</v>
      </c>
      <c r="C23" s="1589">
        <v>0</v>
      </c>
      <c r="D23" s="1606">
        <v>94012262</v>
      </c>
      <c r="E23" s="1606">
        <v>49004867</v>
      </c>
      <c r="F23" s="1606">
        <v>0</v>
      </c>
      <c r="G23" s="1606">
        <v>1347554518</v>
      </c>
      <c r="H23" s="1589">
        <v>0</v>
      </c>
      <c r="I23" s="1606">
        <v>32963735</v>
      </c>
      <c r="J23" s="1623">
        <v>746267</v>
      </c>
      <c r="K23" s="1606">
        <v>10847849520</v>
      </c>
      <c r="L23" s="1606">
        <v>579671716</v>
      </c>
      <c r="M23" s="1606">
        <v>1059853860</v>
      </c>
      <c r="N23" s="1606">
        <v>0</v>
      </c>
      <c r="O23" s="1606">
        <v>244309427</v>
      </c>
      <c r="P23" s="1623">
        <v>27179843</v>
      </c>
      <c r="Q23" s="1589">
        <v>0</v>
      </c>
      <c r="R23" s="1624">
        <v>11092158947</v>
      </c>
      <c r="S23" s="1625">
        <v>519903741</v>
      </c>
      <c r="T23" s="1568">
        <v>11</v>
      </c>
    </row>
    <row r="24" spans="1:20" s="66" customFormat="1" ht="33" customHeight="1">
      <c r="A24" s="1565">
        <v>12</v>
      </c>
      <c r="B24" s="1564" t="s">
        <v>120</v>
      </c>
      <c r="C24" s="1585">
        <v>0</v>
      </c>
      <c r="D24" s="1605">
        <v>96925515</v>
      </c>
      <c r="E24" s="1605">
        <v>53718000</v>
      </c>
      <c r="F24" s="1605">
        <v>71152301</v>
      </c>
      <c r="G24" s="1605">
        <v>0</v>
      </c>
      <c r="H24" s="1585">
        <v>0</v>
      </c>
      <c r="I24" s="1605">
        <v>29244859</v>
      </c>
      <c r="J24" s="1614">
        <v>3135763</v>
      </c>
      <c r="K24" s="1605">
        <v>15756335102</v>
      </c>
      <c r="L24" s="1605">
        <v>730908312</v>
      </c>
      <c r="M24" s="1605">
        <v>1744074465</v>
      </c>
      <c r="N24" s="1605">
        <v>8210000</v>
      </c>
      <c r="O24" s="1605">
        <v>8218140</v>
      </c>
      <c r="P24" s="1614">
        <v>0</v>
      </c>
      <c r="Q24" s="1585">
        <v>0</v>
      </c>
      <c r="R24" s="1615">
        <v>15772763242</v>
      </c>
      <c r="S24" s="1616">
        <v>858829745</v>
      </c>
      <c r="T24" s="1566">
        <v>12</v>
      </c>
    </row>
    <row r="25" spans="1:20" s="66" customFormat="1" ht="33" customHeight="1">
      <c r="A25" s="1565">
        <v>13</v>
      </c>
      <c r="B25" s="1564" t="s">
        <v>121</v>
      </c>
      <c r="C25" s="1585">
        <v>0</v>
      </c>
      <c r="D25" s="1605">
        <v>30931653</v>
      </c>
      <c r="E25" s="1605">
        <v>33075543</v>
      </c>
      <c r="F25" s="1605">
        <v>16723000</v>
      </c>
      <c r="G25" s="1605">
        <v>180493700</v>
      </c>
      <c r="H25" s="1585">
        <v>0</v>
      </c>
      <c r="I25" s="1605">
        <v>19694940</v>
      </c>
      <c r="J25" s="1614">
        <v>18223</v>
      </c>
      <c r="K25" s="1605">
        <v>6157105450</v>
      </c>
      <c r="L25" s="1605">
        <v>351959798</v>
      </c>
      <c r="M25" s="1605">
        <v>820992793</v>
      </c>
      <c r="N25" s="1605">
        <v>289000000</v>
      </c>
      <c r="O25" s="1605">
        <v>62130513</v>
      </c>
      <c r="P25" s="1614">
        <v>0</v>
      </c>
      <c r="Q25" s="1585">
        <v>0</v>
      </c>
      <c r="R25" s="1615">
        <v>6508235963</v>
      </c>
      <c r="S25" s="1616">
        <v>182158900</v>
      </c>
      <c r="T25" s="1566">
        <v>13</v>
      </c>
    </row>
    <row r="26" spans="1:20" s="66" customFormat="1" ht="33" customHeight="1">
      <c r="A26" s="1565">
        <v>14</v>
      </c>
      <c r="B26" s="1564" t="s">
        <v>123</v>
      </c>
      <c r="C26" s="1585">
        <v>0</v>
      </c>
      <c r="D26" s="1605">
        <v>100621108</v>
      </c>
      <c r="E26" s="1605">
        <v>17013333</v>
      </c>
      <c r="F26" s="1605">
        <v>13353984</v>
      </c>
      <c r="G26" s="1605">
        <v>300000000</v>
      </c>
      <c r="H26" s="1585">
        <v>0</v>
      </c>
      <c r="I26" s="1605">
        <v>33609682</v>
      </c>
      <c r="J26" s="1614">
        <v>0</v>
      </c>
      <c r="K26" s="1605">
        <v>5052073820</v>
      </c>
      <c r="L26" s="1605">
        <v>306582559</v>
      </c>
      <c r="M26" s="1605">
        <v>698841628</v>
      </c>
      <c r="N26" s="1605">
        <v>104795000</v>
      </c>
      <c r="O26" s="1605">
        <v>2864691</v>
      </c>
      <c r="P26" s="1614">
        <v>0</v>
      </c>
      <c r="Q26" s="1585">
        <v>0</v>
      </c>
      <c r="R26" s="1615">
        <v>5159733511</v>
      </c>
      <c r="S26" s="1616">
        <v>200299901</v>
      </c>
      <c r="T26" s="1566">
        <v>14</v>
      </c>
    </row>
    <row r="27" spans="1:20" s="66" customFormat="1" ht="33" customHeight="1">
      <c r="A27" s="1565">
        <v>15</v>
      </c>
      <c r="B27" s="1978" t="s">
        <v>1284</v>
      </c>
      <c r="C27" s="1586">
        <v>0</v>
      </c>
      <c r="D27" s="1607">
        <v>41455000</v>
      </c>
      <c r="E27" s="1607">
        <v>40466000</v>
      </c>
      <c r="F27" s="1607">
        <v>20612000</v>
      </c>
      <c r="G27" s="1607">
        <v>0</v>
      </c>
      <c r="H27" s="1586">
        <v>0</v>
      </c>
      <c r="I27" s="1607">
        <v>82638301</v>
      </c>
      <c r="J27" s="1620">
        <v>3805068</v>
      </c>
      <c r="K27" s="1607">
        <v>7768896263</v>
      </c>
      <c r="L27" s="1607">
        <v>531707729</v>
      </c>
      <c r="M27" s="1607">
        <v>1103498962</v>
      </c>
      <c r="N27" s="1607">
        <v>446000000</v>
      </c>
      <c r="O27" s="1607">
        <v>200435838</v>
      </c>
      <c r="P27" s="1620">
        <v>54612696</v>
      </c>
      <c r="Q27" s="1586">
        <v>0</v>
      </c>
      <c r="R27" s="1621">
        <v>8415332101</v>
      </c>
      <c r="S27" s="1622">
        <v>266294848</v>
      </c>
      <c r="T27" s="1566">
        <v>15</v>
      </c>
    </row>
    <row r="28" spans="1:20" s="66" customFormat="1" ht="33" customHeight="1">
      <c r="A28" s="1569">
        <v>16</v>
      </c>
      <c r="B28" s="1561" t="s">
        <v>126</v>
      </c>
      <c r="C28" s="1589">
        <v>0</v>
      </c>
      <c r="D28" s="1605">
        <v>214066875</v>
      </c>
      <c r="E28" s="1605">
        <v>35466667</v>
      </c>
      <c r="F28" s="1605">
        <v>46896000</v>
      </c>
      <c r="G28" s="1605">
        <v>520000000</v>
      </c>
      <c r="H28" s="1585">
        <v>0</v>
      </c>
      <c r="I28" s="1605">
        <v>28625287</v>
      </c>
      <c r="J28" s="1614">
        <v>781307</v>
      </c>
      <c r="K28" s="1605">
        <v>12691493896</v>
      </c>
      <c r="L28" s="1605">
        <v>597602462</v>
      </c>
      <c r="M28" s="1605">
        <v>1354684203</v>
      </c>
      <c r="N28" s="1605">
        <v>60000000</v>
      </c>
      <c r="O28" s="1605">
        <v>111550475</v>
      </c>
      <c r="P28" s="1614">
        <v>20131650</v>
      </c>
      <c r="Q28" s="1585">
        <v>0</v>
      </c>
      <c r="R28" s="1615">
        <v>12863044371</v>
      </c>
      <c r="S28" s="1616">
        <v>526132205</v>
      </c>
      <c r="T28" s="1570">
        <v>16</v>
      </c>
    </row>
    <row r="29" spans="1:20" s="66" customFormat="1" ht="33" customHeight="1">
      <c r="A29" s="1565">
        <v>17</v>
      </c>
      <c r="B29" s="1978" t="s">
        <v>1285</v>
      </c>
      <c r="C29" s="1585">
        <v>0</v>
      </c>
      <c r="D29" s="1605">
        <v>641119828</v>
      </c>
      <c r="E29" s="1605">
        <v>136846666</v>
      </c>
      <c r="F29" s="1605">
        <v>135346000</v>
      </c>
      <c r="G29" s="1605">
        <v>905231464</v>
      </c>
      <c r="H29" s="1585">
        <v>0</v>
      </c>
      <c r="I29" s="1605">
        <v>753104624</v>
      </c>
      <c r="J29" s="1614">
        <v>14377843</v>
      </c>
      <c r="K29" s="1605">
        <v>33915487974</v>
      </c>
      <c r="L29" s="1605">
        <v>1646687096</v>
      </c>
      <c r="M29" s="1605">
        <v>4355627446</v>
      </c>
      <c r="N29" s="1605">
        <v>0</v>
      </c>
      <c r="O29" s="1605">
        <v>782701233</v>
      </c>
      <c r="P29" s="1614">
        <v>12598000</v>
      </c>
      <c r="Q29" s="1585">
        <v>0</v>
      </c>
      <c r="R29" s="1615">
        <v>34698189207</v>
      </c>
      <c r="S29" s="1616">
        <v>1355419546</v>
      </c>
      <c r="T29" s="1566">
        <v>17</v>
      </c>
    </row>
    <row r="30" spans="1:20" s="66" customFormat="1" ht="33" customHeight="1">
      <c r="A30" s="1565">
        <v>18</v>
      </c>
      <c r="B30" s="1564" t="s">
        <v>129</v>
      </c>
      <c r="C30" s="1585">
        <v>0</v>
      </c>
      <c r="D30" s="1605">
        <v>42632622</v>
      </c>
      <c r="E30" s="1605">
        <v>4880000</v>
      </c>
      <c r="F30" s="1605">
        <v>11220897</v>
      </c>
      <c r="G30" s="1605">
        <v>0</v>
      </c>
      <c r="H30" s="1585">
        <v>0</v>
      </c>
      <c r="I30" s="1605">
        <v>12261543</v>
      </c>
      <c r="J30" s="1614">
        <v>33290</v>
      </c>
      <c r="K30" s="1605">
        <v>2664817651</v>
      </c>
      <c r="L30" s="1605">
        <v>125601817</v>
      </c>
      <c r="M30" s="1605">
        <v>225683893</v>
      </c>
      <c r="N30" s="1605">
        <v>51000000</v>
      </c>
      <c r="O30" s="1605">
        <v>112907026</v>
      </c>
      <c r="P30" s="1614">
        <v>0</v>
      </c>
      <c r="Q30" s="1585">
        <v>0</v>
      </c>
      <c r="R30" s="1615">
        <v>2828724677</v>
      </c>
      <c r="S30" s="1616">
        <v>131926905</v>
      </c>
      <c r="T30" s="1566">
        <v>18</v>
      </c>
    </row>
    <row r="31" spans="1:20" s="66" customFormat="1" ht="33" customHeight="1">
      <c r="A31" s="1565">
        <v>19</v>
      </c>
      <c r="B31" s="1564" t="s">
        <v>131</v>
      </c>
      <c r="C31" s="1585">
        <v>0</v>
      </c>
      <c r="D31" s="1605">
        <v>316341216</v>
      </c>
      <c r="E31" s="1605">
        <v>126665983</v>
      </c>
      <c r="F31" s="1605">
        <v>0</v>
      </c>
      <c r="G31" s="1605">
        <v>2248898726</v>
      </c>
      <c r="H31" s="1585">
        <v>0</v>
      </c>
      <c r="I31" s="1605">
        <v>69578881</v>
      </c>
      <c r="J31" s="1614">
        <v>4388701</v>
      </c>
      <c r="K31" s="1605">
        <v>27823048920</v>
      </c>
      <c r="L31" s="1605">
        <v>1454243709</v>
      </c>
      <c r="M31" s="1605">
        <v>3227338830</v>
      </c>
      <c r="N31" s="1605">
        <v>0</v>
      </c>
      <c r="O31" s="1605">
        <v>73582460</v>
      </c>
      <c r="P31" s="1614">
        <v>0</v>
      </c>
      <c r="Q31" s="1585">
        <v>0</v>
      </c>
      <c r="R31" s="1615">
        <v>27896631380</v>
      </c>
      <c r="S31" s="1616">
        <v>1134756756</v>
      </c>
      <c r="T31" s="1566">
        <v>19</v>
      </c>
    </row>
    <row r="32" spans="1:20" s="66" customFormat="1" ht="33" customHeight="1">
      <c r="A32" s="1565">
        <v>20</v>
      </c>
      <c r="B32" s="1564" t="s">
        <v>133</v>
      </c>
      <c r="C32" s="1586">
        <v>0</v>
      </c>
      <c r="D32" s="1605">
        <v>287653193</v>
      </c>
      <c r="E32" s="1605">
        <v>46913333</v>
      </c>
      <c r="F32" s="1605">
        <v>0</v>
      </c>
      <c r="G32" s="1605">
        <v>290709325</v>
      </c>
      <c r="H32" s="1585">
        <v>0</v>
      </c>
      <c r="I32" s="1605">
        <v>38719369</v>
      </c>
      <c r="J32" s="1614">
        <v>998295</v>
      </c>
      <c r="K32" s="1605">
        <v>13518995139</v>
      </c>
      <c r="L32" s="1605">
        <v>641576853</v>
      </c>
      <c r="M32" s="1605">
        <v>1358468087</v>
      </c>
      <c r="N32" s="1605">
        <v>0</v>
      </c>
      <c r="O32" s="1605">
        <v>35268553</v>
      </c>
      <c r="P32" s="1614">
        <v>0</v>
      </c>
      <c r="Q32" s="1585">
        <v>0</v>
      </c>
      <c r="R32" s="1615">
        <v>13554263692</v>
      </c>
      <c r="S32" s="1616">
        <v>728763466</v>
      </c>
      <c r="T32" s="1566">
        <v>20</v>
      </c>
    </row>
    <row r="33" spans="1:20" s="66" customFormat="1" ht="33" customHeight="1">
      <c r="A33" s="1567">
        <v>21</v>
      </c>
      <c r="B33" s="1561" t="s">
        <v>135</v>
      </c>
      <c r="C33" s="1589">
        <v>0</v>
      </c>
      <c r="D33" s="1606">
        <v>384969000</v>
      </c>
      <c r="E33" s="1606">
        <v>76000000</v>
      </c>
      <c r="F33" s="1606">
        <v>71445000</v>
      </c>
      <c r="G33" s="1606">
        <v>653235000</v>
      </c>
      <c r="H33" s="1589">
        <v>0</v>
      </c>
      <c r="I33" s="1606">
        <v>64110170</v>
      </c>
      <c r="J33" s="1623">
        <v>11049885</v>
      </c>
      <c r="K33" s="1606">
        <v>17036530176</v>
      </c>
      <c r="L33" s="1606">
        <v>734239137</v>
      </c>
      <c r="M33" s="1606">
        <v>1767626929</v>
      </c>
      <c r="N33" s="1606">
        <v>180342000</v>
      </c>
      <c r="O33" s="1606">
        <v>159250312</v>
      </c>
      <c r="P33" s="1623">
        <v>11117019</v>
      </c>
      <c r="Q33" s="1589">
        <v>0</v>
      </c>
      <c r="R33" s="1624">
        <v>17376122488</v>
      </c>
      <c r="S33" s="1625">
        <v>611083760</v>
      </c>
      <c r="T33" s="1568">
        <v>21</v>
      </c>
    </row>
    <row r="34" spans="1:20" s="66" customFormat="1" ht="33" customHeight="1">
      <c r="A34" s="1565">
        <v>22</v>
      </c>
      <c r="B34" s="1564" t="s">
        <v>137</v>
      </c>
      <c r="C34" s="1585">
        <v>0</v>
      </c>
      <c r="D34" s="1605">
        <v>236481000</v>
      </c>
      <c r="E34" s="1605">
        <v>48654000</v>
      </c>
      <c r="F34" s="1605">
        <v>35000000</v>
      </c>
      <c r="G34" s="1605">
        <v>35000000</v>
      </c>
      <c r="H34" s="1585">
        <v>0</v>
      </c>
      <c r="I34" s="1605">
        <v>22815726</v>
      </c>
      <c r="J34" s="1614">
        <v>143506</v>
      </c>
      <c r="K34" s="1605">
        <v>11729427534</v>
      </c>
      <c r="L34" s="1605">
        <v>568522767</v>
      </c>
      <c r="M34" s="1605">
        <v>1237436860</v>
      </c>
      <c r="N34" s="1605">
        <v>0</v>
      </c>
      <c r="O34" s="1605">
        <v>714781211</v>
      </c>
      <c r="P34" s="1614">
        <v>0</v>
      </c>
      <c r="Q34" s="1585">
        <v>0</v>
      </c>
      <c r="R34" s="1615">
        <v>12444208745</v>
      </c>
      <c r="S34" s="1616">
        <v>309741401</v>
      </c>
      <c r="T34" s="1566">
        <v>22</v>
      </c>
    </row>
    <row r="35" spans="1:20" s="66" customFormat="1" ht="33" customHeight="1">
      <c r="A35" s="1565">
        <v>23</v>
      </c>
      <c r="B35" s="1564" t="s">
        <v>138</v>
      </c>
      <c r="C35" s="1585">
        <v>0</v>
      </c>
      <c r="D35" s="1605">
        <v>8478000</v>
      </c>
      <c r="E35" s="1605">
        <v>8026666</v>
      </c>
      <c r="F35" s="1605">
        <v>10000000</v>
      </c>
      <c r="G35" s="1605">
        <v>0</v>
      </c>
      <c r="H35" s="1585">
        <v>0</v>
      </c>
      <c r="I35" s="1605">
        <v>32966821</v>
      </c>
      <c r="J35" s="1614">
        <v>13419</v>
      </c>
      <c r="K35" s="1605">
        <v>4077183903</v>
      </c>
      <c r="L35" s="1605">
        <v>220137160</v>
      </c>
      <c r="M35" s="1605">
        <v>483394121</v>
      </c>
      <c r="N35" s="1605">
        <v>100000000</v>
      </c>
      <c r="O35" s="1605">
        <v>324012583</v>
      </c>
      <c r="P35" s="1614">
        <v>0</v>
      </c>
      <c r="Q35" s="1585">
        <v>0</v>
      </c>
      <c r="R35" s="1615">
        <v>4501196486</v>
      </c>
      <c r="S35" s="1616">
        <v>191099049</v>
      </c>
      <c r="T35" s="1566">
        <v>23</v>
      </c>
    </row>
    <row r="36" spans="1:20" s="66" customFormat="1" ht="33" customHeight="1">
      <c r="A36" s="1565">
        <v>24</v>
      </c>
      <c r="B36" s="1564" t="s">
        <v>140</v>
      </c>
      <c r="C36" s="1585">
        <v>0</v>
      </c>
      <c r="D36" s="1605">
        <v>105883000</v>
      </c>
      <c r="E36" s="1605">
        <v>38403660</v>
      </c>
      <c r="F36" s="1605">
        <v>0</v>
      </c>
      <c r="G36" s="1605">
        <v>541239340</v>
      </c>
      <c r="H36" s="1585">
        <v>0</v>
      </c>
      <c r="I36" s="1605">
        <v>13279175</v>
      </c>
      <c r="J36" s="1614">
        <v>1062687</v>
      </c>
      <c r="K36" s="1605">
        <v>10290502212</v>
      </c>
      <c r="L36" s="1605">
        <v>527856366</v>
      </c>
      <c r="M36" s="1605">
        <v>1161196861</v>
      </c>
      <c r="N36" s="1605">
        <v>25769000</v>
      </c>
      <c r="O36" s="1605">
        <v>608852373</v>
      </c>
      <c r="P36" s="1614">
        <v>10707085</v>
      </c>
      <c r="Q36" s="1585">
        <v>0</v>
      </c>
      <c r="R36" s="1615">
        <v>10925123585</v>
      </c>
      <c r="S36" s="1616">
        <v>393457951</v>
      </c>
      <c r="T36" s="1566">
        <v>24</v>
      </c>
    </row>
    <row r="37" spans="1:20" s="66" customFormat="1" ht="33" customHeight="1">
      <c r="A37" s="1565">
        <v>25</v>
      </c>
      <c r="B37" s="1564" t="s">
        <v>142</v>
      </c>
      <c r="C37" s="1586">
        <v>0</v>
      </c>
      <c r="D37" s="1607">
        <v>191887625</v>
      </c>
      <c r="E37" s="1607">
        <v>31013333</v>
      </c>
      <c r="F37" s="1607">
        <v>0</v>
      </c>
      <c r="G37" s="1607">
        <v>403920188</v>
      </c>
      <c r="H37" s="1586">
        <v>0</v>
      </c>
      <c r="I37" s="1607">
        <v>17002063</v>
      </c>
      <c r="J37" s="1620">
        <v>1737258</v>
      </c>
      <c r="K37" s="1607">
        <v>9477933045</v>
      </c>
      <c r="L37" s="1607">
        <v>444034805</v>
      </c>
      <c r="M37" s="1607">
        <v>1027837450</v>
      </c>
      <c r="N37" s="1607">
        <v>90000000</v>
      </c>
      <c r="O37" s="1607">
        <v>186984248</v>
      </c>
      <c r="P37" s="1620">
        <v>0</v>
      </c>
      <c r="Q37" s="1586">
        <v>0</v>
      </c>
      <c r="R37" s="1621">
        <v>9754917293</v>
      </c>
      <c r="S37" s="1622">
        <v>451184670</v>
      </c>
      <c r="T37" s="1566">
        <v>25</v>
      </c>
    </row>
    <row r="38" spans="1:20" s="66" customFormat="1" ht="33" customHeight="1">
      <c r="A38" s="1567">
        <v>26</v>
      </c>
      <c r="B38" s="1561" t="s">
        <v>144</v>
      </c>
      <c r="C38" s="1589">
        <v>0</v>
      </c>
      <c r="D38" s="1605">
        <v>167725828</v>
      </c>
      <c r="E38" s="1605">
        <v>15623028</v>
      </c>
      <c r="F38" s="1605">
        <v>24300547</v>
      </c>
      <c r="G38" s="1605">
        <v>1138000</v>
      </c>
      <c r="H38" s="1585">
        <v>0</v>
      </c>
      <c r="I38" s="1605">
        <v>26634533</v>
      </c>
      <c r="J38" s="1614">
        <v>322055</v>
      </c>
      <c r="K38" s="1605">
        <v>6447737833</v>
      </c>
      <c r="L38" s="1605">
        <v>331716237</v>
      </c>
      <c r="M38" s="1605">
        <v>734393831</v>
      </c>
      <c r="N38" s="1605">
        <v>136130000</v>
      </c>
      <c r="O38" s="1605">
        <v>223071773</v>
      </c>
      <c r="P38" s="1614">
        <v>0</v>
      </c>
      <c r="Q38" s="1585">
        <v>0</v>
      </c>
      <c r="R38" s="1615">
        <v>6806939606</v>
      </c>
      <c r="S38" s="1616">
        <v>216268414</v>
      </c>
      <c r="T38" s="1568">
        <v>26</v>
      </c>
    </row>
    <row r="39" spans="1:20" s="66" customFormat="1" ht="33" customHeight="1">
      <c r="A39" s="1565">
        <v>27</v>
      </c>
      <c r="B39" s="1564" t="s">
        <v>146</v>
      </c>
      <c r="C39" s="1585">
        <v>0</v>
      </c>
      <c r="D39" s="1605">
        <v>293858703</v>
      </c>
      <c r="E39" s="1605">
        <v>53053333</v>
      </c>
      <c r="F39" s="1605">
        <v>0</v>
      </c>
      <c r="G39" s="1605">
        <v>1553400000</v>
      </c>
      <c r="H39" s="1585">
        <v>0</v>
      </c>
      <c r="I39" s="1605">
        <v>35851073</v>
      </c>
      <c r="J39" s="1614">
        <v>12650369</v>
      </c>
      <c r="K39" s="1605">
        <v>10806156995</v>
      </c>
      <c r="L39" s="1605">
        <v>515860850</v>
      </c>
      <c r="M39" s="1605">
        <v>1097807171</v>
      </c>
      <c r="N39" s="1605">
        <v>0</v>
      </c>
      <c r="O39" s="1605">
        <v>552381251</v>
      </c>
      <c r="P39" s="1614">
        <v>58302000</v>
      </c>
      <c r="Q39" s="1585">
        <v>0</v>
      </c>
      <c r="R39" s="1615">
        <v>11358538246</v>
      </c>
      <c r="S39" s="1616">
        <v>541372058</v>
      </c>
      <c r="T39" s="1566">
        <v>27</v>
      </c>
    </row>
    <row r="40" spans="1:20" s="66" customFormat="1" ht="33" customHeight="1">
      <c r="A40" s="1565">
        <v>30</v>
      </c>
      <c r="B40" s="1564" t="s">
        <v>148</v>
      </c>
      <c r="C40" s="1585">
        <v>0</v>
      </c>
      <c r="D40" s="1605">
        <v>62916779</v>
      </c>
      <c r="E40" s="1605">
        <v>29513000</v>
      </c>
      <c r="F40" s="1605">
        <v>0</v>
      </c>
      <c r="G40" s="1605">
        <v>138976000</v>
      </c>
      <c r="H40" s="1585">
        <v>0</v>
      </c>
      <c r="I40" s="1605">
        <v>21934072</v>
      </c>
      <c r="J40" s="1614">
        <v>3242891</v>
      </c>
      <c r="K40" s="1605">
        <v>8342258069</v>
      </c>
      <c r="L40" s="1605">
        <v>414610642</v>
      </c>
      <c r="M40" s="1605">
        <v>895442087</v>
      </c>
      <c r="N40" s="1605">
        <v>393893000</v>
      </c>
      <c r="O40" s="1605">
        <v>20000000</v>
      </c>
      <c r="P40" s="1614">
        <v>0</v>
      </c>
      <c r="Q40" s="1585">
        <v>0</v>
      </c>
      <c r="R40" s="1615">
        <v>8756151069</v>
      </c>
      <c r="S40" s="1616">
        <v>373669018</v>
      </c>
      <c r="T40" s="1566">
        <v>30</v>
      </c>
    </row>
    <row r="41" spans="1:20" s="66" customFormat="1" ht="33" customHeight="1">
      <c r="A41" s="1565">
        <v>31</v>
      </c>
      <c r="B41" s="1564" t="s">
        <v>150</v>
      </c>
      <c r="C41" s="1585">
        <v>0</v>
      </c>
      <c r="D41" s="1605">
        <v>18809000</v>
      </c>
      <c r="E41" s="1605">
        <v>6240000</v>
      </c>
      <c r="F41" s="1605">
        <v>0</v>
      </c>
      <c r="G41" s="1605">
        <v>0</v>
      </c>
      <c r="H41" s="1585">
        <v>0</v>
      </c>
      <c r="I41" s="1605">
        <v>4375493</v>
      </c>
      <c r="J41" s="1614">
        <v>0</v>
      </c>
      <c r="K41" s="1605">
        <v>2016772442</v>
      </c>
      <c r="L41" s="1605">
        <v>95918080</v>
      </c>
      <c r="M41" s="1605">
        <v>251867850</v>
      </c>
      <c r="N41" s="1605">
        <v>78230000</v>
      </c>
      <c r="O41" s="1605">
        <v>26539772</v>
      </c>
      <c r="P41" s="1614">
        <v>6864814</v>
      </c>
      <c r="Q41" s="1585">
        <v>0</v>
      </c>
      <c r="R41" s="1615">
        <v>2121542214</v>
      </c>
      <c r="S41" s="1616">
        <v>109551516</v>
      </c>
      <c r="T41" s="1566">
        <v>31</v>
      </c>
    </row>
    <row r="42" spans="1:20" s="66" customFormat="1" ht="33" customHeight="1">
      <c r="A42" s="1565">
        <v>32</v>
      </c>
      <c r="B42" s="1572" t="s">
        <v>152</v>
      </c>
      <c r="C42" s="1586">
        <v>0</v>
      </c>
      <c r="D42" s="1605">
        <v>34547000</v>
      </c>
      <c r="E42" s="1605">
        <v>35133000</v>
      </c>
      <c r="F42" s="1605">
        <v>0</v>
      </c>
      <c r="G42" s="1605">
        <v>105678000</v>
      </c>
      <c r="H42" s="1585">
        <v>0</v>
      </c>
      <c r="I42" s="1605">
        <v>50464452</v>
      </c>
      <c r="J42" s="1614">
        <v>1463730</v>
      </c>
      <c r="K42" s="1605">
        <v>7564355114</v>
      </c>
      <c r="L42" s="1605">
        <v>428297909</v>
      </c>
      <c r="M42" s="1605">
        <v>934656962</v>
      </c>
      <c r="N42" s="1605">
        <v>49791000</v>
      </c>
      <c r="O42" s="1605">
        <v>11363472</v>
      </c>
      <c r="P42" s="1614">
        <v>11363472</v>
      </c>
      <c r="Q42" s="1585">
        <v>0</v>
      </c>
      <c r="R42" s="1615">
        <v>7625509586</v>
      </c>
      <c r="S42" s="1616">
        <v>301628399</v>
      </c>
      <c r="T42" s="1566">
        <v>32</v>
      </c>
    </row>
    <row r="43" spans="1:20" s="66" customFormat="1" ht="33" customHeight="1">
      <c r="A43" s="1567">
        <v>33</v>
      </c>
      <c r="B43" s="1561" t="s">
        <v>154</v>
      </c>
      <c r="C43" s="1589">
        <v>0</v>
      </c>
      <c r="D43" s="1606">
        <v>40311000</v>
      </c>
      <c r="E43" s="1606">
        <v>23482000</v>
      </c>
      <c r="F43" s="1606">
        <v>0</v>
      </c>
      <c r="G43" s="1606">
        <v>159679000</v>
      </c>
      <c r="H43" s="1589">
        <v>0</v>
      </c>
      <c r="I43" s="1606">
        <v>17194367</v>
      </c>
      <c r="J43" s="1623">
        <v>81172</v>
      </c>
      <c r="K43" s="1606">
        <v>4740729887</v>
      </c>
      <c r="L43" s="1606">
        <v>303417998</v>
      </c>
      <c r="M43" s="1606">
        <v>621162066</v>
      </c>
      <c r="N43" s="1606">
        <v>135270000</v>
      </c>
      <c r="O43" s="1606">
        <v>24099990</v>
      </c>
      <c r="P43" s="1623">
        <v>0</v>
      </c>
      <c r="Q43" s="1589">
        <v>0</v>
      </c>
      <c r="R43" s="1624">
        <v>4900099877</v>
      </c>
      <c r="S43" s="1625">
        <v>217362992</v>
      </c>
      <c r="T43" s="1568">
        <v>33</v>
      </c>
    </row>
    <row r="44" spans="1:20" s="66" customFormat="1" ht="33" customHeight="1">
      <c r="A44" s="1565">
        <v>35</v>
      </c>
      <c r="B44" s="1564" t="s">
        <v>156</v>
      </c>
      <c r="C44" s="1585">
        <v>0</v>
      </c>
      <c r="D44" s="1605">
        <v>50671000</v>
      </c>
      <c r="E44" s="1605">
        <v>21233333</v>
      </c>
      <c r="F44" s="1605">
        <v>18810000</v>
      </c>
      <c r="G44" s="1605">
        <v>150000000</v>
      </c>
      <c r="H44" s="1585">
        <v>0</v>
      </c>
      <c r="I44" s="1605">
        <v>8816565</v>
      </c>
      <c r="J44" s="1614">
        <v>513359</v>
      </c>
      <c r="K44" s="1605">
        <v>5098537062</v>
      </c>
      <c r="L44" s="1605">
        <v>239858467</v>
      </c>
      <c r="M44" s="1605">
        <v>531579529</v>
      </c>
      <c r="N44" s="1605">
        <v>7670000</v>
      </c>
      <c r="O44" s="1605">
        <v>106210413</v>
      </c>
      <c r="P44" s="1614">
        <v>0</v>
      </c>
      <c r="Q44" s="1585">
        <v>0</v>
      </c>
      <c r="R44" s="1615">
        <v>5212417475</v>
      </c>
      <c r="S44" s="1616">
        <v>203585616</v>
      </c>
      <c r="T44" s="1566">
        <v>35</v>
      </c>
    </row>
    <row r="45" spans="1:20" s="66" customFormat="1" ht="33" customHeight="1">
      <c r="A45" s="1565">
        <v>36</v>
      </c>
      <c r="B45" s="1564" t="s">
        <v>158</v>
      </c>
      <c r="C45" s="1585">
        <v>0</v>
      </c>
      <c r="D45" s="1605">
        <v>70247893</v>
      </c>
      <c r="E45" s="1605">
        <v>26886999</v>
      </c>
      <c r="F45" s="1605">
        <v>17733104</v>
      </c>
      <c r="G45" s="1605">
        <v>150000000</v>
      </c>
      <c r="H45" s="1585">
        <v>0</v>
      </c>
      <c r="I45" s="1605">
        <v>25280119</v>
      </c>
      <c r="J45" s="1614">
        <v>41223</v>
      </c>
      <c r="K45" s="1605">
        <v>6228110706</v>
      </c>
      <c r="L45" s="1605">
        <v>376698028</v>
      </c>
      <c r="M45" s="1605">
        <v>777380225</v>
      </c>
      <c r="N45" s="1605">
        <v>77437000</v>
      </c>
      <c r="O45" s="1605">
        <v>170314967</v>
      </c>
      <c r="P45" s="1614">
        <v>0</v>
      </c>
      <c r="Q45" s="1585">
        <v>0</v>
      </c>
      <c r="R45" s="1615">
        <v>6475862673</v>
      </c>
      <c r="S45" s="1616">
        <v>283083339</v>
      </c>
      <c r="T45" s="1566">
        <v>36</v>
      </c>
    </row>
    <row r="46" spans="1:20" s="66" customFormat="1" ht="33" customHeight="1">
      <c r="A46" s="1565">
        <v>38</v>
      </c>
      <c r="B46" s="1978" t="s">
        <v>1283</v>
      </c>
      <c r="C46" s="1585">
        <v>0</v>
      </c>
      <c r="D46" s="1605">
        <v>34091500</v>
      </c>
      <c r="E46" s="1605">
        <v>6066000</v>
      </c>
      <c r="F46" s="1605">
        <v>10486000</v>
      </c>
      <c r="G46" s="1605">
        <v>3543000</v>
      </c>
      <c r="H46" s="1585">
        <v>0</v>
      </c>
      <c r="I46" s="1605">
        <v>10804044</v>
      </c>
      <c r="J46" s="1614">
        <v>9130</v>
      </c>
      <c r="K46" s="1605">
        <v>2261013969</v>
      </c>
      <c r="L46" s="1605">
        <v>118148448</v>
      </c>
      <c r="M46" s="1605">
        <v>237129138</v>
      </c>
      <c r="N46" s="1605">
        <v>8224000</v>
      </c>
      <c r="O46" s="1605">
        <v>44818509</v>
      </c>
      <c r="P46" s="1614">
        <v>0</v>
      </c>
      <c r="Q46" s="1585">
        <v>0</v>
      </c>
      <c r="R46" s="1615">
        <v>2314056478</v>
      </c>
      <c r="S46" s="1616">
        <v>211437315</v>
      </c>
      <c r="T46" s="1566">
        <v>38</v>
      </c>
    </row>
    <row r="47" spans="1:20" s="66" customFormat="1" ht="33" customHeight="1">
      <c r="A47" s="1565">
        <v>39</v>
      </c>
      <c r="B47" s="1572" t="s">
        <v>161</v>
      </c>
      <c r="C47" s="1586">
        <v>0</v>
      </c>
      <c r="D47" s="1607">
        <v>32263573</v>
      </c>
      <c r="E47" s="1607">
        <v>5693333</v>
      </c>
      <c r="F47" s="1607">
        <v>7640000</v>
      </c>
      <c r="G47" s="1607">
        <v>0</v>
      </c>
      <c r="H47" s="1586">
        <v>0</v>
      </c>
      <c r="I47" s="1607">
        <v>13628342</v>
      </c>
      <c r="J47" s="1620">
        <v>16043</v>
      </c>
      <c r="K47" s="1607">
        <v>1365444738</v>
      </c>
      <c r="L47" s="1607">
        <v>78908791</v>
      </c>
      <c r="M47" s="1607">
        <v>188590601</v>
      </c>
      <c r="N47" s="1607">
        <v>0</v>
      </c>
      <c r="O47" s="1607">
        <v>93159841</v>
      </c>
      <c r="P47" s="1620">
        <v>0</v>
      </c>
      <c r="Q47" s="1586">
        <v>0</v>
      </c>
      <c r="R47" s="1621">
        <v>1458604579</v>
      </c>
      <c r="S47" s="1622">
        <v>89520819</v>
      </c>
      <c r="T47" s="1566">
        <v>39</v>
      </c>
    </row>
    <row r="48" spans="1:20" s="66" customFormat="1" ht="33" customHeight="1">
      <c r="A48" s="2046">
        <v>40</v>
      </c>
      <c r="B48" s="1975" t="s">
        <v>162</v>
      </c>
      <c r="C48" s="2007">
        <v>0</v>
      </c>
      <c r="D48" s="2030">
        <v>20370000</v>
      </c>
      <c r="E48" s="2030">
        <v>2280000</v>
      </c>
      <c r="F48" s="2030">
        <v>0</v>
      </c>
      <c r="G48" s="2030">
        <v>0</v>
      </c>
      <c r="H48" s="2007">
        <v>0</v>
      </c>
      <c r="I48" s="2030">
        <v>7669670</v>
      </c>
      <c r="J48" s="1623">
        <v>0</v>
      </c>
      <c r="K48" s="2030">
        <v>934934834</v>
      </c>
      <c r="L48" s="2030">
        <v>45826338</v>
      </c>
      <c r="M48" s="2030">
        <v>101754746</v>
      </c>
      <c r="N48" s="2030">
        <v>30000000</v>
      </c>
      <c r="O48" s="2030">
        <v>55652623</v>
      </c>
      <c r="P48" s="1623">
        <v>6615001</v>
      </c>
      <c r="Q48" s="2007">
        <v>0</v>
      </c>
      <c r="R48" s="1624">
        <v>1020587457</v>
      </c>
      <c r="S48" s="1625">
        <v>77835922</v>
      </c>
      <c r="T48" s="1982">
        <v>40</v>
      </c>
    </row>
    <row r="49" spans="1:20" s="66" customFormat="1" ht="33" customHeight="1">
      <c r="A49" s="1979">
        <v>41</v>
      </c>
      <c r="B49" s="1978" t="s">
        <v>164</v>
      </c>
      <c r="C49" s="2004">
        <v>0</v>
      </c>
      <c r="D49" s="2029">
        <v>31417694</v>
      </c>
      <c r="E49" s="2029">
        <v>5173334</v>
      </c>
      <c r="F49" s="2029">
        <v>7960000</v>
      </c>
      <c r="G49" s="2029">
        <v>0</v>
      </c>
      <c r="H49" s="2004">
        <v>0</v>
      </c>
      <c r="I49" s="2029">
        <v>12488727</v>
      </c>
      <c r="J49" s="1614">
        <v>0</v>
      </c>
      <c r="K49" s="2029">
        <v>1584596477</v>
      </c>
      <c r="L49" s="2029">
        <v>100398118</v>
      </c>
      <c r="M49" s="2029">
        <v>223837321</v>
      </c>
      <c r="N49" s="2029">
        <v>0</v>
      </c>
      <c r="O49" s="2029">
        <v>177052927</v>
      </c>
      <c r="P49" s="1614">
        <v>0</v>
      </c>
      <c r="Q49" s="2004">
        <v>0</v>
      </c>
      <c r="R49" s="1615">
        <v>1761649404</v>
      </c>
      <c r="S49" s="1616">
        <v>73292004</v>
      </c>
      <c r="T49" s="1980">
        <v>41</v>
      </c>
    </row>
    <row r="50" spans="1:20" s="66" customFormat="1" ht="33" customHeight="1">
      <c r="A50" s="1979">
        <v>42</v>
      </c>
      <c r="B50" s="1978" t="s">
        <v>166</v>
      </c>
      <c r="C50" s="2004">
        <v>0</v>
      </c>
      <c r="D50" s="2029">
        <v>33420976</v>
      </c>
      <c r="E50" s="2029">
        <v>3893333</v>
      </c>
      <c r="F50" s="2029">
        <v>5990856</v>
      </c>
      <c r="G50" s="2029">
        <v>0</v>
      </c>
      <c r="H50" s="2004">
        <v>0</v>
      </c>
      <c r="I50" s="2029">
        <v>21079880</v>
      </c>
      <c r="J50" s="1614">
        <v>0</v>
      </c>
      <c r="K50" s="2029">
        <v>1750438586</v>
      </c>
      <c r="L50" s="2029">
        <v>108165362</v>
      </c>
      <c r="M50" s="2029">
        <v>225231899</v>
      </c>
      <c r="N50" s="2029">
        <v>0</v>
      </c>
      <c r="O50" s="2029">
        <v>134397208</v>
      </c>
      <c r="P50" s="1614">
        <v>0</v>
      </c>
      <c r="Q50" s="2004">
        <v>0</v>
      </c>
      <c r="R50" s="1615">
        <v>1884835794</v>
      </c>
      <c r="S50" s="1616">
        <v>44192580</v>
      </c>
      <c r="T50" s="1980">
        <v>42</v>
      </c>
    </row>
    <row r="51" spans="1:20" s="66" customFormat="1" ht="33" customHeight="1">
      <c r="A51" s="1979">
        <v>43</v>
      </c>
      <c r="B51" s="1978" t="s">
        <v>168</v>
      </c>
      <c r="C51" s="2004">
        <v>0</v>
      </c>
      <c r="D51" s="2029">
        <v>16545000</v>
      </c>
      <c r="E51" s="2029">
        <v>2806664</v>
      </c>
      <c r="F51" s="2029">
        <v>3123000</v>
      </c>
      <c r="G51" s="2029">
        <v>6914000</v>
      </c>
      <c r="H51" s="2004">
        <v>0</v>
      </c>
      <c r="I51" s="2029">
        <v>3524551</v>
      </c>
      <c r="J51" s="1614">
        <v>0</v>
      </c>
      <c r="K51" s="2029">
        <v>957314060</v>
      </c>
      <c r="L51" s="2029">
        <v>52014203</v>
      </c>
      <c r="M51" s="2029">
        <v>116046067</v>
      </c>
      <c r="N51" s="2029">
        <v>0</v>
      </c>
      <c r="O51" s="2029">
        <v>105285118</v>
      </c>
      <c r="P51" s="1614">
        <v>0</v>
      </c>
      <c r="Q51" s="2004">
        <v>0</v>
      </c>
      <c r="R51" s="1615">
        <v>1062599178</v>
      </c>
      <c r="S51" s="1616">
        <v>59211264</v>
      </c>
      <c r="T51" s="1980">
        <v>43</v>
      </c>
    </row>
    <row r="52" spans="1:20" s="66" customFormat="1" ht="33" customHeight="1" thickBot="1">
      <c r="A52" s="2047">
        <v>44</v>
      </c>
      <c r="B52" s="1991" t="s">
        <v>170</v>
      </c>
      <c r="C52" s="1948">
        <v>0</v>
      </c>
      <c r="D52" s="1778">
        <v>19133638</v>
      </c>
      <c r="E52" s="1778">
        <v>2333334</v>
      </c>
      <c r="F52" s="1778">
        <v>4576000</v>
      </c>
      <c r="G52" s="1778">
        <v>0</v>
      </c>
      <c r="H52" s="1948">
        <v>0</v>
      </c>
      <c r="I52" s="1778">
        <v>10186056</v>
      </c>
      <c r="J52" s="2365">
        <v>10186056</v>
      </c>
      <c r="K52" s="1778">
        <v>1070164934</v>
      </c>
      <c r="L52" s="1778">
        <v>59773034</v>
      </c>
      <c r="M52" s="1778">
        <v>125115825</v>
      </c>
      <c r="N52" s="1778">
        <v>0</v>
      </c>
      <c r="O52" s="1778">
        <v>64620456</v>
      </c>
      <c r="P52" s="2365">
        <v>0</v>
      </c>
      <c r="Q52" s="1948">
        <v>0</v>
      </c>
      <c r="R52" s="2366">
        <v>1134785390</v>
      </c>
      <c r="S52" s="2367">
        <v>42823834</v>
      </c>
      <c r="T52" s="1992">
        <v>44</v>
      </c>
    </row>
    <row r="53" spans="1:20" s="66" customFormat="1" ht="33" customHeight="1">
      <c r="A53" s="1979">
        <v>45</v>
      </c>
      <c r="B53" s="1564" t="s">
        <v>171</v>
      </c>
      <c r="C53" s="2004">
        <v>0</v>
      </c>
      <c r="D53" s="2029">
        <v>29072000</v>
      </c>
      <c r="E53" s="2029">
        <v>19966000</v>
      </c>
      <c r="F53" s="2029">
        <v>35984521</v>
      </c>
      <c r="G53" s="2029">
        <v>0</v>
      </c>
      <c r="H53" s="2004">
        <v>0</v>
      </c>
      <c r="I53" s="2029">
        <v>12218118</v>
      </c>
      <c r="J53" s="1614">
        <v>0</v>
      </c>
      <c r="K53" s="2029">
        <v>4963761965</v>
      </c>
      <c r="L53" s="2029">
        <v>278026403</v>
      </c>
      <c r="M53" s="2029">
        <v>573463924</v>
      </c>
      <c r="N53" s="2029">
        <v>78110000</v>
      </c>
      <c r="O53" s="2029">
        <v>34867995</v>
      </c>
      <c r="P53" s="1614">
        <v>0</v>
      </c>
      <c r="Q53" s="2004">
        <v>0</v>
      </c>
      <c r="R53" s="1615">
        <v>5076739960</v>
      </c>
      <c r="S53" s="1616">
        <v>124229007</v>
      </c>
      <c r="T53" s="1980">
        <v>45</v>
      </c>
    </row>
    <row r="54" spans="1:20" s="66" customFormat="1" ht="33" customHeight="1">
      <c r="A54" s="1565">
        <v>46</v>
      </c>
      <c r="B54" s="1564" t="s">
        <v>172</v>
      </c>
      <c r="C54" s="1585">
        <v>0</v>
      </c>
      <c r="D54" s="1605">
        <v>0</v>
      </c>
      <c r="E54" s="1605">
        <v>8287278</v>
      </c>
      <c r="F54" s="1605">
        <v>7667000</v>
      </c>
      <c r="G54" s="1605">
        <v>4964046</v>
      </c>
      <c r="H54" s="1585">
        <v>0</v>
      </c>
      <c r="I54" s="1605">
        <v>9265270</v>
      </c>
      <c r="J54" s="1614">
        <v>1078248</v>
      </c>
      <c r="K54" s="1605">
        <v>2424552574</v>
      </c>
      <c r="L54" s="1605">
        <v>146293682</v>
      </c>
      <c r="M54" s="1605">
        <v>286598181</v>
      </c>
      <c r="N54" s="1605">
        <v>39641000</v>
      </c>
      <c r="O54" s="1605">
        <v>79240020</v>
      </c>
      <c r="P54" s="1614">
        <v>0</v>
      </c>
      <c r="Q54" s="1585">
        <v>0</v>
      </c>
      <c r="R54" s="1615">
        <v>2543433594</v>
      </c>
      <c r="S54" s="1616">
        <v>81460056</v>
      </c>
      <c r="T54" s="1566">
        <v>46</v>
      </c>
    </row>
    <row r="55" spans="1:20" s="66" customFormat="1" ht="33" customHeight="1">
      <c r="A55" s="1565">
        <v>52</v>
      </c>
      <c r="B55" s="1564" t="s">
        <v>173</v>
      </c>
      <c r="C55" s="1585">
        <v>0</v>
      </c>
      <c r="D55" s="1605">
        <v>3415000</v>
      </c>
      <c r="E55" s="1605">
        <v>3400000</v>
      </c>
      <c r="F55" s="1605">
        <v>2948429</v>
      </c>
      <c r="G55" s="1605">
        <v>0</v>
      </c>
      <c r="H55" s="1585">
        <v>0</v>
      </c>
      <c r="I55" s="1605">
        <v>3861682</v>
      </c>
      <c r="J55" s="1614">
        <v>0</v>
      </c>
      <c r="K55" s="1605">
        <v>934900959</v>
      </c>
      <c r="L55" s="1605">
        <v>60917083</v>
      </c>
      <c r="M55" s="1605">
        <v>103869103</v>
      </c>
      <c r="N55" s="1605">
        <v>0</v>
      </c>
      <c r="O55" s="1605">
        <v>119886565</v>
      </c>
      <c r="P55" s="1614">
        <v>0</v>
      </c>
      <c r="Q55" s="1585">
        <v>0</v>
      </c>
      <c r="R55" s="1615">
        <v>1054787524</v>
      </c>
      <c r="S55" s="1616">
        <v>40616052</v>
      </c>
      <c r="T55" s="1566">
        <v>52</v>
      </c>
    </row>
    <row r="56" spans="1:20" s="66" customFormat="1" ht="33" customHeight="1">
      <c r="A56" s="1565">
        <v>54</v>
      </c>
      <c r="B56" s="1564" t="s">
        <v>174</v>
      </c>
      <c r="C56" s="1585">
        <v>0</v>
      </c>
      <c r="D56" s="1605">
        <v>6122584</v>
      </c>
      <c r="E56" s="1605">
        <v>1033333</v>
      </c>
      <c r="F56" s="1605">
        <v>2653567</v>
      </c>
      <c r="G56" s="1605">
        <v>23728000</v>
      </c>
      <c r="H56" s="1585">
        <v>0</v>
      </c>
      <c r="I56" s="1605">
        <v>3160921</v>
      </c>
      <c r="J56" s="1614">
        <v>8200</v>
      </c>
      <c r="K56" s="1605">
        <v>707865291</v>
      </c>
      <c r="L56" s="1605">
        <v>39320244</v>
      </c>
      <c r="M56" s="1605">
        <v>92450107</v>
      </c>
      <c r="N56" s="1605">
        <v>20000000</v>
      </c>
      <c r="O56" s="1605">
        <v>47214961</v>
      </c>
      <c r="P56" s="1614">
        <v>0</v>
      </c>
      <c r="Q56" s="1585">
        <v>0</v>
      </c>
      <c r="R56" s="1615">
        <v>775080252</v>
      </c>
      <c r="S56" s="1616">
        <v>35628483</v>
      </c>
      <c r="T56" s="1566">
        <v>54</v>
      </c>
    </row>
    <row r="57" spans="1:20" s="66" customFormat="1" ht="33" customHeight="1">
      <c r="A57" s="1571">
        <v>59</v>
      </c>
      <c r="B57" s="1572" t="s">
        <v>176</v>
      </c>
      <c r="C57" s="1586">
        <v>0</v>
      </c>
      <c r="D57" s="1607">
        <v>13733565</v>
      </c>
      <c r="E57" s="1607">
        <v>6186666</v>
      </c>
      <c r="F57" s="1607">
        <v>4762000</v>
      </c>
      <c r="G57" s="1607">
        <v>0</v>
      </c>
      <c r="H57" s="1586">
        <v>0</v>
      </c>
      <c r="I57" s="1607">
        <v>13524096</v>
      </c>
      <c r="J57" s="1620">
        <v>0</v>
      </c>
      <c r="K57" s="1607">
        <v>1942331223</v>
      </c>
      <c r="L57" s="1607">
        <v>120064800</v>
      </c>
      <c r="M57" s="1607">
        <v>242788104</v>
      </c>
      <c r="N57" s="1607">
        <v>0</v>
      </c>
      <c r="O57" s="1607">
        <v>184565235</v>
      </c>
      <c r="P57" s="1620">
        <v>0</v>
      </c>
      <c r="Q57" s="1586">
        <v>0</v>
      </c>
      <c r="R57" s="1621">
        <v>2126896458</v>
      </c>
      <c r="S57" s="1622">
        <v>56047703</v>
      </c>
      <c r="T57" s="1573">
        <v>59</v>
      </c>
    </row>
    <row r="58" spans="1:20" s="161" customFormat="1" ht="33" customHeight="1">
      <c r="A58" s="1574">
        <v>61</v>
      </c>
      <c r="B58" s="1564" t="s">
        <v>178</v>
      </c>
      <c r="C58" s="1589">
        <v>0</v>
      </c>
      <c r="D58" s="1605">
        <v>40444000</v>
      </c>
      <c r="E58" s="1605">
        <v>5947000</v>
      </c>
      <c r="F58" s="1605">
        <v>7458000</v>
      </c>
      <c r="G58" s="1605">
        <v>8866353</v>
      </c>
      <c r="H58" s="1585">
        <v>0</v>
      </c>
      <c r="I58" s="1605">
        <v>8119253</v>
      </c>
      <c r="J58" s="1614">
        <v>576723</v>
      </c>
      <c r="K58" s="1605">
        <v>1804469591</v>
      </c>
      <c r="L58" s="1605">
        <v>106812964</v>
      </c>
      <c r="M58" s="1605">
        <v>188086988</v>
      </c>
      <c r="N58" s="1605">
        <v>70000000</v>
      </c>
      <c r="O58" s="1605">
        <v>97194737</v>
      </c>
      <c r="P58" s="1614">
        <v>0</v>
      </c>
      <c r="Q58" s="1585">
        <v>0</v>
      </c>
      <c r="R58" s="1615">
        <v>1971664328</v>
      </c>
      <c r="S58" s="1616">
        <v>96175208</v>
      </c>
      <c r="T58" s="1575">
        <v>61</v>
      </c>
    </row>
    <row r="59" spans="1:20" s="161" customFormat="1" ht="33" customHeight="1">
      <c r="A59" s="1565">
        <v>66</v>
      </c>
      <c r="B59" s="1564" t="s">
        <v>180</v>
      </c>
      <c r="C59" s="1585">
        <v>0</v>
      </c>
      <c r="D59" s="1605">
        <v>140390186</v>
      </c>
      <c r="E59" s="1605">
        <v>25246666</v>
      </c>
      <c r="F59" s="1605">
        <v>19417000</v>
      </c>
      <c r="G59" s="1605">
        <v>170874366</v>
      </c>
      <c r="H59" s="1585">
        <v>0</v>
      </c>
      <c r="I59" s="1605">
        <v>41307307</v>
      </c>
      <c r="J59" s="1614">
        <v>2609487</v>
      </c>
      <c r="K59" s="1605">
        <v>5910316869</v>
      </c>
      <c r="L59" s="1605">
        <v>296137178</v>
      </c>
      <c r="M59" s="1605">
        <v>673776555</v>
      </c>
      <c r="N59" s="1605">
        <v>134000000</v>
      </c>
      <c r="O59" s="1605">
        <v>73586226</v>
      </c>
      <c r="P59" s="1614">
        <v>0</v>
      </c>
      <c r="Q59" s="1585">
        <v>0</v>
      </c>
      <c r="R59" s="1615">
        <v>6117903095</v>
      </c>
      <c r="S59" s="1616">
        <v>295622986</v>
      </c>
      <c r="T59" s="1566">
        <v>66</v>
      </c>
    </row>
    <row r="60" spans="1:20" s="161" customFormat="1" ht="33" customHeight="1">
      <c r="A60" s="1565">
        <v>67</v>
      </c>
      <c r="B60" s="1564" t="s">
        <v>182</v>
      </c>
      <c r="C60" s="1585">
        <v>0</v>
      </c>
      <c r="D60" s="1605">
        <v>33385425</v>
      </c>
      <c r="E60" s="1605">
        <v>3360000</v>
      </c>
      <c r="F60" s="1605">
        <v>4215456</v>
      </c>
      <c r="G60" s="1605">
        <v>981544</v>
      </c>
      <c r="H60" s="1585">
        <v>0</v>
      </c>
      <c r="I60" s="1605">
        <v>3100211</v>
      </c>
      <c r="J60" s="1614">
        <v>0</v>
      </c>
      <c r="K60" s="1605">
        <v>1230630866</v>
      </c>
      <c r="L60" s="1605">
        <v>69867463</v>
      </c>
      <c r="M60" s="1605">
        <v>157147531</v>
      </c>
      <c r="N60" s="1605">
        <v>0</v>
      </c>
      <c r="O60" s="1605">
        <v>132698635</v>
      </c>
      <c r="P60" s="1614">
        <v>9817649</v>
      </c>
      <c r="Q60" s="1585">
        <v>0</v>
      </c>
      <c r="R60" s="1615">
        <v>1363329501</v>
      </c>
      <c r="S60" s="1616">
        <v>52787692</v>
      </c>
      <c r="T60" s="1566">
        <v>67</v>
      </c>
    </row>
    <row r="61" spans="1:20" s="161" customFormat="1" ht="33" customHeight="1">
      <c r="A61" s="1565">
        <v>70</v>
      </c>
      <c r="B61" s="1564" t="s">
        <v>184</v>
      </c>
      <c r="C61" s="1585">
        <v>0</v>
      </c>
      <c r="D61" s="1605">
        <v>12191735</v>
      </c>
      <c r="E61" s="1605">
        <v>3373000</v>
      </c>
      <c r="F61" s="1605">
        <v>0</v>
      </c>
      <c r="G61" s="1605">
        <v>0</v>
      </c>
      <c r="H61" s="1585">
        <v>0</v>
      </c>
      <c r="I61" s="1605">
        <v>1221117</v>
      </c>
      <c r="J61" s="1614">
        <v>0</v>
      </c>
      <c r="K61" s="1605">
        <v>1035724482</v>
      </c>
      <c r="L61" s="1605">
        <v>63032214</v>
      </c>
      <c r="M61" s="1605">
        <v>115019576</v>
      </c>
      <c r="N61" s="1605">
        <v>0</v>
      </c>
      <c r="O61" s="1605">
        <v>133653136</v>
      </c>
      <c r="P61" s="1614">
        <v>4928694</v>
      </c>
      <c r="Q61" s="1585">
        <v>0</v>
      </c>
      <c r="R61" s="1615">
        <v>1169377618</v>
      </c>
      <c r="S61" s="1616">
        <v>66092956</v>
      </c>
      <c r="T61" s="1566">
        <v>70</v>
      </c>
    </row>
    <row r="62" spans="1:20" s="161" customFormat="1" ht="33" customHeight="1">
      <c r="A62" s="1565">
        <v>72</v>
      </c>
      <c r="B62" s="1564" t="s">
        <v>186</v>
      </c>
      <c r="C62" s="1585">
        <v>0</v>
      </c>
      <c r="D62" s="1605">
        <v>35960255</v>
      </c>
      <c r="E62" s="1605">
        <v>10346667</v>
      </c>
      <c r="F62" s="1605">
        <v>15000000</v>
      </c>
      <c r="G62" s="1605">
        <v>19604476</v>
      </c>
      <c r="H62" s="1585">
        <v>0</v>
      </c>
      <c r="I62" s="1605">
        <v>14086055</v>
      </c>
      <c r="J62" s="1614">
        <v>163103</v>
      </c>
      <c r="K62" s="1605">
        <v>5928128034</v>
      </c>
      <c r="L62" s="1605">
        <v>352157963</v>
      </c>
      <c r="M62" s="1605">
        <v>706972408</v>
      </c>
      <c r="N62" s="1605">
        <v>100000000</v>
      </c>
      <c r="O62" s="1605">
        <v>420406538</v>
      </c>
      <c r="P62" s="1614">
        <v>15105258</v>
      </c>
      <c r="Q62" s="1585">
        <v>0</v>
      </c>
      <c r="R62" s="1615">
        <v>6448534572</v>
      </c>
      <c r="S62" s="1616">
        <v>334468160</v>
      </c>
      <c r="T62" s="1566">
        <v>72</v>
      </c>
    </row>
    <row r="63" spans="1:20" ht="33" customHeight="1">
      <c r="A63" s="1560">
        <v>74</v>
      </c>
      <c r="B63" s="1576" t="s">
        <v>188</v>
      </c>
      <c r="C63" s="1589">
        <v>0</v>
      </c>
      <c r="D63" s="1606">
        <v>0</v>
      </c>
      <c r="E63" s="1606">
        <v>2106666</v>
      </c>
      <c r="F63" s="1606">
        <v>0</v>
      </c>
      <c r="G63" s="1606">
        <v>7158000</v>
      </c>
      <c r="H63" s="1589">
        <v>0</v>
      </c>
      <c r="I63" s="1606">
        <v>14035918</v>
      </c>
      <c r="J63" s="1623">
        <v>190508</v>
      </c>
      <c r="K63" s="1606">
        <v>1263433689</v>
      </c>
      <c r="L63" s="1606">
        <v>63935006</v>
      </c>
      <c r="M63" s="1606">
        <v>143747591</v>
      </c>
      <c r="N63" s="1606">
        <v>50000000</v>
      </c>
      <c r="O63" s="1606">
        <v>84350421</v>
      </c>
      <c r="P63" s="1623">
        <v>309321</v>
      </c>
      <c r="Q63" s="1589">
        <v>0</v>
      </c>
      <c r="R63" s="1624">
        <v>1397784110</v>
      </c>
      <c r="S63" s="1625">
        <v>56222487</v>
      </c>
      <c r="T63" s="1562">
        <v>74</v>
      </c>
    </row>
    <row r="64" spans="1:20" ht="33" customHeight="1">
      <c r="A64" s="1563">
        <v>81</v>
      </c>
      <c r="B64" s="1577" t="s">
        <v>190</v>
      </c>
      <c r="C64" s="1585">
        <v>0</v>
      </c>
      <c r="D64" s="1605">
        <v>34437000</v>
      </c>
      <c r="E64" s="1605">
        <v>18566000</v>
      </c>
      <c r="F64" s="1605">
        <v>32303000</v>
      </c>
      <c r="G64" s="1605">
        <v>100000000</v>
      </c>
      <c r="H64" s="1585">
        <v>0</v>
      </c>
      <c r="I64" s="1605">
        <v>45584183</v>
      </c>
      <c r="J64" s="1614">
        <v>441701</v>
      </c>
      <c r="K64" s="1605">
        <v>5371410238</v>
      </c>
      <c r="L64" s="1605">
        <v>303723719</v>
      </c>
      <c r="M64" s="1605">
        <v>637473252</v>
      </c>
      <c r="N64" s="1605">
        <v>30000000</v>
      </c>
      <c r="O64" s="1605">
        <v>223599886</v>
      </c>
      <c r="P64" s="1614">
        <v>0</v>
      </c>
      <c r="Q64" s="1585">
        <v>0</v>
      </c>
      <c r="R64" s="1615">
        <v>5625010124</v>
      </c>
      <c r="S64" s="1616">
        <v>195887671</v>
      </c>
      <c r="T64" s="1559">
        <v>81</v>
      </c>
    </row>
    <row r="65" spans="1:20" ht="33" customHeight="1">
      <c r="A65" s="1563">
        <v>82</v>
      </c>
      <c r="B65" s="1577" t="s">
        <v>192</v>
      </c>
      <c r="C65" s="1585">
        <v>0</v>
      </c>
      <c r="D65" s="1605">
        <v>22990000</v>
      </c>
      <c r="E65" s="1605">
        <v>22306667</v>
      </c>
      <c r="F65" s="1605">
        <v>20440000</v>
      </c>
      <c r="G65" s="1605">
        <v>0</v>
      </c>
      <c r="H65" s="1585">
        <v>0</v>
      </c>
      <c r="I65" s="1605">
        <v>38010275</v>
      </c>
      <c r="J65" s="1614">
        <v>0</v>
      </c>
      <c r="K65" s="1605">
        <v>6529685614</v>
      </c>
      <c r="L65" s="1605">
        <v>423384614</v>
      </c>
      <c r="M65" s="1605">
        <v>703663759</v>
      </c>
      <c r="N65" s="1605">
        <v>0</v>
      </c>
      <c r="O65" s="1605">
        <v>351736008</v>
      </c>
      <c r="P65" s="1614">
        <v>0</v>
      </c>
      <c r="Q65" s="1585">
        <v>0</v>
      </c>
      <c r="R65" s="1615">
        <v>6881421622</v>
      </c>
      <c r="S65" s="1616">
        <v>254772921</v>
      </c>
      <c r="T65" s="1559">
        <v>82</v>
      </c>
    </row>
    <row r="66" spans="1:20" ht="33" customHeight="1">
      <c r="A66" s="1563">
        <v>83</v>
      </c>
      <c r="B66" s="1577" t="s">
        <v>193</v>
      </c>
      <c r="C66" s="1585">
        <v>0</v>
      </c>
      <c r="D66" s="1605">
        <v>60612000</v>
      </c>
      <c r="E66" s="1605">
        <v>12000000</v>
      </c>
      <c r="F66" s="1605">
        <v>9964000</v>
      </c>
      <c r="G66" s="1605">
        <v>30000000</v>
      </c>
      <c r="H66" s="1585">
        <v>0</v>
      </c>
      <c r="I66" s="1605">
        <v>8648866</v>
      </c>
      <c r="J66" s="1614">
        <v>23627</v>
      </c>
      <c r="K66" s="1605">
        <v>3239356394</v>
      </c>
      <c r="L66" s="1605">
        <v>206497673</v>
      </c>
      <c r="M66" s="1605">
        <v>393044115</v>
      </c>
      <c r="N66" s="1605">
        <v>40000000</v>
      </c>
      <c r="O66" s="1605">
        <v>231004125</v>
      </c>
      <c r="P66" s="1614">
        <v>0</v>
      </c>
      <c r="Q66" s="1585">
        <v>0</v>
      </c>
      <c r="R66" s="1615">
        <v>3510360519</v>
      </c>
      <c r="S66" s="1616">
        <v>144905662</v>
      </c>
      <c r="T66" s="1559">
        <v>83</v>
      </c>
    </row>
    <row r="67" spans="1:20" ht="33" customHeight="1">
      <c r="A67" s="2034">
        <v>301</v>
      </c>
      <c r="B67" s="2035" t="s">
        <v>1278</v>
      </c>
      <c r="C67" s="2007">
        <v>0</v>
      </c>
      <c r="D67" s="2007">
        <v>0</v>
      </c>
      <c r="E67" s="2007">
        <v>0</v>
      </c>
      <c r="F67" s="2007">
        <v>0</v>
      </c>
      <c r="G67" s="2007">
        <v>0</v>
      </c>
      <c r="H67" s="2007">
        <v>0</v>
      </c>
      <c r="I67" s="2030">
        <v>28718167</v>
      </c>
      <c r="J67" s="2007">
        <v>0</v>
      </c>
      <c r="K67" s="2030">
        <v>2082197057</v>
      </c>
      <c r="L67" s="2030">
        <v>216509120</v>
      </c>
      <c r="M67" s="2030">
        <v>380866446</v>
      </c>
      <c r="N67" s="2030">
        <v>0</v>
      </c>
      <c r="O67" s="2030">
        <v>480348642</v>
      </c>
      <c r="P67" s="2007">
        <v>0</v>
      </c>
      <c r="Q67" s="2007">
        <v>0</v>
      </c>
      <c r="R67" s="1624">
        <v>2562545699</v>
      </c>
      <c r="S67" s="2728">
        <v>0</v>
      </c>
      <c r="T67" s="2038">
        <v>301</v>
      </c>
    </row>
    <row r="68" spans="1:20" ht="33" customHeight="1">
      <c r="A68" s="2036">
        <v>302</v>
      </c>
      <c r="B68" s="2037" t="s">
        <v>1279</v>
      </c>
      <c r="C68" s="1847">
        <v>0</v>
      </c>
      <c r="D68" s="1594">
        <v>0</v>
      </c>
      <c r="E68" s="1594">
        <v>0</v>
      </c>
      <c r="F68" s="1594">
        <v>0</v>
      </c>
      <c r="G68" s="1594">
        <v>0</v>
      </c>
      <c r="H68" s="1594">
        <v>0</v>
      </c>
      <c r="I68" s="1605">
        <v>94023733</v>
      </c>
      <c r="J68" s="1594">
        <v>0</v>
      </c>
      <c r="K68" s="1605">
        <v>2281393667</v>
      </c>
      <c r="L68" s="1605">
        <v>192862154</v>
      </c>
      <c r="M68" s="1605">
        <v>451916943</v>
      </c>
      <c r="N68" s="1605">
        <v>0</v>
      </c>
      <c r="O68" s="1605">
        <v>647818572</v>
      </c>
      <c r="P68" s="1594">
        <v>0</v>
      </c>
      <c r="Q68" s="1594">
        <v>0</v>
      </c>
      <c r="R68" s="1615">
        <v>2929212239</v>
      </c>
      <c r="S68" s="1596">
        <v>0</v>
      </c>
      <c r="T68" s="2039">
        <v>302</v>
      </c>
    </row>
    <row r="69" spans="1:20" ht="33" customHeight="1">
      <c r="A69" s="1626">
        <v>303</v>
      </c>
      <c r="B69" s="2037" t="s">
        <v>1280</v>
      </c>
      <c r="C69" s="1594">
        <v>0</v>
      </c>
      <c r="D69" s="1594">
        <v>0</v>
      </c>
      <c r="E69" s="1594">
        <v>0</v>
      </c>
      <c r="F69" s="1594">
        <v>0</v>
      </c>
      <c r="G69" s="1594">
        <v>0</v>
      </c>
      <c r="H69" s="1594">
        <v>0</v>
      </c>
      <c r="I69" s="1605">
        <v>1748352</v>
      </c>
      <c r="J69" s="1594">
        <v>0</v>
      </c>
      <c r="K69" s="1605">
        <v>408297732</v>
      </c>
      <c r="L69" s="1605">
        <v>37392269</v>
      </c>
      <c r="M69" s="1605">
        <v>92224444</v>
      </c>
      <c r="N69" s="1605">
        <v>0</v>
      </c>
      <c r="O69" s="1605">
        <v>181744039</v>
      </c>
      <c r="P69" s="1594">
        <v>0</v>
      </c>
      <c r="Q69" s="1594">
        <v>0</v>
      </c>
      <c r="R69" s="1615">
        <v>590041771</v>
      </c>
      <c r="S69" s="1596">
        <v>0</v>
      </c>
      <c r="T69" s="1627">
        <v>303</v>
      </c>
    </row>
    <row r="70" spans="1:20" ht="33" customHeight="1">
      <c r="A70" s="1563"/>
      <c r="B70" s="1577"/>
      <c r="C70" s="1594"/>
      <c r="D70" s="1594"/>
      <c r="E70" s="1594"/>
      <c r="F70" s="1594"/>
      <c r="G70" s="1594"/>
      <c r="H70" s="1594"/>
      <c r="I70" s="1594"/>
      <c r="J70" s="1585"/>
      <c r="K70" s="1587"/>
      <c r="L70" s="1580"/>
      <c r="M70" s="1580"/>
      <c r="N70" s="1585"/>
      <c r="O70" s="1585"/>
      <c r="P70" s="1585"/>
      <c r="Q70" s="1585"/>
      <c r="R70" s="1601"/>
      <c r="S70" s="1603"/>
      <c r="T70" s="1559"/>
    </row>
    <row r="71" spans="1:20" s="66" customFormat="1" ht="33" customHeight="1">
      <c r="A71" s="1565"/>
      <c r="B71" s="1564"/>
      <c r="C71" s="1586"/>
      <c r="D71" s="1586"/>
      <c r="E71" s="1586"/>
      <c r="F71" s="1586"/>
      <c r="G71" s="1586"/>
      <c r="H71" s="1586"/>
      <c r="I71" s="1586"/>
      <c r="J71" s="1586"/>
      <c r="K71" s="1591"/>
      <c r="L71" s="1584"/>
      <c r="M71" s="1584"/>
      <c r="N71" s="1586"/>
      <c r="O71" s="1586"/>
      <c r="P71" s="1586"/>
      <c r="Q71" s="1586"/>
      <c r="R71" s="1612"/>
      <c r="S71" s="1604"/>
      <c r="T71" s="1566"/>
    </row>
    <row r="72" spans="1:20" s="66" customFormat="1" ht="33" customHeight="1">
      <c r="A72" s="1567"/>
      <c r="B72" s="1561"/>
      <c r="C72" s="1589"/>
      <c r="D72" s="1589"/>
      <c r="E72" s="1589"/>
      <c r="F72" s="1589"/>
      <c r="G72" s="1589"/>
      <c r="H72" s="1589"/>
      <c r="I72" s="1589"/>
      <c r="J72" s="1589"/>
      <c r="K72" s="1588"/>
      <c r="L72" s="1582"/>
      <c r="M72" s="1582"/>
      <c r="N72" s="1589"/>
      <c r="O72" s="1589"/>
      <c r="P72" s="1589"/>
      <c r="Q72" s="1589"/>
      <c r="R72" s="1589"/>
      <c r="S72" s="1599"/>
      <c r="T72" s="1568"/>
    </row>
    <row r="73" spans="1:20" s="66" customFormat="1" ht="33" customHeight="1">
      <c r="A73" s="1565"/>
      <c r="B73" s="1564"/>
      <c r="C73" s="1585"/>
      <c r="D73" s="1585"/>
      <c r="E73" s="1585"/>
      <c r="F73" s="1585"/>
      <c r="G73" s="1585"/>
      <c r="H73" s="1585"/>
      <c r="I73" s="1585"/>
      <c r="J73" s="1585"/>
      <c r="K73" s="1590"/>
      <c r="L73" s="1583"/>
      <c r="M73" s="1583"/>
      <c r="N73" s="1585"/>
      <c r="O73" s="1585"/>
      <c r="P73" s="1585"/>
      <c r="Q73" s="1585"/>
      <c r="R73" s="1585"/>
      <c r="S73" s="1600"/>
      <c r="T73" s="1566"/>
    </row>
    <row r="74" spans="1:20" s="66" customFormat="1" ht="33" customHeight="1">
      <c r="A74" s="1565"/>
      <c r="B74" s="1564"/>
      <c r="C74" s="1585"/>
      <c r="D74" s="1585"/>
      <c r="E74" s="1585"/>
      <c r="F74" s="1585"/>
      <c r="G74" s="1585"/>
      <c r="H74" s="1585"/>
      <c r="I74" s="1585"/>
      <c r="J74" s="1585"/>
      <c r="K74" s="1590"/>
      <c r="L74" s="1583"/>
      <c r="M74" s="1583"/>
      <c r="N74" s="1585"/>
      <c r="O74" s="1585"/>
      <c r="P74" s="1585"/>
      <c r="Q74" s="1585"/>
      <c r="R74" s="1585"/>
      <c r="S74" s="1600"/>
      <c r="T74" s="1566"/>
    </row>
    <row r="75" spans="1:20" s="66" customFormat="1" ht="33" customHeight="1">
      <c r="A75" s="1565"/>
      <c r="B75" s="1564"/>
      <c r="C75" s="1585"/>
      <c r="D75" s="1585"/>
      <c r="E75" s="1585"/>
      <c r="F75" s="1585"/>
      <c r="G75" s="1585"/>
      <c r="H75" s="1585"/>
      <c r="I75" s="1585"/>
      <c r="J75" s="1585"/>
      <c r="K75" s="1590"/>
      <c r="L75" s="1583"/>
      <c r="M75" s="1583"/>
      <c r="N75" s="1585"/>
      <c r="O75" s="1585"/>
      <c r="P75" s="1585"/>
      <c r="Q75" s="1585"/>
      <c r="R75" s="1585"/>
      <c r="S75" s="1600"/>
      <c r="T75" s="1566"/>
    </row>
    <row r="76" spans="1:20" s="66" customFormat="1" ht="33" customHeight="1">
      <c r="A76" s="1565"/>
      <c r="B76" s="1564"/>
      <c r="C76" s="1586"/>
      <c r="D76" s="1586"/>
      <c r="E76" s="1586"/>
      <c r="F76" s="1586"/>
      <c r="G76" s="1586"/>
      <c r="H76" s="1586"/>
      <c r="I76" s="1586"/>
      <c r="J76" s="1586"/>
      <c r="K76" s="1591"/>
      <c r="L76" s="1584"/>
      <c r="M76" s="1584"/>
      <c r="N76" s="1586"/>
      <c r="O76" s="1586"/>
      <c r="P76" s="1586"/>
      <c r="Q76" s="1586"/>
      <c r="R76" s="1586"/>
      <c r="S76" s="1600"/>
      <c r="T76" s="1566"/>
    </row>
    <row r="77" spans="1:20" s="66" customFormat="1" ht="33" customHeight="1">
      <c r="A77" s="1569"/>
      <c r="B77" s="1561"/>
      <c r="C77" s="1589"/>
      <c r="D77" s="1589"/>
      <c r="E77" s="1589"/>
      <c r="F77" s="1589"/>
      <c r="G77" s="1589"/>
      <c r="H77" s="1589"/>
      <c r="I77" s="1589"/>
      <c r="J77" s="1589"/>
      <c r="K77" s="1588"/>
      <c r="L77" s="1582"/>
      <c r="M77" s="1582"/>
      <c r="N77" s="1589"/>
      <c r="O77" s="1589"/>
      <c r="P77" s="1589"/>
      <c r="Q77" s="1589"/>
      <c r="R77" s="1589"/>
      <c r="S77" s="1599"/>
      <c r="T77" s="1570"/>
    </row>
    <row r="78" spans="1:20" s="66" customFormat="1" ht="33" customHeight="1">
      <c r="A78" s="1565"/>
      <c r="B78" s="1564"/>
      <c r="C78" s="1585"/>
      <c r="D78" s="1585"/>
      <c r="E78" s="1585"/>
      <c r="F78" s="1585"/>
      <c r="G78" s="1585"/>
      <c r="H78" s="1585"/>
      <c r="I78" s="1585"/>
      <c r="J78" s="1585"/>
      <c r="K78" s="1590"/>
      <c r="L78" s="1583"/>
      <c r="M78" s="1583"/>
      <c r="N78" s="1585"/>
      <c r="O78" s="1585"/>
      <c r="P78" s="1585"/>
      <c r="Q78" s="1585"/>
      <c r="R78" s="1585"/>
      <c r="S78" s="1600"/>
      <c r="T78" s="1566"/>
    </row>
    <row r="79" spans="1:20" s="66" customFormat="1" ht="33" customHeight="1">
      <c r="A79" s="1565"/>
      <c r="B79" s="1564"/>
      <c r="C79" s="1585"/>
      <c r="D79" s="1585"/>
      <c r="E79" s="1585"/>
      <c r="F79" s="1585"/>
      <c r="G79" s="1585"/>
      <c r="H79" s="1585"/>
      <c r="I79" s="1585"/>
      <c r="J79" s="1585"/>
      <c r="K79" s="1590"/>
      <c r="L79" s="1583"/>
      <c r="M79" s="1583"/>
      <c r="N79" s="1585"/>
      <c r="O79" s="1585"/>
      <c r="P79" s="1585"/>
      <c r="Q79" s="1585"/>
      <c r="R79" s="1585"/>
      <c r="S79" s="1600"/>
      <c r="T79" s="1566"/>
    </row>
    <row r="80" spans="1:20" s="66" customFormat="1" ht="33" customHeight="1">
      <c r="A80" s="1565"/>
      <c r="B80" s="1564"/>
      <c r="C80" s="1585"/>
      <c r="D80" s="1585"/>
      <c r="E80" s="1585"/>
      <c r="F80" s="1585"/>
      <c r="G80" s="1585"/>
      <c r="H80" s="1585"/>
      <c r="I80" s="1585"/>
      <c r="J80" s="1585"/>
      <c r="K80" s="1590"/>
      <c r="L80" s="1583"/>
      <c r="M80" s="1583"/>
      <c r="N80" s="1585"/>
      <c r="O80" s="1585"/>
      <c r="P80" s="1585"/>
      <c r="Q80" s="1585"/>
      <c r="R80" s="1585"/>
      <c r="S80" s="1600"/>
      <c r="T80" s="1566"/>
    </row>
    <row r="81" spans="1:20" s="66" customFormat="1" ht="33" customHeight="1">
      <c r="A81" s="1565"/>
      <c r="B81" s="1564"/>
      <c r="C81" s="1586"/>
      <c r="D81" s="1586"/>
      <c r="E81" s="1586"/>
      <c r="F81" s="1586"/>
      <c r="G81" s="1586"/>
      <c r="H81" s="1586"/>
      <c r="I81" s="1586"/>
      <c r="J81" s="1586"/>
      <c r="K81" s="1591"/>
      <c r="L81" s="1584"/>
      <c r="M81" s="1584"/>
      <c r="N81" s="1586"/>
      <c r="O81" s="1586"/>
      <c r="P81" s="1586"/>
      <c r="Q81" s="1586"/>
      <c r="R81" s="1586"/>
      <c r="S81" s="1600"/>
      <c r="T81" s="1566"/>
    </row>
    <row r="82" spans="1:20" s="66" customFormat="1" ht="33" customHeight="1">
      <c r="A82" s="1567"/>
      <c r="B82" s="1561"/>
      <c r="C82" s="1589"/>
      <c r="D82" s="1589"/>
      <c r="E82" s="1589"/>
      <c r="F82" s="1589"/>
      <c r="G82" s="1589"/>
      <c r="H82" s="1589"/>
      <c r="I82" s="1589"/>
      <c r="J82" s="1589"/>
      <c r="K82" s="1588"/>
      <c r="L82" s="1582"/>
      <c r="M82" s="1582"/>
      <c r="N82" s="1589"/>
      <c r="O82" s="1589"/>
      <c r="P82" s="1589"/>
      <c r="Q82" s="1589"/>
      <c r="R82" s="1589"/>
      <c r="S82" s="1599"/>
      <c r="T82" s="1568"/>
    </row>
    <row r="83" spans="1:20" s="66" customFormat="1" ht="33" customHeight="1">
      <c r="A83" s="1565"/>
      <c r="B83" s="1564"/>
      <c r="C83" s="1585"/>
      <c r="D83" s="1585"/>
      <c r="E83" s="1585"/>
      <c r="F83" s="1585"/>
      <c r="G83" s="1585"/>
      <c r="H83" s="1585"/>
      <c r="I83" s="1585"/>
      <c r="J83" s="1585"/>
      <c r="K83" s="1590"/>
      <c r="L83" s="1583"/>
      <c r="M83" s="1583"/>
      <c r="N83" s="1585"/>
      <c r="O83" s="1585"/>
      <c r="P83" s="1585"/>
      <c r="Q83" s="1585"/>
      <c r="R83" s="1585"/>
      <c r="S83" s="1600"/>
      <c r="T83" s="1566"/>
    </row>
    <row r="84" spans="1:20" s="66" customFormat="1" ht="33" customHeight="1">
      <c r="A84" s="1565"/>
      <c r="B84" s="1564"/>
      <c r="C84" s="1585"/>
      <c r="D84" s="1585"/>
      <c r="E84" s="1585"/>
      <c r="F84" s="1585"/>
      <c r="G84" s="1585"/>
      <c r="H84" s="1585"/>
      <c r="I84" s="1585"/>
      <c r="J84" s="1585"/>
      <c r="K84" s="1590"/>
      <c r="L84" s="1583"/>
      <c r="M84" s="1583"/>
      <c r="N84" s="1585"/>
      <c r="O84" s="1585"/>
      <c r="P84" s="1585"/>
      <c r="Q84" s="1585"/>
      <c r="R84" s="1585"/>
      <c r="S84" s="1600"/>
      <c r="T84" s="1566"/>
    </row>
    <row r="85" spans="1:20" s="66" customFormat="1" ht="33" customHeight="1">
      <c r="A85" s="1565"/>
      <c r="B85" s="1564"/>
      <c r="C85" s="1585"/>
      <c r="D85" s="1585"/>
      <c r="E85" s="1585"/>
      <c r="F85" s="1585"/>
      <c r="G85" s="1585"/>
      <c r="H85" s="1585"/>
      <c r="I85" s="1585"/>
      <c r="J85" s="1585"/>
      <c r="K85" s="1590"/>
      <c r="L85" s="1583"/>
      <c r="M85" s="1583"/>
      <c r="N85" s="1585"/>
      <c r="O85" s="1585"/>
      <c r="P85" s="1585"/>
      <c r="Q85" s="1585"/>
      <c r="R85" s="1585"/>
      <c r="S85" s="1600"/>
      <c r="T85" s="1566"/>
    </row>
    <row r="86" spans="1:20" s="66" customFormat="1" ht="33" customHeight="1">
      <c r="A86" s="1565"/>
      <c r="B86" s="1564"/>
      <c r="C86" s="1586"/>
      <c r="D86" s="1586"/>
      <c r="E86" s="1586"/>
      <c r="F86" s="1586"/>
      <c r="G86" s="1586"/>
      <c r="H86" s="1586"/>
      <c r="I86" s="1586"/>
      <c r="J86" s="1586"/>
      <c r="K86" s="1591"/>
      <c r="L86" s="1584"/>
      <c r="M86" s="1584"/>
      <c r="N86" s="1586"/>
      <c r="O86" s="1586"/>
      <c r="P86" s="1586"/>
      <c r="Q86" s="1586"/>
      <c r="R86" s="1586"/>
      <c r="S86" s="1600"/>
      <c r="T86" s="1566"/>
    </row>
    <row r="87" spans="1:20" s="66" customFormat="1" ht="33" customHeight="1">
      <c r="A87" s="1567"/>
      <c r="B87" s="1561"/>
      <c r="C87" s="1589"/>
      <c r="D87" s="1589"/>
      <c r="E87" s="1589"/>
      <c r="F87" s="1589"/>
      <c r="G87" s="1589"/>
      <c r="H87" s="1589"/>
      <c r="I87" s="1589"/>
      <c r="J87" s="1589"/>
      <c r="K87" s="1588"/>
      <c r="L87" s="1582"/>
      <c r="M87" s="1582"/>
      <c r="N87" s="1589"/>
      <c r="O87" s="1589"/>
      <c r="P87" s="1589"/>
      <c r="Q87" s="1589"/>
      <c r="R87" s="1589"/>
      <c r="S87" s="1599"/>
      <c r="T87" s="1568"/>
    </row>
    <row r="88" spans="1:20" s="66" customFormat="1" ht="33" customHeight="1">
      <c r="A88" s="1565"/>
      <c r="B88" s="1564"/>
      <c r="C88" s="1585"/>
      <c r="D88" s="1585"/>
      <c r="E88" s="1585"/>
      <c r="F88" s="1585"/>
      <c r="G88" s="1585"/>
      <c r="H88" s="1585"/>
      <c r="I88" s="1585"/>
      <c r="J88" s="1585"/>
      <c r="K88" s="1590"/>
      <c r="L88" s="1583"/>
      <c r="M88" s="1583"/>
      <c r="N88" s="1585"/>
      <c r="O88" s="1585"/>
      <c r="P88" s="1585"/>
      <c r="Q88" s="1585"/>
      <c r="R88" s="1585"/>
      <c r="S88" s="1600"/>
      <c r="T88" s="1566"/>
    </row>
    <row r="89" spans="1:20" s="66" customFormat="1" ht="33" customHeight="1">
      <c r="A89" s="1565"/>
      <c r="B89" s="1564"/>
      <c r="C89" s="1585"/>
      <c r="D89" s="1585"/>
      <c r="E89" s="1585"/>
      <c r="F89" s="1585"/>
      <c r="G89" s="1585"/>
      <c r="H89" s="1585"/>
      <c r="I89" s="1585"/>
      <c r="J89" s="1585"/>
      <c r="K89" s="1590"/>
      <c r="L89" s="1583"/>
      <c r="M89" s="1583"/>
      <c r="N89" s="1585"/>
      <c r="O89" s="1585"/>
      <c r="P89" s="1585"/>
      <c r="Q89" s="1585"/>
      <c r="R89" s="1585"/>
      <c r="S89" s="1600"/>
      <c r="T89" s="1566"/>
    </row>
    <row r="90" spans="1:20" s="66" customFormat="1" ht="33" customHeight="1">
      <c r="A90" s="1565"/>
      <c r="B90" s="1564"/>
      <c r="C90" s="1585"/>
      <c r="D90" s="1585"/>
      <c r="E90" s="1585"/>
      <c r="F90" s="1585"/>
      <c r="G90" s="1585"/>
      <c r="H90" s="1585"/>
      <c r="I90" s="1585"/>
      <c r="J90" s="1585"/>
      <c r="K90" s="1590"/>
      <c r="L90" s="1583"/>
      <c r="M90" s="1583"/>
      <c r="N90" s="1585"/>
      <c r="O90" s="1585"/>
      <c r="P90" s="1585"/>
      <c r="Q90" s="1585"/>
      <c r="R90" s="1585"/>
      <c r="S90" s="1600"/>
      <c r="T90" s="1566"/>
    </row>
    <row r="91" spans="1:20" s="66" customFormat="1" ht="33" customHeight="1">
      <c r="A91" s="1565"/>
      <c r="B91" s="1572"/>
      <c r="C91" s="1586"/>
      <c r="D91" s="1586"/>
      <c r="E91" s="1586"/>
      <c r="F91" s="1586"/>
      <c r="G91" s="1586"/>
      <c r="H91" s="1586"/>
      <c r="I91" s="1586"/>
      <c r="J91" s="1586"/>
      <c r="K91" s="1591"/>
      <c r="L91" s="1584"/>
      <c r="M91" s="1584"/>
      <c r="N91" s="1586"/>
      <c r="O91" s="1586"/>
      <c r="P91" s="1586"/>
      <c r="Q91" s="1586"/>
      <c r="R91" s="1586"/>
      <c r="S91" s="1600"/>
      <c r="T91" s="1566"/>
    </row>
    <row r="92" spans="1:20" s="66" customFormat="1" ht="33" customHeight="1">
      <c r="A92" s="2046"/>
      <c r="B92" s="1975"/>
      <c r="C92" s="2007"/>
      <c r="D92" s="2007"/>
      <c r="E92" s="2007"/>
      <c r="F92" s="2007"/>
      <c r="G92" s="2007"/>
      <c r="H92" s="2007"/>
      <c r="I92" s="2007"/>
      <c r="J92" s="2007"/>
      <c r="K92" s="1588"/>
      <c r="L92" s="1835"/>
      <c r="M92" s="1835"/>
      <c r="N92" s="2007"/>
      <c r="O92" s="2007"/>
      <c r="P92" s="2007"/>
      <c r="Q92" s="2007"/>
      <c r="R92" s="2007"/>
      <c r="S92" s="1599"/>
      <c r="T92" s="1982"/>
    </row>
    <row r="93" spans="1:20" s="66" customFormat="1" ht="33" customHeight="1">
      <c r="A93" s="1979"/>
      <c r="B93" s="1978"/>
      <c r="C93" s="2004"/>
      <c r="D93" s="2004"/>
      <c r="E93" s="2004"/>
      <c r="F93" s="2004"/>
      <c r="G93" s="2004"/>
      <c r="H93" s="2004"/>
      <c r="I93" s="2004"/>
      <c r="J93" s="2004"/>
      <c r="K93" s="1844"/>
      <c r="L93" s="1836"/>
      <c r="M93" s="1836"/>
      <c r="N93" s="2004"/>
      <c r="O93" s="2004"/>
      <c r="P93" s="2004"/>
      <c r="Q93" s="2004"/>
      <c r="R93" s="2004"/>
      <c r="S93" s="1600"/>
      <c r="T93" s="1980"/>
    </row>
    <row r="94" spans="1:20" s="66" customFormat="1" ht="33" customHeight="1">
      <c r="A94" s="1979"/>
      <c r="B94" s="1978"/>
      <c r="C94" s="2004"/>
      <c r="D94" s="2004"/>
      <c r="E94" s="2004"/>
      <c r="F94" s="2004"/>
      <c r="G94" s="2004"/>
      <c r="H94" s="2004"/>
      <c r="I94" s="2004"/>
      <c r="J94" s="2004"/>
      <c r="K94" s="1844"/>
      <c r="L94" s="1836"/>
      <c r="M94" s="1836"/>
      <c r="N94" s="2004"/>
      <c r="O94" s="2004"/>
      <c r="P94" s="2004"/>
      <c r="Q94" s="2004"/>
      <c r="R94" s="2004"/>
      <c r="S94" s="1600"/>
      <c r="T94" s="1980"/>
    </row>
    <row r="95" spans="1:20" s="66" customFormat="1" ht="33" customHeight="1">
      <c r="A95" s="1979"/>
      <c r="B95" s="1978"/>
      <c r="C95" s="2004"/>
      <c r="D95" s="2004"/>
      <c r="E95" s="2004"/>
      <c r="F95" s="2004"/>
      <c r="G95" s="2004"/>
      <c r="H95" s="2004"/>
      <c r="I95" s="2004"/>
      <c r="J95" s="2004"/>
      <c r="K95" s="1844"/>
      <c r="L95" s="1836"/>
      <c r="M95" s="1836"/>
      <c r="N95" s="2004"/>
      <c r="O95" s="2004"/>
      <c r="P95" s="2004"/>
      <c r="Q95" s="2004"/>
      <c r="R95" s="2004"/>
      <c r="S95" s="1600"/>
      <c r="T95" s="1980"/>
    </row>
    <row r="96" spans="1:20" s="66" customFormat="1" ht="33" customHeight="1" thickBot="1">
      <c r="A96" s="2047"/>
      <c r="B96" s="1991"/>
      <c r="C96" s="1948"/>
      <c r="D96" s="1948"/>
      <c r="E96" s="1948"/>
      <c r="F96" s="1948"/>
      <c r="G96" s="1948"/>
      <c r="H96" s="1948"/>
      <c r="I96" s="1948"/>
      <c r="J96" s="1948"/>
      <c r="K96" s="1592"/>
      <c r="L96" s="1946"/>
      <c r="M96" s="1946"/>
      <c r="N96" s="1948"/>
      <c r="O96" s="1948"/>
      <c r="P96" s="1948"/>
      <c r="Q96" s="1948"/>
      <c r="R96" s="1948"/>
      <c r="S96" s="1900"/>
      <c r="T96" s="1992"/>
    </row>
    <row r="97" spans="3:19" ht="23.1" customHeight="1">
      <c r="C97" s="189"/>
      <c r="D97" s="189"/>
      <c r="E97" s="189"/>
      <c r="F97" s="189"/>
      <c r="G97" s="189"/>
      <c r="H97" s="189"/>
      <c r="I97" s="189"/>
      <c r="J97" s="189"/>
      <c r="K97" s="190"/>
      <c r="L97" s="190"/>
      <c r="M97" s="190"/>
      <c r="N97" s="189"/>
      <c r="O97" s="189"/>
      <c r="P97" s="189"/>
      <c r="Q97" s="189"/>
      <c r="R97" s="189"/>
      <c r="S97" s="189"/>
    </row>
    <row r="98" spans="3:19" ht="23.1" customHeight="1">
      <c r="C98" s="189"/>
      <c r="D98" s="189"/>
      <c r="E98" s="189"/>
      <c r="F98" s="189"/>
      <c r="G98" s="189"/>
      <c r="H98" s="189"/>
      <c r="I98" s="189"/>
      <c r="J98" s="189"/>
      <c r="K98" s="190"/>
      <c r="L98" s="190"/>
      <c r="M98" s="190"/>
      <c r="N98" s="189"/>
      <c r="O98" s="189"/>
      <c r="P98" s="189"/>
      <c r="Q98" s="189"/>
      <c r="R98" s="189"/>
      <c r="S98" s="189"/>
    </row>
    <row r="99" spans="3:19" ht="23.1" customHeight="1">
      <c r="C99" s="189"/>
      <c r="D99" s="189"/>
      <c r="E99" s="189"/>
      <c r="F99" s="189"/>
      <c r="G99" s="189"/>
      <c r="H99" s="189"/>
      <c r="I99" s="189"/>
      <c r="J99" s="189"/>
      <c r="K99" s="190"/>
      <c r="L99" s="190"/>
      <c r="M99" s="190"/>
      <c r="N99" s="189"/>
      <c r="O99" s="189"/>
      <c r="P99" s="189"/>
      <c r="Q99" s="189"/>
      <c r="R99" s="189"/>
      <c r="S99" s="189"/>
    </row>
  </sheetData>
  <mergeCells count="12">
    <mergeCell ref="C3:H3"/>
    <mergeCell ref="I3:J4"/>
    <mergeCell ref="K3:M4"/>
    <mergeCell ref="O3:P4"/>
    <mergeCell ref="R3:S4"/>
    <mergeCell ref="C4:G4"/>
    <mergeCell ref="H4:H7"/>
    <mergeCell ref="J5:J7"/>
    <mergeCell ref="L5:L7"/>
    <mergeCell ref="M5:M7"/>
    <mergeCell ref="P5:P7"/>
    <mergeCell ref="S5:S7"/>
  </mergeCells>
  <phoneticPr fontId="18"/>
  <printOptions horizontalCentered="1"/>
  <pageMargins left="0.59055118110236227" right="0.51181102362204722" top="0.62992125984251968" bottom="0.59055118110236227" header="0.55118110236220474" footer="0.51181102362204722"/>
  <pageSetup paperSize="9" scale="47" pageOrder="overThenDown" orientation="portrait" r:id="rId1"/>
  <headerFooter alignWithMargins="0"/>
  <rowBreaks count="1" manualBreakCount="1">
    <brk id="52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X105"/>
  <sheetViews>
    <sheetView showGridLines="0" zoomScale="70" zoomScaleNormal="70" zoomScaleSheetLayoutView="66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21" customHeight="1"/>
  <cols>
    <col min="1" max="1" width="5.875" style="15" customWidth="1"/>
    <col min="2" max="2" width="16.125" style="13" customWidth="1"/>
    <col min="3" max="3" width="20.625" style="15" customWidth="1"/>
    <col min="4" max="4" width="24.625" style="15" customWidth="1"/>
    <col min="5" max="5" width="22.375" style="15" customWidth="1"/>
    <col min="6" max="6" width="22.625" style="15" customWidth="1"/>
    <col min="7" max="7" width="20.625" style="15" customWidth="1"/>
    <col min="8" max="8" width="22.625" style="15" customWidth="1"/>
    <col min="9" max="9" width="23.125" style="15" customWidth="1"/>
    <col min="10" max="10" width="20.625" style="15" customWidth="1"/>
    <col min="11" max="11" width="20.875" style="15" customWidth="1"/>
    <col min="12" max="12" width="20.25" style="15" customWidth="1"/>
    <col min="13" max="13" width="20.875" style="15" customWidth="1"/>
    <col min="14" max="14" width="22" style="15" customWidth="1"/>
    <col min="15" max="15" width="5.875" style="15" customWidth="1"/>
    <col min="16" max="16384" width="9" style="15"/>
  </cols>
  <sheetData>
    <row r="1" spans="1:24" ht="28.7" customHeight="1">
      <c r="A1" s="191" t="s">
        <v>744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45"/>
    </row>
    <row r="2" spans="1:24" s="99" customFormat="1" ht="21" customHeight="1" thickBot="1">
      <c r="A2" s="98"/>
      <c r="B2" s="98"/>
      <c r="C2" s="192"/>
      <c r="D2" s="192"/>
      <c r="E2" s="192"/>
      <c r="F2" s="192"/>
      <c r="G2" s="192"/>
      <c r="H2" s="192"/>
      <c r="I2" s="192"/>
      <c r="J2" s="192"/>
      <c r="L2" s="192"/>
      <c r="M2" s="192"/>
      <c r="N2" s="146" t="s">
        <v>254</v>
      </c>
      <c r="O2" s="98"/>
    </row>
    <row r="3" spans="1:24" s="60" customFormat="1" ht="21" customHeight="1">
      <c r="A3" s="70" t="s">
        <v>58</v>
      </c>
      <c r="B3" s="71"/>
      <c r="C3" s="23"/>
      <c r="D3" s="193"/>
      <c r="E3" s="194"/>
      <c r="F3" s="194" t="s">
        <v>349</v>
      </c>
      <c r="G3" s="194"/>
      <c r="H3" s="194"/>
      <c r="I3" s="194" t="s">
        <v>350</v>
      </c>
      <c r="J3" s="194"/>
      <c r="K3" s="194"/>
      <c r="L3" s="194"/>
      <c r="M3" s="194"/>
      <c r="N3" s="194"/>
      <c r="O3" s="27" t="s">
        <v>58</v>
      </c>
    </row>
    <row r="4" spans="1:24" s="60" customFormat="1" ht="21" customHeight="1">
      <c r="A4" s="74" t="s">
        <v>64</v>
      </c>
      <c r="B4" s="75"/>
      <c r="C4" s="31"/>
      <c r="D4" s="3543" t="s">
        <v>351</v>
      </c>
      <c r="E4" s="3544"/>
      <c r="F4" s="3544"/>
      <c r="G4" s="3544"/>
      <c r="H4" s="3544"/>
      <c r="I4" s="3544"/>
      <c r="J4" s="3544"/>
      <c r="K4" s="3544"/>
      <c r="L4" s="3544"/>
      <c r="M4" s="3544"/>
      <c r="N4" s="3545"/>
      <c r="O4" s="36" t="s">
        <v>64</v>
      </c>
    </row>
    <row r="5" spans="1:24" s="60" customFormat="1" ht="21" customHeight="1">
      <c r="A5" s="74" t="s">
        <v>71</v>
      </c>
      <c r="B5" s="75" t="s">
        <v>72</v>
      </c>
      <c r="C5" s="31" t="s">
        <v>352</v>
      </c>
      <c r="D5" s="32"/>
      <c r="E5" s="32"/>
      <c r="F5" s="3484" t="s">
        <v>353</v>
      </c>
      <c r="G5" s="32"/>
      <c r="H5" s="3484" t="s">
        <v>354</v>
      </c>
      <c r="I5" s="32"/>
      <c r="J5" s="32"/>
      <c r="K5" s="32"/>
      <c r="L5" s="108"/>
      <c r="M5" s="32"/>
      <c r="N5" s="32"/>
      <c r="O5" s="36" t="s">
        <v>71</v>
      </c>
    </row>
    <row r="6" spans="1:24" s="60" customFormat="1" ht="21" customHeight="1">
      <c r="A6" s="74" t="s">
        <v>84</v>
      </c>
      <c r="B6" s="75"/>
      <c r="C6" s="31"/>
      <c r="D6" s="31" t="s">
        <v>355</v>
      </c>
      <c r="E6" s="31" t="s">
        <v>356</v>
      </c>
      <c r="F6" s="3541"/>
      <c r="G6" s="31" t="s">
        <v>357</v>
      </c>
      <c r="H6" s="3503"/>
      <c r="I6" s="31" t="s">
        <v>358</v>
      </c>
      <c r="J6" s="31" t="s">
        <v>359</v>
      </c>
      <c r="K6" s="31" t="s">
        <v>360</v>
      </c>
      <c r="L6" s="110" t="s">
        <v>361</v>
      </c>
      <c r="M6" s="31" t="s">
        <v>228</v>
      </c>
      <c r="N6" s="31" t="s">
        <v>52</v>
      </c>
      <c r="O6" s="36" t="s">
        <v>84</v>
      </c>
    </row>
    <row r="7" spans="1:24" s="60" customFormat="1" ht="21" customHeight="1" thickBot="1">
      <c r="A7" s="86" t="s">
        <v>91</v>
      </c>
      <c r="B7" s="87"/>
      <c r="C7" s="50"/>
      <c r="D7" s="89" t="s">
        <v>362</v>
      </c>
      <c r="E7" s="50"/>
      <c r="F7" s="3546"/>
      <c r="G7" s="50"/>
      <c r="H7" s="3448"/>
      <c r="I7" s="50"/>
      <c r="J7" s="50"/>
      <c r="K7" s="50"/>
      <c r="L7" s="111"/>
      <c r="M7" s="50"/>
      <c r="N7" s="50"/>
      <c r="O7" s="54" t="s">
        <v>91</v>
      </c>
    </row>
    <row r="8" spans="1:24" ht="30" customHeight="1">
      <c r="A8" s="1628"/>
      <c r="B8" s="1631" t="s">
        <v>729</v>
      </c>
      <c r="C8" s="2374">
        <v>7848471145</v>
      </c>
      <c r="D8" s="2374">
        <v>188820212319</v>
      </c>
      <c r="E8" s="2374">
        <v>2991228532</v>
      </c>
      <c r="F8" s="2374">
        <v>191811440851</v>
      </c>
      <c r="G8" s="2374">
        <v>18451576178</v>
      </c>
      <c r="H8" s="2375" t="s">
        <v>12</v>
      </c>
      <c r="I8" s="2376">
        <v>94300</v>
      </c>
      <c r="J8" s="2374">
        <v>3045080000</v>
      </c>
      <c r="K8" s="2374">
        <v>2816290000</v>
      </c>
      <c r="L8" s="2374">
        <v>0</v>
      </c>
      <c r="M8" s="2374">
        <v>77983356</v>
      </c>
      <c r="N8" s="2374">
        <v>216202464685</v>
      </c>
      <c r="O8" s="1629"/>
      <c r="P8" s="60"/>
      <c r="Q8" s="60"/>
      <c r="R8" s="60"/>
      <c r="S8" s="60"/>
      <c r="T8" s="60"/>
      <c r="U8" s="60"/>
      <c r="V8" s="60"/>
      <c r="W8" s="60"/>
      <c r="X8" s="60"/>
    </row>
    <row r="9" spans="1:24" ht="30" customHeight="1">
      <c r="A9" s="1630"/>
      <c r="B9" s="1631" t="s">
        <v>730</v>
      </c>
      <c r="C9" s="2377">
        <v>7744596372</v>
      </c>
      <c r="D9" s="2377">
        <v>191816909810</v>
      </c>
      <c r="E9" s="2377">
        <v>3243801111</v>
      </c>
      <c r="F9" s="2378">
        <v>195060710921</v>
      </c>
      <c r="G9" s="2378">
        <v>18579401580</v>
      </c>
      <c r="H9" s="992" t="s">
        <v>12</v>
      </c>
      <c r="I9" s="2378">
        <v>339795</v>
      </c>
      <c r="J9" s="2378">
        <v>3181075000</v>
      </c>
      <c r="K9" s="2378">
        <v>2610270000</v>
      </c>
      <c r="L9" s="2379">
        <v>0</v>
      </c>
      <c r="M9" s="2378">
        <v>79030509</v>
      </c>
      <c r="N9" s="2378">
        <v>219510827805</v>
      </c>
      <c r="O9" s="1632"/>
    </row>
    <row r="10" spans="1:24" ht="30" customHeight="1">
      <c r="A10" s="1630"/>
      <c r="B10" s="1631" t="s">
        <v>1066</v>
      </c>
      <c r="C10" s="2380">
        <v>8823206059</v>
      </c>
      <c r="D10" s="2377">
        <v>200505963470</v>
      </c>
      <c r="E10" s="2377">
        <v>3517147723</v>
      </c>
      <c r="F10" s="2377">
        <v>204023111193</v>
      </c>
      <c r="G10" s="2377">
        <v>19798679968</v>
      </c>
      <c r="H10" s="990" t="s">
        <v>12</v>
      </c>
      <c r="I10" s="2377">
        <v>281436</v>
      </c>
      <c r="J10" s="2377">
        <v>3394990000</v>
      </c>
      <c r="K10" s="2381">
        <v>2287310000</v>
      </c>
      <c r="L10" s="2377">
        <v>0</v>
      </c>
      <c r="M10" s="2377">
        <v>89948438</v>
      </c>
      <c r="N10" s="2377">
        <v>229594321035</v>
      </c>
      <c r="O10" s="1632"/>
    </row>
    <row r="11" spans="1:24" ht="30" customHeight="1">
      <c r="A11" s="1630"/>
      <c r="B11" s="1631" t="s">
        <v>1067</v>
      </c>
      <c r="C11" s="2377">
        <v>8929793082</v>
      </c>
      <c r="D11" s="2377">
        <v>297588636002</v>
      </c>
      <c r="E11" s="2377">
        <v>4703294780</v>
      </c>
      <c r="F11" s="2377">
        <v>302291930782</v>
      </c>
      <c r="G11" s="2377">
        <v>29545469741</v>
      </c>
      <c r="H11" s="991">
        <v>0</v>
      </c>
      <c r="I11" s="2377">
        <v>279642</v>
      </c>
      <c r="J11" s="2377">
        <v>3309300000</v>
      </c>
      <c r="K11" s="2377">
        <v>632520000</v>
      </c>
      <c r="L11" s="2382">
        <v>0</v>
      </c>
      <c r="M11" s="2382">
        <v>72085268</v>
      </c>
      <c r="N11" s="2382">
        <v>335851585433</v>
      </c>
      <c r="O11" s="1632"/>
    </row>
    <row r="12" spans="1:24" ht="30" customHeight="1" thickBot="1">
      <c r="A12" s="1633"/>
      <c r="B12" s="1634" t="s">
        <v>1068</v>
      </c>
      <c r="C12" s="1683">
        <v>9174563743</v>
      </c>
      <c r="D12" s="1684">
        <v>319531298654</v>
      </c>
      <c r="E12" s="1684">
        <v>5335714566</v>
      </c>
      <c r="F12" s="1684">
        <v>324867013220</v>
      </c>
      <c r="G12" s="1684">
        <v>33784655240</v>
      </c>
      <c r="H12" s="1684">
        <v>8687655</v>
      </c>
      <c r="I12" s="1684">
        <v>640873</v>
      </c>
      <c r="J12" s="1684">
        <v>3410882187</v>
      </c>
      <c r="K12" s="1684">
        <v>521600000</v>
      </c>
      <c r="L12" s="1681">
        <v>0</v>
      </c>
      <c r="M12" s="1684">
        <v>75749836</v>
      </c>
      <c r="N12" s="1685">
        <v>362669229011</v>
      </c>
      <c r="O12" s="1635"/>
    </row>
    <row r="13" spans="1:24" ht="28.5" customHeight="1">
      <c r="A13" s="1640">
        <v>1</v>
      </c>
      <c r="B13" s="1649" t="s">
        <v>98</v>
      </c>
      <c r="C13" s="1677">
        <v>1572631357</v>
      </c>
      <c r="D13" s="1671">
        <v>45726813698</v>
      </c>
      <c r="E13" s="1671">
        <v>826396018</v>
      </c>
      <c r="F13" s="1671">
        <v>46553209716</v>
      </c>
      <c r="G13" s="1671">
        <v>4593654815</v>
      </c>
      <c r="H13" s="1671">
        <v>0</v>
      </c>
      <c r="I13" s="1671">
        <v>32900</v>
      </c>
      <c r="J13" s="1671">
        <v>475666670</v>
      </c>
      <c r="K13" s="1671">
        <v>67840000</v>
      </c>
      <c r="L13" s="1653">
        <v>0</v>
      </c>
      <c r="M13" s="1671">
        <v>0</v>
      </c>
      <c r="N13" s="1672">
        <v>51690404101</v>
      </c>
      <c r="O13" s="1636">
        <v>1</v>
      </c>
    </row>
    <row r="14" spans="1:24" ht="28.5" customHeight="1">
      <c r="A14" s="1640">
        <v>2</v>
      </c>
      <c r="B14" s="1649" t="s">
        <v>100</v>
      </c>
      <c r="C14" s="1677">
        <v>158606290</v>
      </c>
      <c r="D14" s="1671">
        <v>4625859229</v>
      </c>
      <c r="E14" s="1671">
        <v>94137291</v>
      </c>
      <c r="F14" s="1671">
        <v>4719996520</v>
      </c>
      <c r="G14" s="1671">
        <v>477763256</v>
      </c>
      <c r="H14" s="1671">
        <v>265558</v>
      </c>
      <c r="I14" s="1671">
        <v>0</v>
      </c>
      <c r="J14" s="1671">
        <v>30924740</v>
      </c>
      <c r="K14" s="1671">
        <v>9400000</v>
      </c>
      <c r="L14" s="1653">
        <v>0</v>
      </c>
      <c r="M14" s="1671">
        <v>0</v>
      </c>
      <c r="N14" s="1672">
        <v>5238350074</v>
      </c>
      <c r="O14" s="1636">
        <v>2</v>
      </c>
    </row>
    <row r="15" spans="1:24" ht="28.5" customHeight="1">
      <c r="A15" s="1640">
        <v>3</v>
      </c>
      <c r="B15" s="1649" t="s">
        <v>102</v>
      </c>
      <c r="C15" s="1677">
        <v>535666249</v>
      </c>
      <c r="D15" s="1671">
        <v>20436672359</v>
      </c>
      <c r="E15" s="1671">
        <v>504855492</v>
      </c>
      <c r="F15" s="1671">
        <v>20941527851</v>
      </c>
      <c r="G15" s="1671">
        <v>2089669312</v>
      </c>
      <c r="H15" s="1671">
        <v>349780</v>
      </c>
      <c r="I15" s="1671">
        <v>0</v>
      </c>
      <c r="J15" s="1671">
        <v>266169515</v>
      </c>
      <c r="K15" s="1671">
        <v>30350000</v>
      </c>
      <c r="L15" s="1653">
        <v>0</v>
      </c>
      <c r="M15" s="1671">
        <v>0</v>
      </c>
      <c r="N15" s="1672">
        <v>23328066458</v>
      </c>
      <c r="O15" s="1636">
        <v>3</v>
      </c>
    </row>
    <row r="16" spans="1:24" ht="28.5" customHeight="1">
      <c r="A16" s="1640">
        <v>4</v>
      </c>
      <c r="B16" s="1649" t="s">
        <v>104</v>
      </c>
      <c r="C16" s="1677">
        <v>977344878</v>
      </c>
      <c r="D16" s="1671">
        <v>29702478921</v>
      </c>
      <c r="E16" s="1671">
        <v>670546388</v>
      </c>
      <c r="F16" s="1671">
        <v>30373025309</v>
      </c>
      <c r="G16" s="1671">
        <v>3182265939</v>
      </c>
      <c r="H16" s="1671">
        <v>2223366</v>
      </c>
      <c r="I16" s="1671">
        <v>160710</v>
      </c>
      <c r="J16" s="1671">
        <v>289316060</v>
      </c>
      <c r="K16" s="1671">
        <v>47850000</v>
      </c>
      <c r="L16" s="1653">
        <v>0</v>
      </c>
      <c r="M16" s="1671">
        <v>0</v>
      </c>
      <c r="N16" s="1672">
        <v>33894841384</v>
      </c>
      <c r="O16" s="1636">
        <v>4</v>
      </c>
    </row>
    <row r="17" spans="1:15" ht="28.5" customHeight="1">
      <c r="A17" s="1640">
        <v>5</v>
      </c>
      <c r="B17" s="1649" t="s">
        <v>106</v>
      </c>
      <c r="C17" s="1677">
        <v>29404985</v>
      </c>
      <c r="D17" s="1671">
        <v>3478123112</v>
      </c>
      <c r="E17" s="1671">
        <v>29738196</v>
      </c>
      <c r="F17" s="1671">
        <v>3507861308</v>
      </c>
      <c r="G17" s="1671">
        <v>378516108</v>
      </c>
      <c r="H17" s="1671">
        <v>143525</v>
      </c>
      <c r="I17" s="1671">
        <v>0</v>
      </c>
      <c r="J17" s="2029">
        <v>23820000</v>
      </c>
      <c r="K17" s="1671">
        <v>6000000</v>
      </c>
      <c r="L17" s="1653">
        <v>0</v>
      </c>
      <c r="M17" s="1671">
        <v>0</v>
      </c>
      <c r="N17" s="1672">
        <v>3916340941</v>
      </c>
      <c r="O17" s="1636">
        <v>5</v>
      </c>
    </row>
    <row r="18" spans="1:15" ht="28.5" customHeight="1">
      <c r="A18" s="1637">
        <v>6</v>
      </c>
      <c r="B18" s="1648" t="s">
        <v>108</v>
      </c>
      <c r="C18" s="1679">
        <v>213058414</v>
      </c>
      <c r="D18" s="1673">
        <v>7522789243</v>
      </c>
      <c r="E18" s="1673">
        <v>74508005</v>
      </c>
      <c r="F18" s="1673">
        <v>7597297248</v>
      </c>
      <c r="G18" s="1673">
        <v>796109235</v>
      </c>
      <c r="H18" s="1673">
        <v>0</v>
      </c>
      <c r="I18" s="1673">
        <v>0</v>
      </c>
      <c r="J18" s="1673">
        <v>82090000</v>
      </c>
      <c r="K18" s="1673">
        <v>13760000</v>
      </c>
      <c r="L18" s="1660">
        <v>0</v>
      </c>
      <c r="M18" s="1673">
        <v>0</v>
      </c>
      <c r="N18" s="1674">
        <v>8489256483</v>
      </c>
      <c r="O18" s="1639">
        <v>6</v>
      </c>
    </row>
    <row r="19" spans="1:15" ht="28.5" customHeight="1">
      <c r="A19" s="1640">
        <v>7</v>
      </c>
      <c r="B19" s="1649" t="s">
        <v>110</v>
      </c>
      <c r="C19" s="1677">
        <v>665700993</v>
      </c>
      <c r="D19" s="1671">
        <v>24738427934</v>
      </c>
      <c r="E19" s="1671">
        <v>603074249</v>
      </c>
      <c r="F19" s="1671">
        <v>25341502183</v>
      </c>
      <c r="G19" s="1671">
        <v>2665036076</v>
      </c>
      <c r="H19" s="1671">
        <v>1103530</v>
      </c>
      <c r="I19" s="1671">
        <v>0</v>
      </c>
      <c r="J19" s="1671">
        <v>277941228</v>
      </c>
      <c r="K19" s="1671">
        <v>37100000</v>
      </c>
      <c r="L19" s="1653">
        <v>0</v>
      </c>
      <c r="M19" s="1671">
        <v>0</v>
      </c>
      <c r="N19" s="1672">
        <v>28322683017</v>
      </c>
      <c r="O19" s="1636">
        <v>7</v>
      </c>
    </row>
    <row r="20" spans="1:15" ht="28.5" customHeight="1">
      <c r="A20" s="1640">
        <v>8</v>
      </c>
      <c r="B20" s="1649" t="s">
        <v>112</v>
      </c>
      <c r="C20" s="1677">
        <v>185332244</v>
      </c>
      <c r="D20" s="1671">
        <v>9299502214</v>
      </c>
      <c r="E20" s="1671">
        <v>144771857</v>
      </c>
      <c r="F20" s="1671">
        <v>9444274071</v>
      </c>
      <c r="G20" s="1671">
        <v>1023844280</v>
      </c>
      <c r="H20" s="1671">
        <v>325913</v>
      </c>
      <c r="I20" s="1671">
        <v>0</v>
      </c>
      <c r="J20" s="1671">
        <v>97063921</v>
      </c>
      <c r="K20" s="1671">
        <v>15200000</v>
      </c>
      <c r="L20" s="1653">
        <v>0</v>
      </c>
      <c r="M20" s="1671">
        <v>0</v>
      </c>
      <c r="N20" s="1672">
        <v>10580708185</v>
      </c>
      <c r="O20" s="1636">
        <v>8</v>
      </c>
    </row>
    <row r="21" spans="1:15" s="60" customFormat="1" ht="28.5" customHeight="1">
      <c r="A21" s="1642">
        <v>9</v>
      </c>
      <c r="B21" s="1641" t="s">
        <v>114</v>
      </c>
      <c r="C21" s="1677">
        <v>156894744</v>
      </c>
      <c r="D21" s="1671">
        <v>5102864182</v>
      </c>
      <c r="E21" s="1671">
        <v>42680526</v>
      </c>
      <c r="F21" s="1671">
        <v>5145544708</v>
      </c>
      <c r="G21" s="1671">
        <v>542276192</v>
      </c>
      <c r="H21" s="1671">
        <v>33780</v>
      </c>
      <c r="I21" s="1671">
        <v>0</v>
      </c>
      <c r="J21" s="1671">
        <v>53678780</v>
      </c>
      <c r="K21" s="1671">
        <v>8600000</v>
      </c>
      <c r="L21" s="1654">
        <v>0</v>
      </c>
      <c r="M21" s="1671">
        <v>0</v>
      </c>
      <c r="N21" s="1672">
        <v>5750133460</v>
      </c>
      <c r="O21" s="1643">
        <v>9</v>
      </c>
    </row>
    <row r="22" spans="1:15" s="60" customFormat="1" ht="28.5" customHeight="1">
      <c r="A22" s="1642">
        <v>10</v>
      </c>
      <c r="B22" s="1641" t="s">
        <v>116</v>
      </c>
      <c r="C22" s="1680">
        <v>163710290</v>
      </c>
      <c r="D22" s="1675">
        <v>5134960557</v>
      </c>
      <c r="E22" s="1675">
        <v>65838852</v>
      </c>
      <c r="F22" s="1675">
        <v>5200799409</v>
      </c>
      <c r="G22" s="1675">
        <v>535663341</v>
      </c>
      <c r="H22" s="1675">
        <v>431897</v>
      </c>
      <c r="I22" s="1675">
        <v>0</v>
      </c>
      <c r="J22" s="1675">
        <v>50081750</v>
      </c>
      <c r="K22" s="1675">
        <v>8390000</v>
      </c>
      <c r="L22" s="1662">
        <v>0</v>
      </c>
      <c r="M22" s="1675">
        <v>0</v>
      </c>
      <c r="N22" s="1676">
        <v>5795366397</v>
      </c>
      <c r="O22" s="1643">
        <v>10</v>
      </c>
    </row>
    <row r="23" spans="1:15" s="60" customFormat="1" ht="28.5" customHeight="1">
      <c r="A23" s="1644">
        <v>11</v>
      </c>
      <c r="B23" s="1638" t="s">
        <v>118</v>
      </c>
      <c r="C23" s="1677">
        <v>95857964</v>
      </c>
      <c r="D23" s="1671">
        <v>5728468123</v>
      </c>
      <c r="E23" s="1671">
        <v>56255344</v>
      </c>
      <c r="F23" s="1671">
        <v>5784723467</v>
      </c>
      <c r="G23" s="1671">
        <v>605789215</v>
      </c>
      <c r="H23" s="1671">
        <v>87945</v>
      </c>
      <c r="I23" s="1671">
        <v>0</v>
      </c>
      <c r="J23" s="1671">
        <v>74947300</v>
      </c>
      <c r="K23" s="1671">
        <v>8300000</v>
      </c>
      <c r="L23" s="1654">
        <v>0</v>
      </c>
      <c r="M23" s="1671">
        <v>0</v>
      </c>
      <c r="N23" s="1672">
        <v>6473847927</v>
      </c>
      <c r="O23" s="1645">
        <v>11</v>
      </c>
    </row>
    <row r="24" spans="1:15" s="60" customFormat="1" ht="28.5" customHeight="1">
      <c r="A24" s="1642">
        <v>12</v>
      </c>
      <c r="B24" s="1641" t="s">
        <v>120</v>
      </c>
      <c r="C24" s="1677">
        <v>98463157</v>
      </c>
      <c r="D24" s="1671">
        <v>9040951372</v>
      </c>
      <c r="E24" s="1671">
        <v>126061808</v>
      </c>
      <c r="F24" s="1671">
        <v>9167013180</v>
      </c>
      <c r="G24" s="1671">
        <v>995817696</v>
      </c>
      <c r="H24" s="1671">
        <v>332192</v>
      </c>
      <c r="I24" s="1671">
        <v>0</v>
      </c>
      <c r="J24" s="1671">
        <v>82538290</v>
      </c>
      <c r="K24" s="1671">
        <v>15500000</v>
      </c>
      <c r="L24" s="1654">
        <v>0</v>
      </c>
      <c r="M24" s="1671">
        <v>0</v>
      </c>
      <c r="N24" s="1672">
        <v>10261201358</v>
      </c>
      <c r="O24" s="1643">
        <v>12</v>
      </c>
    </row>
    <row r="25" spans="1:15" s="60" customFormat="1" ht="28.5" customHeight="1">
      <c r="A25" s="1642">
        <v>13</v>
      </c>
      <c r="B25" s="1641" t="s">
        <v>121</v>
      </c>
      <c r="C25" s="1677">
        <v>30931653</v>
      </c>
      <c r="D25" s="1671">
        <v>3495877158</v>
      </c>
      <c r="E25" s="1671">
        <v>35198207</v>
      </c>
      <c r="F25" s="1671">
        <v>3531075365</v>
      </c>
      <c r="G25" s="1671">
        <v>371398220</v>
      </c>
      <c r="H25" s="1671">
        <v>21294</v>
      </c>
      <c r="I25" s="1671">
        <v>51153</v>
      </c>
      <c r="J25" s="1671">
        <v>50853125</v>
      </c>
      <c r="K25" s="1671">
        <v>4990000</v>
      </c>
      <c r="L25" s="1654">
        <v>0</v>
      </c>
      <c r="M25" s="1671">
        <v>0</v>
      </c>
      <c r="N25" s="1672">
        <v>3958389157</v>
      </c>
      <c r="O25" s="1643">
        <v>13</v>
      </c>
    </row>
    <row r="26" spans="1:15" s="60" customFormat="1" ht="28.5" customHeight="1">
      <c r="A26" s="1642">
        <v>14</v>
      </c>
      <c r="B26" s="1641" t="s">
        <v>123</v>
      </c>
      <c r="C26" s="1677">
        <v>100621108</v>
      </c>
      <c r="D26" s="1671">
        <v>2646183488</v>
      </c>
      <c r="E26" s="1671">
        <v>36001449</v>
      </c>
      <c r="F26" s="1671">
        <v>2682184937</v>
      </c>
      <c r="G26" s="1671">
        <v>295651543</v>
      </c>
      <c r="H26" s="1671">
        <v>0</v>
      </c>
      <c r="I26" s="1671">
        <v>0</v>
      </c>
      <c r="J26" s="1671">
        <v>25960000</v>
      </c>
      <c r="K26" s="1671">
        <v>4450000</v>
      </c>
      <c r="L26" s="1654">
        <v>0</v>
      </c>
      <c r="M26" s="1671">
        <v>0</v>
      </c>
      <c r="N26" s="1672">
        <v>3008246480</v>
      </c>
      <c r="O26" s="1643">
        <v>14</v>
      </c>
    </row>
    <row r="27" spans="1:15" s="60" customFormat="1" ht="28.5" customHeight="1">
      <c r="A27" s="1642">
        <v>15</v>
      </c>
      <c r="B27" s="1978" t="s">
        <v>1284</v>
      </c>
      <c r="C27" s="1677">
        <v>36745745</v>
      </c>
      <c r="D27" s="1671">
        <v>4211728021</v>
      </c>
      <c r="E27" s="1671">
        <v>61014240</v>
      </c>
      <c r="F27" s="1671">
        <v>4272742261</v>
      </c>
      <c r="G27" s="1671">
        <v>480065434</v>
      </c>
      <c r="H27" s="1671">
        <v>168310</v>
      </c>
      <c r="I27" s="1671">
        <v>0</v>
      </c>
      <c r="J27" s="1671">
        <v>62485220</v>
      </c>
      <c r="K27" s="1671">
        <v>12110000</v>
      </c>
      <c r="L27" s="1654">
        <v>0</v>
      </c>
      <c r="M27" s="1671">
        <v>7111404</v>
      </c>
      <c r="N27" s="1672">
        <v>4834682629</v>
      </c>
      <c r="O27" s="1643">
        <v>15</v>
      </c>
    </row>
    <row r="28" spans="1:15" s="60" customFormat="1" ht="28.5" customHeight="1">
      <c r="A28" s="1646">
        <v>16</v>
      </c>
      <c r="B28" s="1638" t="s">
        <v>126</v>
      </c>
      <c r="C28" s="1679">
        <v>215321295</v>
      </c>
      <c r="D28" s="1673">
        <v>7059661735</v>
      </c>
      <c r="E28" s="1673">
        <v>145614497</v>
      </c>
      <c r="F28" s="1673">
        <v>7205276232</v>
      </c>
      <c r="G28" s="1673">
        <v>739021132</v>
      </c>
      <c r="H28" s="1673">
        <v>180204</v>
      </c>
      <c r="I28" s="1673">
        <v>0</v>
      </c>
      <c r="J28" s="1673">
        <v>57301893</v>
      </c>
      <c r="K28" s="1673">
        <v>14700000</v>
      </c>
      <c r="L28" s="1664">
        <v>0</v>
      </c>
      <c r="M28" s="1673">
        <v>0</v>
      </c>
      <c r="N28" s="1674">
        <v>8016479461</v>
      </c>
      <c r="O28" s="1647">
        <v>16</v>
      </c>
    </row>
    <row r="29" spans="1:15" s="60" customFormat="1" ht="28.5" customHeight="1">
      <c r="A29" s="1642">
        <v>17</v>
      </c>
      <c r="B29" s="1978" t="s">
        <v>1285</v>
      </c>
      <c r="C29" s="1677">
        <v>643105296</v>
      </c>
      <c r="D29" s="1671">
        <v>18956949178</v>
      </c>
      <c r="E29" s="1671">
        <v>347842759</v>
      </c>
      <c r="F29" s="1671">
        <v>19304791937</v>
      </c>
      <c r="G29" s="1671">
        <v>2054825876</v>
      </c>
      <c r="H29" s="1671">
        <v>799493</v>
      </c>
      <c r="I29" s="1671">
        <v>0</v>
      </c>
      <c r="J29" s="1671">
        <v>211645180</v>
      </c>
      <c r="K29" s="1671">
        <v>26550000</v>
      </c>
      <c r="L29" s="1654">
        <v>0</v>
      </c>
      <c r="M29" s="1671">
        <v>0</v>
      </c>
      <c r="N29" s="1672">
        <v>21598612486</v>
      </c>
      <c r="O29" s="1643">
        <v>17</v>
      </c>
    </row>
    <row r="30" spans="1:15" s="60" customFormat="1" ht="28.5" customHeight="1">
      <c r="A30" s="1642">
        <v>18</v>
      </c>
      <c r="B30" s="1641" t="s">
        <v>129</v>
      </c>
      <c r="C30" s="1677">
        <v>43323272</v>
      </c>
      <c r="D30" s="1671">
        <v>1538171715</v>
      </c>
      <c r="E30" s="1671">
        <v>13058161</v>
      </c>
      <c r="F30" s="1671">
        <v>1551229876</v>
      </c>
      <c r="G30" s="1671">
        <v>195710326</v>
      </c>
      <c r="H30" s="1671">
        <v>0</v>
      </c>
      <c r="I30" s="1671">
        <v>72195</v>
      </c>
      <c r="J30" s="1671">
        <v>7480000</v>
      </c>
      <c r="K30" s="1671">
        <v>4340000</v>
      </c>
      <c r="L30" s="1654">
        <v>0</v>
      </c>
      <c r="M30" s="1671">
        <v>0</v>
      </c>
      <c r="N30" s="1672">
        <v>1758832397</v>
      </c>
      <c r="O30" s="1643">
        <v>18</v>
      </c>
    </row>
    <row r="31" spans="1:15" s="60" customFormat="1" ht="28.5" customHeight="1">
      <c r="A31" s="1642">
        <v>19</v>
      </c>
      <c r="B31" s="1641" t="s">
        <v>131</v>
      </c>
      <c r="C31" s="1677">
        <v>371046543</v>
      </c>
      <c r="D31" s="1671">
        <v>15425288556</v>
      </c>
      <c r="E31" s="1671">
        <v>144928829</v>
      </c>
      <c r="F31" s="1671">
        <v>15570217385</v>
      </c>
      <c r="G31" s="1671">
        <v>1613400788</v>
      </c>
      <c r="H31" s="1671">
        <v>0</v>
      </c>
      <c r="I31" s="1671">
        <v>137210</v>
      </c>
      <c r="J31" s="1671">
        <v>194298975</v>
      </c>
      <c r="K31" s="1671">
        <v>26210000</v>
      </c>
      <c r="L31" s="1654">
        <v>0</v>
      </c>
      <c r="M31" s="1671">
        <v>0</v>
      </c>
      <c r="N31" s="1672">
        <v>17404264358</v>
      </c>
      <c r="O31" s="1643">
        <v>19</v>
      </c>
    </row>
    <row r="32" spans="1:15" s="60" customFormat="1" ht="28.5" customHeight="1">
      <c r="A32" s="1642">
        <v>20</v>
      </c>
      <c r="B32" s="1641" t="s">
        <v>133</v>
      </c>
      <c r="C32" s="1680">
        <v>287653193</v>
      </c>
      <c r="D32" s="1675">
        <v>7449416077</v>
      </c>
      <c r="E32" s="1675">
        <v>134732003</v>
      </c>
      <c r="F32" s="1675">
        <v>7584148080</v>
      </c>
      <c r="G32" s="1675">
        <v>746114790</v>
      </c>
      <c r="H32" s="1675">
        <v>485586</v>
      </c>
      <c r="I32" s="1675">
        <v>77100</v>
      </c>
      <c r="J32" s="1675">
        <v>72366420</v>
      </c>
      <c r="K32" s="1675">
        <v>10890000</v>
      </c>
      <c r="L32" s="1662">
        <v>0</v>
      </c>
      <c r="M32" s="1675">
        <v>0</v>
      </c>
      <c r="N32" s="1676">
        <v>8414081976</v>
      </c>
      <c r="O32" s="1643">
        <v>20</v>
      </c>
    </row>
    <row r="33" spans="1:15" s="60" customFormat="1" ht="28.5" customHeight="1">
      <c r="A33" s="1644">
        <v>21</v>
      </c>
      <c r="B33" s="1638" t="s">
        <v>135</v>
      </c>
      <c r="C33" s="1677">
        <v>384810001</v>
      </c>
      <c r="D33" s="1671">
        <v>9482741620</v>
      </c>
      <c r="E33" s="1671">
        <v>170592618</v>
      </c>
      <c r="F33" s="1671">
        <v>9653334238</v>
      </c>
      <c r="G33" s="1671">
        <v>994073175</v>
      </c>
      <c r="H33" s="1671">
        <v>389283</v>
      </c>
      <c r="I33" s="1671">
        <v>0</v>
      </c>
      <c r="J33" s="1671">
        <v>102249900</v>
      </c>
      <c r="K33" s="1671">
        <v>11700000</v>
      </c>
      <c r="L33" s="1654">
        <v>0</v>
      </c>
      <c r="M33" s="1671">
        <v>0</v>
      </c>
      <c r="N33" s="1672">
        <v>10761746596</v>
      </c>
      <c r="O33" s="1645">
        <v>21</v>
      </c>
    </row>
    <row r="34" spans="1:15" s="60" customFormat="1" ht="28.5" customHeight="1">
      <c r="A34" s="1642">
        <v>22</v>
      </c>
      <c r="B34" s="1641" t="s">
        <v>137</v>
      </c>
      <c r="C34" s="1677">
        <v>248472899</v>
      </c>
      <c r="D34" s="1671">
        <v>6734693248</v>
      </c>
      <c r="E34" s="1671">
        <v>102356043</v>
      </c>
      <c r="F34" s="1671">
        <v>6837049291</v>
      </c>
      <c r="G34" s="1671">
        <v>677565525</v>
      </c>
      <c r="H34" s="1671">
        <v>0</v>
      </c>
      <c r="I34" s="1671">
        <v>0</v>
      </c>
      <c r="J34" s="1671">
        <v>58530000</v>
      </c>
      <c r="K34" s="1671">
        <v>11260000</v>
      </c>
      <c r="L34" s="1654">
        <v>0</v>
      </c>
      <c r="M34" s="1671">
        <v>0</v>
      </c>
      <c r="N34" s="1672">
        <v>7584404816</v>
      </c>
      <c r="O34" s="1643">
        <v>22</v>
      </c>
    </row>
    <row r="35" spans="1:15" s="60" customFormat="1" ht="28.5" customHeight="1">
      <c r="A35" s="1642">
        <v>23</v>
      </c>
      <c r="B35" s="1641" t="s">
        <v>138</v>
      </c>
      <c r="C35" s="1677">
        <v>15786332</v>
      </c>
      <c r="D35" s="1671">
        <v>2331346480</v>
      </c>
      <c r="E35" s="1671">
        <v>16936405</v>
      </c>
      <c r="F35" s="1671">
        <v>2348282885</v>
      </c>
      <c r="G35" s="1671">
        <v>302042992</v>
      </c>
      <c r="H35" s="1671">
        <v>0</v>
      </c>
      <c r="I35" s="1671">
        <v>0</v>
      </c>
      <c r="J35" s="1671">
        <v>12300000</v>
      </c>
      <c r="K35" s="1671">
        <v>3650000</v>
      </c>
      <c r="L35" s="1654">
        <v>0</v>
      </c>
      <c r="M35" s="1671">
        <v>0</v>
      </c>
      <c r="N35" s="1672">
        <v>2666275877</v>
      </c>
      <c r="O35" s="1643">
        <v>23</v>
      </c>
    </row>
    <row r="36" spans="1:15" s="60" customFormat="1" ht="28.5" customHeight="1">
      <c r="A36" s="1642">
        <v>24</v>
      </c>
      <c r="B36" s="1641" t="s">
        <v>140</v>
      </c>
      <c r="C36" s="1677">
        <v>97513892</v>
      </c>
      <c r="D36" s="1671">
        <v>5558993757</v>
      </c>
      <c r="E36" s="1671">
        <v>103453440</v>
      </c>
      <c r="F36" s="1671">
        <v>5662447197</v>
      </c>
      <c r="G36" s="1671">
        <v>585870657</v>
      </c>
      <c r="H36" s="1671">
        <v>211264</v>
      </c>
      <c r="I36" s="1671">
        <v>0</v>
      </c>
      <c r="J36" s="1671">
        <v>57605490</v>
      </c>
      <c r="K36" s="1671">
        <v>9400000</v>
      </c>
      <c r="L36" s="1654">
        <v>0</v>
      </c>
      <c r="M36" s="1671">
        <v>0</v>
      </c>
      <c r="N36" s="1672">
        <v>6315534608</v>
      </c>
      <c r="O36" s="1643">
        <v>24</v>
      </c>
    </row>
    <row r="37" spans="1:15" s="60" customFormat="1" ht="28.5" customHeight="1">
      <c r="A37" s="1642">
        <v>25</v>
      </c>
      <c r="B37" s="1641" t="s">
        <v>142</v>
      </c>
      <c r="C37" s="1677">
        <v>189802618</v>
      </c>
      <c r="D37" s="1671">
        <v>5145407232</v>
      </c>
      <c r="E37" s="1671">
        <v>33888535</v>
      </c>
      <c r="F37" s="1671">
        <v>5179295767</v>
      </c>
      <c r="G37" s="1671">
        <v>591574450</v>
      </c>
      <c r="H37" s="1671">
        <v>0</v>
      </c>
      <c r="I37" s="1671">
        <v>0</v>
      </c>
      <c r="J37" s="1671">
        <v>47770000</v>
      </c>
      <c r="K37" s="1671">
        <v>7680000</v>
      </c>
      <c r="L37" s="1654">
        <v>0</v>
      </c>
      <c r="M37" s="1671">
        <v>0</v>
      </c>
      <c r="N37" s="1672">
        <v>5826320217</v>
      </c>
      <c r="O37" s="1643">
        <v>25</v>
      </c>
    </row>
    <row r="38" spans="1:15" s="60" customFormat="1" ht="28.5" customHeight="1">
      <c r="A38" s="1646">
        <v>26</v>
      </c>
      <c r="B38" s="1638" t="s">
        <v>144</v>
      </c>
      <c r="C38" s="1679">
        <v>168917566</v>
      </c>
      <c r="D38" s="1673">
        <v>3484522573</v>
      </c>
      <c r="E38" s="1673">
        <v>34040644</v>
      </c>
      <c r="F38" s="1673">
        <v>3518563217</v>
      </c>
      <c r="G38" s="1673">
        <v>391436585</v>
      </c>
      <c r="H38" s="1673">
        <v>0</v>
      </c>
      <c r="I38" s="1673">
        <v>22105</v>
      </c>
      <c r="J38" s="1673">
        <v>24054542</v>
      </c>
      <c r="K38" s="1673">
        <v>7350000</v>
      </c>
      <c r="L38" s="1664">
        <v>0</v>
      </c>
      <c r="M38" s="1673">
        <v>0</v>
      </c>
      <c r="N38" s="1674">
        <v>3941426449</v>
      </c>
      <c r="O38" s="1647">
        <v>26</v>
      </c>
    </row>
    <row r="39" spans="1:15" s="60" customFormat="1" ht="28.5" customHeight="1">
      <c r="A39" s="1642">
        <v>27</v>
      </c>
      <c r="B39" s="1641" t="s">
        <v>146</v>
      </c>
      <c r="C39" s="1677">
        <v>296083777</v>
      </c>
      <c r="D39" s="1671">
        <v>5494804196</v>
      </c>
      <c r="E39" s="1671">
        <v>138193438</v>
      </c>
      <c r="F39" s="1671">
        <v>5632997634</v>
      </c>
      <c r="G39" s="1671">
        <v>533046353</v>
      </c>
      <c r="H39" s="1671">
        <v>332496</v>
      </c>
      <c r="I39" s="1671">
        <v>0</v>
      </c>
      <c r="J39" s="1671">
        <v>81617920</v>
      </c>
      <c r="K39" s="1671">
        <v>8150000</v>
      </c>
      <c r="L39" s="1654">
        <v>0</v>
      </c>
      <c r="M39" s="1671">
        <v>0</v>
      </c>
      <c r="N39" s="1672">
        <v>6256144403</v>
      </c>
      <c r="O39" s="1643">
        <v>27</v>
      </c>
    </row>
    <row r="40" spans="1:15" s="60" customFormat="1" ht="28.5" customHeight="1">
      <c r="A40" s="1642">
        <v>30</v>
      </c>
      <c r="B40" s="1641" t="s">
        <v>148</v>
      </c>
      <c r="C40" s="1677">
        <v>64402919</v>
      </c>
      <c r="D40" s="1671">
        <v>4701852370</v>
      </c>
      <c r="E40" s="1671">
        <v>64433951</v>
      </c>
      <c r="F40" s="1671">
        <v>4766286321</v>
      </c>
      <c r="G40" s="1671">
        <v>460156267</v>
      </c>
      <c r="H40" s="1671">
        <v>0</v>
      </c>
      <c r="I40" s="1671">
        <v>0</v>
      </c>
      <c r="J40" s="1671">
        <v>45230000</v>
      </c>
      <c r="K40" s="1671">
        <v>6750000</v>
      </c>
      <c r="L40" s="1654">
        <v>0</v>
      </c>
      <c r="M40" s="1671">
        <v>0</v>
      </c>
      <c r="N40" s="1672">
        <v>5278422588</v>
      </c>
      <c r="O40" s="1643">
        <v>30</v>
      </c>
    </row>
    <row r="41" spans="1:15" s="60" customFormat="1" ht="28.5" customHeight="1">
      <c r="A41" s="1642">
        <v>31</v>
      </c>
      <c r="B41" s="1641" t="s">
        <v>150</v>
      </c>
      <c r="C41" s="1677">
        <v>17465197</v>
      </c>
      <c r="D41" s="1671">
        <v>1139718963</v>
      </c>
      <c r="E41" s="1671">
        <v>14641900</v>
      </c>
      <c r="F41" s="1671">
        <v>1154360863</v>
      </c>
      <c r="G41" s="1671">
        <v>122130616</v>
      </c>
      <c r="H41" s="1671">
        <v>10168</v>
      </c>
      <c r="I41" s="1671">
        <v>0</v>
      </c>
      <c r="J41" s="1671">
        <v>9600000</v>
      </c>
      <c r="K41" s="1671">
        <v>1800000</v>
      </c>
      <c r="L41" s="1654">
        <v>0</v>
      </c>
      <c r="M41" s="1671">
        <v>0</v>
      </c>
      <c r="N41" s="1672">
        <v>1287901647</v>
      </c>
      <c r="O41" s="1643">
        <v>31</v>
      </c>
    </row>
    <row r="42" spans="1:15" s="60" customFormat="1" ht="28.5" customHeight="1">
      <c r="A42" s="1642">
        <v>32</v>
      </c>
      <c r="B42" s="1641" t="s">
        <v>152</v>
      </c>
      <c r="C42" s="1680">
        <v>44792863</v>
      </c>
      <c r="D42" s="1675">
        <v>4133948007</v>
      </c>
      <c r="E42" s="1675">
        <v>41944999</v>
      </c>
      <c r="F42" s="1675">
        <v>4175893006</v>
      </c>
      <c r="G42" s="1675">
        <v>449552509</v>
      </c>
      <c r="H42" s="1675">
        <v>3587</v>
      </c>
      <c r="I42" s="1675">
        <v>0</v>
      </c>
      <c r="J42" s="1675">
        <v>53720000</v>
      </c>
      <c r="K42" s="1675">
        <v>7600000</v>
      </c>
      <c r="L42" s="1662">
        <v>0</v>
      </c>
      <c r="M42" s="1675">
        <v>0</v>
      </c>
      <c r="N42" s="1676">
        <v>4686769102</v>
      </c>
      <c r="O42" s="1643">
        <v>32</v>
      </c>
    </row>
    <row r="43" spans="1:15" s="60" customFormat="1" ht="28.5" customHeight="1">
      <c r="A43" s="1644">
        <v>33</v>
      </c>
      <c r="B43" s="1638" t="s">
        <v>154</v>
      </c>
      <c r="C43" s="1677">
        <v>41471239</v>
      </c>
      <c r="D43" s="1671">
        <v>2488613791</v>
      </c>
      <c r="E43" s="1671">
        <v>25503391</v>
      </c>
      <c r="F43" s="1671">
        <v>2514117182</v>
      </c>
      <c r="G43" s="1671">
        <v>250371875</v>
      </c>
      <c r="H43" s="1671">
        <v>23457</v>
      </c>
      <c r="I43" s="1671">
        <v>0</v>
      </c>
      <c r="J43" s="1671">
        <v>36700000</v>
      </c>
      <c r="K43" s="1671">
        <v>5400000</v>
      </c>
      <c r="L43" s="1654">
        <v>0</v>
      </c>
      <c r="M43" s="1671">
        <v>0</v>
      </c>
      <c r="N43" s="1672">
        <v>2806612514</v>
      </c>
      <c r="O43" s="1645">
        <v>33</v>
      </c>
    </row>
    <row r="44" spans="1:15" s="60" customFormat="1" ht="28.5" customHeight="1">
      <c r="A44" s="1642">
        <v>35</v>
      </c>
      <c r="B44" s="1641" t="s">
        <v>156</v>
      </c>
      <c r="C44" s="1677">
        <v>45838813</v>
      </c>
      <c r="D44" s="1671">
        <v>2863679977</v>
      </c>
      <c r="E44" s="1671">
        <v>38701670</v>
      </c>
      <c r="F44" s="1671">
        <v>2902381647</v>
      </c>
      <c r="G44" s="1671">
        <v>322245312</v>
      </c>
      <c r="H44" s="1671">
        <v>24655</v>
      </c>
      <c r="I44" s="1671">
        <v>0</v>
      </c>
      <c r="J44" s="1671">
        <v>33010000</v>
      </c>
      <c r="K44" s="1671">
        <v>3550000</v>
      </c>
      <c r="L44" s="1654">
        <v>0</v>
      </c>
      <c r="M44" s="1671">
        <v>0</v>
      </c>
      <c r="N44" s="1672">
        <v>3261211614</v>
      </c>
      <c r="O44" s="1643">
        <v>35</v>
      </c>
    </row>
    <row r="45" spans="1:15" s="60" customFormat="1" ht="28.5" customHeight="1">
      <c r="A45" s="1642">
        <v>36</v>
      </c>
      <c r="B45" s="1641" t="s">
        <v>158</v>
      </c>
      <c r="C45" s="1677">
        <v>59058612</v>
      </c>
      <c r="D45" s="1671">
        <v>3413014755</v>
      </c>
      <c r="E45" s="1671">
        <v>41661724</v>
      </c>
      <c r="F45" s="1671">
        <v>3454676479</v>
      </c>
      <c r="G45" s="1671">
        <v>387840372</v>
      </c>
      <c r="H45" s="1671">
        <v>75623</v>
      </c>
      <c r="I45" s="1671">
        <v>0</v>
      </c>
      <c r="J45" s="1671">
        <v>41270000</v>
      </c>
      <c r="K45" s="1671">
        <v>4450000</v>
      </c>
      <c r="L45" s="1654">
        <v>0</v>
      </c>
      <c r="M45" s="1671">
        <v>0</v>
      </c>
      <c r="N45" s="1672">
        <v>3888312474</v>
      </c>
      <c r="O45" s="1643">
        <v>36</v>
      </c>
    </row>
    <row r="46" spans="1:15" s="60" customFormat="1" ht="28.5" customHeight="1">
      <c r="A46" s="1642">
        <v>38</v>
      </c>
      <c r="B46" s="1978" t="s">
        <v>1283</v>
      </c>
      <c r="C46" s="1677">
        <v>15973888</v>
      </c>
      <c r="D46" s="1671">
        <v>1191851920</v>
      </c>
      <c r="E46" s="1671">
        <v>7842661</v>
      </c>
      <c r="F46" s="1671">
        <v>1199694581</v>
      </c>
      <c r="G46" s="1671">
        <v>132689788</v>
      </c>
      <c r="H46" s="1671">
        <v>0</v>
      </c>
      <c r="I46" s="1671">
        <v>0</v>
      </c>
      <c r="J46" s="1671">
        <v>9100000</v>
      </c>
      <c r="K46" s="1671">
        <v>1950000</v>
      </c>
      <c r="L46" s="1654">
        <v>0</v>
      </c>
      <c r="M46" s="1671">
        <v>0</v>
      </c>
      <c r="N46" s="1672">
        <v>1343434369</v>
      </c>
      <c r="O46" s="1643">
        <v>38</v>
      </c>
    </row>
    <row r="47" spans="1:15" s="60" customFormat="1" ht="28.5" customHeight="1">
      <c r="A47" s="1642">
        <v>39</v>
      </c>
      <c r="B47" s="1641" t="s">
        <v>161</v>
      </c>
      <c r="C47" s="1677">
        <v>37283168</v>
      </c>
      <c r="D47" s="1671">
        <v>667911931</v>
      </c>
      <c r="E47" s="1671">
        <v>9327532</v>
      </c>
      <c r="F47" s="1671">
        <v>677239463</v>
      </c>
      <c r="G47" s="1671">
        <v>57163694</v>
      </c>
      <c r="H47" s="1671">
        <v>0</v>
      </c>
      <c r="I47" s="1671">
        <v>0</v>
      </c>
      <c r="J47" s="1671">
        <v>8720000</v>
      </c>
      <c r="K47" s="1671">
        <v>1050000</v>
      </c>
      <c r="L47" s="1654">
        <v>0</v>
      </c>
      <c r="M47" s="1671">
        <v>0</v>
      </c>
      <c r="N47" s="1672">
        <v>744173157</v>
      </c>
      <c r="O47" s="1643">
        <v>39</v>
      </c>
    </row>
    <row r="48" spans="1:15" s="60" customFormat="1" ht="28.5" customHeight="1">
      <c r="A48" s="1644">
        <v>40</v>
      </c>
      <c r="B48" s="1638" t="s">
        <v>162</v>
      </c>
      <c r="C48" s="1679">
        <v>20141319</v>
      </c>
      <c r="D48" s="1673">
        <v>497785941</v>
      </c>
      <c r="E48" s="1673">
        <v>4841468</v>
      </c>
      <c r="F48" s="1673">
        <v>502627409</v>
      </c>
      <c r="G48" s="1673">
        <v>60977469</v>
      </c>
      <c r="H48" s="1673">
        <v>0</v>
      </c>
      <c r="I48" s="1673">
        <v>0</v>
      </c>
      <c r="J48" s="1673">
        <v>2020000</v>
      </c>
      <c r="K48" s="1673">
        <v>600000</v>
      </c>
      <c r="L48" s="1664">
        <v>0</v>
      </c>
      <c r="M48" s="1673">
        <v>0</v>
      </c>
      <c r="N48" s="1674">
        <v>566224878</v>
      </c>
      <c r="O48" s="1645">
        <v>40</v>
      </c>
    </row>
    <row r="49" spans="1:15" s="60" customFormat="1" ht="28.5" customHeight="1">
      <c r="A49" s="1642">
        <v>41</v>
      </c>
      <c r="B49" s="1641" t="s">
        <v>164</v>
      </c>
      <c r="C49" s="1677">
        <v>31417694</v>
      </c>
      <c r="D49" s="1671">
        <v>856327068</v>
      </c>
      <c r="E49" s="1671">
        <v>9685581</v>
      </c>
      <c r="F49" s="1671">
        <v>866012649</v>
      </c>
      <c r="G49" s="1671">
        <v>77252186</v>
      </c>
      <c r="H49" s="1671">
        <v>0</v>
      </c>
      <c r="I49" s="1671">
        <v>0</v>
      </c>
      <c r="J49" s="1671">
        <v>7920000</v>
      </c>
      <c r="K49" s="1671">
        <v>1650000</v>
      </c>
      <c r="L49" s="1654">
        <v>0</v>
      </c>
      <c r="M49" s="1671">
        <v>0</v>
      </c>
      <c r="N49" s="1672">
        <v>952834835</v>
      </c>
      <c r="O49" s="1643">
        <v>41</v>
      </c>
    </row>
    <row r="50" spans="1:15" s="60" customFormat="1" ht="28.5" customHeight="1">
      <c r="A50" s="1642">
        <v>42</v>
      </c>
      <c r="B50" s="1641" t="s">
        <v>166</v>
      </c>
      <c r="C50" s="1677">
        <v>33420976</v>
      </c>
      <c r="D50" s="1671">
        <v>931428419</v>
      </c>
      <c r="E50" s="1671">
        <v>16308017</v>
      </c>
      <c r="F50" s="1671">
        <v>947736436</v>
      </c>
      <c r="G50" s="1671">
        <v>89958084</v>
      </c>
      <c r="H50" s="1671">
        <v>29325</v>
      </c>
      <c r="I50" s="1671">
        <v>0</v>
      </c>
      <c r="J50" s="1671">
        <v>5980000</v>
      </c>
      <c r="K50" s="1671">
        <v>1900000</v>
      </c>
      <c r="L50" s="1654">
        <v>0</v>
      </c>
      <c r="M50" s="1671">
        <v>0</v>
      </c>
      <c r="N50" s="1672">
        <v>1045603845</v>
      </c>
      <c r="O50" s="1643">
        <v>42</v>
      </c>
    </row>
    <row r="51" spans="1:15" s="60" customFormat="1" ht="28.5" customHeight="1">
      <c r="A51" s="1642">
        <v>43</v>
      </c>
      <c r="B51" s="1641" t="s">
        <v>168</v>
      </c>
      <c r="C51" s="1677">
        <v>24391959</v>
      </c>
      <c r="D51" s="1671">
        <v>517685066</v>
      </c>
      <c r="E51" s="1671">
        <v>4991140</v>
      </c>
      <c r="F51" s="1671">
        <v>522676206</v>
      </c>
      <c r="G51" s="1671">
        <v>61215380</v>
      </c>
      <c r="H51" s="1671">
        <v>0</v>
      </c>
      <c r="I51" s="1671">
        <v>0</v>
      </c>
      <c r="J51" s="1671">
        <v>4331050</v>
      </c>
      <c r="K51" s="1671">
        <v>750000</v>
      </c>
      <c r="L51" s="1654">
        <v>0</v>
      </c>
      <c r="M51" s="1671">
        <v>0</v>
      </c>
      <c r="N51" s="1672">
        <v>588972636</v>
      </c>
      <c r="O51" s="1643">
        <v>43</v>
      </c>
    </row>
    <row r="52" spans="1:15" s="60" customFormat="1" ht="28.5" customHeight="1" thickBot="1">
      <c r="A52" s="2047">
        <v>44</v>
      </c>
      <c r="B52" s="1991" t="s">
        <v>170</v>
      </c>
      <c r="C52" s="1777">
        <v>31303029</v>
      </c>
      <c r="D52" s="1778">
        <v>623952675</v>
      </c>
      <c r="E52" s="1778">
        <v>6478688</v>
      </c>
      <c r="F52" s="1778">
        <v>630431363</v>
      </c>
      <c r="G52" s="1778">
        <v>69473455</v>
      </c>
      <c r="H52" s="1778">
        <v>0</v>
      </c>
      <c r="I52" s="1778">
        <v>0</v>
      </c>
      <c r="J52" s="1778">
        <v>3680000</v>
      </c>
      <c r="K52" s="1778">
        <v>800000</v>
      </c>
      <c r="L52" s="2021">
        <v>0</v>
      </c>
      <c r="M52" s="1778">
        <v>0</v>
      </c>
      <c r="N52" s="1685">
        <v>704384818</v>
      </c>
      <c r="O52" s="1992">
        <v>44</v>
      </c>
    </row>
    <row r="53" spans="1:15" s="60" customFormat="1" ht="28.5" customHeight="1">
      <c r="A53" s="2000">
        <v>45</v>
      </c>
      <c r="B53" s="2001" t="s">
        <v>171</v>
      </c>
      <c r="C53" s="1775">
        <v>28654119</v>
      </c>
      <c r="D53" s="1773">
        <v>2759044257</v>
      </c>
      <c r="E53" s="1773">
        <v>32584844</v>
      </c>
      <c r="F53" s="1773">
        <v>2791629101</v>
      </c>
      <c r="G53" s="1773">
        <v>284110478</v>
      </c>
      <c r="H53" s="1773">
        <v>45306</v>
      </c>
      <c r="I53" s="1773">
        <v>0</v>
      </c>
      <c r="J53" s="1773">
        <v>26890000</v>
      </c>
      <c r="K53" s="1773">
        <v>5250000</v>
      </c>
      <c r="L53" s="2024">
        <v>0</v>
      </c>
      <c r="M53" s="1773">
        <v>0</v>
      </c>
      <c r="N53" s="1678">
        <v>3107924885</v>
      </c>
      <c r="O53" s="1998">
        <v>45</v>
      </c>
    </row>
    <row r="54" spans="1:15" s="60" customFormat="1" ht="28.5" customHeight="1">
      <c r="A54" s="1642">
        <v>46</v>
      </c>
      <c r="B54" s="1641" t="s">
        <v>172</v>
      </c>
      <c r="C54" s="1677">
        <v>14148340</v>
      </c>
      <c r="D54" s="1671">
        <v>1315293312</v>
      </c>
      <c r="E54" s="1671">
        <v>15376633</v>
      </c>
      <c r="F54" s="1671">
        <v>1330669945</v>
      </c>
      <c r="G54" s="1671">
        <v>161220767</v>
      </c>
      <c r="H54" s="1671">
        <v>0</v>
      </c>
      <c r="I54" s="1671">
        <v>0</v>
      </c>
      <c r="J54" s="1671">
        <v>12710918</v>
      </c>
      <c r="K54" s="1671">
        <v>1900000</v>
      </c>
      <c r="L54" s="1654">
        <v>0</v>
      </c>
      <c r="M54" s="1671">
        <v>0</v>
      </c>
      <c r="N54" s="1672">
        <v>1506501630</v>
      </c>
      <c r="O54" s="1643">
        <v>46</v>
      </c>
    </row>
    <row r="55" spans="1:15" s="60" customFormat="1" ht="28.5" customHeight="1">
      <c r="A55" s="1642">
        <v>52</v>
      </c>
      <c r="B55" s="1641" t="s">
        <v>173</v>
      </c>
      <c r="C55" s="1677">
        <v>6901985</v>
      </c>
      <c r="D55" s="1671">
        <v>499556260</v>
      </c>
      <c r="E55" s="1671">
        <v>3525319</v>
      </c>
      <c r="F55" s="1671">
        <v>503081579</v>
      </c>
      <c r="G55" s="1671">
        <v>58765439</v>
      </c>
      <c r="H55" s="1671">
        <v>0</v>
      </c>
      <c r="I55" s="1671">
        <v>0</v>
      </c>
      <c r="J55" s="1671">
        <v>5230000</v>
      </c>
      <c r="K55" s="1671">
        <v>700000</v>
      </c>
      <c r="L55" s="1654">
        <v>0</v>
      </c>
      <c r="M55" s="1671">
        <v>0</v>
      </c>
      <c r="N55" s="1672">
        <v>567777018</v>
      </c>
      <c r="O55" s="1643">
        <v>52</v>
      </c>
    </row>
    <row r="56" spans="1:15" s="60" customFormat="1" ht="28.5" customHeight="1">
      <c r="A56" s="1642">
        <v>54</v>
      </c>
      <c r="B56" s="1641" t="s">
        <v>174</v>
      </c>
      <c r="C56" s="1677">
        <v>8042561</v>
      </c>
      <c r="D56" s="1671">
        <v>382249413</v>
      </c>
      <c r="E56" s="1671">
        <v>6806059</v>
      </c>
      <c r="F56" s="1671">
        <v>389055472</v>
      </c>
      <c r="G56" s="1671">
        <v>39153898</v>
      </c>
      <c r="H56" s="1671">
        <v>0</v>
      </c>
      <c r="I56" s="1671">
        <v>0</v>
      </c>
      <c r="J56" s="1671">
        <v>1610000</v>
      </c>
      <c r="K56" s="1671">
        <v>750000</v>
      </c>
      <c r="L56" s="1654">
        <v>0</v>
      </c>
      <c r="M56" s="1671">
        <v>0</v>
      </c>
      <c r="N56" s="1672">
        <v>430569370</v>
      </c>
      <c r="O56" s="1643">
        <v>54</v>
      </c>
    </row>
    <row r="57" spans="1:15" s="60" customFormat="1" ht="28.5" customHeight="1">
      <c r="A57" s="1979">
        <v>59</v>
      </c>
      <c r="B57" s="1978" t="s">
        <v>176</v>
      </c>
      <c r="C57" s="1772">
        <v>14319740</v>
      </c>
      <c r="D57" s="2029">
        <v>1069137653</v>
      </c>
      <c r="E57" s="2029">
        <v>13644236</v>
      </c>
      <c r="F57" s="2029">
        <v>1082781889</v>
      </c>
      <c r="G57" s="2029">
        <v>131487113</v>
      </c>
      <c r="H57" s="2029">
        <v>604</v>
      </c>
      <c r="I57" s="2029">
        <v>0</v>
      </c>
      <c r="J57" s="2029">
        <v>9440000</v>
      </c>
      <c r="K57" s="2029">
        <v>2200000</v>
      </c>
      <c r="L57" s="2010">
        <v>0</v>
      </c>
      <c r="M57" s="2029">
        <v>0</v>
      </c>
      <c r="N57" s="1672">
        <v>1225909606</v>
      </c>
      <c r="O57" s="1980">
        <v>59</v>
      </c>
    </row>
    <row r="58" spans="1:15" s="60" customFormat="1" ht="28.5" customHeight="1">
      <c r="A58" s="1983">
        <v>61</v>
      </c>
      <c r="B58" s="1975" t="s">
        <v>178</v>
      </c>
      <c r="C58" s="1774">
        <v>40965285</v>
      </c>
      <c r="D58" s="2030">
        <v>931667858</v>
      </c>
      <c r="E58" s="2030">
        <v>12731185</v>
      </c>
      <c r="F58" s="2030">
        <v>944399043</v>
      </c>
      <c r="G58" s="2030">
        <v>99064999</v>
      </c>
      <c r="H58" s="2030">
        <v>40805</v>
      </c>
      <c r="I58" s="2030">
        <v>0</v>
      </c>
      <c r="J58" s="2030">
        <v>9100000</v>
      </c>
      <c r="K58" s="2030">
        <v>2450000</v>
      </c>
      <c r="L58" s="2019">
        <v>0</v>
      </c>
      <c r="M58" s="2030">
        <v>0</v>
      </c>
      <c r="N58" s="1674">
        <v>1055054847</v>
      </c>
      <c r="O58" s="1984">
        <v>61</v>
      </c>
    </row>
    <row r="59" spans="1:15" s="60" customFormat="1" ht="28.5" customHeight="1">
      <c r="A59" s="1979">
        <v>66</v>
      </c>
      <c r="B59" s="1978" t="s">
        <v>180</v>
      </c>
      <c r="C59" s="1772">
        <v>140405666</v>
      </c>
      <c r="D59" s="2029">
        <v>3232169611</v>
      </c>
      <c r="E59" s="2029">
        <v>34317274</v>
      </c>
      <c r="F59" s="2029">
        <v>3266486885</v>
      </c>
      <c r="G59" s="2029">
        <v>350212606</v>
      </c>
      <c r="H59" s="2029">
        <v>0</v>
      </c>
      <c r="I59" s="2029">
        <v>44000</v>
      </c>
      <c r="J59" s="2029">
        <v>38910000</v>
      </c>
      <c r="K59" s="2029">
        <v>7280000</v>
      </c>
      <c r="L59" s="2010">
        <v>0</v>
      </c>
      <c r="M59" s="2029">
        <v>0</v>
      </c>
      <c r="N59" s="1672">
        <v>3662933491</v>
      </c>
      <c r="O59" s="1980">
        <v>66</v>
      </c>
    </row>
    <row r="60" spans="1:15" s="60" customFormat="1" ht="28.5" customHeight="1">
      <c r="A60" s="1979">
        <v>67</v>
      </c>
      <c r="B60" s="1978" t="s">
        <v>182</v>
      </c>
      <c r="C60" s="1772">
        <v>34440225</v>
      </c>
      <c r="D60" s="2029">
        <v>691863685</v>
      </c>
      <c r="E60" s="2029">
        <v>6594717</v>
      </c>
      <c r="F60" s="2029">
        <v>698458402</v>
      </c>
      <c r="G60" s="2029">
        <v>88854099</v>
      </c>
      <c r="H60" s="2029">
        <v>263</v>
      </c>
      <c r="I60" s="2029">
        <v>0</v>
      </c>
      <c r="J60" s="2029">
        <v>5140000</v>
      </c>
      <c r="K60" s="2029">
        <v>1000000</v>
      </c>
      <c r="L60" s="2010">
        <v>0</v>
      </c>
      <c r="M60" s="2029">
        <v>0</v>
      </c>
      <c r="N60" s="1672">
        <v>793452764</v>
      </c>
      <c r="O60" s="1980">
        <v>67</v>
      </c>
    </row>
    <row r="61" spans="1:15" s="60" customFormat="1" ht="28.5" customHeight="1">
      <c r="A61" s="1979">
        <v>70</v>
      </c>
      <c r="B61" s="1978" t="s">
        <v>184</v>
      </c>
      <c r="C61" s="1772">
        <v>15522621</v>
      </c>
      <c r="D61" s="2029">
        <v>567942976</v>
      </c>
      <c r="E61" s="2029">
        <v>6423836</v>
      </c>
      <c r="F61" s="2029">
        <v>574366812</v>
      </c>
      <c r="G61" s="2029">
        <v>65182758</v>
      </c>
      <c r="H61" s="2029">
        <v>128161</v>
      </c>
      <c r="I61" s="2029">
        <v>0</v>
      </c>
      <c r="J61" s="2029">
        <v>3920000</v>
      </c>
      <c r="K61" s="2029">
        <v>1400000</v>
      </c>
      <c r="L61" s="2010">
        <v>0</v>
      </c>
      <c r="M61" s="2029">
        <v>0</v>
      </c>
      <c r="N61" s="1672">
        <v>644997731</v>
      </c>
      <c r="O61" s="1980">
        <v>70</v>
      </c>
    </row>
    <row r="62" spans="1:15" s="60" customFormat="1" ht="28.5" customHeight="1">
      <c r="A62" s="1985">
        <v>72</v>
      </c>
      <c r="B62" s="1986" t="s">
        <v>186</v>
      </c>
      <c r="C62" s="1776">
        <v>37106859</v>
      </c>
      <c r="D62" s="1771">
        <v>3376873199</v>
      </c>
      <c r="E62" s="1771">
        <v>28285717</v>
      </c>
      <c r="F62" s="1771">
        <v>3405158916</v>
      </c>
      <c r="G62" s="1771">
        <v>369790782</v>
      </c>
      <c r="H62" s="1771">
        <v>258468</v>
      </c>
      <c r="I62" s="1771">
        <v>0</v>
      </c>
      <c r="J62" s="1771">
        <v>15820000</v>
      </c>
      <c r="K62" s="1771">
        <v>5200000</v>
      </c>
      <c r="L62" s="2017">
        <v>0</v>
      </c>
      <c r="M62" s="1771">
        <v>0</v>
      </c>
      <c r="N62" s="1676">
        <v>3796228166</v>
      </c>
      <c r="O62" s="1987">
        <v>72</v>
      </c>
    </row>
    <row r="63" spans="1:15" ht="28.5" customHeight="1">
      <c r="A63" s="1977">
        <v>74</v>
      </c>
      <c r="B63" s="1994" t="s">
        <v>188</v>
      </c>
      <c r="C63" s="1677">
        <v>12895843</v>
      </c>
      <c r="D63" s="1671">
        <v>716686904</v>
      </c>
      <c r="E63" s="1671">
        <v>4761312</v>
      </c>
      <c r="F63" s="1671">
        <v>721448216</v>
      </c>
      <c r="G63" s="1671">
        <v>70828769</v>
      </c>
      <c r="H63" s="1671">
        <v>0</v>
      </c>
      <c r="I63" s="1671">
        <v>0</v>
      </c>
      <c r="J63" s="1671">
        <v>2860000</v>
      </c>
      <c r="K63" s="1671">
        <v>1750000</v>
      </c>
      <c r="L63" s="1653">
        <v>0</v>
      </c>
      <c r="M63" s="1671">
        <v>0</v>
      </c>
      <c r="N63" s="1672">
        <v>796886985</v>
      </c>
      <c r="O63" s="1973">
        <v>74</v>
      </c>
    </row>
    <row r="64" spans="1:15" ht="28.5" customHeight="1">
      <c r="A64" s="1640">
        <v>81</v>
      </c>
      <c r="B64" s="1649" t="s">
        <v>190</v>
      </c>
      <c r="C64" s="1677">
        <v>33357014</v>
      </c>
      <c r="D64" s="1671">
        <v>2938686349</v>
      </c>
      <c r="E64" s="1671">
        <v>38229185</v>
      </c>
      <c r="F64" s="1671">
        <v>2976915534</v>
      </c>
      <c r="G64" s="1671">
        <v>349009980</v>
      </c>
      <c r="H64" s="1671">
        <v>161817</v>
      </c>
      <c r="I64" s="1671">
        <v>0</v>
      </c>
      <c r="J64" s="1671">
        <v>28371470</v>
      </c>
      <c r="K64" s="1671">
        <v>5010000</v>
      </c>
      <c r="L64" s="1653">
        <v>0</v>
      </c>
      <c r="M64" s="1671">
        <v>0</v>
      </c>
      <c r="N64" s="1672">
        <v>3359468801</v>
      </c>
      <c r="O64" s="1636">
        <v>81</v>
      </c>
    </row>
    <row r="65" spans="1:15" ht="28.5" customHeight="1">
      <c r="A65" s="1640">
        <v>82</v>
      </c>
      <c r="B65" s="1649" t="s">
        <v>192</v>
      </c>
      <c r="C65" s="1677">
        <v>30204252</v>
      </c>
      <c r="D65" s="1671">
        <v>3609073352</v>
      </c>
      <c r="E65" s="1671">
        <v>39695473</v>
      </c>
      <c r="F65" s="1671">
        <v>3648768825</v>
      </c>
      <c r="G65" s="1671">
        <v>389935060</v>
      </c>
      <c r="H65" s="1671">
        <v>0</v>
      </c>
      <c r="I65" s="1671">
        <v>43500</v>
      </c>
      <c r="J65" s="1671">
        <v>34247560</v>
      </c>
      <c r="K65" s="1671">
        <v>6750000</v>
      </c>
      <c r="L65" s="1653">
        <v>0</v>
      </c>
      <c r="M65" s="1671">
        <v>0</v>
      </c>
      <c r="N65" s="1672">
        <v>4079744945</v>
      </c>
      <c r="O65" s="1636">
        <v>82</v>
      </c>
    </row>
    <row r="66" spans="1:15" ht="28.5" customHeight="1">
      <c r="A66" s="1640">
        <v>83</v>
      </c>
      <c r="B66" s="1649" t="s">
        <v>193</v>
      </c>
      <c r="C66" s="1677">
        <v>73490114</v>
      </c>
      <c r="D66" s="1671">
        <v>1714374832</v>
      </c>
      <c r="E66" s="1671">
        <v>12667671</v>
      </c>
      <c r="F66" s="1671">
        <v>1727042503</v>
      </c>
      <c r="G66" s="1671">
        <v>195018534</v>
      </c>
      <c r="H66" s="1671">
        <v>0</v>
      </c>
      <c r="I66" s="1671">
        <v>0</v>
      </c>
      <c r="J66" s="1671">
        <v>17600000</v>
      </c>
      <c r="K66" s="1671">
        <v>3690000</v>
      </c>
      <c r="L66" s="1653">
        <v>0</v>
      </c>
      <c r="M66" s="1671">
        <v>0</v>
      </c>
      <c r="N66" s="1672">
        <v>1943351037</v>
      </c>
      <c r="O66" s="1636">
        <v>83</v>
      </c>
    </row>
    <row r="67" spans="1:15" ht="28.5" customHeight="1">
      <c r="A67" s="2034">
        <v>301</v>
      </c>
      <c r="B67" s="2035" t="s">
        <v>1278</v>
      </c>
      <c r="C67" s="1774">
        <v>78142583</v>
      </c>
      <c r="D67" s="2030">
        <v>992222300</v>
      </c>
      <c r="E67" s="2030">
        <v>16653902</v>
      </c>
      <c r="F67" s="2030">
        <v>1008876202</v>
      </c>
      <c r="G67" s="2030">
        <v>66800549</v>
      </c>
      <c r="H67" s="2015">
        <v>0</v>
      </c>
      <c r="I67" s="2015">
        <v>0</v>
      </c>
      <c r="J67" s="2030">
        <v>31614270</v>
      </c>
      <c r="K67" s="2030">
        <v>2800000</v>
      </c>
      <c r="L67" s="2015">
        <v>0</v>
      </c>
      <c r="M67" s="2030">
        <v>26201432</v>
      </c>
      <c r="N67" s="1674">
        <v>1136292453</v>
      </c>
      <c r="O67" s="2038">
        <v>301</v>
      </c>
    </row>
    <row r="68" spans="1:15" ht="28.5" customHeight="1">
      <c r="A68" s="2036">
        <v>302</v>
      </c>
      <c r="B68" s="2037" t="s">
        <v>1279</v>
      </c>
      <c r="C68" s="1772">
        <v>102464559</v>
      </c>
      <c r="D68" s="2029">
        <v>917670277</v>
      </c>
      <c r="E68" s="2029">
        <v>17572197</v>
      </c>
      <c r="F68" s="2029">
        <v>935242474</v>
      </c>
      <c r="G68" s="2029">
        <v>45896578</v>
      </c>
      <c r="H68" s="2009">
        <v>0</v>
      </c>
      <c r="I68" s="2009">
        <v>0</v>
      </c>
      <c r="J68" s="2029">
        <v>28770000</v>
      </c>
      <c r="K68" s="2029">
        <v>3000000</v>
      </c>
      <c r="L68" s="2009">
        <v>0</v>
      </c>
      <c r="M68" s="2029">
        <v>42437000</v>
      </c>
      <c r="N68" s="1672">
        <v>1055346052</v>
      </c>
      <c r="O68" s="2039">
        <v>302</v>
      </c>
    </row>
    <row r="69" spans="1:15" ht="28.5" customHeight="1">
      <c r="A69" s="1686">
        <v>303</v>
      </c>
      <c r="B69" s="2037" t="s">
        <v>1280</v>
      </c>
      <c r="C69" s="1677">
        <v>53733546</v>
      </c>
      <c r="D69" s="1671">
        <v>235319555</v>
      </c>
      <c r="E69" s="1671">
        <v>2766990</v>
      </c>
      <c r="F69" s="1671">
        <v>238086545</v>
      </c>
      <c r="G69" s="1671">
        <v>20092513</v>
      </c>
      <c r="H69" s="1653">
        <v>0</v>
      </c>
      <c r="I69" s="1653">
        <v>0</v>
      </c>
      <c r="J69" s="1671">
        <v>6610000</v>
      </c>
      <c r="K69" s="1671">
        <v>500000</v>
      </c>
      <c r="L69" s="1653">
        <v>0</v>
      </c>
      <c r="M69" s="1671">
        <v>0</v>
      </c>
      <c r="N69" s="1672">
        <v>265289058</v>
      </c>
      <c r="O69" s="1687">
        <v>303</v>
      </c>
    </row>
    <row r="70" spans="1:15" ht="28.5" customHeight="1">
      <c r="A70" s="1640"/>
      <c r="B70" s="1649"/>
      <c r="C70" s="1656"/>
      <c r="D70" s="1652"/>
      <c r="E70" s="1652"/>
      <c r="F70" s="1653"/>
      <c r="G70" s="1653"/>
      <c r="H70" s="1653"/>
      <c r="I70" s="1653"/>
      <c r="J70" s="1653"/>
      <c r="K70" s="1653"/>
      <c r="L70" s="1653"/>
      <c r="M70" s="1653"/>
      <c r="N70" s="1668"/>
      <c r="O70" s="1636"/>
    </row>
    <row r="71" spans="1:15" s="60" customFormat="1" ht="28.5" customHeight="1">
      <c r="A71" s="1642"/>
      <c r="B71" s="1641"/>
      <c r="C71" s="1682"/>
      <c r="D71" s="1659"/>
      <c r="E71" s="1659"/>
      <c r="F71" s="1662"/>
      <c r="G71" s="1662"/>
      <c r="H71" s="1662"/>
      <c r="I71" s="1662"/>
      <c r="J71" s="1662"/>
      <c r="K71" s="1662"/>
      <c r="L71" s="1662"/>
      <c r="M71" s="1662"/>
      <c r="N71" s="1669"/>
      <c r="O71" s="1643"/>
    </row>
    <row r="72" spans="1:15" s="60" customFormat="1" ht="28.5" customHeight="1">
      <c r="A72" s="1644"/>
      <c r="B72" s="1638"/>
      <c r="C72" s="1663"/>
      <c r="D72" s="1663"/>
      <c r="E72" s="1663"/>
      <c r="F72" s="1664"/>
      <c r="G72" s="1664"/>
      <c r="H72" s="1664"/>
      <c r="I72" s="1664"/>
      <c r="J72" s="1664"/>
      <c r="K72" s="1664"/>
      <c r="L72" s="1665"/>
      <c r="M72" s="1664"/>
      <c r="N72" s="1664"/>
      <c r="O72" s="1645"/>
    </row>
    <row r="73" spans="1:15" s="60" customFormat="1" ht="28.5" customHeight="1">
      <c r="A73" s="1642"/>
      <c r="B73" s="1641"/>
      <c r="C73" s="1657"/>
      <c r="D73" s="1657"/>
      <c r="E73" s="1657"/>
      <c r="F73" s="1654"/>
      <c r="G73" s="1654"/>
      <c r="H73" s="1654"/>
      <c r="I73" s="1654"/>
      <c r="J73" s="1654"/>
      <c r="K73" s="1654"/>
      <c r="L73" s="1661"/>
      <c r="M73" s="1654"/>
      <c r="N73" s="1654"/>
      <c r="O73" s="1643"/>
    </row>
    <row r="74" spans="1:15" s="60" customFormat="1" ht="28.5" customHeight="1">
      <c r="A74" s="1642"/>
      <c r="B74" s="1641"/>
      <c r="C74" s="1657"/>
      <c r="D74" s="1657"/>
      <c r="E74" s="1657"/>
      <c r="F74" s="1654"/>
      <c r="G74" s="1654"/>
      <c r="H74" s="1654"/>
      <c r="I74" s="1654"/>
      <c r="J74" s="1654"/>
      <c r="K74" s="1654"/>
      <c r="L74" s="1661"/>
      <c r="M74" s="1654"/>
      <c r="N74" s="1654"/>
      <c r="O74" s="1643"/>
    </row>
    <row r="75" spans="1:15" s="60" customFormat="1" ht="28.5" customHeight="1">
      <c r="A75" s="1642"/>
      <c r="B75" s="1641"/>
      <c r="C75" s="1657"/>
      <c r="D75" s="1657"/>
      <c r="E75" s="1657"/>
      <c r="F75" s="1654"/>
      <c r="G75" s="1654"/>
      <c r="H75" s="1654"/>
      <c r="I75" s="1654"/>
      <c r="J75" s="1654"/>
      <c r="K75" s="1654"/>
      <c r="L75" s="1661"/>
      <c r="M75" s="1654"/>
      <c r="N75" s="1654"/>
      <c r="O75" s="1643"/>
    </row>
    <row r="76" spans="1:15" s="60" customFormat="1" ht="28.5" customHeight="1">
      <c r="A76" s="1642"/>
      <c r="B76" s="1641"/>
      <c r="C76" s="1659"/>
      <c r="D76" s="1659"/>
      <c r="E76" s="1659"/>
      <c r="F76" s="1662"/>
      <c r="G76" s="1662"/>
      <c r="H76" s="1662"/>
      <c r="I76" s="1662"/>
      <c r="J76" s="1662"/>
      <c r="K76" s="1662"/>
      <c r="L76" s="1661"/>
      <c r="M76" s="1654"/>
      <c r="N76" s="1662"/>
      <c r="O76" s="1643"/>
    </row>
    <row r="77" spans="1:15" s="60" customFormat="1" ht="28.5" customHeight="1">
      <c r="A77" s="1646"/>
      <c r="B77" s="1638"/>
      <c r="C77" s="1663"/>
      <c r="D77" s="1663"/>
      <c r="E77" s="1663"/>
      <c r="F77" s="1664"/>
      <c r="G77" s="1664"/>
      <c r="H77" s="1664"/>
      <c r="I77" s="1664"/>
      <c r="J77" s="1664"/>
      <c r="K77" s="1664"/>
      <c r="L77" s="1665"/>
      <c r="M77" s="1664"/>
      <c r="N77" s="1664"/>
      <c r="O77" s="1647"/>
    </row>
    <row r="78" spans="1:15" s="60" customFormat="1" ht="28.5" customHeight="1">
      <c r="A78" s="1642"/>
      <c r="B78" s="1641"/>
      <c r="C78" s="1657"/>
      <c r="D78" s="1657"/>
      <c r="E78" s="1657"/>
      <c r="F78" s="1654"/>
      <c r="G78" s="1654"/>
      <c r="H78" s="1654"/>
      <c r="I78" s="1654"/>
      <c r="J78" s="1654"/>
      <c r="K78" s="1654"/>
      <c r="L78" s="1661"/>
      <c r="M78" s="1654"/>
      <c r="N78" s="1654"/>
      <c r="O78" s="1643"/>
    </row>
    <row r="79" spans="1:15" s="60" customFormat="1" ht="28.5" customHeight="1">
      <c r="A79" s="1642"/>
      <c r="B79" s="1641"/>
      <c r="C79" s="1657"/>
      <c r="D79" s="1657"/>
      <c r="E79" s="1657"/>
      <c r="F79" s="1654"/>
      <c r="G79" s="1654"/>
      <c r="H79" s="1654"/>
      <c r="I79" s="1654"/>
      <c r="J79" s="1654"/>
      <c r="K79" s="1654"/>
      <c r="L79" s="1661"/>
      <c r="M79" s="1654"/>
      <c r="N79" s="1654"/>
      <c r="O79" s="1643"/>
    </row>
    <row r="80" spans="1:15" s="60" customFormat="1" ht="28.5" customHeight="1">
      <c r="A80" s="1642"/>
      <c r="B80" s="1641"/>
      <c r="C80" s="1657"/>
      <c r="D80" s="1657"/>
      <c r="E80" s="1657"/>
      <c r="F80" s="1654"/>
      <c r="G80" s="1654"/>
      <c r="H80" s="1654"/>
      <c r="I80" s="1654"/>
      <c r="J80" s="1654"/>
      <c r="K80" s="1654"/>
      <c r="L80" s="1661"/>
      <c r="M80" s="1654"/>
      <c r="N80" s="1654"/>
      <c r="O80" s="1643"/>
    </row>
    <row r="81" spans="1:15" s="60" customFormat="1" ht="28.5" customHeight="1">
      <c r="A81" s="1642"/>
      <c r="B81" s="1641"/>
      <c r="C81" s="1659"/>
      <c r="D81" s="1659"/>
      <c r="E81" s="1659"/>
      <c r="F81" s="1662"/>
      <c r="G81" s="1662"/>
      <c r="H81" s="1662"/>
      <c r="I81" s="1662"/>
      <c r="J81" s="1662"/>
      <c r="K81" s="1662"/>
      <c r="L81" s="1661"/>
      <c r="M81" s="1654"/>
      <c r="N81" s="1662"/>
      <c r="O81" s="1643"/>
    </row>
    <row r="82" spans="1:15" s="60" customFormat="1" ht="28.5" customHeight="1">
      <c r="A82" s="1644"/>
      <c r="B82" s="1638"/>
      <c r="C82" s="1663"/>
      <c r="D82" s="1663"/>
      <c r="E82" s="1663"/>
      <c r="F82" s="1664"/>
      <c r="G82" s="1664"/>
      <c r="H82" s="1664"/>
      <c r="I82" s="1664"/>
      <c r="J82" s="1664"/>
      <c r="K82" s="1664"/>
      <c r="L82" s="1665"/>
      <c r="M82" s="1664"/>
      <c r="N82" s="1664"/>
      <c r="O82" s="1645"/>
    </row>
    <row r="83" spans="1:15" s="60" customFormat="1" ht="28.5" customHeight="1">
      <c r="A83" s="1642"/>
      <c r="B83" s="1641"/>
      <c r="C83" s="1657"/>
      <c r="D83" s="1657"/>
      <c r="E83" s="1657"/>
      <c r="F83" s="1654"/>
      <c r="G83" s="1654"/>
      <c r="H83" s="1654"/>
      <c r="I83" s="1654"/>
      <c r="J83" s="1654"/>
      <c r="K83" s="1654"/>
      <c r="L83" s="1661"/>
      <c r="M83" s="1654"/>
      <c r="N83" s="1654"/>
      <c r="O83" s="1643"/>
    </row>
    <row r="84" spans="1:15" s="60" customFormat="1" ht="28.5" customHeight="1">
      <c r="A84" s="1642"/>
      <c r="B84" s="1641"/>
      <c r="C84" s="1657"/>
      <c r="D84" s="1657"/>
      <c r="E84" s="1657"/>
      <c r="F84" s="1654"/>
      <c r="G84" s="1654"/>
      <c r="H84" s="1654"/>
      <c r="I84" s="1654"/>
      <c r="J84" s="1654"/>
      <c r="K84" s="1654"/>
      <c r="L84" s="1661"/>
      <c r="M84" s="1654"/>
      <c r="N84" s="1654"/>
      <c r="O84" s="1643"/>
    </row>
    <row r="85" spans="1:15" s="60" customFormat="1" ht="28.5" customHeight="1">
      <c r="A85" s="1642"/>
      <c r="B85" s="1641"/>
      <c r="C85" s="1657"/>
      <c r="D85" s="1657"/>
      <c r="E85" s="1657"/>
      <c r="F85" s="1654"/>
      <c r="G85" s="1654"/>
      <c r="H85" s="1654"/>
      <c r="I85" s="1654"/>
      <c r="J85" s="1654"/>
      <c r="K85" s="1654"/>
      <c r="L85" s="1661"/>
      <c r="M85" s="1654"/>
      <c r="N85" s="1654"/>
      <c r="O85" s="1643"/>
    </row>
    <row r="86" spans="1:15" s="60" customFormat="1" ht="28.5" customHeight="1">
      <c r="A86" s="1642"/>
      <c r="B86" s="1641"/>
      <c r="C86" s="1659"/>
      <c r="D86" s="1659"/>
      <c r="E86" s="1659"/>
      <c r="F86" s="1662"/>
      <c r="G86" s="1662"/>
      <c r="H86" s="1662"/>
      <c r="I86" s="1662"/>
      <c r="J86" s="1662"/>
      <c r="K86" s="1662"/>
      <c r="L86" s="1661"/>
      <c r="M86" s="1654"/>
      <c r="N86" s="1662"/>
      <c r="O86" s="1643"/>
    </row>
    <row r="87" spans="1:15" s="60" customFormat="1" ht="28.5" customHeight="1">
      <c r="A87" s="1646"/>
      <c r="B87" s="1638"/>
      <c r="C87" s="1663"/>
      <c r="D87" s="1663"/>
      <c r="E87" s="1663"/>
      <c r="F87" s="1664"/>
      <c r="G87" s="1664"/>
      <c r="H87" s="1664"/>
      <c r="I87" s="1664"/>
      <c r="J87" s="1664"/>
      <c r="K87" s="1664"/>
      <c r="L87" s="1665"/>
      <c r="M87" s="1664"/>
      <c r="N87" s="1664"/>
      <c r="O87" s="1647"/>
    </row>
    <row r="88" spans="1:15" s="60" customFormat="1" ht="28.5" customHeight="1">
      <c r="A88" s="1642"/>
      <c r="B88" s="1641"/>
      <c r="C88" s="1657"/>
      <c r="D88" s="1657"/>
      <c r="E88" s="1657"/>
      <c r="F88" s="1654"/>
      <c r="G88" s="1654"/>
      <c r="H88" s="1654"/>
      <c r="I88" s="1654"/>
      <c r="J88" s="1654"/>
      <c r="K88" s="1654"/>
      <c r="L88" s="1661"/>
      <c r="M88" s="1654"/>
      <c r="N88" s="1654"/>
      <c r="O88" s="1643"/>
    </row>
    <row r="89" spans="1:15" s="60" customFormat="1" ht="28.5" customHeight="1">
      <c r="A89" s="1642"/>
      <c r="B89" s="1641"/>
      <c r="C89" s="1657"/>
      <c r="D89" s="1657"/>
      <c r="E89" s="1657"/>
      <c r="F89" s="1654"/>
      <c r="G89" s="1654"/>
      <c r="H89" s="1654"/>
      <c r="I89" s="1654"/>
      <c r="J89" s="1654"/>
      <c r="K89" s="1654"/>
      <c r="L89" s="1661"/>
      <c r="M89" s="1654"/>
      <c r="N89" s="1654"/>
      <c r="O89" s="1643"/>
    </row>
    <row r="90" spans="1:15" s="60" customFormat="1" ht="28.5" customHeight="1">
      <c r="A90" s="1642"/>
      <c r="B90" s="1641"/>
      <c r="C90" s="1657"/>
      <c r="D90" s="1657"/>
      <c r="E90" s="1657"/>
      <c r="F90" s="1654"/>
      <c r="G90" s="1654"/>
      <c r="H90" s="1654"/>
      <c r="I90" s="1654"/>
      <c r="J90" s="1654"/>
      <c r="K90" s="1654"/>
      <c r="L90" s="1661"/>
      <c r="M90" s="1654"/>
      <c r="N90" s="1654"/>
      <c r="O90" s="1643"/>
    </row>
    <row r="91" spans="1:15" s="60" customFormat="1" ht="28.5" customHeight="1">
      <c r="A91" s="1642"/>
      <c r="B91" s="1641"/>
      <c r="C91" s="1659"/>
      <c r="D91" s="1659"/>
      <c r="E91" s="1659"/>
      <c r="F91" s="1662"/>
      <c r="G91" s="1662"/>
      <c r="H91" s="1662"/>
      <c r="I91" s="1662"/>
      <c r="J91" s="1662"/>
      <c r="K91" s="1662"/>
      <c r="L91" s="1661"/>
      <c r="M91" s="1654"/>
      <c r="N91" s="1662"/>
      <c r="O91" s="1643"/>
    </row>
    <row r="92" spans="1:15" s="60" customFormat="1" ht="28.5" customHeight="1">
      <c r="A92" s="2046"/>
      <c r="B92" s="1975"/>
      <c r="C92" s="2018"/>
      <c r="D92" s="2018"/>
      <c r="E92" s="2018"/>
      <c r="F92" s="2019"/>
      <c r="G92" s="2019"/>
      <c r="H92" s="2019"/>
      <c r="I92" s="2019"/>
      <c r="J92" s="2019"/>
      <c r="K92" s="2019"/>
      <c r="L92" s="1665"/>
      <c r="M92" s="2019"/>
      <c r="N92" s="2019"/>
      <c r="O92" s="1982"/>
    </row>
    <row r="93" spans="1:15" s="60" customFormat="1" ht="28.5" customHeight="1">
      <c r="A93" s="1979"/>
      <c r="B93" s="1978"/>
      <c r="C93" s="2011"/>
      <c r="D93" s="2011"/>
      <c r="E93" s="2011"/>
      <c r="F93" s="2010"/>
      <c r="G93" s="2010"/>
      <c r="H93" s="2010"/>
      <c r="I93" s="2010"/>
      <c r="J93" s="2010"/>
      <c r="K93" s="2010"/>
      <c r="L93" s="1661"/>
      <c r="M93" s="2010"/>
      <c r="N93" s="2010"/>
      <c r="O93" s="1980"/>
    </row>
    <row r="94" spans="1:15" s="60" customFormat="1" ht="28.5" customHeight="1">
      <c r="A94" s="1979"/>
      <c r="B94" s="1978"/>
      <c r="C94" s="2011"/>
      <c r="D94" s="2011"/>
      <c r="E94" s="2011"/>
      <c r="F94" s="2010"/>
      <c r="G94" s="2010"/>
      <c r="H94" s="2010"/>
      <c r="I94" s="2010"/>
      <c r="J94" s="2010"/>
      <c r="K94" s="2010"/>
      <c r="L94" s="1661"/>
      <c r="M94" s="2010"/>
      <c r="N94" s="2010"/>
      <c r="O94" s="1980"/>
    </row>
    <row r="95" spans="1:15" s="60" customFormat="1" ht="28.5" customHeight="1">
      <c r="A95" s="1979"/>
      <c r="B95" s="1978"/>
      <c r="C95" s="2011"/>
      <c r="D95" s="2011"/>
      <c r="E95" s="2011"/>
      <c r="F95" s="2010"/>
      <c r="G95" s="2010"/>
      <c r="H95" s="2010"/>
      <c r="I95" s="2010"/>
      <c r="J95" s="2010"/>
      <c r="K95" s="2010"/>
      <c r="L95" s="1661"/>
      <c r="M95" s="2010"/>
      <c r="N95" s="2010"/>
      <c r="O95" s="1980"/>
    </row>
    <row r="96" spans="1:15" s="60" customFormat="1" ht="28.5" customHeight="1" thickBot="1">
      <c r="A96" s="2047"/>
      <c r="B96" s="1991"/>
      <c r="C96" s="2020"/>
      <c r="D96" s="2020"/>
      <c r="E96" s="2020"/>
      <c r="F96" s="2021"/>
      <c r="G96" s="2021"/>
      <c r="H96" s="2021"/>
      <c r="I96" s="2021"/>
      <c r="J96" s="2021"/>
      <c r="K96" s="2021"/>
      <c r="L96" s="1666"/>
      <c r="M96" s="2021"/>
      <c r="N96" s="2021"/>
      <c r="O96" s="1992"/>
    </row>
    <row r="97" spans="3:14" ht="21" customHeight="1"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</row>
    <row r="98" spans="3:14" ht="21" customHeight="1"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</row>
    <row r="99" spans="3:14" ht="21" customHeight="1"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</row>
    <row r="100" spans="3:14" ht="21" customHeight="1"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</row>
    <row r="101" spans="3:14" ht="21" customHeight="1"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</row>
    <row r="102" spans="3:14" ht="21" customHeight="1"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</row>
    <row r="103" spans="3:14" ht="21" customHeight="1"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</row>
    <row r="104" spans="3:14" ht="21" customHeight="1"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</row>
    <row r="105" spans="3:14" ht="21" customHeight="1"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</row>
  </sheetData>
  <mergeCells count="3">
    <mergeCell ref="D4:N4"/>
    <mergeCell ref="F5:F7"/>
    <mergeCell ref="H5:H7"/>
  </mergeCells>
  <phoneticPr fontId="18"/>
  <printOptions horizontalCentered="1"/>
  <pageMargins left="0.62992125984251968" right="0.59055118110236227" top="0.51181102362204722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AS101"/>
  <sheetViews>
    <sheetView showGridLines="0" topLeftCell="D1" zoomScale="70" zoomScaleNormal="70" zoomScaleSheetLayoutView="67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21" customHeight="1"/>
  <cols>
    <col min="1" max="1" width="5.875" style="15" customWidth="1"/>
    <col min="2" max="2" width="16.125" style="13" customWidth="1"/>
    <col min="3" max="15" width="20.625" style="15" customWidth="1"/>
    <col min="16" max="16" width="5.875" style="15" customWidth="1"/>
    <col min="17" max="16384" width="9" style="15"/>
  </cols>
  <sheetData>
    <row r="1" spans="1:45" ht="28.7" customHeight="1">
      <c r="A1" s="191" t="s">
        <v>745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3"/>
    </row>
    <row r="2" spans="1:45" s="99" customFormat="1" ht="21" customHeight="1" thickBot="1">
      <c r="A2" s="98"/>
      <c r="B2" s="98"/>
      <c r="C2" s="192"/>
      <c r="D2" s="192"/>
      <c r="E2" s="192"/>
      <c r="F2" s="192"/>
      <c r="G2" s="192"/>
      <c r="H2" s="192"/>
      <c r="I2" s="198"/>
      <c r="J2" s="192"/>
      <c r="K2" s="192"/>
      <c r="L2" s="192"/>
      <c r="M2" s="192"/>
      <c r="N2" s="192"/>
      <c r="O2" s="198" t="s">
        <v>254</v>
      </c>
      <c r="P2" s="98"/>
      <c r="Q2" s="199"/>
    </row>
    <row r="3" spans="1:45" s="60" customFormat="1" ht="21" customHeight="1">
      <c r="A3" s="70" t="s">
        <v>58</v>
      </c>
      <c r="B3" s="71"/>
      <c r="C3" s="200" t="s">
        <v>363</v>
      </c>
      <c r="D3" s="3460" t="s">
        <v>364</v>
      </c>
      <c r="E3" s="3460"/>
      <c r="F3" s="3460"/>
      <c r="G3" s="3460"/>
      <c r="H3" s="3460"/>
      <c r="I3" s="194"/>
      <c r="J3" s="3436" t="s">
        <v>365</v>
      </c>
      <c r="K3" s="3140"/>
      <c r="L3" s="3547"/>
      <c r="M3" s="3436" t="s">
        <v>366</v>
      </c>
      <c r="N3" s="3460"/>
      <c r="O3" s="3548"/>
      <c r="P3" s="27" t="s">
        <v>58</v>
      </c>
    </row>
    <row r="4" spans="1:45" s="60" customFormat="1" ht="21" customHeight="1">
      <c r="A4" s="74" t="s">
        <v>64</v>
      </c>
      <c r="B4" s="75"/>
      <c r="C4" s="3549" t="s">
        <v>367</v>
      </c>
      <c r="D4" s="3480"/>
      <c r="E4" s="3480"/>
      <c r="F4" s="3480"/>
      <c r="G4" s="3481"/>
      <c r="H4" s="32"/>
      <c r="I4" s="3468" t="s">
        <v>52</v>
      </c>
      <c r="J4" s="3550" t="s">
        <v>368</v>
      </c>
      <c r="K4" s="3550" t="s">
        <v>369</v>
      </c>
      <c r="L4" s="3556" t="s">
        <v>250</v>
      </c>
      <c r="M4" s="3550" t="s">
        <v>370</v>
      </c>
      <c r="N4" s="3550" t="s">
        <v>369</v>
      </c>
      <c r="O4" s="3466" t="s">
        <v>371</v>
      </c>
      <c r="P4" s="36" t="s">
        <v>64</v>
      </c>
    </row>
    <row r="5" spans="1:45" s="60" customFormat="1" ht="21" customHeight="1">
      <c r="A5" s="74" t="s">
        <v>71</v>
      </c>
      <c r="B5" s="75" t="s">
        <v>72</v>
      </c>
      <c r="C5" s="3552" t="s">
        <v>353</v>
      </c>
      <c r="D5" s="32"/>
      <c r="E5" s="3484" t="s">
        <v>354</v>
      </c>
      <c r="F5" s="32"/>
      <c r="G5" s="32"/>
      <c r="H5" s="31" t="s">
        <v>372</v>
      </c>
      <c r="I5" s="3469"/>
      <c r="J5" s="3532"/>
      <c r="K5" s="3532"/>
      <c r="L5" s="3557"/>
      <c r="M5" s="3532"/>
      <c r="N5" s="3532"/>
      <c r="O5" s="3503"/>
      <c r="P5" s="36" t="s">
        <v>71</v>
      </c>
    </row>
    <row r="6" spans="1:45" s="60" customFormat="1" ht="21" customHeight="1">
      <c r="A6" s="74" t="s">
        <v>84</v>
      </c>
      <c r="B6" s="75"/>
      <c r="C6" s="3553"/>
      <c r="D6" s="31" t="s">
        <v>373</v>
      </c>
      <c r="E6" s="3503"/>
      <c r="F6" s="31" t="s">
        <v>358</v>
      </c>
      <c r="G6" s="31" t="s">
        <v>374</v>
      </c>
      <c r="H6" s="31" t="s">
        <v>375</v>
      </c>
      <c r="I6" s="3469"/>
      <c r="J6" s="3532"/>
      <c r="K6" s="3532"/>
      <c r="L6" s="3557"/>
      <c r="M6" s="3532"/>
      <c r="N6" s="3532"/>
      <c r="O6" s="3503"/>
      <c r="P6" s="36" t="s">
        <v>84</v>
      </c>
    </row>
    <row r="7" spans="1:45" s="60" customFormat="1" ht="21" customHeight="1" thickBot="1">
      <c r="A7" s="86" t="s">
        <v>91</v>
      </c>
      <c r="B7" s="87"/>
      <c r="C7" s="3554"/>
      <c r="D7" s="50"/>
      <c r="E7" s="3448"/>
      <c r="F7" s="50"/>
      <c r="G7" s="50"/>
      <c r="H7" s="50"/>
      <c r="I7" s="3555"/>
      <c r="J7" s="3551"/>
      <c r="K7" s="3551"/>
      <c r="L7" s="3558"/>
      <c r="M7" s="3551"/>
      <c r="N7" s="3551"/>
      <c r="O7" s="3448"/>
      <c r="P7" s="54" t="s">
        <v>91</v>
      </c>
    </row>
    <row r="8" spans="1:45" ht="30" customHeight="1">
      <c r="A8" s="1689"/>
      <c r="B8" s="1691" t="s">
        <v>729</v>
      </c>
      <c r="C8" s="996">
        <v>100163725656</v>
      </c>
      <c r="D8" s="996">
        <v>7872329539</v>
      </c>
      <c r="E8" s="995" t="s">
        <v>12</v>
      </c>
      <c r="F8" s="996">
        <v>50400</v>
      </c>
      <c r="G8" s="996">
        <v>108036105595</v>
      </c>
      <c r="H8" s="994">
        <v>1281821661</v>
      </c>
      <c r="I8" s="996">
        <v>325520391941</v>
      </c>
      <c r="J8" s="995" t="s">
        <v>12</v>
      </c>
      <c r="K8" s="995" t="s">
        <v>12</v>
      </c>
      <c r="L8" s="995" t="s">
        <v>12</v>
      </c>
      <c r="M8" s="995" t="s">
        <v>12</v>
      </c>
      <c r="N8" s="995" t="s">
        <v>12</v>
      </c>
      <c r="O8" s="995" t="s">
        <v>12</v>
      </c>
      <c r="P8" s="1712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</row>
    <row r="9" spans="1:45" ht="30" customHeight="1">
      <c r="A9" s="1690"/>
      <c r="B9" s="1691" t="s">
        <v>730</v>
      </c>
      <c r="C9" s="993">
        <v>112675469592</v>
      </c>
      <c r="D9" s="993">
        <v>8353178495</v>
      </c>
      <c r="E9" s="992" t="s">
        <v>12</v>
      </c>
      <c r="F9" s="993">
        <v>1216053</v>
      </c>
      <c r="G9" s="993">
        <v>121029864140</v>
      </c>
      <c r="H9" s="993">
        <v>1303145638</v>
      </c>
      <c r="I9" s="415">
        <v>341843837583</v>
      </c>
      <c r="J9" s="992" t="s">
        <v>12</v>
      </c>
      <c r="K9" s="992" t="s">
        <v>12</v>
      </c>
      <c r="L9" s="992" t="s">
        <v>12</v>
      </c>
      <c r="M9" s="992" t="s">
        <v>12</v>
      </c>
      <c r="N9" s="992" t="s">
        <v>12</v>
      </c>
      <c r="O9" s="992" t="s">
        <v>12</v>
      </c>
      <c r="P9" s="1694"/>
    </row>
    <row r="10" spans="1:45" ht="30" customHeight="1">
      <c r="A10" s="1690"/>
      <c r="B10" s="1691" t="s">
        <v>1066</v>
      </c>
      <c r="C10" s="991">
        <v>127046690340</v>
      </c>
      <c r="D10" s="991">
        <v>9429114390</v>
      </c>
      <c r="E10" s="990" t="s">
        <v>12</v>
      </c>
      <c r="F10" s="991">
        <v>265609</v>
      </c>
      <c r="G10" s="991">
        <v>136476070339</v>
      </c>
      <c r="H10" s="991">
        <v>1319138985</v>
      </c>
      <c r="I10" s="989">
        <v>367389530359</v>
      </c>
      <c r="J10" s="990" t="s">
        <v>12</v>
      </c>
      <c r="K10" s="990" t="s">
        <v>12</v>
      </c>
      <c r="L10" s="990" t="s">
        <v>12</v>
      </c>
      <c r="M10" s="990" t="s">
        <v>12</v>
      </c>
      <c r="N10" s="990" t="s">
        <v>12</v>
      </c>
      <c r="O10" s="990" t="s">
        <v>12</v>
      </c>
      <c r="P10" s="1694"/>
    </row>
    <row r="11" spans="1:45" ht="30" customHeight="1">
      <c r="A11" s="1690"/>
      <c r="B11" s="1691" t="s">
        <v>1067</v>
      </c>
      <c r="C11" s="988">
        <v>30312686262</v>
      </c>
      <c r="D11" s="988">
        <v>3937252167</v>
      </c>
      <c r="E11" s="988">
        <v>0</v>
      </c>
      <c r="F11" s="988">
        <v>299815</v>
      </c>
      <c r="G11" s="988">
        <v>34250238244</v>
      </c>
      <c r="H11" s="988">
        <v>1331514326</v>
      </c>
      <c r="I11" s="991">
        <v>371433338003</v>
      </c>
      <c r="J11" s="991">
        <v>72498966039</v>
      </c>
      <c r="K11" s="988">
        <v>11338477</v>
      </c>
      <c r="L11" s="988">
        <v>72510304516</v>
      </c>
      <c r="M11" s="988">
        <v>224185189</v>
      </c>
      <c r="N11" s="988">
        <v>10427097</v>
      </c>
      <c r="O11" s="988">
        <v>234612286</v>
      </c>
      <c r="P11" s="1694"/>
    </row>
    <row r="12" spans="1:45" ht="30" customHeight="1" thickBot="1">
      <c r="A12" s="1692"/>
      <c r="B12" s="1693" t="s">
        <v>1068</v>
      </c>
      <c r="C12" s="999">
        <v>20546933808</v>
      </c>
      <c r="D12" s="998">
        <v>2469554926</v>
      </c>
      <c r="E12" s="998">
        <v>66984</v>
      </c>
      <c r="F12" s="998">
        <v>74690</v>
      </c>
      <c r="G12" s="998">
        <v>23016630408</v>
      </c>
      <c r="H12" s="998">
        <v>1362132022</v>
      </c>
      <c r="I12" s="998">
        <v>387047991441</v>
      </c>
      <c r="J12" s="998">
        <v>80220388007</v>
      </c>
      <c r="K12" s="998">
        <v>10887687</v>
      </c>
      <c r="L12" s="998">
        <v>80231275694</v>
      </c>
      <c r="M12" s="998">
        <v>498116944</v>
      </c>
      <c r="N12" s="998">
        <v>9806035</v>
      </c>
      <c r="O12" s="997">
        <v>507922979</v>
      </c>
      <c r="P12" s="1723"/>
    </row>
    <row r="13" spans="1:45" ht="27" customHeight="1">
      <c r="A13" s="1698">
        <v>1</v>
      </c>
      <c r="B13" s="1711" t="s">
        <v>98</v>
      </c>
      <c r="C13" s="1727">
        <v>2621361201</v>
      </c>
      <c r="D13" s="1728">
        <v>321201966</v>
      </c>
      <c r="E13" s="1728">
        <v>0</v>
      </c>
      <c r="F13" s="1728">
        <v>0</v>
      </c>
      <c r="G13" s="1728">
        <v>2942563167</v>
      </c>
      <c r="H13" s="1728">
        <v>203977855</v>
      </c>
      <c r="I13" s="1728">
        <v>54836945123</v>
      </c>
      <c r="J13" s="1728">
        <v>11418789022</v>
      </c>
      <c r="K13" s="1728">
        <v>1553835</v>
      </c>
      <c r="L13" s="1728">
        <v>11420342857</v>
      </c>
      <c r="M13" s="1728">
        <v>31076716</v>
      </c>
      <c r="N13" s="1728">
        <v>1395818</v>
      </c>
      <c r="O13" s="1729">
        <v>32472534</v>
      </c>
      <c r="P13" s="1694">
        <v>1</v>
      </c>
    </row>
    <row r="14" spans="1:45" ht="27" customHeight="1">
      <c r="A14" s="1698">
        <v>2</v>
      </c>
      <c r="B14" s="1711" t="s">
        <v>100</v>
      </c>
      <c r="C14" s="1724">
        <v>281499012</v>
      </c>
      <c r="D14" s="1725">
        <v>33855683</v>
      </c>
      <c r="E14" s="1725">
        <v>0</v>
      </c>
      <c r="F14" s="1725">
        <v>0</v>
      </c>
      <c r="G14" s="1725">
        <v>315354695</v>
      </c>
      <c r="H14" s="1725">
        <v>18884215</v>
      </c>
      <c r="I14" s="1725">
        <v>5572588984</v>
      </c>
      <c r="J14" s="1725">
        <v>1222472325</v>
      </c>
      <c r="K14" s="1725">
        <v>166350</v>
      </c>
      <c r="L14" s="1725">
        <v>1222638675</v>
      </c>
      <c r="M14" s="1725">
        <v>3327010</v>
      </c>
      <c r="N14" s="1725">
        <v>149433</v>
      </c>
      <c r="O14" s="1726">
        <v>3476443</v>
      </c>
      <c r="P14" s="1694">
        <v>2</v>
      </c>
    </row>
    <row r="15" spans="1:45" ht="27" customHeight="1">
      <c r="A15" s="1698">
        <v>3</v>
      </c>
      <c r="B15" s="1711" t="s">
        <v>102</v>
      </c>
      <c r="C15" s="1724">
        <v>1153515498</v>
      </c>
      <c r="D15" s="1725">
        <v>149384162</v>
      </c>
      <c r="E15" s="1725">
        <v>6611</v>
      </c>
      <c r="F15" s="1725">
        <v>0</v>
      </c>
      <c r="G15" s="1725">
        <v>1302906271</v>
      </c>
      <c r="H15" s="1725">
        <v>92742588</v>
      </c>
      <c r="I15" s="1725">
        <v>24723715317</v>
      </c>
      <c r="J15" s="1725">
        <v>5419244314</v>
      </c>
      <c r="K15" s="1725">
        <v>737434</v>
      </c>
      <c r="L15" s="1725">
        <v>5419981748</v>
      </c>
      <c r="M15" s="1725">
        <v>14748702</v>
      </c>
      <c r="N15" s="1725">
        <v>662441</v>
      </c>
      <c r="O15" s="1726">
        <v>15411143</v>
      </c>
      <c r="P15" s="1694">
        <v>3</v>
      </c>
    </row>
    <row r="16" spans="1:45" ht="27" customHeight="1">
      <c r="A16" s="1698">
        <v>4</v>
      </c>
      <c r="B16" s="1711" t="s">
        <v>104</v>
      </c>
      <c r="C16" s="1724">
        <v>1610019736</v>
      </c>
      <c r="D16" s="1725">
        <v>220266243</v>
      </c>
      <c r="E16" s="1725">
        <v>127</v>
      </c>
      <c r="F16" s="1725">
        <v>0</v>
      </c>
      <c r="G16" s="1725">
        <v>1830286106</v>
      </c>
      <c r="H16" s="1725">
        <v>125538986</v>
      </c>
      <c r="I16" s="1725">
        <v>35850666476</v>
      </c>
      <c r="J16" s="1725">
        <v>6897354051</v>
      </c>
      <c r="K16" s="1725">
        <v>938572</v>
      </c>
      <c r="L16" s="1725">
        <v>6898292623</v>
      </c>
      <c r="M16" s="1725">
        <v>18771440</v>
      </c>
      <c r="N16" s="1725">
        <v>843124</v>
      </c>
      <c r="O16" s="1726">
        <v>19614564</v>
      </c>
      <c r="P16" s="1694">
        <v>4</v>
      </c>
    </row>
    <row r="17" spans="1:16" ht="27" customHeight="1">
      <c r="A17" s="1698">
        <v>5</v>
      </c>
      <c r="B17" s="1711" t="s">
        <v>106</v>
      </c>
      <c r="C17" s="1730">
        <v>249609428</v>
      </c>
      <c r="D17" s="1731">
        <v>31657796</v>
      </c>
      <c r="E17" s="1731">
        <v>0</v>
      </c>
      <c r="F17" s="1731">
        <v>0</v>
      </c>
      <c r="G17" s="1731">
        <v>281267224</v>
      </c>
      <c r="H17" s="1731">
        <v>14132646</v>
      </c>
      <c r="I17" s="1731">
        <v>4211740811</v>
      </c>
      <c r="J17" s="1731">
        <v>805760797</v>
      </c>
      <c r="K17" s="1731">
        <v>109645</v>
      </c>
      <c r="L17" s="1731">
        <v>805870442</v>
      </c>
      <c r="M17" s="1731">
        <v>2192912</v>
      </c>
      <c r="N17" s="1731">
        <v>98495</v>
      </c>
      <c r="O17" s="1732">
        <v>2291407</v>
      </c>
      <c r="P17" s="1694">
        <v>5</v>
      </c>
    </row>
    <row r="18" spans="1:16" ht="27" customHeight="1">
      <c r="A18" s="1695">
        <v>6</v>
      </c>
      <c r="B18" s="1710" t="s">
        <v>108</v>
      </c>
      <c r="C18" s="1724">
        <v>524862067</v>
      </c>
      <c r="D18" s="1725">
        <v>65142688</v>
      </c>
      <c r="E18" s="1725">
        <v>0</v>
      </c>
      <c r="F18" s="1725">
        <v>0</v>
      </c>
      <c r="G18" s="1725">
        <v>590004755</v>
      </c>
      <c r="H18" s="1725">
        <v>31574089</v>
      </c>
      <c r="I18" s="1725">
        <v>9110835327</v>
      </c>
      <c r="J18" s="1725">
        <v>1860611984</v>
      </c>
      <c r="K18" s="1725">
        <v>253186</v>
      </c>
      <c r="L18" s="1725">
        <v>1860865170</v>
      </c>
      <c r="M18" s="1725">
        <v>5063734</v>
      </c>
      <c r="N18" s="1725">
        <v>227438</v>
      </c>
      <c r="O18" s="1726">
        <v>5291172</v>
      </c>
      <c r="P18" s="1697">
        <v>6</v>
      </c>
    </row>
    <row r="19" spans="1:16" ht="27" customHeight="1">
      <c r="A19" s="1698">
        <v>7</v>
      </c>
      <c r="B19" s="1711" t="s">
        <v>110</v>
      </c>
      <c r="C19" s="1724">
        <v>1016564302</v>
      </c>
      <c r="D19" s="1725">
        <v>126764037</v>
      </c>
      <c r="E19" s="1725">
        <v>0</v>
      </c>
      <c r="F19" s="1725">
        <v>29020</v>
      </c>
      <c r="G19" s="1725">
        <v>1143357359</v>
      </c>
      <c r="H19" s="1725">
        <v>102500997</v>
      </c>
      <c r="I19" s="1725">
        <v>29568541373</v>
      </c>
      <c r="J19" s="1725">
        <v>6132089411</v>
      </c>
      <c r="K19" s="1725">
        <v>834437</v>
      </c>
      <c r="L19" s="1725">
        <v>6132923848</v>
      </c>
      <c r="M19" s="1725">
        <v>16688740</v>
      </c>
      <c r="N19" s="1725">
        <v>749579</v>
      </c>
      <c r="O19" s="1726">
        <v>17438319</v>
      </c>
      <c r="P19" s="1694">
        <v>7</v>
      </c>
    </row>
    <row r="20" spans="1:16" ht="27" customHeight="1">
      <c r="A20" s="1698">
        <v>8</v>
      </c>
      <c r="B20" s="1711" t="s">
        <v>112</v>
      </c>
      <c r="C20" s="1724">
        <v>736571620</v>
      </c>
      <c r="D20" s="1725">
        <v>78324492</v>
      </c>
      <c r="E20" s="1725">
        <v>0</v>
      </c>
      <c r="F20" s="1725">
        <v>0</v>
      </c>
      <c r="G20" s="1725">
        <v>814896112</v>
      </c>
      <c r="H20" s="1725">
        <v>37359329</v>
      </c>
      <c r="I20" s="1725">
        <v>11432963626</v>
      </c>
      <c r="J20" s="1725">
        <v>2218356944</v>
      </c>
      <c r="K20" s="1725">
        <v>301867</v>
      </c>
      <c r="L20" s="1725">
        <v>2218658811</v>
      </c>
      <c r="M20" s="1725">
        <v>6037352</v>
      </c>
      <c r="N20" s="1725">
        <v>271169</v>
      </c>
      <c r="O20" s="1726">
        <v>6308521</v>
      </c>
      <c r="P20" s="1694">
        <v>8</v>
      </c>
    </row>
    <row r="21" spans="1:16" s="60" customFormat="1" ht="27" customHeight="1">
      <c r="A21" s="1700">
        <v>9</v>
      </c>
      <c r="B21" s="1699" t="s">
        <v>114</v>
      </c>
      <c r="C21" s="1724">
        <v>379644229</v>
      </c>
      <c r="D21" s="1725">
        <v>42247079</v>
      </c>
      <c r="E21" s="1725">
        <v>0</v>
      </c>
      <c r="F21" s="1725">
        <v>0</v>
      </c>
      <c r="G21" s="1725">
        <v>421891308</v>
      </c>
      <c r="H21" s="1725">
        <v>19621848</v>
      </c>
      <c r="I21" s="1725">
        <v>6191646616</v>
      </c>
      <c r="J21" s="1725">
        <v>1408130296</v>
      </c>
      <c r="K21" s="1725">
        <v>191613</v>
      </c>
      <c r="L21" s="1725">
        <v>1408321909</v>
      </c>
      <c r="M21" s="1725">
        <v>3832286</v>
      </c>
      <c r="N21" s="1725">
        <v>172128</v>
      </c>
      <c r="O21" s="1726">
        <v>4004414</v>
      </c>
      <c r="P21" s="1701">
        <v>9</v>
      </c>
    </row>
    <row r="22" spans="1:16" s="60" customFormat="1" ht="27" customHeight="1">
      <c r="A22" s="1700">
        <v>10</v>
      </c>
      <c r="B22" s="1699" t="s">
        <v>116</v>
      </c>
      <c r="C22" s="1724">
        <v>391169617</v>
      </c>
      <c r="D22" s="1725">
        <v>34121665</v>
      </c>
      <c r="E22" s="1725">
        <v>0</v>
      </c>
      <c r="F22" s="1725">
        <v>0</v>
      </c>
      <c r="G22" s="1725">
        <v>425291282</v>
      </c>
      <c r="H22" s="1725">
        <v>23103532</v>
      </c>
      <c r="I22" s="1725">
        <v>6243761211</v>
      </c>
      <c r="J22" s="1725">
        <v>1277233188</v>
      </c>
      <c r="K22" s="1725">
        <v>173802</v>
      </c>
      <c r="L22" s="1725">
        <v>1277406990</v>
      </c>
      <c r="M22" s="1725">
        <v>3476044</v>
      </c>
      <c r="N22" s="1725">
        <v>156127</v>
      </c>
      <c r="O22" s="1726">
        <v>3632171</v>
      </c>
      <c r="P22" s="1701">
        <v>10</v>
      </c>
    </row>
    <row r="23" spans="1:16" s="60" customFormat="1" ht="27" customHeight="1">
      <c r="A23" s="1703">
        <v>11</v>
      </c>
      <c r="B23" s="1696" t="s">
        <v>118</v>
      </c>
      <c r="C23" s="1733">
        <v>454811057</v>
      </c>
      <c r="D23" s="1734">
        <v>45533874</v>
      </c>
      <c r="E23" s="1734">
        <v>0</v>
      </c>
      <c r="F23" s="1734">
        <v>0</v>
      </c>
      <c r="G23" s="1734">
        <v>500344931</v>
      </c>
      <c r="H23" s="1734">
        <v>24955392</v>
      </c>
      <c r="I23" s="1734">
        <v>6999148250</v>
      </c>
      <c r="J23" s="1734">
        <v>1478326525</v>
      </c>
      <c r="K23" s="1734">
        <v>201166</v>
      </c>
      <c r="L23" s="1734">
        <v>1478527691</v>
      </c>
      <c r="M23" s="1734">
        <v>4023328</v>
      </c>
      <c r="N23" s="1734">
        <v>180708</v>
      </c>
      <c r="O23" s="1735">
        <v>4204036</v>
      </c>
      <c r="P23" s="1704">
        <v>11</v>
      </c>
    </row>
    <row r="24" spans="1:16" s="60" customFormat="1" ht="27" customHeight="1">
      <c r="A24" s="1700">
        <v>12</v>
      </c>
      <c r="B24" s="1699" t="s">
        <v>120</v>
      </c>
      <c r="C24" s="1724">
        <v>773804281</v>
      </c>
      <c r="D24" s="1725">
        <v>104963028</v>
      </c>
      <c r="E24" s="1725">
        <v>0</v>
      </c>
      <c r="F24" s="1725">
        <v>0</v>
      </c>
      <c r="G24" s="1725">
        <v>878767309</v>
      </c>
      <c r="H24" s="1725">
        <v>39389439</v>
      </c>
      <c r="I24" s="1725">
        <v>11179358106</v>
      </c>
      <c r="J24" s="1725">
        <v>2064827080</v>
      </c>
      <c r="K24" s="1725">
        <v>280975</v>
      </c>
      <c r="L24" s="1725">
        <v>2065108055</v>
      </c>
      <c r="M24" s="1725">
        <v>5619514</v>
      </c>
      <c r="N24" s="1725">
        <v>252401</v>
      </c>
      <c r="O24" s="1726">
        <v>5871915</v>
      </c>
      <c r="P24" s="1701">
        <v>12</v>
      </c>
    </row>
    <row r="25" spans="1:16" s="60" customFormat="1" ht="27" customHeight="1">
      <c r="A25" s="1700">
        <v>13</v>
      </c>
      <c r="B25" s="1699" t="s">
        <v>121</v>
      </c>
      <c r="C25" s="1724">
        <v>206219740</v>
      </c>
      <c r="D25" s="1725">
        <v>20686450</v>
      </c>
      <c r="E25" s="1725">
        <v>0</v>
      </c>
      <c r="F25" s="1725">
        <v>0</v>
      </c>
      <c r="G25" s="1725">
        <v>226906190</v>
      </c>
      <c r="H25" s="1725">
        <v>13188233</v>
      </c>
      <c r="I25" s="1725">
        <v>4198483580</v>
      </c>
      <c r="J25" s="1725">
        <v>919401512</v>
      </c>
      <c r="K25" s="1725">
        <v>125109</v>
      </c>
      <c r="L25" s="1725">
        <v>919526621</v>
      </c>
      <c r="M25" s="1725">
        <v>2502190</v>
      </c>
      <c r="N25" s="1725">
        <v>112386</v>
      </c>
      <c r="O25" s="1726">
        <v>2614576</v>
      </c>
      <c r="P25" s="1701">
        <v>13</v>
      </c>
    </row>
    <row r="26" spans="1:16" s="60" customFormat="1" ht="27" customHeight="1">
      <c r="A26" s="1700">
        <v>14</v>
      </c>
      <c r="B26" s="1699" t="s">
        <v>123</v>
      </c>
      <c r="C26" s="1724">
        <v>131036607</v>
      </c>
      <c r="D26" s="1725">
        <v>16054217</v>
      </c>
      <c r="E26" s="1725">
        <v>0</v>
      </c>
      <c r="F26" s="1725">
        <v>0</v>
      </c>
      <c r="G26" s="1725">
        <v>147090824</v>
      </c>
      <c r="H26" s="1725">
        <v>9550457</v>
      </c>
      <c r="I26" s="1725">
        <v>3164887761</v>
      </c>
      <c r="J26" s="1725">
        <v>748355110</v>
      </c>
      <c r="K26" s="1725">
        <v>101834</v>
      </c>
      <c r="L26" s="1725">
        <v>748456944</v>
      </c>
      <c r="M26" s="1725">
        <v>2036680</v>
      </c>
      <c r="N26" s="1725">
        <v>91478</v>
      </c>
      <c r="O26" s="1726">
        <v>2128158</v>
      </c>
      <c r="P26" s="1701">
        <v>14</v>
      </c>
    </row>
    <row r="27" spans="1:16" s="60" customFormat="1" ht="27" customHeight="1">
      <c r="A27" s="1700">
        <v>15</v>
      </c>
      <c r="B27" s="1978" t="s">
        <v>1284</v>
      </c>
      <c r="C27" s="1730">
        <v>200766156</v>
      </c>
      <c r="D27" s="1731">
        <v>23247578</v>
      </c>
      <c r="E27" s="1731">
        <v>0</v>
      </c>
      <c r="F27" s="1731">
        <v>0</v>
      </c>
      <c r="G27" s="1731">
        <v>224013734</v>
      </c>
      <c r="H27" s="1731">
        <v>15302407</v>
      </c>
      <c r="I27" s="1731">
        <v>5073998770</v>
      </c>
      <c r="J27" s="1731">
        <v>1308017205</v>
      </c>
      <c r="K27" s="1731">
        <v>177991</v>
      </c>
      <c r="L27" s="1731">
        <v>1308195196</v>
      </c>
      <c r="M27" s="1731">
        <v>3559824</v>
      </c>
      <c r="N27" s="1731">
        <v>159890</v>
      </c>
      <c r="O27" s="1732">
        <v>3719714</v>
      </c>
      <c r="P27" s="1701">
        <v>15</v>
      </c>
    </row>
    <row r="28" spans="1:16" s="60" customFormat="1" ht="27" customHeight="1">
      <c r="A28" s="1705">
        <v>16</v>
      </c>
      <c r="B28" s="1696" t="s">
        <v>126</v>
      </c>
      <c r="C28" s="1724">
        <v>495778796</v>
      </c>
      <c r="D28" s="1725">
        <v>58361791</v>
      </c>
      <c r="E28" s="1725">
        <v>0</v>
      </c>
      <c r="F28" s="1725">
        <v>0</v>
      </c>
      <c r="G28" s="1725">
        <v>554140587</v>
      </c>
      <c r="H28" s="1725">
        <v>31685381</v>
      </c>
      <c r="I28" s="1725">
        <v>8602305429</v>
      </c>
      <c r="J28" s="1725">
        <v>1713368997</v>
      </c>
      <c r="K28" s="1725">
        <v>233149</v>
      </c>
      <c r="L28" s="1725">
        <v>1713602146</v>
      </c>
      <c r="M28" s="1725">
        <v>4663006</v>
      </c>
      <c r="N28" s="1725">
        <v>209440</v>
      </c>
      <c r="O28" s="1726">
        <v>4872446</v>
      </c>
      <c r="P28" s="1706">
        <v>16</v>
      </c>
    </row>
    <row r="29" spans="1:16" s="60" customFormat="1" ht="27" customHeight="1">
      <c r="A29" s="1700">
        <v>17</v>
      </c>
      <c r="B29" s="1978" t="s">
        <v>1285</v>
      </c>
      <c r="C29" s="1724">
        <v>1332466516</v>
      </c>
      <c r="D29" s="1725">
        <v>136619873</v>
      </c>
      <c r="E29" s="1725">
        <v>0</v>
      </c>
      <c r="F29" s="1725">
        <v>0</v>
      </c>
      <c r="G29" s="1725">
        <v>1469086389</v>
      </c>
      <c r="H29" s="1725">
        <v>80534055</v>
      </c>
      <c r="I29" s="1725">
        <v>23148232930</v>
      </c>
      <c r="J29" s="1725">
        <v>4690313485</v>
      </c>
      <c r="K29" s="1725">
        <v>638243</v>
      </c>
      <c r="L29" s="1725">
        <v>4690951728</v>
      </c>
      <c r="M29" s="1725">
        <v>12764886</v>
      </c>
      <c r="N29" s="1725">
        <v>573338</v>
      </c>
      <c r="O29" s="1726">
        <v>13338224</v>
      </c>
      <c r="P29" s="1701">
        <v>17</v>
      </c>
    </row>
    <row r="30" spans="1:16" s="60" customFormat="1" ht="27" customHeight="1">
      <c r="A30" s="1700">
        <v>18</v>
      </c>
      <c r="B30" s="1699" t="s">
        <v>129</v>
      </c>
      <c r="C30" s="1724">
        <v>66853360</v>
      </c>
      <c r="D30" s="1725">
        <v>8809852</v>
      </c>
      <c r="E30" s="1725">
        <v>0</v>
      </c>
      <c r="F30" s="1725">
        <v>0</v>
      </c>
      <c r="G30" s="1725">
        <v>75663212</v>
      </c>
      <c r="H30" s="1725">
        <v>4323672</v>
      </c>
      <c r="I30" s="1725">
        <v>1838819281</v>
      </c>
      <c r="J30" s="1725">
        <v>332077160</v>
      </c>
      <c r="K30" s="1725">
        <v>45187</v>
      </c>
      <c r="L30" s="1725">
        <v>332122347</v>
      </c>
      <c r="M30" s="1725">
        <v>903762</v>
      </c>
      <c r="N30" s="1725">
        <v>40592</v>
      </c>
      <c r="O30" s="1726">
        <v>944354</v>
      </c>
      <c r="P30" s="1701">
        <v>18</v>
      </c>
    </row>
    <row r="31" spans="1:16" s="60" customFormat="1" ht="27" customHeight="1">
      <c r="A31" s="1700">
        <v>19</v>
      </c>
      <c r="B31" s="1699" t="s">
        <v>131</v>
      </c>
      <c r="C31" s="1724">
        <v>981632769</v>
      </c>
      <c r="D31" s="1725">
        <v>122560213</v>
      </c>
      <c r="E31" s="1725">
        <v>0</v>
      </c>
      <c r="F31" s="1725">
        <v>45670</v>
      </c>
      <c r="G31" s="1725">
        <v>1104238652</v>
      </c>
      <c r="H31" s="1725">
        <v>63987111</v>
      </c>
      <c r="I31" s="1725">
        <v>18572490121</v>
      </c>
      <c r="J31" s="1725">
        <v>3963073609</v>
      </c>
      <c r="K31" s="1725">
        <v>539283</v>
      </c>
      <c r="L31" s="1725">
        <v>3963612892</v>
      </c>
      <c r="M31" s="1725">
        <v>10785672</v>
      </c>
      <c r="N31" s="1725">
        <v>484441</v>
      </c>
      <c r="O31" s="1726">
        <v>11270113</v>
      </c>
      <c r="P31" s="1701">
        <v>19</v>
      </c>
    </row>
    <row r="32" spans="1:16" s="60" customFormat="1" ht="27" customHeight="1">
      <c r="A32" s="1700">
        <v>20</v>
      </c>
      <c r="B32" s="1699" t="s">
        <v>133</v>
      </c>
      <c r="C32" s="1724">
        <v>656627359</v>
      </c>
      <c r="D32" s="1725">
        <v>88248493</v>
      </c>
      <c r="E32" s="1725">
        <v>0</v>
      </c>
      <c r="F32" s="1725">
        <v>0</v>
      </c>
      <c r="G32" s="1725">
        <v>744875852</v>
      </c>
      <c r="H32" s="1725">
        <v>33564434</v>
      </c>
      <c r="I32" s="1725">
        <v>9192522262</v>
      </c>
      <c r="J32" s="1725">
        <v>1836721852</v>
      </c>
      <c r="K32" s="1725">
        <v>249935</v>
      </c>
      <c r="L32" s="1725">
        <v>1836971787</v>
      </c>
      <c r="M32" s="1725">
        <v>4998716</v>
      </c>
      <c r="N32" s="1725">
        <v>224518</v>
      </c>
      <c r="O32" s="1726">
        <v>5223234</v>
      </c>
      <c r="P32" s="1701">
        <v>20</v>
      </c>
    </row>
    <row r="33" spans="1:16" s="60" customFormat="1" ht="27" customHeight="1">
      <c r="A33" s="1703">
        <v>21</v>
      </c>
      <c r="B33" s="1696" t="s">
        <v>135</v>
      </c>
      <c r="C33" s="1733">
        <v>623370893</v>
      </c>
      <c r="D33" s="1734">
        <v>67518358</v>
      </c>
      <c r="E33" s="1734">
        <v>0</v>
      </c>
      <c r="F33" s="1734">
        <v>0</v>
      </c>
      <c r="G33" s="1734">
        <v>690889251</v>
      </c>
      <c r="H33" s="1734">
        <v>41459923</v>
      </c>
      <c r="I33" s="1734">
        <v>11494095770</v>
      </c>
      <c r="J33" s="1734">
        <v>2238240613</v>
      </c>
      <c r="K33" s="1734">
        <v>278758</v>
      </c>
      <c r="L33" s="1734">
        <v>2238519371</v>
      </c>
      <c r="M33" s="1734">
        <v>6091396</v>
      </c>
      <c r="N33" s="1734">
        <v>273596</v>
      </c>
      <c r="O33" s="1735">
        <v>6364992</v>
      </c>
      <c r="P33" s="1704">
        <v>21</v>
      </c>
    </row>
    <row r="34" spans="1:16" s="60" customFormat="1" ht="27" customHeight="1">
      <c r="A34" s="1700">
        <v>22</v>
      </c>
      <c r="B34" s="1699" t="s">
        <v>137</v>
      </c>
      <c r="C34" s="1724">
        <v>446768393</v>
      </c>
      <c r="D34" s="1725">
        <v>47512938</v>
      </c>
      <c r="E34" s="1725">
        <v>0</v>
      </c>
      <c r="F34" s="1725">
        <v>0</v>
      </c>
      <c r="G34" s="1725">
        <v>494281331</v>
      </c>
      <c r="H34" s="1725">
        <v>28428021</v>
      </c>
      <c r="I34" s="1725">
        <v>8107114168</v>
      </c>
      <c r="J34" s="1725">
        <v>1592184029</v>
      </c>
      <c r="K34" s="1725">
        <v>216659</v>
      </c>
      <c r="L34" s="1725">
        <v>1592400688</v>
      </c>
      <c r="M34" s="1725">
        <v>4333196</v>
      </c>
      <c r="N34" s="1725">
        <v>194626</v>
      </c>
      <c r="O34" s="1726">
        <v>4527822</v>
      </c>
      <c r="P34" s="1701">
        <v>22</v>
      </c>
    </row>
    <row r="35" spans="1:16" s="60" customFormat="1" ht="27" customHeight="1">
      <c r="A35" s="1700">
        <v>23</v>
      </c>
      <c r="B35" s="1699" t="s">
        <v>138</v>
      </c>
      <c r="C35" s="1724">
        <v>190275679</v>
      </c>
      <c r="D35" s="1725">
        <v>22139524</v>
      </c>
      <c r="E35" s="1725">
        <v>0</v>
      </c>
      <c r="F35" s="1725">
        <v>0</v>
      </c>
      <c r="G35" s="1725">
        <v>212415203</v>
      </c>
      <c r="H35" s="1725">
        <v>7848833</v>
      </c>
      <c r="I35" s="1725">
        <v>2886539913</v>
      </c>
      <c r="J35" s="1725">
        <v>534818092</v>
      </c>
      <c r="K35" s="1725">
        <v>72776</v>
      </c>
      <c r="L35" s="1725">
        <v>534890868</v>
      </c>
      <c r="M35" s="1725">
        <v>1455530</v>
      </c>
      <c r="N35" s="1725">
        <v>65375</v>
      </c>
      <c r="O35" s="1726">
        <v>1520905</v>
      </c>
      <c r="P35" s="1701">
        <v>23</v>
      </c>
    </row>
    <row r="36" spans="1:16" s="60" customFormat="1" ht="27" customHeight="1">
      <c r="A36" s="1700">
        <v>24</v>
      </c>
      <c r="B36" s="1699" t="s">
        <v>140</v>
      </c>
      <c r="C36" s="1724">
        <v>415207615</v>
      </c>
      <c r="D36" s="1725">
        <v>46196956</v>
      </c>
      <c r="E36" s="1725">
        <v>0</v>
      </c>
      <c r="F36" s="1725">
        <v>0</v>
      </c>
      <c r="G36" s="1725">
        <v>461404571</v>
      </c>
      <c r="H36" s="1725">
        <v>23764586</v>
      </c>
      <c r="I36" s="1725">
        <v>6800703765</v>
      </c>
      <c r="J36" s="1725">
        <v>1401886777</v>
      </c>
      <c r="K36" s="1725">
        <v>190764</v>
      </c>
      <c r="L36" s="1725">
        <v>1402077541</v>
      </c>
      <c r="M36" s="1725">
        <v>3815294</v>
      </c>
      <c r="N36" s="1725">
        <v>171364</v>
      </c>
      <c r="O36" s="1726">
        <v>3986658</v>
      </c>
      <c r="P36" s="1701">
        <v>24</v>
      </c>
    </row>
    <row r="37" spans="1:16" s="60" customFormat="1" ht="27" customHeight="1">
      <c r="A37" s="1700">
        <v>25</v>
      </c>
      <c r="B37" s="1699" t="s">
        <v>142</v>
      </c>
      <c r="C37" s="1730">
        <v>392184271</v>
      </c>
      <c r="D37" s="1731">
        <v>55891423</v>
      </c>
      <c r="E37" s="1731">
        <v>0</v>
      </c>
      <c r="F37" s="1731">
        <v>0</v>
      </c>
      <c r="G37" s="1731">
        <v>448075694</v>
      </c>
      <c r="H37" s="1731">
        <v>19789282</v>
      </c>
      <c r="I37" s="1731">
        <v>6294185193</v>
      </c>
      <c r="J37" s="1731">
        <v>1271856825</v>
      </c>
      <c r="K37" s="1731">
        <v>173070</v>
      </c>
      <c r="L37" s="1731">
        <v>1272029895</v>
      </c>
      <c r="M37" s="1731">
        <v>3461412</v>
      </c>
      <c r="N37" s="1731">
        <v>155470</v>
      </c>
      <c r="O37" s="1732">
        <v>3616882</v>
      </c>
      <c r="P37" s="1701">
        <v>25</v>
      </c>
    </row>
    <row r="38" spans="1:16" s="60" customFormat="1" ht="27" customHeight="1">
      <c r="A38" s="1705">
        <v>26</v>
      </c>
      <c r="B38" s="1696" t="s">
        <v>144</v>
      </c>
      <c r="C38" s="1724">
        <v>209602430</v>
      </c>
      <c r="D38" s="1725">
        <v>26054320</v>
      </c>
      <c r="E38" s="1725">
        <v>0</v>
      </c>
      <c r="F38" s="1725">
        <v>0</v>
      </c>
      <c r="G38" s="1725">
        <v>235656750</v>
      </c>
      <c r="H38" s="1725">
        <v>13368324</v>
      </c>
      <c r="I38" s="1725">
        <v>4190451523</v>
      </c>
      <c r="J38" s="1725">
        <v>820025504</v>
      </c>
      <c r="K38" s="1725">
        <v>111586</v>
      </c>
      <c r="L38" s="1725">
        <v>820137090</v>
      </c>
      <c r="M38" s="1725">
        <v>2231734</v>
      </c>
      <c r="N38" s="1725">
        <v>100238</v>
      </c>
      <c r="O38" s="1726">
        <v>2331972</v>
      </c>
      <c r="P38" s="1706">
        <v>26</v>
      </c>
    </row>
    <row r="39" spans="1:16" s="60" customFormat="1" ht="27" customHeight="1">
      <c r="A39" s="1700">
        <v>27</v>
      </c>
      <c r="B39" s="1699" t="s">
        <v>146</v>
      </c>
      <c r="C39" s="1724">
        <v>485081175</v>
      </c>
      <c r="D39" s="1725">
        <v>62039792</v>
      </c>
      <c r="E39" s="1725">
        <v>0</v>
      </c>
      <c r="F39" s="1725">
        <v>0</v>
      </c>
      <c r="G39" s="1725">
        <v>547120967</v>
      </c>
      <c r="H39" s="1725">
        <v>31328763</v>
      </c>
      <c r="I39" s="1725">
        <v>6834594133</v>
      </c>
      <c r="J39" s="1725">
        <v>1498921466</v>
      </c>
      <c r="K39" s="1725">
        <v>203968</v>
      </c>
      <c r="L39" s="1725">
        <v>1499125434</v>
      </c>
      <c r="M39" s="1725">
        <v>4079378</v>
      </c>
      <c r="N39" s="1725">
        <v>183226</v>
      </c>
      <c r="O39" s="1726">
        <v>4262604</v>
      </c>
      <c r="P39" s="1701">
        <v>27</v>
      </c>
    </row>
    <row r="40" spans="1:16" s="60" customFormat="1" ht="27" customHeight="1">
      <c r="A40" s="1700">
        <v>30</v>
      </c>
      <c r="B40" s="1699" t="s">
        <v>148</v>
      </c>
      <c r="C40" s="1724">
        <v>372198192</v>
      </c>
      <c r="D40" s="1725">
        <v>39308960</v>
      </c>
      <c r="E40" s="1725">
        <v>0</v>
      </c>
      <c r="F40" s="1725">
        <v>0</v>
      </c>
      <c r="G40" s="1725">
        <v>411507152</v>
      </c>
      <c r="H40" s="1725">
        <v>20914843</v>
      </c>
      <c r="I40" s="1725">
        <v>5710844583</v>
      </c>
      <c r="J40" s="1725">
        <v>1132678383</v>
      </c>
      <c r="K40" s="1725">
        <v>154131</v>
      </c>
      <c r="L40" s="1725">
        <v>1132832514</v>
      </c>
      <c r="M40" s="1725">
        <v>3082632</v>
      </c>
      <c r="N40" s="1725">
        <v>138457</v>
      </c>
      <c r="O40" s="1726">
        <v>3221089</v>
      </c>
      <c r="P40" s="1701">
        <v>30</v>
      </c>
    </row>
    <row r="41" spans="1:16" s="60" customFormat="1" ht="27" customHeight="1">
      <c r="A41" s="1700">
        <v>31</v>
      </c>
      <c r="B41" s="1699" t="s">
        <v>150</v>
      </c>
      <c r="C41" s="1724">
        <v>103489234</v>
      </c>
      <c r="D41" s="1725">
        <v>10654322</v>
      </c>
      <c r="E41" s="1725">
        <v>0</v>
      </c>
      <c r="F41" s="1725">
        <v>0</v>
      </c>
      <c r="G41" s="1725">
        <v>114143556</v>
      </c>
      <c r="H41" s="1725">
        <v>4980878</v>
      </c>
      <c r="I41" s="1725">
        <v>1407026081</v>
      </c>
      <c r="J41" s="1725">
        <v>273544170</v>
      </c>
      <c r="K41" s="1725">
        <v>37222</v>
      </c>
      <c r="L41" s="1725">
        <v>273581392</v>
      </c>
      <c r="M41" s="1725">
        <v>744462</v>
      </c>
      <c r="N41" s="1725">
        <v>33437</v>
      </c>
      <c r="O41" s="1726">
        <v>777899</v>
      </c>
      <c r="P41" s="1701">
        <v>31</v>
      </c>
    </row>
    <row r="42" spans="1:16" s="60" customFormat="1" ht="27" customHeight="1">
      <c r="A42" s="1700">
        <v>32</v>
      </c>
      <c r="B42" s="1699" t="s">
        <v>152</v>
      </c>
      <c r="C42" s="1724">
        <v>273465475</v>
      </c>
      <c r="D42" s="1725">
        <v>42146655</v>
      </c>
      <c r="E42" s="1725">
        <v>0</v>
      </c>
      <c r="F42" s="1725">
        <v>0</v>
      </c>
      <c r="G42" s="1725">
        <v>315612130</v>
      </c>
      <c r="H42" s="1725">
        <v>18079053</v>
      </c>
      <c r="I42" s="1725">
        <v>5020460285</v>
      </c>
      <c r="J42" s="1725">
        <v>1219263850</v>
      </c>
      <c r="K42" s="1725">
        <v>165913</v>
      </c>
      <c r="L42" s="1725">
        <v>1219429763</v>
      </c>
      <c r="M42" s="1725">
        <v>3318278</v>
      </c>
      <c r="N42" s="1725">
        <v>149041</v>
      </c>
      <c r="O42" s="1726">
        <v>3467319</v>
      </c>
      <c r="P42" s="1701">
        <v>32</v>
      </c>
    </row>
    <row r="43" spans="1:16" s="60" customFormat="1" ht="27" customHeight="1">
      <c r="A43" s="1703">
        <v>33</v>
      </c>
      <c r="B43" s="1696" t="s">
        <v>154</v>
      </c>
      <c r="C43" s="1733">
        <v>205015495</v>
      </c>
      <c r="D43" s="1734">
        <v>28007875</v>
      </c>
      <c r="E43" s="1734">
        <v>0</v>
      </c>
      <c r="F43" s="1734">
        <v>0</v>
      </c>
      <c r="G43" s="1734">
        <v>233023370</v>
      </c>
      <c r="H43" s="1734">
        <v>10988624</v>
      </c>
      <c r="I43" s="1734">
        <v>3050624508</v>
      </c>
      <c r="J43" s="1734">
        <v>765611502</v>
      </c>
      <c r="K43" s="1734">
        <v>104182</v>
      </c>
      <c r="L43" s="1734">
        <v>765715684</v>
      </c>
      <c r="M43" s="1734">
        <v>2083644</v>
      </c>
      <c r="N43" s="1734">
        <v>93587</v>
      </c>
      <c r="O43" s="1735">
        <v>2177231</v>
      </c>
      <c r="P43" s="1704">
        <v>33</v>
      </c>
    </row>
    <row r="44" spans="1:16" s="60" customFormat="1" ht="27" customHeight="1">
      <c r="A44" s="1700">
        <v>35</v>
      </c>
      <c r="B44" s="1699" t="s">
        <v>156</v>
      </c>
      <c r="C44" s="1724">
        <v>168179380</v>
      </c>
      <c r="D44" s="1725">
        <v>19650454</v>
      </c>
      <c r="E44" s="1725">
        <v>0</v>
      </c>
      <c r="F44" s="1725">
        <v>0</v>
      </c>
      <c r="G44" s="1725">
        <v>187829834</v>
      </c>
      <c r="H44" s="1725">
        <v>11507196</v>
      </c>
      <c r="I44" s="1725">
        <v>3460548644</v>
      </c>
      <c r="J44" s="1725">
        <v>669097106</v>
      </c>
      <c r="K44" s="1725">
        <v>91048</v>
      </c>
      <c r="L44" s="1725">
        <v>669188154</v>
      </c>
      <c r="M44" s="1725">
        <v>1820976</v>
      </c>
      <c r="N44" s="1725">
        <v>81789</v>
      </c>
      <c r="O44" s="1726">
        <v>1902765</v>
      </c>
      <c r="P44" s="1701">
        <v>35</v>
      </c>
    </row>
    <row r="45" spans="1:16" s="60" customFormat="1" ht="27" customHeight="1">
      <c r="A45" s="1700">
        <v>36</v>
      </c>
      <c r="B45" s="1699" t="s">
        <v>158</v>
      </c>
      <c r="C45" s="1724">
        <v>289891944</v>
      </c>
      <c r="D45" s="1725">
        <v>32585078</v>
      </c>
      <c r="E45" s="1725">
        <v>0</v>
      </c>
      <c r="F45" s="1725">
        <v>0</v>
      </c>
      <c r="G45" s="1725">
        <v>322477022</v>
      </c>
      <c r="H45" s="1725">
        <v>14994906</v>
      </c>
      <c r="I45" s="1725">
        <v>4225784402</v>
      </c>
      <c r="J45" s="1725">
        <v>855275370</v>
      </c>
      <c r="K45" s="1725">
        <v>116382</v>
      </c>
      <c r="L45" s="1725">
        <v>855391752</v>
      </c>
      <c r="M45" s="1725">
        <v>2327668</v>
      </c>
      <c r="N45" s="1725">
        <v>104546</v>
      </c>
      <c r="O45" s="1726">
        <v>2432214</v>
      </c>
      <c r="P45" s="1701">
        <v>36</v>
      </c>
    </row>
    <row r="46" spans="1:16" s="60" customFormat="1" ht="27" customHeight="1">
      <c r="A46" s="1700">
        <v>38</v>
      </c>
      <c r="B46" s="1978" t="s">
        <v>1283</v>
      </c>
      <c r="C46" s="1724">
        <v>131612786</v>
      </c>
      <c r="D46" s="1725">
        <v>12618967</v>
      </c>
      <c r="E46" s="1725">
        <v>0</v>
      </c>
      <c r="F46" s="1725">
        <v>0</v>
      </c>
      <c r="G46" s="1725">
        <v>144231753</v>
      </c>
      <c r="H46" s="1725">
        <v>5479082</v>
      </c>
      <c r="I46" s="1725">
        <v>1493145204</v>
      </c>
      <c r="J46" s="1725">
        <v>293271956</v>
      </c>
      <c r="K46" s="1725">
        <v>39907</v>
      </c>
      <c r="L46" s="1725">
        <v>293311863</v>
      </c>
      <c r="M46" s="1725">
        <v>798152</v>
      </c>
      <c r="N46" s="1725">
        <v>35849</v>
      </c>
      <c r="O46" s="1726">
        <v>834001</v>
      </c>
      <c r="P46" s="1701">
        <v>38</v>
      </c>
    </row>
    <row r="47" spans="1:16" s="60" customFormat="1" ht="27" customHeight="1">
      <c r="A47" s="1700">
        <v>39</v>
      </c>
      <c r="B47" s="1699" t="s">
        <v>161</v>
      </c>
      <c r="C47" s="1730">
        <v>54649686</v>
      </c>
      <c r="D47" s="1731">
        <v>8058061</v>
      </c>
      <c r="E47" s="1731">
        <v>0</v>
      </c>
      <c r="F47" s="1731">
        <v>0</v>
      </c>
      <c r="G47" s="1731">
        <v>62707747</v>
      </c>
      <c r="H47" s="1731">
        <v>2974266</v>
      </c>
      <c r="I47" s="1731">
        <v>809855170</v>
      </c>
      <c r="J47" s="1731">
        <v>188693015</v>
      </c>
      <c r="K47" s="1731">
        <v>25676</v>
      </c>
      <c r="L47" s="1731">
        <v>188718691</v>
      </c>
      <c r="M47" s="1731">
        <v>513536</v>
      </c>
      <c r="N47" s="1731">
        <v>23065</v>
      </c>
      <c r="O47" s="1732">
        <v>536601</v>
      </c>
      <c r="P47" s="1701">
        <v>39</v>
      </c>
    </row>
    <row r="48" spans="1:16" s="60" customFormat="1" ht="27" customHeight="1">
      <c r="A48" s="1703">
        <v>40</v>
      </c>
      <c r="B48" s="1696" t="s">
        <v>162</v>
      </c>
      <c r="C48" s="1724">
        <v>54045169</v>
      </c>
      <c r="D48" s="1725">
        <v>8249518</v>
      </c>
      <c r="E48" s="1725">
        <v>0</v>
      </c>
      <c r="F48" s="1725">
        <v>0</v>
      </c>
      <c r="G48" s="1725">
        <v>62294687</v>
      </c>
      <c r="H48" s="1725">
        <v>1859509</v>
      </c>
      <c r="I48" s="1725">
        <v>630379074</v>
      </c>
      <c r="J48" s="1725">
        <v>109044791</v>
      </c>
      <c r="K48" s="1725">
        <v>14838</v>
      </c>
      <c r="L48" s="1725">
        <v>109059629</v>
      </c>
      <c r="M48" s="1725">
        <v>296770</v>
      </c>
      <c r="N48" s="1725">
        <v>13329</v>
      </c>
      <c r="O48" s="1726">
        <v>310099</v>
      </c>
      <c r="P48" s="1704">
        <v>40</v>
      </c>
    </row>
    <row r="49" spans="1:16" s="60" customFormat="1" ht="27" customHeight="1">
      <c r="A49" s="1700">
        <v>41</v>
      </c>
      <c r="B49" s="1699" t="s">
        <v>164</v>
      </c>
      <c r="C49" s="1724">
        <v>73218480</v>
      </c>
      <c r="D49" s="1725">
        <v>10257896</v>
      </c>
      <c r="E49" s="1725">
        <v>0</v>
      </c>
      <c r="F49" s="1725">
        <v>0</v>
      </c>
      <c r="G49" s="1725">
        <v>83476376</v>
      </c>
      <c r="H49" s="1725">
        <v>3975117</v>
      </c>
      <c r="I49" s="1725">
        <v>1040286328</v>
      </c>
      <c r="J49" s="1725">
        <v>218479803</v>
      </c>
      <c r="K49" s="1725">
        <v>29729</v>
      </c>
      <c r="L49" s="1725">
        <v>218509532</v>
      </c>
      <c r="M49" s="1725">
        <v>594602</v>
      </c>
      <c r="N49" s="1725">
        <v>26706</v>
      </c>
      <c r="O49" s="1726">
        <v>621308</v>
      </c>
      <c r="P49" s="1701">
        <v>41</v>
      </c>
    </row>
    <row r="50" spans="1:16" s="60" customFormat="1" ht="27" customHeight="1">
      <c r="A50" s="1700">
        <v>42</v>
      </c>
      <c r="B50" s="1699" t="s">
        <v>166</v>
      </c>
      <c r="C50" s="1724">
        <v>59285878</v>
      </c>
      <c r="D50" s="1725">
        <v>4363458</v>
      </c>
      <c r="E50" s="1725">
        <v>0</v>
      </c>
      <c r="F50" s="1725">
        <v>0</v>
      </c>
      <c r="G50" s="1725">
        <v>63649336</v>
      </c>
      <c r="H50" s="1725">
        <v>3949287</v>
      </c>
      <c r="I50" s="1725">
        <v>1113202468</v>
      </c>
      <c r="J50" s="1725">
        <v>229048701</v>
      </c>
      <c r="K50" s="1725">
        <v>28549</v>
      </c>
      <c r="L50" s="1725">
        <v>229077250</v>
      </c>
      <c r="M50" s="1725">
        <v>810337</v>
      </c>
      <c r="N50" s="1725">
        <v>28021</v>
      </c>
      <c r="O50" s="1726">
        <v>838358</v>
      </c>
      <c r="P50" s="1701">
        <v>42</v>
      </c>
    </row>
    <row r="51" spans="1:16" s="60" customFormat="1" ht="27" customHeight="1">
      <c r="A51" s="1700">
        <v>43</v>
      </c>
      <c r="B51" s="1699" t="s">
        <v>168</v>
      </c>
      <c r="C51" s="1724">
        <v>45627558</v>
      </c>
      <c r="D51" s="1725">
        <v>5318025</v>
      </c>
      <c r="E51" s="1725">
        <v>0</v>
      </c>
      <c r="F51" s="1725">
        <v>0</v>
      </c>
      <c r="G51" s="1725">
        <v>50945583</v>
      </c>
      <c r="H51" s="1725">
        <v>2107278</v>
      </c>
      <c r="I51" s="1725">
        <v>642025497</v>
      </c>
      <c r="J51" s="1725">
        <v>120577958</v>
      </c>
      <c r="K51" s="1725">
        <v>16407</v>
      </c>
      <c r="L51" s="1725">
        <v>120594365</v>
      </c>
      <c r="M51" s="1725">
        <v>328158</v>
      </c>
      <c r="N51" s="1725">
        <v>14739</v>
      </c>
      <c r="O51" s="1726">
        <v>342897</v>
      </c>
      <c r="P51" s="1701">
        <v>43</v>
      </c>
    </row>
    <row r="52" spans="1:16" s="60" customFormat="1" ht="27" customHeight="1" thickBot="1">
      <c r="A52" s="2047">
        <v>44</v>
      </c>
      <c r="B52" s="1991" t="s">
        <v>170</v>
      </c>
      <c r="C52" s="1737">
        <v>40810192</v>
      </c>
      <c r="D52" s="1738">
        <v>3248988</v>
      </c>
      <c r="E52" s="1738">
        <v>0</v>
      </c>
      <c r="F52" s="1738">
        <v>0</v>
      </c>
      <c r="G52" s="1738">
        <v>44059180</v>
      </c>
      <c r="H52" s="1738">
        <v>2902966</v>
      </c>
      <c r="I52" s="1738">
        <v>751346964</v>
      </c>
      <c r="J52" s="1738">
        <v>124696946</v>
      </c>
      <c r="K52" s="1738">
        <v>16968</v>
      </c>
      <c r="L52" s="1738">
        <v>124713914</v>
      </c>
      <c r="M52" s="1738">
        <v>339368</v>
      </c>
      <c r="N52" s="1738">
        <v>15242</v>
      </c>
      <c r="O52" s="1739">
        <v>354610</v>
      </c>
      <c r="P52" s="1992">
        <v>44</v>
      </c>
    </row>
    <row r="53" spans="1:16" s="60" customFormat="1" ht="27" customHeight="1">
      <c r="A53" s="1688">
        <v>45</v>
      </c>
      <c r="B53" s="2001" t="s">
        <v>171</v>
      </c>
      <c r="C53" s="1727">
        <v>171227586</v>
      </c>
      <c r="D53" s="1728">
        <v>21430026</v>
      </c>
      <c r="E53" s="1728">
        <v>0</v>
      </c>
      <c r="F53" s="1728">
        <v>0</v>
      </c>
      <c r="G53" s="1728">
        <v>192657612</v>
      </c>
      <c r="H53" s="1728">
        <v>11760243</v>
      </c>
      <c r="I53" s="1728">
        <v>3312342740</v>
      </c>
      <c r="J53" s="1728">
        <v>720736210</v>
      </c>
      <c r="K53" s="1728">
        <v>98075</v>
      </c>
      <c r="L53" s="1728">
        <v>720834285</v>
      </c>
      <c r="M53" s="1728">
        <v>1961514</v>
      </c>
      <c r="N53" s="1728">
        <v>88101</v>
      </c>
      <c r="O53" s="1729">
        <v>2049615</v>
      </c>
      <c r="P53" s="1650">
        <v>45</v>
      </c>
    </row>
    <row r="54" spans="1:16" s="60" customFormat="1" ht="27" customHeight="1">
      <c r="A54" s="1700">
        <v>46</v>
      </c>
      <c r="B54" s="1699" t="s">
        <v>172</v>
      </c>
      <c r="C54" s="1724">
        <v>68554248</v>
      </c>
      <c r="D54" s="1725">
        <v>5173709</v>
      </c>
      <c r="E54" s="1725">
        <v>0</v>
      </c>
      <c r="F54" s="1725">
        <v>0</v>
      </c>
      <c r="G54" s="1725">
        <v>73727957</v>
      </c>
      <c r="H54" s="1725">
        <v>5020418</v>
      </c>
      <c r="I54" s="1725">
        <v>1585250005</v>
      </c>
      <c r="J54" s="1725">
        <v>354839989</v>
      </c>
      <c r="K54" s="1725">
        <v>48285</v>
      </c>
      <c r="L54" s="1725">
        <v>354888274</v>
      </c>
      <c r="M54" s="1725">
        <v>965712</v>
      </c>
      <c r="N54" s="1725">
        <v>43375</v>
      </c>
      <c r="O54" s="1726">
        <v>1009087</v>
      </c>
      <c r="P54" s="1701">
        <v>46</v>
      </c>
    </row>
    <row r="55" spans="1:16" s="60" customFormat="1" ht="27" customHeight="1">
      <c r="A55" s="1700">
        <v>52</v>
      </c>
      <c r="B55" s="1699" t="s">
        <v>173</v>
      </c>
      <c r="C55" s="1724">
        <v>36381264</v>
      </c>
      <c r="D55" s="1725">
        <v>6816362</v>
      </c>
      <c r="E55" s="1725">
        <v>0</v>
      </c>
      <c r="F55" s="1725">
        <v>0</v>
      </c>
      <c r="G55" s="1725">
        <v>43197626</v>
      </c>
      <c r="H55" s="1725">
        <v>2000369</v>
      </c>
      <c r="I55" s="1725">
        <v>612975013</v>
      </c>
      <c r="J55" s="1725">
        <v>145031740</v>
      </c>
      <c r="K55" s="1725">
        <v>19735</v>
      </c>
      <c r="L55" s="1725">
        <v>145051475</v>
      </c>
      <c r="M55" s="1725">
        <v>394710</v>
      </c>
      <c r="N55" s="1725">
        <v>17728</v>
      </c>
      <c r="O55" s="1726">
        <v>412438</v>
      </c>
      <c r="P55" s="1701">
        <v>52</v>
      </c>
    </row>
    <row r="56" spans="1:16" s="60" customFormat="1" ht="27" customHeight="1">
      <c r="A56" s="1979">
        <v>54</v>
      </c>
      <c r="B56" s="1978" t="s">
        <v>174</v>
      </c>
      <c r="C56" s="1724">
        <v>30486337</v>
      </c>
      <c r="D56" s="1725">
        <v>3632749</v>
      </c>
      <c r="E56" s="1725">
        <v>0</v>
      </c>
      <c r="F56" s="1725">
        <v>0</v>
      </c>
      <c r="G56" s="1725">
        <v>34119086</v>
      </c>
      <c r="H56" s="1725">
        <v>1536953</v>
      </c>
      <c r="I56" s="1725">
        <v>466225409</v>
      </c>
      <c r="J56" s="1725">
        <v>94086360</v>
      </c>
      <c r="K56" s="1725">
        <v>12803</v>
      </c>
      <c r="L56" s="1725">
        <v>94099163</v>
      </c>
      <c r="M56" s="1725">
        <v>256060</v>
      </c>
      <c r="N56" s="1725">
        <v>11501</v>
      </c>
      <c r="O56" s="1726">
        <v>267561</v>
      </c>
      <c r="P56" s="1980">
        <v>54</v>
      </c>
    </row>
    <row r="57" spans="1:16" s="60" customFormat="1" ht="27" customHeight="1">
      <c r="A57" s="1985">
        <v>59</v>
      </c>
      <c r="B57" s="1986" t="s">
        <v>176</v>
      </c>
      <c r="C57" s="1730">
        <v>42095789</v>
      </c>
      <c r="D57" s="1731">
        <v>6109420</v>
      </c>
      <c r="E57" s="1731">
        <v>0</v>
      </c>
      <c r="F57" s="1731">
        <v>0</v>
      </c>
      <c r="G57" s="1731">
        <v>48205209</v>
      </c>
      <c r="H57" s="1731">
        <v>3730394</v>
      </c>
      <c r="I57" s="1731">
        <v>1277845209</v>
      </c>
      <c r="J57" s="1731">
        <v>289413114</v>
      </c>
      <c r="K57" s="1731">
        <v>39382</v>
      </c>
      <c r="L57" s="1731">
        <v>289452496</v>
      </c>
      <c r="M57" s="1731">
        <v>787650</v>
      </c>
      <c r="N57" s="1731">
        <v>35377</v>
      </c>
      <c r="O57" s="1732">
        <v>823027</v>
      </c>
      <c r="P57" s="1987">
        <v>59</v>
      </c>
    </row>
    <row r="58" spans="1:16" ht="27" customHeight="1">
      <c r="A58" s="1977">
        <v>61</v>
      </c>
      <c r="B58" s="1994" t="s">
        <v>178</v>
      </c>
      <c r="C58" s="1724">
        <v>62746728</v>
      </c>
      <c r="D58" s="1725">
        <v>5686149</v>
      </c>
      <c r="E58" s="1725">
        <v>0</v>
      </c>
      <c r="F58" s="1725">
        <v>0</v>
      </c>
      <c r="G58" s="1725">
        <v>68432877</v>
      </c>
      <c r="H58" s="1725">
        <v>3246760</v>
      </c>
      <c r="I58" s="1725">
        <v>1126734484</v>
      </c>
      <c r="J58" s="1725">
        <v>274671472</v>
      </c>
      <c r="K58" s="1725">
        <v>37376</v>
      </c>
      <c r="L58" s="1725">
        <v>274708848</v>
      </c>
      <c r="M58" s="1725">
        <v>747530</v>
      </c>
      <c r="N58" s="1725">
        <v>33575</v>
      </c>
      <c r="O58" s="1726">
        <v>781105</v>
      </c>
      <c r="P58" s="1973">
        <v>61</v>
      </c>
    </row>
    <row r="59" spans="1:16" ht="27" customHeight="1">
      <c r="A59" s="1698">
        <v>66</v>
      </c>
      <c r="B59" s="1711" t="s">
        <v>180</v>
      </c>
      <c r="C59" s="1724">
        <v>255509682</v>
      </c>
      <c r="D59" s="1725">
        <v>28644480</v>
      </c>
      <c r="E59" s="1725">
        <v>0</v>
      </c>
      <c r="F59" s="1725">
        <v>0</v>
      </c>
      <c r="G59" s="1725">
        <v>284154162</v>
      </c>
      <c r="H59" s="1725">
        <v>14330781</v>
      </c>
      <c r="I59" s="1725">
        <v>3961418434</v>
      </c>
      <c r="J59" s="1725">
        <v>816860386</v>
      </c>
      <c r="K59" s="1725">
        <v>111156</v>
      </c>
      <c r="L59" s="1725">
        <v>816971542</v>
      </c>
      <c r="M59" s="1725">
        <v>2223120</v>
      </c>
      <c r="N59" s="1725">
        <v>99852</v>
      </c>
      <c r="O59" s="1726">
        <v>2322972</v>
      </c>
      <c r="P59" s="1694">
        <v>66</v>
      </c>
    </row>
    <row r="60" spans="1:16" ht="27" customHeight="1">
      <c r="A60" s="1698">
        <v>67</v>
      </c>
      <c r="B60" s="1711" t="s">
        <v>182</v>
      </c>
      <c r="C60" s="1724">
        <v>38620371</v>
      </c>
      <c r="D60" s="1725">
        <v>3767625</v>
      </c>
      <c r="E60" s="1725">
        <v>0</v>
      </c>
      <c r="F60" s="1725">
        <v>0</v>
      </c>
      <c r="G60" s="1725">
        <v>42387996</v>
      </c>
      <c r="H60" s="1725">
        <v>2167056</v>
      </c>
      <c r="I60" s="1725">
        <v>838007816</v>
      </c>
      <c r="J60" s="1725">
        <v>164629452</v>
      </c>
      <c r="K60" s="1725">
        <v>22401</v>
      </c>
      <c r="L60" s="1725">
        <v>164651853</v>
      </c>
      <c r="M60" s="1725">
        <v>448046</v>
      </c>
      <c r="N60" s="1725">
        <v>20124</v>
      </c>
      <c r="O60" s="1726">
        <v>468170</v>
      </c>
      <c r="P60" s="1694">
        <v>67</v>
      </c>
    </row>
    <row r="61" spans="1:16" ht="27" customHeight="1">
      <c r="A61" s="1698">
        <v>70</v>
      </c>
      <c r="B61" s="1711" t="s">
        <v>184</v>
      </c>
      <c r="C61" s="1724">
        <v>36891275</v>
      </c>
      <c r="D61" s="1725">
        <v>5298648</v>
      </c>
      <c r="E61" s="1725">
        <v>0</v>
      </c>
      <c r="F61" s="1725">
        <v>0</v>
      </c>
      <c r="G61" s="1725">
        <v>42189923</v>
      </c>
      <c r="H61" s="1725">
        <v>1892949</v>
      </c>
      <c r="I61" s="1725">
        <v>689080603</v>
      </c>
      <c r="J61" s="1725">
        <v>143904438</v>
      </c>
      <c r="K61" s="1725">
        <v>19581</v>
      </c>
      <c r="L61" s="1725">
        <v>143924019</v>
      </c>
      <c r="M61" s="1725">
        <v>391642</v>
      </c>
      <c r="N61" s="1725">
        <v>17590</v>
      </c>
      <c r="O61" s="1726">
        <v>409232</v>
      </c>
      <c r="P61" s="1694">
        <v>70</v>
      </c>
    </row>
    <row r="62" spans="1:16" ht="27" customHeight="1">
      <c r="A62" s="1698">
        <v>72</v>
      </c>
      <c r="B62" s="1711" t="s">
        <v>186</v>
      </c>
      <c r="C62" s="1724">
        <v>292053307</v>
      </c>
      <c r="D62" s="1725">
        <v>34890783</v>
      </c>
      <c r="E62" s="1725">
        <v>60246</v>
      </c>
      <c r="F62" s="1725">
        <v>0</v>
      </c>
      <c r="G62" s="1725">
        <v>327004336</v>
      </c>
      <c r="H62" s="1725">
        <v>13511671</v>
      </c>
      <c r="I62" s="1725">
        <v>4136744173</v>
      </c>
      <c r="J62" s="1725">
        <v>758544186</v>
      </c>
      <c r="K62" s="1725">
        <v>103220</v>
      </c>
      <c r="L62" s="1725">
        <v>758647406</v>
      </c>
      <c r="M62" s="1725">
        <v>2064410</v>
      </c>
      <c r="N62" s="1725">
        <v>92723</v>
      </c>
      <c r="O62" s="1726">
        <v>2157133</v>
      </c>
      <c r="P62" s="1694">
        <v>72</v>
      </c>
    </row>
    <row r="63" spans="1:16" ht="27" customHeight="1">
      <c r="A63" s="1695">
        <v>74</v>
      </c>
      <c r="B63" s="1710" t="s">
        <v>188</v>
      </c>
      <c r="C63" s="1733">
        <v>64128895</v>
      </c>
      <c r="D63" s="1734">
        <v>8734290</v>
      </c>
      <c r="E63" s="1734">
        <v>0</v>
      </c>
      <c r="F63" s="1734">
        <v>0</v>
      </c>
      <c r="G63" s="1734">
        <v>72863185</v>
      </c>
      <c r="H63" s="1734">
        <v>2854806</v>
      </c>
      <c r="I63" s="1734">
        <v>872604976</v>
      </c>
      <c r="J63" s="1734">
        <v>151101828</v>
      </c>
      <c r="K63" s="1734">
        <v>20561</v>
      </c>
      <c r="L63" s="1734">
        <v>151122389</v>
      </c>
      <c r="M63" s="1734">
        <v>411230</v>
      </c>
      <c r="N63" s="1734">
        <v>18470</v>
      </c>
      <c r="O63" s="1735">
        <v>429700</v>
      </c>
      <c r="P63" s="1697">
        <v>74</v>
      </c>
    </row>
    <row r="64" spans="1:16" ht="27" customHeight="1">
      <c r="A64" s="1698">
        <v>81</v>
      </c>
      <c r="B64" s="1711" t="s">
        <v>190</v>
      </c>
      <c r="C64" s="1724">
        <v>195502285</v>
      </c>
      <c r="D64" s="1725">
        <v>19635737</v>
      </c>
      <c r="E64" s="1725">
        <v>0</v>
      </c>
      <c r="F64" s="1725">
        <v>0</v>
      </c>
      <c r="G64" s="1725">
        <v>215138022</v>
      </c>
      <c r="H64" s="1725">
        <v>10646780</v>
      </c>
      <c r="I64" s="1725">
        <v>3585253603</v>
      </c>
      <c r="J64" s="1725">
        <v>699664334</v>
      </c>
      <c r="K64" s="1725">
        <v>95207</v>
      </c>
      <c r="L64" s="1725">
        <v>699759541</v>
      </c>
      <c r="M64" s="1725">
        <v>1904166</v>
      </c>
      <c r="N64" s="1725">
        <v>85526</v>
      </c>
      <c r="O64" s="1726">
        <v>1989692</v>
      </c>
      <c r="P64" s="1694">
        <v>81</v>
      </c>
    </row>
    <row r="65" spans="1:16" ht="27" customHeight="1">
      <c r="A65" s="1698">
        <v>82</v>
      </c>
      <c r="B65" s="1711" t="s">
        <v>192</v>
      </c>
      <c r="C65" s="1724">
        <v>230802614</v>
      </c>
      <c r="D65" s="1725">
        <v>23353699</v>
      </c>
      <c r="E65" s="1725">
        <v>0</v>
      </c>
      <c r="F65" s="1725">
        <v>0</v>
      </c>
      <c r="G65" s="1725">
        <v>254156313</v>
      </c>
      <c r="H65" s="1725">
        <v>14750937</v>
      </c>
      <c r="I65" s="1725">
        <v>4348652195</v>
      </c>
      <c r="J65" s="1725">
        <v>858353772</v>
      </c>
      <c r="K65" s="1725">
        <v>116801</v>
      </c>
      <c r="L65" s="1725">
        <v>858470573</v>
      </c>
      <c r="M65" s="1725">
        <v>2336046</v>
      </c>
      <c r="N65" s="1725">
        <v>104924</v>
      </c>
      <c r="O65" s="1726">
        <v>2440970</v>
      </c>
      <c r="P65" s="1694">
        <v>82</v>
      </c>
    </row>
    <row r="66" spans="1:16" s="60" customFormat="1" ht="27" customHeight="1">
      <c r="A66" s="1700">
        <v>83</v>
      </c>
      <c r="B66" s="1699" t="s">
        <v>193</v>
      </c>
      <c r="C66" s="1724">
        <v>123140151</v>
      </c>
      <c r="D66" s="1725">
        <v>16508501</v>
      </c>
      <c r="E66" s="1725">
        <v>0</v>
      </c>
      <c r="F66" s="1725">
        <v>0</v>
      </c>
      <c r="G66" s="1725">
        <v>139648652</v>
      </c>
      <c r="H66" s="1725">
        <v>6552163</v>
      </c>
      <c r="I66" s="1725">
        <v>2089551852</v>
      </c>
      <c r="J66" s="1725">
        <v>475114443</v>
      </c>
      <c r="K66" s="1725">
        <v>64652</v>
      </c>
      <c r="L66" s="1725">
        <v>475179095</v>
      </c>
      <c r="M66" s="1725">
        <v>1293044</v>
      </c>
      <c r="N66" s="1725">
        <v>58077</v>
      </c>
      <c r="O66" s="1726">
        <v>1351121</v>
      </c>
      <c r="P66" s="1701">
        <v>83</v>
      </c>
    </row>
    <row r="67" spans="1:16" s="60" customFormat="1" ht="27" customHeight="1">
      <c r="A67" s="1920">
        <v>301</v>
      </c>
      <c r="B67" s="1967" t="s">
        <v>1278</v>
      </c>
      <c r="C67" s="263">
        <v>0</v>
      </c>
      <c r="D67" s="2019">
        <v>0</v>
      </c>
      <c r="E67" s="2019">
        <v>0</v>
      </c>
      <c r="F67" s="2019">
        <v>0</v>
      </c>
      <c r="G67" s="2019">
        <v>0</v>
      </c>
      <c r="H67" s="1734">
        <v>5071056</v>
      </c>
      <c r="I67" s="1734">
        <v>1141363509</v>
      </c>
      <c r="J67" s="1734">
        <v>449013066</v>
      </c>
      <c r="K67" s="1734">
        <v>61100</v>
      </c>
      <c r="L67" s="1734">
        <v>449074166</v>
      </c>
      <c r="M67" s="1734">
        <v>89655356</v>
      </c>
      <c r="N67" s="1734">
        <v>54886</v>
      </c>
      <c r="O67" s="1735">
        <v>89710242</v>
      </c>
      <c r="P67" s="1922">
        <v>301</v>
      </c>
    </row>
    <row r="68" spans="1:16" s="60" customFormat="1" ht="27" customHeight="1">
      <c r="A68" s="2025">
        <v>302</v>
      </c>
      <c r="B68" s="2032" t="s">
        <v>1279</v>
      </c>
      <c r="C68" s="1719">
        <v>0</v>
      </c>
      <c r="D68" s="1713">
        <v>0</v>
      </c>
      <c r="E68" s="1713">
        <v>0</v>
      </c>
      <c r="F68" s="1713">
        <v>0</v>
      </c>
      <c r="G68" s="1713">
        <v>0</v>
      </c>
      <c r="H68" s="1725">
        <v>5359575</v>
      </c>
      <c r="I68" s="1725">
        <v>1060705627</v>
      </c>
      <c r="J68" s="1725">
        <v>474767581</v>
      </c>
      <c r="K68" s="1725">
        <v>64605</v>
      </c>
      <c r="L68" s="1725">
        <v>474832186</v>
      </c>
      <c r="M68" s="1725">
        <v>192465625</v>
      </c>
      <c r="N68" s="1725">
        <v>58035</v>
      </c>
      <c r="O68" s="1726">
        <v>192523660</v>
      </c>
      <c r="P68" s="1736">
        <v>302</v>
      </c>
    </row>
    <row r="69" spans="1:16" s="60" customFormat="1" ht="27" customHeight="1">
      <c r="A69" s="1721">
        <v>303</v>
      </c>
      <c r="B69" s="2032" t="s">
        <v>1280</v>
      </c>
      <c r="C69" s="1719">
        <v>0</v>
      </c>
      <c r="D69" s="1713">
        <v>0</v>
      </c>
      <c r="E69" s="1713">
        <v>0</v>
      </c>
      <c r="F69" s="1713">
        <v>0</v>
      </c>
      <c r="G69" s="1713">
        <v>0</v>
      </c>
      <c r="H69" s="1725">
        <v>1081708</v>
      </c>
      <c r="I69" s="1725">
        <v>266370766</v>
      </c>
      <c r="J69" s="1725">
        <v>77913912</v>
      </c>
      <c r="K69" s="1725">
        <v>10601</v>
      </c>
      <c r="L69" s="1725">
        <v>77924513</v>
      </c>
      <c r="M69" s="1725">
        <v>212046</v>
      </c>
      <c r="N69" s="1725">
        <v>9524</v>
      </c>
      <c r="O69" s="1726">
        <v>221570</v>
      </c>
      <c r="P69" s="1736">
        <v>303</v>
      </c>
    </row>
    <row r="70" spans="1:16" s="60" customFormat="1" ht="27" customHeight="1">
      <c r="A70" s="1700"/>
      <c r="B70" s="1699"/>
      <c r="C70" s="1713"/>
      <c r="D70" s="1713"/>
      <c r="E70" s="1713"/>
      <c r="F70" s="1713"/>
      <c r="G70" s="1713"/>
      <c r="H70" s="1713"/>
      <c r="I70" s="1716"/>
      <c r="J70" s="1713"/>
      <c r="K70" s="1713"/>
      <c r="L70" s="1713"/>
      <c r="M70" s="1713"/>
      <c r="N70" s="1713"/>
      <c r="O70" s="1713"/>
      <c r="P70" s="1701"/>
    </row>
    <row r="71" spans="1:16" s="60" customFormat="1" ht="27" customHeight="1">
      <c r="A71" s="1700"/>
      <c r="B71" s="1699"/>
      <c r="C71" s="1714"/>
      <c r="D71" s="1714"/>
      <c r="E71" s="1714"/>
      <c r="F71" s="1714"/>
      <c r="G71" s="1714"/>
      <c r="H71" s="1714"/>
      <c r="I71" s="1718"/>
      <c r="J71" s="1714"/>
      <c r="K71" s="1714"/>
      <c r="L71" s="1714"/>
      <c r="M71" s="1714"/>
      <c r="N71" s="1714"/>
      <c r="O71" s="1714"/>
      <c r="P71" s="1701"/>
    </row>
    <row r="72" spans="1:16" s="60" customFormat="1" ht="27" customHeight="1">
      <c r="A72" s="1705"/>
      <c r="B72" s="1696"/>
      <c r="C72" s="1715"/>
      <c r="D72" s="1715"/>
      <c r="E72" s="1715"/>
      <c r="F72" s="1715"/>
      <c r="G72" s="1715"/>
      <c r="H72" s="1715"/>
      <c r="I72" s="1717"/>
      <c r="J72" s="1715"/>
      <c r="K72" s="1715"/>
      <c r="L72" s="1715"/>
      <c r="M72" s="1715"/>
      <c r="N72" s="1715"/>
      <c r="O72" s="1715"/>
      <c r="P72" s="1706"/>
    </row>
    <row r="73" spans="1:16" s="60" customFormat="1" ht="27" customHeight="1">
      <c r="A73" s="1700"/>
      <c r="B73" s="1699"/>
      <c r="C73" s="1713"/>
      <c r="D73" s="1713"/>
      <c r="E73" s="1713"/>
      <c r="F73" s="1713"/>
      <c r="G73" s="1713"/>
      <c r="H73" s="1713"/>
      <c r="I73" s="1716"/>
      <c r="J73" s="1713"/>
      <c r="K73" s="1713"/>
      <c r="L73" s="1713"/>
      <c r="M73" s="1713"/>
      <c r="N73" s="1713"/>
      <c r="O73" s="1713"/>
      <c r="P73" s="1701"/>
    </row>
    <row r="74" spans="1:16" s="60" customFormat="1" ht="27" customHeight="1">
      <c r="A74" s="1700"/>
      <c r="B74" s="1699"/>
      <c r="C74" s="1713"/>
      <c r="D74" s="1713"/>
      <c r="E74" s="1713"/>
      <c r="F74" s="1713"/>
      <c r="G74" s="1713"/>
      <c r="H74" s="1713"/>
      <c r="I74" s="1716"/>
      <c r="J74" s="1713"/>
      <c r="K74" s="1713"/>
      <c r="L74" s="1713"/>
      <c r="M74" s="1713"/>
      <c r="N74" s="1713"/>
      <c r="O74" s="1713"/>
      <c r="P74" s="1701"/>
    </row>
    <row r="75" spans="1:16" s="60" customFormat="1" ht="27" customHeight="1">
      <c r="A75" s="1700"/>
      <c r="B75" s="1699"/>
      <c r="C75" s="1713"/>
      <c r="D75" s="1713"/>
      <c r="E75" s="1713"/>
      <c r="F75" s="1713"/>
      <c r="G75" s="1713"/>
      <c r="H75" s="1713"/>
      <c r="I75" s="1716"/>
      <c r="J75" s="1713"/>
      <c r="K75" s="1713"/>
      <c r="L75" s="1713"/>
      <c r="M75" s="1713"/>
      <c r="N75" s="1713"/>
      <c r="O75" s="1713"/>
      <c r="P75" s="1701"/>
    </row>
    <row r="76" spans="1:16" s="60" customFormat="1" ht="27" customHeight="1">
      <c r="A76" s="1700"/>
      <c r="B76" s="1699"/>
      <c r="C76" s="1714"/>
      <c r="D76" s="1714"/>
      <c r="E76" s="1714"/>
      <c r="F76" s="1714"/>
      <c r="G76" s="1714"/>
      <c r="H76" s="1714"/>
      <c r="I76" s="1718"/>
      <c r="J76" s="1714"/>
      <c r="K76" s="1714"/>
      <c r="L76" s="1714"/>
      <c r="M76" s="1714"/>
      <c r="N76" s="1714"/>
      <c r="O76" s="1714"/>
      <c r="P76" s="1701"/>
    </row>
    <row r="77" spans="1:16" s="60" customFormat="1" ht="27" customHeight="1">
      <c r="A77" s="1703"/>
      <c r="B77" s="1696"/>
      <c r="C77" s="1715"/>
      <c r="D77" s="1715"/>
      <c r="E77" s="1715"/>
      <c r="F77" s="1715"/>
      <c r="G77" s="1715"/>
      <c r="H77" s="1715"/>
      <c r="I77" s="1717"/>
      <c r="J77" s="1715"/>
      <c r="K77" s="1715"/>
      <c r="L77" s="1715"/>
      <c r="M77" s="1715"/>
      <c r="N77" s="1715"/>
      <c r="O77" s="1715"/>
      <c r="P77" s="1704"/>
    </row>
    <row r="78" spans="1:16" s="60" customFormat="1" ht="27" customHeight="1">
      <c r="A78" s="1700"/>
      <c r="B78" s="1699"/>
      <c r="C78" s="1713"/>
      <c r="D78" s="1713"/>
      <c r="E78" s="1713"/>
      <c r="F78" s="1713"/>
      <c r="G78" s="1713"/>
      <c r="H78" s="1713"/>
      <c r="I78" s="1716"/>
      <c r="J78" s="1713"/>
      <c r="K78" s="1713"/>
      <c r="L78" s="1713"/>
      <c r="M78" s="1713"/>
      <c r="N78" s="1713"/>
      <c r="O78" s="1713"/>
      <c r="P78" s="1701"/>
    </row>
    <row r="79" spans="1:16" s="60" customFormat="1" ht="27" customHeight="1">
      <c r="A79" s="1700"/>
      <c r="B79" s="1699"/>
      <c r="C79" s="1713"/>
      <c r="D79" s="1713"/>
      <c r="E79" s="1713"/>
      <c r="F79" s="1713"/>
      <c r="G79" s="1713"/>
      <c r="H79" s="1713"/>
      <c r="I79" s="1716"/>
      <c r="J79" s="1713"/>
      <c r="K79" s="1713"/>
      <c r="L79" s="1713"/>
      <c r="M79" s="1713"/>
      <c r="N79" s="1713"/>
      <c r="O79" s="1713"/>
      <c r="P79" s="1701"/>
    </row>
    <row r="80" spans="1:16" s="60" customFormat="1" ht="27" customHeight="1">
      <c r="A80" s="1700"/>
      <c r="B80" s="1699"/>
      <c r="C80" s="1713"/>
      <c r="D80" s="1713"/>
      <c r="E80" s="1713"/>
      <c r="F80" s="1713"/>
      <c r="G80" s="1713"/>
      <c r="H80" s="1713"/>
      <c r="I80" s="1716"/>
      <c r="J80" s="1713"/>
      <c r="K80" s="1713"/>
      <c r="L80" s="1713"/>
      <c r="M80" s="1713"/>
      <c r="N80" s="1713"/>
      <c r="O80" s="1713"/>
      <c r="P80" s="1701"/>
    </row>
    <row r="81" spans="1:16" s="60" customFormat="1" ht="27" customHeight="1">
      <c r="A81" s="1700"/>
      <c r="B81" s="1699"/>
      <c r="C81" s="1714"/>
      <c r="D81" s="1714"/>
      <c r="E81" s="1714"/>
      <c r="F81" s="1714"/>
      <c r="G81" s="1714"/>
      <c r="H81" s="1714"/>
      <c r="I81" s="1718"/>
      <c r="J81" s="1714"/>
      <c r="K81" s="1714"/>
      <c r="L81" s="1714"/>
      <c r="M81" s="1714"/>
      <c r="N81" s="1714"/>
      <c r="O81" s="1714"/>
      <c r="P81" s="1701"/>
    </row>
    <row r="82" spans="1:16" s="60" customFormat="1" ht="27" customHeight="1">
      <c r="A82" s="1705"/>
      <c r="B82" s="1696"/>
      <c r="C82" s="1715"/>
      <c r="D82" s="1715"/>
      <c r="E82" s="1715"/>
      <c r="F82" s="1715"/>
      <c r="G82" s="1715"/>
      <c r="H82" s="1715"/>
      <c r="I82" s="1717"/>
      <c r="J82" s="1715"/>
      <c r="K82" s="1715"/>
      <c r="L82" s="1715"/>
      <c r="M82" s="1715"/>
      <c r="N82" s="1715"/>
      <c r="O82" s="1715"/>
      <c r="P82" s="1706"/>
    </row>
    <row r="83" spans="1:16" s="60" customFormat="1" ht="27" customHeight="1">
      <c r="A83" s="1700"/>
      <c r="B83" s="1699"/>
      <c r="C83" s="1713"/>
      <c r="D83" s="1713"/>
      <c r="E83" s="1713"/>
      <c r="F83" s="1713"/>
      <c r="G83" s="1713"/>
      <c r="H83" s="1713"/>
      <c r="I83" s="1716"/>
      <c r="J83" s="1713"/>
      <c r="K83" s="1713"/>
      <c r="L83" s="1713"/>
      <c r="M83" s="1713"/>
      <c r="N83" s="1713"/>
      <c r="O83" s="1713"/>
      <c r="P83" s="1701"/>
    </row>
    <row r="84" spans="1:16" s="60" customFormat="1" ht="27" customHeight="1">
      <c r="A84" s="1700"/>
      <c r="B84" s="1699"/>
      <c r="C84" s="1713"/>
      <c r="D84" s="1713"/>
      <c r="E84" s="1713"/>
      <c r="F84" s="1713"/>
      <c r="G84" s="1713"/>
      <c r="H84" s="1713"/>
      <c r="I84" s="1716"/>
      <c r="J84" s="1713"/>
      <c r="K84" s="1713"/>
      <c r="L84" s="1713"/>
      <c r="M84" s="1713"/>
      <c r="N84" s="1713"/>
      <c r="O84" s="1713"/>
      <c r="P84" s="1701"/>
    </row>
    <row r="85" spans="1:16" s="60" customFormat="1" ht="27" customHeight="1">
      <c r="A85" s="1700"/>
      <c r="B85" s="1699"/>
      <c r="C85" s="1713"/>
      <c r="D85" s="1713"/>
      <c r="E85" s="1713"/>
      <c r="F85" s="1713"/>
      <c r="G85" s="1713"/>
      <c r="H85" s="1713"/>
      <c r="I85" s="1716"/>
      <c r="J85" s="1713"/>
      <c r="K85" s="1713"/>
      <c r="L85" s="1713"/>
      <c r="M85" s="1713"/>
      <c r="N85" s="1713"/>
      <c r="O85" s="1713"/>
      <c r="P85" s="1701"/>
    </row>
    <row r="86" spans="1:16" s="60" customFormat="1" ht="27" customHeight="1">
      <c r="A86" s="1700"/>
      <c r="B86" s="1699"/>
      <c r="C86" s="1713"/>
      <c r="D86" s="1713"/>
      <c r="E86" s="1713"/>
      <c r="F86" s="1713"/>
      <c r="G86" s="1713"/>
      <c r="H86" s="1713"/>
      <c r="I86" s="1716"/>
      <c r="J86" s="1713"/>
      <c r="K86" s="1713"/>
      <c r="L86" s="1713"/>
      <c r="M86" s="1713"/>
      <c r="N86" s="1713"/>
      <c r="O86" s="1713"/>
      <c r="P86" s="1701"/>
    </row>
    <row r="87" spans="1:16" s="60" customFormat="1" ht="27" customHeight="1">
      <c r="A87" s="1703"/>
      <c r="B87" s="1696"/>
      <c r="C87" s="1715"/>
      <c r="D87" s="1715"/>
      <c r="E87" s="1715"/>
      <c r="F87" s="1715"/>
      <c r="G87" s="1715"/>
      <c r="H87" s="1715"/>
      <c r="I87" s="1717"/>
      <c r="J87" s="1715"/>
      <c r="K87" s="1715"/>
      <c r="L87" s="1715"/>
      <c r="M87" s="1715"/>
      <c r="N87" s="1715"/>
      <c r="O87" s="1715"/>
      <c r="P87" s="1704"/>
    </row>
    <row r="88" spans="1:16" s="60" customFormat="1" ht="27" customHeight="1">
      <c r="A88" s="1700"/>
      <c r="B88" s="1699"/>
      <c r="C88" s="1713"/>
      <c r="D88" s="1713"/>
      <c r="E88" s="1713"/>
      <c r="F88" s="1713"/>
      <c r="G88" s="1713"/>
      <c r="H88" s="1713"/>
      <c r="I88" s="1716"/>
      <c r="J88" s="1713"/>
      <c r="K88" s="1713"/>
      <c r="L88" s="1713"/>
      <c r="M88" s="1713"/>
      <c r="N88" s="1713"/>
      <c r="O88" s="1713"/>
      <c r="P88" s="1701"/>
    </row>
    <row r="89" spans="1:16" s="60" customFormat="1" ht="27" customHeight="1">
      <c r="A89" s="1700"/>
      <c r="B89" s="1699"/>
      <c r="C89" s="1713"/>
      <c r="D89" s="1713"/>
      <c r="E89" s="1713"/>
      <c r="F89" s="1713"/>
      <c r="G89" s="1713"/>
      <c r="H89" s="1713"/>
      <c r="I89" s="1716"/>
      <c r="J89" s="1713"/>
      <c r="K89" s="1713"/>
      <c r="L89" s="1713"/>
      <c r="M89" s="1713"/>
      <c r="N89" s="1713"/>
      <c r="O89" s="1713"/>
      <c r="P89" s="1701"/>
    </row>
    <row r="90" spans="1:16" s="60" customFormat="1" ht="27" customHeight="1">
      <c r="A90" s="1700"/>
      <c r="B90" s="1699"/>
      <c r="C90" s="1713"/>
      <c r="D90" s="1713"/>
      <c r="E90" s="1713"/>
      <c r="F90" s="1713"/>
      <c r="G90" s="1713"/>
      <c r="H90" s="1713"/>
      <c r="I90" s="1716"/>
      <c r="J90" s="1713"/>
      <c r="K90" s="1713"/>
      <c r="L90" s="1713"/>
      <c r="M90" s="1713"/>
      <c r="N90" s="1713"/>
      <c r="O90" s="1713"/>
      <c r="P90" s="1701"/>
    </row>
    <row r="91" spans="1:16" s="60" customFormat="1" ht="27" customHeight="1">
      <c r="A91" s="1707"/>
      <c r="B91" s="1708"/>
      <c r="C91" s="1714"/>
      <c r="D91" s="1714"/>
      <c r="E91" s="1714"/>
      <c r="F91" s="1714"/>
      <c r="G91" s="1714"/>
      <c r="H91" s="1714"/>
      <c r="I91" s="1718"/>
      <c r="J91" s="1714"/>
      <c r="K91" s="1714"/>
      <c r="L91" s="1714"/>
      <c r="M91" s="1714"/>
      <c r="N91" s="1714"/>
      <c r="O91" s="1714"/>
      <c r="P91" s="1709"/>
    </row>
    <row r="92" spans="1:16" s="1702" customFormat="1" ht="27" customHeight="1">
      <c r="A92" s="2046"/>
      <c r="B92" s="1975"/>
      <c r="C92" s="2019"/>
      <c r="D92" s="2019"/>
      <c r="E92" s="2019"/>
      <c r="F92" s="2019"/>
      <c r="G92" s="2019"/>
      <c r="H92" s="2019"/>
      <c r="I92" s="1856"/>
      <c r="J92" s="2019"/>
      <c r="K92" s="2019"/>
      <c r="L92" s="2019"/>
      <c r="M92" s="2019"/>
      <c r="N92" s="2019"/>
      <c r="O92" s="2019"/>
      <c r="P92" s="1982"/>
    </row>
    <row r="93" spans="1:16" s="1702" customFormat="1" ht="27" customHeight="1">
      <c r="A93" s="1979"/>
      <c r="B93" s="1978"/>
      <c r="C93" s="2010"/>
      <c r="D93" s="2010"/>
      <c r="E93" s="2010"/>
      <c r="F93" s="2010"/>
      <c r="G93" s="2010"/>
      <c r="H93" s="2010"/>
      <c r="I93" s="1901"/>
      <c r="J93" s="2010"/>
      <c r="K93" s="2010"/>
      <c r="L93" s="2010"/>
      <c r="M93" s="2010"/>
      <c r="N93" s="2010"/>
      <c r="O93" s="2010"/>
      <c r="P93" s="1980"/>
    </row>
    <row r="94" spans="1:16" s="1702" customFormat="1" ht="27" customHeight="1">
      <c r="A94" s="1979"/>
      <c r="B94" s="1978"/>
      <c r="C94" s="2010"/>
      <c r="D94" s="2010"/>
      <c r="E94" s="2010"/>
      <c r="F94" s="2010"/>
      <c r="G94" s="2010"/>
      <c r="H94" s="2010"/>
      <c r="I94" s="1901"/>
      <c r="J94" s="2010"/>
      <c r="K94" s="2010"/>
      <c r="L94" s="2010"/>
      <c r="M94" s="2010"/>
      <c r="N94" s="2010"/>
      <c r="O94" s="2010"/>
      <c r="P94" s="1980"/>
    </row>
    <row r="95" spans="1:16" s="1702" customFormat="1" ht="27" customHeight="1">
      <c r="A95" s="1979"/>
      <c r="B95" s="1978"/>
      <c r="C95" s="2010"/>
      <c r="D95" s="2010"/>
      <c r="E95" s="2010"/>
      <c r="F95" s="2010"/>
      <c r="G95" s="2010"/>
      <c r="H95" s="2010"/>
      <c r="I95" s="1901"/>
      <c r="J95" s="2010"/>
      <c r="K95" s="2010"/>
      <c r="L95" s="2010"/>
      <c r="M95" s="2010"/>
      <c r="N95" s="2010"/>
      <c r="O95" s="2010"/>
      <c r="P95" s="1980"/>
    </row>
    <row r="96" spans="1:16" s="1702" customFormat="1" ht="27" customHeight="1" thickBot="1">
      <c r="A96" s="2047"/>
      <c r="B96" s="1991"/>
      <c r="C96" s="2021"/>
      <c r="D96" s="2021"/>
      <c r="E96" s="2021"/>
      <c r="F96" s="2021"/>
      <c r="G96" s="2021"/>
      <c r="H96" s="2021"/>
      <c r="I96" s="1902"/>
      <c r="J96" s="2021"/>
      <c r="K96" s="2021"/>
      <c r="L96" s="2021"/>
      <c r="M96" s="2021"/>
      <c r="N96" s="2021"/>
      <c r="O96" s="2021"/>
      <c r="P96" s="1992"/>
    </row>
    <row r="97" spans="3:15" ht="21" customHeight="1"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</row>
    <row r="98" spans="3:15" ht="21" customHeight="1"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</row>
    <row r="99" spans="3:15" ht="21" customHeight="1"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</row>
    <row r="100" spans="3:15" ht="21" customHeight="1"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</row>
    <row r="101" spans="3:15" ht="21" customHeight="1"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</row>
  </sheetData>
  <mergeCells count="13">
    <mergeCell ref="E5:E7"/>
    <mergeCell ref="D3:H3"/>
    <mergeCell ref="J3:L3"/>
    <mergeCell ref="M3:O3"/>
    <mergeCell ref="C4:G4"/>
    <mergeCell ref="J4:J7"/>
    <mergeCell ref="K4:K7"/>
    <mergeCell ref="M4:M7"/>
    <mergeCell ref="N4:N7"/>
    <mergeCell ref="O4:O7"/>
    <mergeCell ref="C5:C7"/>
    <mergeCell ref="I4:I7"/>
    <mergeCell ref="L4:L7"/>
  </mergeCells>
  <phoneticPr fontId="18"/>
  <printOptions horizontalCentered="1"/>
  <pageMargins left="0.6299212598425196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T607"/>
  <sheetViews>
    <sheetView showGridLines="0" zoomScale="70" zoomScaleNormal="70" zoomScaleSheetLayoutView="59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4.875" style="15" customWidth="1"/>
    <col min="2" max="2" width="15.625" style="13" customWidth="1"/>
    <col min="3" max="9" width="21.625" style="171" customWidth="1"/>
    <col min="10" max="17" width="20.625" style="171" customWidth="1"/>
    <col min="18" max="18" width="4.875" style="15" customWidth="1"/>
    <col min="19" max="16384" width="9" style="13"/>
  </cols>
  <sheetData>
    <row r="1" spans="1:20" ht="27" customHeight="1">
      <c r="A1" s="191" t="s">
        <v>746</v>
      </c>
      <c r="C1" s="13"/>
      <c r="R1" s="203"/>
    </row>
    <row r="2" spans="1:20" s="97" customFormat="1" ht="18.95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46" t="s">
        <v>254</v>
      </c>
      <c r="R2" s="98"/>
    </row>
    <row r="3" spans="1:20" s="161" customFormat="1" ht="18.75" customHeight="1">
      <c r="A3" s="70" t="s">
        <v>58</v>
      </c>
      <c r="B3" s="71"/>
      <c r="C3" s="3559" t="s">
        <v>1228</v>
      </c>
      <c r="D3" s="3523"/>
      <c r="E3" s="3560"/>
      <c r="F3" s="3571" t="s">
        <v>1226</v>
      </c>
      <c r="G3" s="3475" t="s">
        <v>1229</v>
      </c>
      <c r="H3" s="3523"/>
      <c r="I3" s="3560"/>
      <c r="J3" s="3475" t="s">
        <v>376</v>
      </c>
      <c r="K3" s="3523"/>
      <c r="L3" s="3560"/>
      <c r="M3" s="23"/>
      <c r="N3" s="3572" t="s">
        <v>377</v>
      </c>
      <c r="O3" s="3573"/>
      <c r="P3" s="3521"/>
      <c r="Q3" s="204"/>
      <c r="R3" s="27" t="s">
        <v>58</v>
      </c>
    </row>
    <row r="4" spans="1:20" s="161" customFormat="1" ht="18.75" customHeight="1">
      <c r="A4" s="74" t="s">
        <v>64</v>
      </c>
      <c r="B4" s="75"/>
      <c r="C4" s="3561"/>
      <c r="D4" s="3562"/>
      <c r="E4" s="3563"/>
      <c r="F4" s="3485"/>
      <c r="G4" s="3564"/>
      <c r="H4" s="3562"/>
      <c r="I4" s="3563"/>
      <c r="J4" s="3565"/>
      <c r="K4" s="3566"/>
      <c r="L4" s="3567"/>
      <c r="M4" s="31" t="s">
        <v>381</v>
      </c>
      <c r="N4" s="3513"/>
      <c r="O4" s="3522"/>
      <c r="P4" s="3522"/>
      <c r="Q4" s="205"/>
      <c r="R4" s="36" t="s">
        <v>64</v>
      </c>
    </row>
    <row r="5" spans="1:20" s="161" customFormat="1" ht="18.95" customHeight="1">
      <c r="A5" s="74" t="s">
        <v>71</v>
      </c>
      <c r="B5" s="75" t="s">
        <v>72</v>
      </c>
      <c r="C5" s="2784" t="s">
        <v>378</v>
      </c>
      <c r="D5" s="31" t="s">
        <v>379</v>
      </c>
      <c r="E5" s="2779"/>
      <c r="F5" s="3485"/>
      <c r="G5" s="2783" t="s">
        <v>300</v>
      </c>
      <c r="H5" s="2783" t="s">
        <v>301</v>
      </c>
      <c r="I5" s="2781"/>
      <c r="J5" s="2783" t="s">
        <v>279</v>
      </c>
      <c r="K5" s="2781"/>
      <c r="L5" s="31" t="s">
        <v>380</v>
      </c>
      <c r="M5" s="31"/>
      <c r="N5" s="31"/>
      <c r="O5" s="3502" t="s">
        <v>336</v>
      </c>
      <c r="P5" s="3502" t="s">
        <v>315</v>
      </c>
      <c r="Q5" s="3568" t="s">
        <v>303</v>
      </c>
      <c r="R5" s="36" t="s">
        <v>71</v>
      </c>
    </row>
    <row r="6" spans="1:20" s="161" customFormat="1" ht="18.95" customHeight="1">
      <c r="A6" s="74" t="s">
        <v>84</v>
      </c>
      <c r="B6" s="75"/>
      <c r="C6" s="2783"/>
      <c r="D6" s="31"/>
      <c r="E6" s="384" t="s">
        <v>1227</v>
      </c>
      <c r="F6" s="3485"/>
      <c r="G6" s="2783" t="s">
        <v>382</v>
      </c>
      <c r="H6" s="2783" t="s">
        <v>310</v>
      </c>
      <c r="I6" s="292" t="s">
        <v>232</v>
      </c>
      <c r="J6" s="2783" t="s">
        <v>314</v>
      </c>
      <c r="K6" s="292" t="s">
        <v>1230</v>
      </c>
      <c r="L6" s="31" t="s">
        <v>1231</v>
      </c>
      <c r="M6" s="31" t="s">
        <v>386</v>
      </c>
      <c r="N6" s="31"/>
      <c r="O6" s="3574"/>
      <c r="P6" s="3574"/>
      <c r="Q6" s="3569"/>
      <c r="R6" s="36" t="s">
        <v>84</v>
      </c>
    </row>
    <row r="7" spans="1:20" s="161" customFormat="1" ht="18.95" customHeight="1" thickBot="1">
      <c r="A7" s="86" t="s">
        <v>91</v>
      </c>
      <c r="B7" s="87"/>
      <c r="C7" s="2787" t="s">
        <v>383</v>
      </c>
      <c r="D7" s="2780" t="s">
        <v>383</v>
      </c>
      <c r="E7" s="2786"/>
      <c r="F7" s="3486"/>
      <c r="G7" s="50" t="s">
        <v>383</v>
      </c>
      <c r="H7" s="50" t="s">
        <v>384</v>
      </c>
      <c r="I7" s="2782"/>
      <c r="J7" s="2780" t="s">
        <v>385</v>
      </c>
      <c r="K7" s="2782"/>
      <c r="L7" s="50" t="s">
        <v>385</v>
      </c>
      <c r="M7" s="50"/>
      <c r="N7" s="50"/>
      <c r="O7" s="3575"/>
      <c r="P7" s="3575"/>
      <c r="Q7" s="3570"/>
      <c r="R7" s="54" t="s">
        <v>91</v>
      </c>
    </row>
    <row r="8" spans="1:20" s="160" customFormat="1" ht="30" customHeight="1">
      <c r="A8" s="1740"/>
      <c r="B8" s="1741" t="s">
        <v>729</v>
      </c>
      <c r="C8" s="996">
        <v>100590086796</v>
      </c>
      <c r="D8" s="996">
        <v>1281879765</v>
      </c>
      <c r="E8" s="996">
        <v>101871966561</v>
      </c>
      <c r="F8" s="996">
        <v>36425529890</v>
      </c>
      <c r="G8" s="993">
        <v>9377220955</v>
      </c>
      <c r="H8" s="995" t="s">
        <v>12</v>
      </c>
      <c r="I8" s="2375" t="s">
        <v>12</v>
      </c>
      <c r="J8" s="2375" t="s">
        <v>12</v>
      </c>
      <c r="K8" s="996">
        <v>1372953231</v>
      </c>
      <c r="L8" s="995" t="s">
        <v>12</v>
      </c>
      <c r="M8" s="996">
        <v>74095000</v>
      </c>
      <c r="N8" s="996">
        <v>2636502949</v>
      </c>
      <c r="O8" s="996">
        <v>312933788</v>
      </c>
      <c r="P8" s="996">
        <v>28331597</v>
      </c>
      <c r="Q8" s="995" t="s">
        <v>12</v>
      </c>
      <c r="R8" s="1742"/>
      <c r="S8" s="161"/>
      <c r="T8" s="161"/>
    </row>
    <row r="9" spans="1:20" s="160" customFormat="1" ht="30" customHeight="1">
      <c r="A9" s="1740"/>
      <c r="B9" s="1741" t="s">
        <v>730</v>
      </c>
      <c r="C9" s="991">
        <v>95295444604</v>
      </c>
      <c r="D9" s="991">
        <v>1276079153</v>
      </c>
      <c r="E9" s="993">
        <v>96571523757</v>
      </c>
      <c r="F9" s="994">
        <v>36686538281</v>
      </c>
      <c r="G9" s="993">
        <v>8348061545</v>
      </c>
      <c r="H9" s="993">
        <v>20838521551</v>
      </c>
      <c r="I9" s="993">
        <v>199494</v>
      </c>
      <c r="J9" s="992" t="s">
        <v>12</v>
      </c>
      <c r="K9" s="993">
        <v>1486624465</v>
      </c>
      <c r="L9" s="992" t="s">
        <v>12</v>
      </c>
      <c r="M9" s="993">
        <v>47130000</v>
      </c>
      <c r="N9" s="993">
        <v>4508262944</v>
      </c>
      <c r="O9" s="993">
        <v>524029062</v>
      </c>
      <c r="P9" s="993">
        <v>66193104</v>
      </c>
      <c r="Q9" s="2383" t="s">
        <v>12</v>
      </c>
      <c r="R9" s="1742"/>
    </row>
    <row r="10" spans="1:20" s="160" customFormat="1" ht="30" customHeight="1">
      <c r="A10" s="1740"/>
      <c r="B10" s="1741" t="s">
        <v>1066</v>
      </c>
      <c r="C10" s="2384">
        <v>95086301283</v>
      </c>
      <c r="D10" s="991">
        <v>1237284625</v>
      </c>
      <c r="E10" s="991">
        <v>96323585908</v>
      </c>
      <c r="F10" s="991">
        <v>34899049015</v>
      </c>
      <c r="G10" s="991">
        <v>8888869348</v>
      </c>
      <c r="H10" s="991">
        <v>42609344310</v>
      </c>
      <c r="I10" s="991">
        <v>290844</v>
      </c>
      <c r="J10" s="990" t="s">
        <v>12</v>
      </c>
      <c r="K10" s="991">
        <v>1696180457</v>
      </c>
      <c r="L10" s="990" t="s">
        <v>12</v>
      </c>
      <c r="M10" s="991">
        <v>82733000</v>
      </c>
      <c r="N10" s="991">
        <v>6482691452</v>
      </c>
      <c r="O10" s="991">
        <v>2057225691</v>
      </c>
      <c r="P10" s="991">
        <v>275826251</v>
      </c>
      <c r="Q10" s="2385" t="s">
        <v>12</v>
      </c>
      <c r="R10" s="1742"/>
    </row>
    <row r="11" spans="1:20" s="160" customFormat="1" ht="30" customHeight="1">
      <c r="A11" s="1740"/>
      <c r="B11" s="1741" t="s">
        <v>1067</v>
      </c>
      <c r="C11" s="2377">
        <v>14506685432</v>
      </c>
      <c r="D11" s="2377">
        <v>114546914</v>
      </c>
      <c r="E11" s="2377">
        <v>14621232346</v>
      </c>
      <c r="F11" s="2377">
        <v>31003682318</v>
      </c>
      <c r="G11" s="2377">
        <v>10035137497</v>
      </c>
      <c r="H11" s="2377">
        <v>46148751434</v>
      </c>
      <c r="I11" s="2377">
        <v>196978</v>
      </c>
      <c r="J11" s="2377">
        <v>3570055819</v>
      </c>
      <c r="K11" s="2377">
        <v>1167577191</v>
      </c>
      <c r="L11" s="2377">
        <v>42747021</v>
      </c>
      <c r="M11" s="2377">
        <v>171434000</v>
      </c>
      <c r="N11" s="2377">
        <v>3134740501</v>
      </c>
      <c r="O11" s="2377">
        <v>66490212</v>
      </c>
      <c r="P11" s="2377">
        <v>33697661</v>
      </c>
      <c r="Q11" s="2377">
        <v>2808242</v>
      </c>
      <c r="R11" s="1742"/>
    </row>
    <row r="12" spans="1:20" s="160" customFormat="1" ht="30" customHeight="1" thickBot="1">
      <c r="A12" s="1743"/>
      <c r="B12" s="1744" t="s">
        <v>1068</v>
      </c>
      <c r="C12" s="1772">
        <v>3683802771</v>
      </c>
      <c r="D12" s="2029">
        <v>5661613</v>
      </c>
      <c r="E12" s="1769">
        <v>3689464384</v>
      </c>
      <c r="F12" s="1769">
        <v>29949278264</v>
      </c>
      <c r="G12" s="1782">
        <v>11255909194</v>
      </c>
      <c r="H12" s="1782">
        <v>48583681848</v>
      </c>
      <c r="I12" s="1782">
        <v>236144</v>
      </c>
      <c r="J12" s="1782">
        <v>4013160992</v>
      </c>
      <c r="K12" s="1782">
        <v>1148721349</v>
      </c>
      <c r="L12" s="1782">
        <v>40667367</v>
      </c>
      <c r="M12" s="1782">
        <v>127742914</v>
      </c>
      <c r="N12" s="1782">
        <v>3586701544</v>
      </c>
      <c r="O12" s="1782">
        <v>762246135</v>
      </c>
      <c r="P12" s="1782">
        <v>140558922</v>
      </c>
      <c r="Q12" s="1782">
        <v>307519709</v>
      </c>
      <c r="R12" s="1745"/>
    </row>
    <row r="13" spans="1:20" ht="33" customHeight="1">
      <c r="A13" s="1750">
        <v>1</v>
      </c>
      <c r="B13" s="1764" t="s">
        <v>98</v>
      </c>
      <c r="C13" s="1775">
        <v>727074301</v>
      </c>
      <c r="D13" s="1773">
        <v>799942</v>
      </c>
      <c r="E13" s="1773">
        <v>727874243</v>
      </c>
      <c r="F13" s="1773">
        <v>4056937872</v>
      </c>
      <c r="G13" s="1779">
        <v>1440201941</v>
      </c>
      <c r="H13" s="1779">
        <v>6485485235</v>
      </c>
      <c r="I13" s="1779">
        <v>32178</v>
      </c>
      <c r="J13" s="1779">
        <v>522027851</v>
      </c>
      <c r="K13" s="1779">
        <v>133264809</v>
      </c>
      <c r="L13" s="1779">
        <v>0</v>
      </c>
      <c r="M13" s="1779">
        <v>0</v>
      </c>
      <c r="N13" s="1779">
        <v>118995862</v>
      </c>
      <c r="O13" s="1779">
        <v>1900827</v>
      </c>
      <c r="P13" s="1779">
        <v>9012546</v>
      </c>
      <c r="Q13" s="1779">
        <v>5743596</v>
      </c>
      <c r="R13" s="1746">
        <v>1</v>
      </c>
    </row>
    <row r="14" spans="1:20" ht="33" customHeight="1">
      <c r="A14" s="1750">
        <v>2</v>
      </c>
      <c r="B14" s="1764" t="s">
        <v>100</v>
      </c>
      <c r="C14" s="1772">
        <v>458262</v>
      </c>
      <c r="D14" s="1769">
        <v>90657</v>
      </c>
      <c r="E14" s="1769">
        <v>548919</v>
      </c>
      <c r="F14" s="1769">
        <v>497604321</v>
      </c>
      <c r="G14" s="1779">
        <v>147494463</v>
      </c>
      <c r="H14" s="1779">
        <v>838953033</v>
      </c>
      <c r="I14" s="1779">
        <v>2328</v>
      </c>
      <c r="J14" s="1779">
        <v>28828240</v>
      </c>
      <c r="K14" s="1779">
        <v>10389149</v>
      </c>
      <c r="L14" s="1779">
        <v>0</v>
      </c>
      <c r="M14" s="1779">
        <v>0</v>
      </c>
      <c r="N14" s="1779">
        <v>5823167</v>
      </c>
      <c r="O14" s="1779">
        <v>55300</v>
      </c>
      <c r="P14" s="1779">
        <v>149900</v>
      </c>
      <c r="Q14" s="1779">
        <v>215600</v>
      </c>
      <c r="R14" s="1746">
        <v>2</v>
      </c>
    </row>
    <row r="15" spans="1:20" ht="33" customHeight="1">
      <c r="A15" s="1750">
        <v>3</v>
      </c>
      <c r="B15" s="1764" t="s">
        <v>102</v>
      </c>
      <c r="C15" s="1772">
        <v>0</v>
      </c>
      <c r="D15" s="1769">
        <v>379037</v>
      </c>
      <c r="E15" s="1769">
        <v>379037</v>
      </c>
      <c r="F15" s="1769">
        <v>2062790946</v>
      </c>
      <c r="G15" s="1779">
        <v>774999971</v>
      </c>
      <c r="H15" s="1779">
        <v>3409199918</v>
      </c>
      <c r="I15" s="1779">
        <v>12420</v>
      </c>
      <c r="J15" s="1779">
        <v>359489471</v>
      </c>
      <c r="K15" s="1779">
        <v>13532594</v>
      </c>
      <c r="L15" s="1779">
        <v>0</v>
      </c>
      <c r="M15" s="1779">
        <v>0</v>
      </c>
      <c r="N15" s="1779">
        <v>458390873</v>
      </c>
      <c r="O15" s="1779">
        <v>410941739</v>
      </c>
      <c r="P15" s="1779">
        <v>0</v>
      </c>
      <c r="Q15" s="1779">
        <v>0</v>
      </c>
      <c r="R15" s="1746">
        <v>3</v>
      </c>
    </row>
    <row r="16" spans="1:20" ht="33" customHeight="1">
      <c r="A16" s="1750">
        <v>4</v>
      </c>
      <c r="B16" s="1764" t="s">
        <v>104</v>
      </c>
      <c r="C16" s="1772">
        <v>366197269</v>
      </c>
      <c r="D16" s="1769">
        <v>482226</v>
      </c>
      <c r="E16" s="1769">
        <v>366679495</v>
      </c>
      <c r="F16" s="1769">
        <v>2311998135</v>
      </c>
      <c r="G16" s="1779">
        <v>926952991</v>
      </c>
      <c r="H16" s="1779">
        <v>4110912698</v>
      </c>
      <c r="I16" s="1779">
        <v>18828</v>
      </c>
      <c r="J16" s="1779">
        <v>775338540</v>
      </c>
      <c r="K16" s="1779">
        <v>16946557</v>
      </c>
      <c r="L16" s="1779">
        <v>0</v>
      </c>
      <c r="M16" s="1779">
        <v>0</v>
      </c>
      <c r="N16" s="1779">
        <v>51561494</v>
      </c>
      <c r="O16" s="1779">
        <v>1584986</v>
      </c>
      <c r="P16" s="1779">
        <v>0</v>
      </c>
      <c r="Q16" s="1779">
        <v>0</v>
      </c>
      <c r="R16" s="1746">
        <v>4</v>
      </c>
    </row>
    <row r="17" spans="1:18" ht="33" customHeight="1">
      <c r="A17" s="1750">
        <v>5</v>
      </c>
      <c r="B17" s="1764" t="s">
        <v>106</v>
      </c>
      <c r="C17" s="1772">
        <v>53775946</v>
      </c>
      <c r="D17" s="1769">
        <v>63685</v>
      </c>
      <c r="E17" s="1769">
        <v>53839631</v>
      </c>
      <c r="F17" s="1769">
        <v>337851598</v>
      </c>
      <c r="G17" s="1779">
        <v>136093906</v>
      </c>
      <c r="H17" s="1779">
        <v>560334033</v>
      </c>
      <c r="I17" s="1779">
        <v>2004</v>
      </c>
      <c r="J17" s="1779">
        <v>23965215</v>
      </c>
      <c r="K17" s="1779">
        <v>12805736</v>
      </c>
      <c r="L17" s="1779">
        <v>0</v>
      </c>
      <c r="M17" s="1779">
        <v>0</v>
      </c>
      <c r="N17" s="1779">
        <v>59694361</v>
      </c>
      <c r="O17" s="1779">
        <v>30937014</v>
      </c>
      <c r="P17" s="1779">
        <v>197600</v>
      </c>
      <c r="Q17" s="1779">
        <v>229200</v>
      </c>
      <c r="R17" s="1746">
        <v>5</v>
      </c>
    </row>
    <row r="18" spans="1:18" ht="33" customHeight="1">
      <c r="A18" s="1747">
        <v>6</v>
      </c>
      <c r="B18" s="1763" t="s">
        <v>108</v>
      </c>
      <c r="C18" s="1774">
        <v>0</v>
      </c>
      <c r="D18" s="1770">
        <v>129448</v>
      </c>
      <c r="E18" s="1770">
        <v>129448</v>
      </c>
      <c r="F18" s="1770">
        <v>684066568</v>
      </c>
      <c r="G18" s="1780">
        <v>282560847</v>
      </c>
      <c r="H18" s="1780">
        <v>1199129094</v>
      </c>
      <c r="I18" s="1780">
        <v>4368</v>
      </c>
      <c r="J18" s="1780">
        <v>65330013</v>
      </c>
      <c r="K18" s="1780">
        <v>32059845</v>
      </c>
      <c r="L18" s="1780">
        <v>0</v>
      </c>
      <c r="M18" s="1780">
        <v>0</v>
      </c>
      <c r="N18" s="1780">
        <v>11438318</v>
      </c>
      <c r="O18" s="1780">
        <v>479968</v>
      </c>
      <c r="P18" s="1780">
        <v>3986785</v>
      </c>
      <c r="Q18" s="1780">
        <v>0</v>
      </c>
      <c r="R18" s="1749">
        <v>6</v>
      </c>
    </row>
    <row r="19" spans="1:18" ht="33" customHeight="1">
      <c r="A19" s="1750">
        <v>7</v>
      </c>
      <c r="B19" s="1764" t="s">
        <v>110</v>
      </c>
      <c r="C19" s="1772">
        <v>113135221</v>
      </c>
      <c r="D19" s="1769">
        <v>422973</v>
      </c>
      <c r="E19" s="1769">
        <v>113558194</v>
      </c>
      <c r="F19" s="1769">
        <v>2224161502</v>
      </c>
      <c r="G19" s="1779">
        <v>921120981</v>
      </c>
      <c r="H19" s="1779">
        <v>3810450273</v>
      </c>
      <c r="I19" s="1779">
        <v>15276</v>
      </c>
      <c r="J19" s="1779">
        <v>182720773</v>
      </c>
      <c r="K19" s="1779">
        <v>14015685</v>
      </c>
      <c r="L19" s="1779">
        <v>0</v>
      </c>
      <c r="M19" s="1779">
        <v>10000000</v>
      </c>
      <c r="N19" s="1779">
        <v>213752984</v>
      </c>
      <c r="O19" s="1779">
        <v>91185398</v>
      </c>
      <c r="P19" s="1779">
        <v>0</v>
      </c>
      <c r="Q19" s="1779">
        <v>0</v>
      </c>
      <c r="R19" s="1746">
        <v>7</v>
      </c>
    </row>
    <row r="20" spans="1:18" ht="33" customHeight="1">
      <c r="A20" s="1750">
        <v>8</v>
      </c>
      <c r="B20" s="1764" t="s">
        <v>112</v>
      </c>
      <c r="C20" s="1772">
        <v>245931780</v>
      </c>
      <c r="D20" s="1769">
        <v>150738</v>
      </c>
      <c r="E20" s="1769">
        <v>246082518</v>
      </c>
      <c r="F20" s="1769">
        <v>811558863</v>
      </c>
      <c r="G20" s="1779">
        <v>339829225</v>
      </c>
      <c r="H20" s="1779">
        <v>1319184935</v>
      </c>
      <c r="I20" s="1779">
        <v>5940</v>
      </c>
      <c r="J20" s="1779">
        <v>86558523</v>
      </c>
      <c r="K20" s="1779">
        <v>23417490</v>
      </c>
      <c r="L20" s="1779">
        <v>0</v>
      </c>
      <c r="M20" s="1779">
        <v>0</v>
      </c>
      <c r="N20" s="1779">
        <v>104798440</v>
      </c>
      <c r="O20" s="1779">
        <v>78433323</v>
      </c>
      <c r="P20" s="1779">
        <v>1588589</v>
      </c>
      <c r="Q20" s="1779">
        <v>1382919</v>
      </c>
      <c r="R20" s="1746">
        <v>8</v>
      </c>
    </row>
    <row r="21" spans="1:18" s="66" customFormat="1" ht="33" customHeight="1">
      <c r="A21" s="1752">
        <v>9</v>
      </c>
      <c r="B21" s="1751" t="s">
        <v>114</v>
      </c>
      <c r="C21" s="1772">
        <v>61761721</v>
      </c>
      <c r="D21" s="1769">
        <v>103061</v>
      </c>
      <c r="E21" s="1769">
        <v>61864782</v>
      </c>
      <c r="F21" s="1769">
        <v>556466276</v>
      </c>
      <c r="G21" s="1779">
        <v>197847907</v>
      </c>
      <c r="H21" s="1779">
        <v>989850100</v>
      </c>
      <c r="I21" s="1779">
        <v>2916</v>
      </c>
      <c r="J21" s="1779">
        <v>36601015</v>
      </c>
      <c r="K21" s="1779">
        <v>11006746</v>
      </c>
      <c r="L21" s="1779">
        <v>0</v>
      </c>
      <c r="M21" s="1779">
        <v>0</v>
      </c>
      <c r="N21" s="1779">
        <v>59696140</v>
      </c>
      <c r="O21" s="1779">
        <v>0</v>
      </c>
      <c r="P21" s="1779">
        <v>0</v>
      </c>
      <c r="Q21" s="1779">
        <v>0</v>
      </c>
      <c r="R21" s="1753">
        <v>9</v>
      </c>
    </row>
    <row r="22" spans="1:18" s="66" customFormat="1" ht="33" customHeight="1">
      <c r="A22" s="1752">
        <v>10</v>
      </c>
      <c r="B22" s="1751" t="s">
        <v>116</v>
      </c>
      <c r="C22" s="1776">
        <v>36100583</v>
      </c>
      <c r="D22" s="1771">
        <v>92640</v>
      </c>
      <c r="E22" s="1771">
        <v>36193223</v>
      </c>
      <c r="F22" s="1771">
        <v>497061909</v>
      </c>
      <c r="G22" s="1781">
        <v>235529350</v>
      </c>
      <c r="H22" s="1781">
        <v>788649199</v>
      </c>
      <c r="I22" s="1781">
        <v>3828</v>
      </c>
      <c r="J22" s="1781">
        <v>46561591</v>
      </c>
      <c r="K22" s="1781">
        <v>33537015</v>
      </c>
      <c r="L22" s="1781">
        <v>0</v>
      </c>
      <c r="M22" s="1781">
        <v>0</v>
      </c>
      <c r="N22" s="1781">
        <v>10145136</v>
      </c>
      <c r="O22" s="1781">
        <v>731300</v>
      </c>
      <c r="P22" s="1781">
        <v>0</v>
      </c>
      <c r="Q22" s="1781">
        <v>0</v>
      </c>
      <c r="R22" s="1753">
        <v>10</v>
      </c>
    </row>
    <row r="23" spans="1:18" s="66" customFormat="1" ht="33" customHeight="1">
      <c r="A23" s="1754">
        <v>11</v>
      </c>
      <c r="B23" s="1748" t="s">
        <v>118</v>
      </c>
      <c r="C23" s="1772">
        <v>171072737</v>
      </c>
      <c r="D23" s="1769">
        <v>103504</v>
      </c>
      <c r="E23" s="1769">
        <v>171176241</v>
      </c>
      <c r="F23" s="1769">
        <v>586007294</v>
      </c>
      <c r="G23" s="1779">
        <v>206137760</v>
      </c>
      <c r="H23" s="1779">
        <v>931453237</v>
      </c>
      <c r="I23" s="1779">
        <v>4128</v>
      </c>
      <c r="J23" s="1779">
        <v>41430509</v>
      </c>
      <c r="K23" s="1779">
        <v>23269201</v>
      </c>
      <c r="L23" s="1779">
        <v>0</v>
      </c>
      <c r="M23" s="1779">
        <v>300000</v>
      </c>
      <c r="N23" s="1779">
        <v>14722147</v>
      </c>
      <c r="O23" s="1779">
        <v>4128</v>
      </c>
      <c r="P23" s="1779">
        <v>0</v>
      </c>
      <c r="Q23" s="1779">
        <v>0</v>
      </c>
      <c r="R23" s="1755">
        <v>11</v>
      </c>
    </row>
    <row r="24" spans="1:18" s="66" customFormat="1" ht="33" customHeight="1">
      <c r="A24" s="1752">
        <v>12</v>
      </c>
      <c r="B24" s="1751" t="s">
        <v>120</v>
      </c>
      <c r="C24" s="1772">
        <v>152517183</v>
      </c>
      <c r="D24" s="1769">
        <v>147983</v>
      </c>
      <c r="E24" s="1769">
        <v>152665166</v>
      </c>
      <c r="F24" s="1769">
        <v>777691019</v>
      </c>
      <c r="G24" s="1779">
        <v>253488776</v>
      </c>
      <c r="H24" s="1779">
        <v>1112117756</v>
      </c>
      <c r="I24" s="1779">
        <v>7728</v>
      </c>
      <c r="J24" s="1779">
        <v>52747217</v>
      </c>
      <c r="K24" s="1779">
        <v>4628302</v>
      </c>
      <c r="L24" s="1779">
        <v>0</v>
      </c>
      <c r="M24" s="1779">
        <v>0</v>
      </c>
      <c r="N24" s="1779">
        <v>28980574</v>
      </c>
      <c r="O24" s="1779">
        <v>1610643</v>
      </c>
      <c r="P24" s="1779">
        <v>0</v>
      </c>
      <c r="Q24" s="1779">
        <v>0</v>
      </c>
      <c r="R24" s="1753">
        <v>12</v>
      </c>
    </row>
    <row r="25" spans="1:18" s="66" customFormat="1" ht="33" customHeight="1">
      <c r="A25" s="1752">
        <v>13</v>
      </c>
      <c r="B25" s="1751" t="s">
        <v>121</v>
      </c>
      <c r="C25" s="1772">
        <v>27965717</v>
      </c>
      <c r="D25" s="1769">
        <v>63490</v>
      </c>
      <c r="E25" s="1769">
        <v>28029207</v>
      </c>
      <c r="F25" s="1769">
        <v>353887591</v>
      </c>
      <c r="G25" s="1779">
        <v>121786146</v>
      </c>
      <c r="H25" s="1779">
        <v>587549379</v>
      </c>
      <c r="I25" s="1779">
        <v>2070</v>
      </c>
      <c r="J25" s="1779">
        <v>36462146</v>
      </c>
      <c r="K25" s="1779">
        <v>25286292</v>
      </c>
      <c r="L25" s="1779">
        <v>0</v>
      </c>
      <c r="M25" s="1779">
        <v>0</v>
      </c>
      <c r="N25" s="1779">
        <v>40024793</v>
      </c>
      <c r="O25" s="1779">
        <v>279860</v>
      </c>
      <c r="P25" s="1779">
        <v>435932</v>
      </c>
      <c r="Q25" s="1779">
        <v>1057921</v>
      </c>
      <c r="R25" s="1753">
        <v>13</v>
      </c>
    </row>
    <row r="26" spans="1:18" s="66" customFormat="1" ht="33" customHeight="1">
      <c r="A26" s="1752">
        <v>14</v>
      </c>
      <c r="B26" s="1751" t="s">
        <v>123</v>
      </c>
      <c r="C26" s="1772">
        <v>0</v>
      </c>
      <c r="D26" s="1769">
        <v>54401</v>
      </c>
      <c r="E26" s="1769">
        <v>54401</v>
      </c>
      <c r="F26" s="1769">
        <v>322732764</v>
      </c>
      <c r="G26" s="1779">
        <v>104683079</v>
      </c>
      <c r="H26" s="1779">
        <v>554273368</v>
      </c>
      <c r="I26" s="1779">
        <v>1086</v>
      </c>
      <c r="J26" s="1779">
        <v>34166583</v>
      </c>
      <c r="K26" s="1779">
        <v>7784444</v>
      </c>
      <c r="L26" s="1779">
        <v>0</v>
      </c>
      <c r="M26" s="1779">
        <v>0</v>
      </c>
      <c r="N26" s="1779">
        <v>65634553</v>
      </c>
      <c r="O26" s="1779">
        <v>22300</v>
      </c>
      <c r="P26" s="1779">
        <v>234897</v>
      </c>
      <c r="Q26" s="1779">
        <v>365423</v>
      </c>
      <c r="R26" s="1753">
        <v>14</v>
      </c>
    </row>
    <row r="27" spans="1:18" s="66" customFormat="1" ht="33" customHeight="1">
      <c r="A27" s="1752">
        <v>15</v>
      </c>
      <c r="B27" s="1978" t="s">
        <v>1284</v>
      </c>
      <c r="C27" s="1772">
        <v>0</v>
      </c>
      <c r="D27" s="1769">
        <v>90606</v>
      </c>
      <c r="E27" s="1769">
        <v>90606</v>
      </c>
      <c r="F27" s="1769">
        <v>557472535</v>
      </c>
      <c r="G27" s="1779">
        <v>186517869</v>
      </c>
      <c r="H27" s="1779">
        <v>926324927</v>
      </c>
      <c r="I27" s="1779">
        <v>0</v>
      </c>
      <c r="J27" s="1779">
        <v>72837957</v>
      </c>
      <c r="K27" s="1779">
        <v>31722709</v>
      </c>
      <c r="L27" s="1779">
        <v>0</v>
      </c>
      <c r="M27" s="1779">
        <v>2190000</v>
      </c>
      <c r="N27" s="1779">
        <v>193240912</v>
      </c>
      <c r="O27" s="1779">
        <v>522712</v>
      </c>
      <c r="P27" s="1779">
        <v>0</v>
      </c>
      <c r="Q27" s="1779">
        <v>0</v>
      </c>
      <c r="R27" s="1753">
        <v>15</v>
      </c>
    </row>
    <row r="28" spans="1:18" ht="33" customHeight="1">
      <c r="A28" s="1747">
        <v>16</v>
      </c>
      <c r="B28" s="1763" t="s">
        <v>126</v>
      </c>
      <c r="C28" s="1774">
        <v>241139058</v>
      </c>
      <c r="D28" s="1770">
        <v>123688</v>
      </c>
      <c r="E28" s="1770">
        <v>241262746</v>
      </c>
      <c r="F28" s="1770">
        <v>600217321</v>
      </c>
      <c r="G28" s="1780">
        <v>245188319</v>
      </c>
      <c r="H28" s="1780">
        <v>982218179</v>
      </c>
      <c r="I28" s="1780">
        <v>5088</v>
      </c>
      <c r="J28" s="1780">
        <v>80233202</v>
      </c>
      <c r="K28" s="1780">
        <v>19050120</v>
      </c>
      <c r="L28" s="1780">
        <v>0</v>
      </c>
      <c r="M28" s="1780">
        <v>0</v>
      </c>
      <c r="N28" s="1780">
        <v>12955160</v>
      </c>
      <c r="O28" s="1780">
        <v>460943</v>
      </c>
      <c r="P28" s="1780">
        <v>1069061</v>
      </c>
      <c r="Q28" s="1780">
        <v>1771815</v>
      </c>
      <c r="R28" s="1749">
        <v>16</v>
      </c>
    </row>
    <row r="29" spans="1:18" ht="33" customHeight="1">
      <c r="A29" s="1750">
        <v>17</v>
      </c>
      <c r="B29" s="1994" t="s">
        <v>1291</v>
      </c>
      <c r="C29" s="1772">
        <v>253748126</v>
      </c>
      <c r="D29" s="1769">
        <v>329520</v>
      </c>
      <c r="E29" s="1769">
        <v>254077646</v>
      </c>
      <c r="F29" s="1769">
        <v>1595000824</v>
      </c>
      <c r="G29" s="1779">
        <v>662163735</v>
      </c>
      <c r="H29" s="1779">
        <v>2759096923</v>
      </c>
      <c r="I29" s="1779">
        <v>14430</v>
      </c>
      <c r="J29" s="1779">
        <v>256479917</v>
      </c>
      <c r="K29" s="1779">
        <v>85287862</v>
      </c>
      <c r="L29" s="1779">
        <v>0</v>
      </c>
      <c r="M29" s="1779">
        <v>0</v>
      </c>
      <c r="N29" s="1779">
        <v>73031632</v>
      </c>
      <c r="O29" s="1779">
        <v>491300</v>
      </c>
      <c r="P29" s="1779">
        <v>0</v>
      </c>
      <c r="Q29" s="1779">
        <v>0</v>
      </c>
      <c r="R29" s="1746">
        <v>17</v>
      </c>
    </row>
    <row r="30" spans="1:18" ht="33" customHeight="1">
      <c r="A30" s="1750">
        <v>18</v>
      </c>
      <c r="B30" s="1764" t="s">
        <v>129</v>
      </c>
      <c r="C30" s="1772">
        <v>10046395</v>
      </c>
      <c r="D30" s="1769">
        <v>25993</v>
      </c>
      <c r="E30" s="1769">
        <v>10072388</v>
      </c>
      <c r="F30" s="1769">
        <v>133053174</v>
      </c>
      <c r="G30" s="1779">
        <v>77594595</v>
      </c>
      <c r="H30" s="1779">
        <v>281913430</v>
      </c>
      <c r="I30" s="1779">
        <v>870</v>
      </c>
      <c r="J30" s="1779">
        <v>12379616</v>
      </c>
      <c r="K30" s="1779">
        <v>4856899</v>
      </c>
      <c r="L30" s="1779">
        <v>0</v>
      </c>
      <c r="M30" s="1779">
        <v>4887000</v>
      </c>
      <c r="N30" s="1779">
        <v>7583435</v>
      </c>
      <c r="O30" s="1779">
        <v>300000</v>
      </c>
      <c r="P30" s="1779">
        <v>0</v>
      </c>
      <c r="Q30" s="1779">
        <v>0</v>
      </c>
      <c r="R30" s="1746">
        <v>18</v>
      </c>
    </row>
    <row r="31" spans="1:18" s="66" customFormat="1" ht="33" customHeight="1">
      <c r="A31" s="1752">
        <v>19</v>
      </c>
      <c r="B31" s="1751" t="s">
        <v>131</v>
      </c>
      <c r="C31" s="1772">
        <v>252330920</v>
      </c>
      <c r="D31" s="1769">
        <v>271714</v>
      </c>
      <c r="E31" s="1769">
        <v>252602634</v>
      </c>
      <c r="F31" s="1769">
        <v>1489746766</v>
      </c>
      <c r="G31" s="1779">
        <v>545040543</v>
      </c>
      <c r="H31" s="1779">
        <v>2341359971</v>
      </c>
      <c r="I31" s="1779">
        <v>9528</v>
      </c>
      <c r="J31" s="1779">
        <v>1703520</v>
      </c>
      <c r="K31" s="1779">
        <v>76499960</v>
      </c>
      <c r="L31" s="1779">
        <v>0</v>
      </c>
      <c r="M31" s="1779">
        <v>46219726</v>
      </c>
      <c r="N31" s="1779">
        <v>175028844</v>
      </c>
      <c r="O31" s="1779">
        <v>1193462</v>
      </c>
      <c r="P31" s="1779">
        <v>0</v>
      </c>
      <c r="Q31" s="1779">
        <v>0</v>
      </c>
      <c r="R31" s="1753">
        <v>19</v>
      </c>
    </row>
    <row r="32" spans="1:18" s="66" customFormat="1" ht="33" customHeight="1">
      <c r="A32" s="1752">
        <v>20</v>
      </c>
      <c r="B32" s="1751" t="s">
        <v>133</v>
      </c>
      <c r="C32" s="1776">
        <v>118163190</v>
      </c>
      <c r="D32" s="1771">
        <v>132658</v>
      </c>
      <c r="E32" s="1771">
        <v>118295848</v>
      </c>
      <c r="F32" s="1771">
        <v>640532917</v>
      </c>
      <c r="G32" s="1781">
        <v>245697411</v>
      </c>
      <c r="H32" s="1781">
        <v>966133720</v>
      </c>
      <c r="I32" s="1781">
        <v>5712</v>
      </c>
      <c r="J32" s="1781">
        <v>120070897</v>
      </c>
      <c r="K32" s="1781">
        <v>58591186</v>
      </c>
      <c r="L32" s="1781">
        <v>0</v>
      </c>
      <c r="M32" s="1781">
        <v>0</v>
      </c>
      <c r="N32" s="1781">
        <v>21312103</v>
      </c>
      <c r="O32" s="1781">
        <v>545300</v>
      </c>
      <c r="P32" s="1781">
        <v>0</v>
      </c>
      <c r="Q32" s="1781">
        <v>0</v>
      </c>
      <c r="R32" s="1753">
        <v>20</v>
      </c>
    </row>
    <row r="33" spans="1:18" s="66" customFormat="1" ht="33" customHeight="1">
      <c r="A33" s="1754">
        <v>21</v>
      </c>
      <c r="B33" s="1748" t="s">
        <v>135</v>
      </c>
      <c r="C33" s="1772">
        <v>48278649</v>
      </c>
      <c r="D33" s="1769">
        <v>155734</v>
      </c>
      <c r="E33" s="1769">
        <v>48434383</v>
      </c>
      <c r="F33" s="1769">
        <v>785173562</v>
      </c>
      <c r="G33" s="1779">
        <v>279733347</v>
      </c>
      <c r="H33" s="1779">
        <v>1307041469</v>
      </c>
      <c r="I33" s="1779">
        <v>6354</v>
      </c>
      <c r="J33" s="1779">
        <v>85268747</v>
      </c>
      <c r="K33" s="1779">
        <v>32969574</v>
      </c>
      <c r="L33" s="1779">
        <v>0</v>
      </c>
      <c r="M33" s="1779">
        <v>0</v>
      </c>
      <c r="N33" s="1779">
        <v>335659715</v>
      </c>
      <c r="O33" s="1779">
        <v>21510623</v>
      </c>
      <c r="P33" s="1779">
        <v>2240</v>
      </c>
      <c r="Q33" s="1779">
        <v>0</v>
      </c>
      <c r="R33" s="1755">
        <v>21</v>
      </c>
    </row>
    <row r="34" spans="1:18" s="66" customFormat="1" ht="33" customHeight="1">
      <c r="A34" s="1752">
        <v>22</v>
      </c>
      <c r="B34" s="1751" t="s">
        <v>137</v>
      </c>
      <c r="C34" s="1772">
        <v>181626303</v>
      </c>
      <c r="D34" s="1769">
        <v>115340</v>
      </c>
      <c r="E34" s="1769">
        <v>181741643</v>
      </c>
      <c r="F34" s="1769">
        <v>558506713</v>
      </c>
      <c r="G34" s="1779">
        <v>174478359</v>
      </c>
      <c r="H34" s="1779">
        <v>797226274</v>
      </c>
      <c r="I34" s="1779">
        <v>5256</v>
      </c>
      <c r="J34" s="1779">
        <v>259332389</v>
      </c>
      <c r="K34" s="1779">
        <v>22735305</v>
      </c>
      <c r="L34" s="1779">
        <v>0</v>
      </c>
      <c r="M34" s="1779">
        <v>0</v>
      </c>
      <c r="N34" s="1779">
        <v>53059671</v>
      </c>
      <c r="O34" s="1779">
        <v>38139921</v>
      </c>
      <c r="P34" s="1779">
        <v>636947</v>
      </c>
      <c r="Q34" s="1779">
        <v>0</v>
      </c>
      <c r="R34" s="1753">
        <v>22</v>
      </c>
    </row>
    <row r="35" spans="1:18" s="66" customFormat="1" ht="33" customHeight="1">
      <c r="A35" s="1752">
        <v>23</v>
      </c>
      <c r="B35" s="1751" t="s">
        <v>138</v>
      </c>
      <c r="C35" s="1772">
        <v>0</v>
      </c>
      <c r="D35" s="1769">
        <v>43252</v>
      </c>
      <c r="E35" s="1769">
        <v>43252</v>
      </c>
      <c r="F35" s="1769">
        <v>210562081</v>
      </c>
      <c r="G35" s="1779">
        <v>117241209</v>
      </c>
      <c r="H35" s="1779">
        <v>390797441</v>
      </c>
      <c r="I35" s="1779">
        <v>1440</v>
      </c>
      <c r="J35" s="1779">
        <v>23444511</v>
      </c>
      <c r="K35" s="1779">
        <v>9245177</v>
      </c>
      <c r="L35" s="1779">
        <v>0</v>
      </c>
      <c r="M35" s="1779">
        <v>0</v>
      </c>
      <c r="N35" s="1779">
        <v>50511392</v>
      </c>
      <c r="O35" s="1779">
        <v>146639</v>
      </c>
      <c r="P35" s="1779">
        <v>0</v>
      </c>
      <c r="Q35" s="1779">
        <v>0</v>
      </c>
      <c r="R35" s="1753">
        <v>23</v>
      </c>
    </row>
    <row r="36" spans="1:18" s="66" customFormat="1" ht="33" customHeight="1">
      <c r="A36" s="1752">
        <v>24</v>
      </c>
      <c r="B36" s="1751" t="s">
        <v>140</v>
      </c>
      <c r="C36" s="1772">
        <v>16156571</v>
      </c>
      <c r="D36" s="1769">
        <v>95786</v>
      </c>
      <c r="E36" s="1769">
        <v>16252357</v>
      </c>
      <c r="F36" s="1769">
        <v>515659999</v>
      </c>
      <c r="G36" s="1779">
        <v>208751899</v>
      </c>
      <c r="H36" s="1779">
        <v>789884476</v>
      </c>
      <c r="I36" s="1779">
        <v>3780</v>
      </c>
      <c r="J36" s="1779">
        <v>66072325</v>
      </c>
      <c r="K36" s="1779">
        <v>2987827</v>
      </c>
      <c r="L36" s="1779">
        <v>0</v>
      </c>
      <c r="M36" s="1779">
        <v>0</v>
      </c>
      <c r="N36" s="1779">
        <v>415696504</v>
      </c>
      <c r="O36" s="1779">
        <v>10904932</v>
      </c>
      <c r="P36" s="1779">
        <v>0</v>
      </c>
      <c r="Q36" s="1779">
        <v>0</v>
      </c>
      <c r="R36" s="1753">
        <v>24</v>
      </c>
    </row>
    <row r="37" spans="1:18" s="66" customFormat="1" ht="33" customHeight="1">
      <c r="A37" s="1752">
        <v>25</v>
      </c>
      <c r="B37" s="1751" t="s">
        <v>142</v>
      </c>
      <c r="C37" s="1772">
        <v>74284479</v>
      </c>
      <c r="D37" s="1769">
        <v>90861</v>
      </c>
      <c r="E37" s="1769">
        <v>74375340</v>
      </c>
      <c r="F37" s="1769">
        <v>449417886</v>
      </c>
      <c r="G37" s="1779">
        <v>174100043</v>
      </c>
      <c r="H37" s="1779">
        <v>820707112</v>
      </c>
      <c r="I37" s="1779">
        <v>3222</v>
      </c>
      <c r="J37" s="1779">
        <v>56806260</v>
      </c>
      <c r="K37" s="1779">
        <v>40607799</v>
      </c>
      <c r="L37" s="1779">
        <v>0</v>
      </c>
      <c r="M37" s="1779">
        <v>48920188</v>
      </c>
      <c r="N37" s="1779">
        <v>7859264</v>
      </c>
      <c r="O37" s="1779">
        <v>23700</v>
      </c>
      <c r="P37" s="1779">
        <v>602190</v>
      </c>
      <c r="Q37" s="1779">
        <v>1340205</v>
      </c>
      <c r="R37" s="1753">
        <v>25</v>
      </c>
    </row>
    <row r="38" spans="1:18" s="66" customFormat="1" ht="33" customHeight="1">
      <c r="A38" s="1756">
        <v>26</v>
      </c>
      <c r="B38" s="1748" t="s">
        <v>144</v>
      </c>
      <c r="C38" s="1774">
        <v>33993404</v>
      </c>
      <c r="D38" s="1770">
        <v>60090</v>
      </c>
      <c r="E38" s="1770">
        <v>34053494</v>
      </c>
      <c r="F38" s="1770">
        <v>316846262</v>
      </c>
      <c r="G38" s="1780">
        <v>134574059</v>
      </c>
      <c r="H38" s="1780">
        <v>618021496</v>
      </c>
      <c r="I38" s="1780">
        <v>1770</v>
      </c>
      <c r="J38" s="1780">
        <v>33965336</v>
      </c>
      <c r="K38" s="1780">
        <v>32457563</v>
      </c>
      <c r="L38" s="1780">
        <v>0</v>
      </c>
      <c r="M38" s="1780">
        <v>0</v>
      </c>
      <c r="N38" s="1780">
        <v>49534019</v>
      </c>
      <c r="O38" s="1780">
        <v>332766</v>
      </c>
      <c r="P38" s="1780">
        <v>0</v>
      </c>
      <c r="Q38" s="1780">
        <v>0</v>
      </c>
      <c r="R38" s="1757">
        <v>26</v>
      </c>
    </row>
    <row r="39" spans="1:18" s="66" customFormat="1" ht="33" customHeight="1">
      <c r="A39" s="1752">
        <v>27</v>
      </c>
      <c r="B39" s="1751" t="s">
        <v>146</v>
      </c>
      <c r="C39" s="1772">
        <v>15775585</v>
      </c>
      <c r="D39" s="1769">
        <v>98458</v>
      </c>
      <c r="E39" s="1769">
        <v>15874043</v>
      </c>
      <c r="F39" s="1769">
        <v>579371071</v>
      </c>
      <c r="G39" s="1779">
        <v>214526870</v>
      </c>
      <c r="H39" s="1779">
        <v>880137973</v>
      </c>
      <c r="I39" s="1779">
        <v>3870</v>
      </c>
      <c r="J39" s="1779">
        <v>87013616</v>
      </c>
      <c r="K39" s="1779">
        <v>2256845</v>
      </c>
      <c r="L39" s="1779">
        <v>0</v>
      </c>
      <c r="M39" s="1779">
        <v>0</v>
      </c>
      <c r="N39" s="1779">
        <v>70534778</v>
      </c>
      <c r="O39" s="1779">
        <v>0</v>
      </c>
      <c r="P39" s="1779">
        <v>0</v>
      </c>
      <c r="Q39" s="1779">
        <v>0</v>
      </c>
      <c r="R39" s="1753">
        <v>27</v>
      </c>
    </row>
    <row r="40" spans="1:18" s="66" customFormat="1" ht="33" customHeight="1">
      <c r="A40" s="1752">
        <v>30</v>
      </c>
      <c r="B40" s="1751" t="s">
        <v>148</v>
      </c>
      <c r="C40" s="1772">
        <v>158106694</v>
      </c>
      <c r="D40" s="1769">
        <v>78974</v>
      </c>
      <c r="E40" s="1769">
        <v>158185668</v>
      </c>
      <c r="F40" s="1769">
        <v>404443581</v>
      </c>
      <c r="G40" s="1779">
        <v>125404667</v>
      </c>
      <c r="H40" s="1779">
        <v>587817187</v>
      </c>
      <c r="I40" s="1779">
        <v>3708</v>
      </c>
      <c r="J40" s="1779">
        <v>48224793</v>
      </c>
      <c r="K40" s="1779">
        <v>13136411</v>
      </c>
      <c r="L40" s="1779">
        <v>0</v>
      </c>
      <c r="M40" s="1779">
        <v>0</v>
      </c>
      <c r="N40" s="1779">
        <v>56823304</v>
      </c>
      <c r="O40" s="1779">
        <v>164700</v>
      </c>
      <c r="P40" s="1779">
        <v>0</v>
      </c>
      <c r="Q40" s="1779">
        <v>0</v>
      </c>
      <c r="R40" s="1753">
        <v>30</v>
      </c>
    </row>
    <row r="41" spans="1:18" s="66" customFormat="1" ht="33" customHeight="1">
      <c r="A41" s="1752">
        <v>31</v>
      </c>
      <c r="B41" s="1751" t="s">
        <v>150</v>
      </c>
      <c r="C41" s="1772">
        <v>18780778</v>
      </c>
      <c r="D41" s="1769">
        <v>18788</v>
      </c>
      <c r="E41" s="1769">
        <v>18799566</v>
      </c>
      <c r="F41" s="1769">
        <v>95067157</v>
      </c>
      <c r="G41" s="1779">
        <v>29496239</v>
      </c>
      <c r="H41" s="1779">
        <v>147174124</v>
      </c>
      <c r="I41" s="1779">
        <v>1026</v>
      </c>
      <c r="J41" s="1779">
        <v>7684024</v>
      </c>
      <c r="K41" s="1779">
        <v>6062847</v>
      </c>
      <c r="L41" s="1779">
        <v>0</v>
      </c>
      <c r="M41" s="1779">
        <v>0</v>
      </c>
      <c r="N41" s="1779">
        <v>8771848</v>
      </c>
      <c r="O41" s="1779">
        <v>0</v>
      </c>
      <c r="P41" s="1779">
        <v>96300</v>
      </c>
      <c r="Q41" s="1779">
        <v>175780</v>
      </c>
      <c r="R41" s="1753">
        <v>31</v>
      </c>
    </row>
    <row r="42" spans="1:18" s="66" customFormat="1" ht="33" customHeight="1">
      <c r="A42" s="1752">
        <v>32</v>
      </c>
      <c r="B42" s="1751" t="s">
        <v>152</v>
      </c>
      <c r="C42" s="1776">
        <v>0</v>
      </c>
      <c r="D42" s="1771">
        <v>80807</v>
      </c>
      <c r="E42" s="1771">
        <v>80807</v>
      </c>
      <c r="F42" s="1771">
        <v>490435045</v>
      </c>
      <c r="G42" s="1781">
        <v>166178376</v>
      </c>
      <c r="H42" s="1781">
        <v>781205628</v>
      </c>
      <c r="I42" s="1781">
        <v>2496</v>
      </c>
      <c r="J42" s="1781">
        <v>22635628</v>
      </c>
      <c r="K42" s="1781">
        <v>1698685</v>
      </c>
      <c r="L42" s="1781">
        <v>0</v>
      </c>
      <c r="M42" s="1781">
        <v>0</v>
      </c>
      <c r="N42" s="1781">
        <v>27132652</v>
      </c>
      <c r="O42" s="1781">
        <v>10900</v>
      </c>
      <c r="P42" s="1781">
        <v>0</v>
      </c>
      <c r="Q42" s="1781">
        <v>0</v>
      </c>
      <c r="R42" s="1753">
        <v>32</v>
      </c>
    </row>
    <row r="43" spans="1:18" s="66" customFormat="1" ht="33" customHeight="1">
      <c r="A43" s="1754">
        <v>33</v>
      </c>
      <c r="B43" s="1748" t="s">
        <v>154</v>
      </c>
      <c r="C43" s="1772">
        <v>25644550</v>
      </c>
      <c r="D43" s="1769">
        <v>50182</v>
      </c>
      <c r="E43" s="1769">
        <v>25694732</v>
      </c>
      <c r="F43" s="1769">
        <v>320265657</v>
      </c>
      <c r="G43" s="1779">
        <v>108473407</v>
      </c>
      <c r="H43" s="1779">
        <v>462540120</v>
      </c>
      <c r="I43" s="1779">
        <v>1668</v>
      </c>
      <c r="J43" s="1779">
        <v>24407276</v>
      </c>
      <c r="K43" s="1779">
        <v>841600</v>
      </c>
      <c r="L43" s="1779">
        <v>0</v>
      </c>
      <c r="M43" s="1779">
        <v>0</v>
      </c>
      <c r="N43" s="1779">
        <v>39646292</v>
      </c>
      <c r="O43" s="1779">
        <v>0</v>
      </c>
      <c r="P43" s="1779">
        <v>0</v>
      </c>
      <c r="Q43" s="1779">
        <v>0</v>
      </c>
      <c r="R43" s="1755">
        <v>33</v>
      </c>
    </row>
    <row r="44" spans="1:18" s="66" customFormat="1" ht="33" customHeight="1">
      <c r="A44" s="1752">
        <v>35</v>
      </c>
      <c r="B44" s="1751" t="s">
        <v>156</v>
      </c>
      <c r="C44" s="1772">
        <v>4959683</v>
      </c>
      <c r="D44" s="1769">
        <v>45156</v>
      </c>
      <c r="E44" s="1769">
        <v>5004839</v>
      </c>
      <c r="F44" s="1769">
        <v>257654628</v>
      </c>
      <c r="G44" s="1779">
        <v>111981611</v>
      </c>
      <c r="H44" s="1779">
        <v>397358574</v>
      </c>
      <c r="I44" s="1779">
        <v>2034</v>
      </c>
      <c r="J44" s="1779">
        <v>17506999</v>
      </c>
      <c r="K44" s="1779">
        <v>1060500</v>
      </c>
      <c r="L44" s="1779">
        <v>0</v>
      </c>
      <c r="M44" s="1779">
        <v>0</v>
      </c>
      <c r="N44" s="1779">
        <v>22895101</v>
      </c>
      <c r="O44" s="1779">
        <v>0</v>
      </c>
      <c r="P44" s="1779">
        <v>0</v>
      </c>
      <c r="Q44" s="1779">
        <v>0</v>
      </c>
      <c r="R44" s="1753">
        <v>35</v>
      </c>
    </row>
    <row r="45" spans="1:18" s="66" customFormat="1" ht="33" customHeight="1">
      <c r="A45" s="1752">
        <v>36</v>
      </c>
      <c r="B45" s="1751" t="s">
        <v>158</v>
      </c>
      <c r="C45" s="1772">
        <v>28782458</v>
      </c>
      <c r="D45" s="1769">
        <v>61228</v>
      </c>
      <c r="E45" s="1769">
        <v>28843686</v>
      </c>
      <c r="F45" s="1769">
        <v>351684799</v>
      </c>
      <c r="G45" s="1779">
        <v>173153800</v>
      </c>
      <c r="H45" s="1779">
        <v>538129965</v>
      </c>
      <c r="I45" s="1779">
        <v>2850</v>
      </c>
      <c r="J45" s="1779">
        <v>26827564</v>
      </c>
      <c r="K45" s="1779">
        <v>8804801</v>
      </c>
      <c r="L45" s="1779">
        <v>0</v>
      </c>
      <c r="M45" s="1779">
        <v>0</v>
      </c>
      <c r="N45" s="1779">
        <v>102115321</v>
      </c>
      <c r="O45" s="1779">
        <v>0</v>
      </c>
      <c r="P45" s="1779">
        <v>0</v>
      </c>
      <c r="Q45" s="1779">
        <v>0</v>
      </c>
      <c r="R45" s="1753">
        <v>36</v>
      </c>
    </row>
    <row r="46" spans="1:18" s="66" customFormat="1" ht="33" customHeight="1">
      <c r="A46" s="1752">
        <v>38</v>
      </c>
      <c r="B46" s="1978" t="s">
        <v>1283</v>
      </c>
      <c r="C46" s="1772">
        <v>43365845</v>
      </c>
      <c r="D46" s="1769">
        <v>21536</v>
      </c>
      <c r="E46" s="1769">
        <v>43387381</v>
      </c>
      <c r="F46" s="1769">
        <v>121685104</v>
      </c>
      <c r="G46" s="1779">
        <v>43420306</v>
      </c>
      <c r="H46" s="1779">
        <v>183893662</v>
      </c>
      <c r="I46" s="1779">
        <v>1164</v>
      </c>
      <c r="J46" s="1779">
        <v>15978671</v>
      </c>
      <c r="K46" s="1779">
        <v>13372630</v>
      </c>
      <c r="L46" s="1779">
        <v>0</v>
      </c>
      <c r="M46" s="1779">
        <v>0</v>
      </c>
      <c r="N46" s="1779">
        <v>28938226</v>
      </c>
      <c r="O46" s="1779">
        <v>48800</v>
      </c>
      <c r="P46" s="1779">
        <v>121685104</v>
      </c>
      <c r="Q46" s="1779">
        <v>293311863</v>
      </c>
      <c r="R46" s="1753">
        <v>38</v>
      </c>
    </row>
    <row r="47" spans="1:18" s="66" customFormat="1" ht="33" customHeight="1">
      <c r="A47" s="1752">
        <v>39</v>
      </c>
      <c r="B47" s="1751" t="s">
        <v>161</v>
      </c>
      <c r="C47" s="1772">
        <v>0</v>
      </c>
      <c r="D47" s="1769">
        <v>14286</v>
      </c>
      <c r="E47" s="1769">
        <v>14286</v>
      </c>
      <c r="F47" s="1769">
        <v>75471067</v>
      </c>
      <c r="G47" s="1779">
        <v>32078346</v>
      </c>
      <c r="H47" s="1779">
        <v>117043923</v>
      </c>
      <c r="I47" s="1779">
        <v>486</v>
      </c>
      <c r="J47" s="1779">
        <v>10245301</v>
      </c>
      <c r="K47" s="1779">
        <v>2471053</v>
      </c>
      <c r="L47" s="1779">
        <v>0</v>
      </c>
      <c r="M47" s="1779">
        <v>0</v>
      </c>
      <c r="N47" s="1779">
        <v>11290807</v>
      </c>
      <c r="O47" s="1779">
        <v>10600135</v>
      </c>
      <c r="P47" s="1779">
        <v>0</v>
      </c>
      <c r="Q47" s="1779">
        <v>0</v>
      </c>
      <c r="R47" s="1753">
        <v>39</v>
      </c>
    </row>
    <row r="48" spans="1:18" s="66" customFormat="1" ht="33" customHeight="1">
      <c r="A48" s="2046">
        <v>40</v>
      </c>
      <c r="B48" s="1975" t="s">
        <v>162</v>
      </c>
      <c r="C48" s="2368">
        <v>0</v>
      </c>
      <c r="D48" s="1770">
        <v>8239</v>
      </c>
      <c r="E48" s="1770">
        <v>8239</v>
      </c>
      <c r="F48" s="1770">
        <v>42493014</v>
      </c>
      <c r="G48" s="1780">
        <v>15876959</v>
      </c>
      <c r="H48" s="1780">
        <v>72827957</v>
      </c>
      <c r="I48" s="1780">
        <v>354</v>
      </c>
      <c r="J48" s="1780">
        <v>7661537</v>
      </c>
      <c r="K48" s="1780">
        <v>3815691</v>
      </c>
      <c r="L48" s="1780">
        <v>0</v>
      </c>
      <c r="M48" s="1780">
        <v>0</v>
      </c>
      <c r="N48" s="1780">
        <v>9592108</v>
      </c>
      <c r="O48" s="1780">
        <v>6620201</v>
      </c>
      <c r="P48" s="1780">
        <v>127400</v>
      </c>
      <c r="Q48" s="1780">
        <v>237500</v>
      </c>
      <c r="R48" s="1755">
        <v>40</v>
      </c>
    </row>
    <row r="49" spans="1:18" s="66" customFormat="1" ht="33" customHeight="1">
      <c r="A49" s="1979">
        <v>41</v>
      </c>
      <c r="B49" s="1978" t="s">
        <v>164</v>
      </c>
      <c r="C49" s="2369">
        <v>0</v>
      </c>
      <c r="D49" s="1769">
        <v>16045</v>
      </c>
      <c r="E49" s="1769">
        <v>16045</v>
      </c>
      <c r="F49" s="1769">
        <v>88386532</v>
      </c>
      <c r="G49" s="1779">
        <v>32139553</v>
      </c>
      <c r="H49" s="1779">
        <v>130791654</v>
      </c>
      <c r="I49" s="1779">
        <v>606</v>
      </c>
      <c r="J49" s="1779">
        <v>14494065</v>
      </c>
      <c r="K49" s="1779">
        <v>2271758</v>
      </c>
      <c r="L49" s="1779">
        <v>0</v>
      </c>
      <c r="M49" s="1779">
        <v>0</v>
      </c>
      <c r="N49" s="1779">
        <v>38939168</v>
      </c>
      <c r="O49" s="1779">
        <v>0</v>
      </c>
      <c r="P49" s="1779">
        <v>0</v>
      </c>
      <c r="Q49" s="1779">
        <v>0</v>
      </c>
      <c r="R49" s="1753">
        <v>41</v>
      </c>
    </row>
    <row r="50" spans="1:18" s="66" customFormat="1" ht="33" customHeight="1">
      <c r="A50" s="1979">
        <v>42</v>
      </c>
      <c r="B50" s="1978" t="s">
        <v>166</v>
      </c>
      <c r="C50" s="2369">
        <v>0</v>
      </c>
      <c r="D50" s="1769">
        <v>16823</v>
      </c>
      <c r="E50" s="1769">
        <v>16823</v>
      </c>
      <c r="F50" s="1769">
        <v>98170920</v>
      </c>
      <c r="G50" s="1779">
        <v>40806716</v>
      </c>
      <c r="H50" s="1779">
        <v>164413550</v>
      </c>
      <c r="I50" s="1779">
        <v>600</v>
      </c>
      <c r="J50" s="1779">
        <v>7065929</v>
      </c>
      <c r="K50" s="1779">
        <v>4278022</v>
      </c>
      <c r="L50" s="1779">
        <v>0</v>
      </c>
      <c r="M50" s="1779">
        <v>0</v>
      </c>
      <c r="N50" s="1779">
        <v>24385036</v>
      </c>
      <c r="O50" s="1779">
        <v>20748595</v>
      </c>
      <c r="P50" s="1779">
        <v>0</v>
      </c>
      <c r="Q50" s="1779">
        <v>0</v>
      </c>
      <c r="R50" s="1753">
        <v>42</v>
      </c>
    </row>
    <row r="51" spans="1:18" s="66" customFormat="1" ht="33" customHeight="1">
      <c r="A51" s="1979">
        <v>43</v>
      </c>
      <c r="B51" s="1978" t="s">
        <v>168</v>
      </c>
      <c r="C51" s="2369">
        <v>2481583</v>
      </c>
      <c r="D51" s="1769">
        <v>8831</v>
      </c>
      <c r="E51" s="1769">
        <v>2490414</v>
      </c>
      <c r="F51" s="1769">
        <v>51939026</v>
      </c>
      <c r="G51" s="1779">
        <v>14862000</v>
      </c>
      <c r="H51" s="1779">
        <v>84780975</v>
      </c>
      <c r="I51" s="1779">
        <v>462</v>
      </c>
      <c r="J51" s="1779">
        <v>10365384</v>
      </c>
      <c r="K51" s="1779">
        <v>1724383</v>
      </c>
      <c r="L51" s="1779">
        <v>0</v>
      </c>
      <c r="M51" s="1779">
        <v>0</v>
      </c>
      <c r="N51" s="1779">
        <v>3524364</v>
      </c>
      <c r="O51" s="1779">
        <v>0</v>
      </c>
      <c r="P51" s="1779">
        <v>0</v>
      </c>
      <c r="Q51" s="1779">
        <v>0</v>
      </c>
      <c r="R51" s="1753">
        <v>43</v>
      </c>
    </row>
    <row r="52" spans="1:18" s="66" customFormat="1" ht="33" customHeight="1" thickBot="1">
      <c r="A52" s="2047">
        <v>44</v>
      </c>
      <c r="B52" s="1991" t="s">
        <v>170</v>
      </c>
      <c r="C52" s="2370">
        <v>0</v>
      </c>
      <c r="D52" s="1778">
        <v>10703</v>
      </c>
      <c r="E52" s="1778">
        <v>10703</v>
      </c>
      <c r="F52" s="1778">
        <v>50041359</v>
      </c>
      <c r="G52" s="1782">
        <v>13907633</v>
      </c>
      <c r="H52" s="1782">
        <v>86566811</v>
      </c>
      <c r="I52" s="1782">
        <v>0</v>
      </c>
      <c r="J52" s="1782">
        <v>4622000</v>
      </c>
      <c r="K52" s="1782">
        <v>16223769</v>
      </c>
      <c r="L52" s="1782">
        <v>0</v>
      </c>
      <c r="M52" s="1782">
        <v>0</v>
      </c>
      <c r="N52" s="1782">
        <v>5869197</v>
      </c>
      <c r="O52" s="1782">
        <v>0</v>
      </c>
      <c r="P52" s="1782">
        <v>0</v>
      </c>
      <c r="Q52" s="1782">
        <v>0</v>
      </c>
      <c r="R52" s="2175">
        <v>44</v>
      </c>
    </row>
    <row r="53" spans="1:18" s="66" customFormat="1" ht="33" customHeight="1">
      <c r="A53" s="2000">
        <v>45</v>
      </c>
      <c r="B53" s="2001" t="s">
        <v>171</v>
      </c>
      <c r="C53" s="2371">
        <v>12736597</v>
      </c>
      <c r="D53" s="1773">
        <v>51040</v>
      </c>
      <c r="E53" s="1773">
        <v>12787637</v>
      </c>
      <c r="F53" s="1773">
        <v>292851340</v>
      </c>
      <c r="G53" s="1799">
        <v>76920130</v>
      </c>
      <c r="H53" s="1799">
        <v>457647645</v>
      </c>
      <c r="I53" s="1799">
        <v>1878</v>
      </c>
      <c r="J53" s="1799">
        <v>22687630</v>
      </c>
      <c r="K53" s="1799">
        <v>12306296</v>
      </c>
      <c r="L53" s="1799">
        <v>0</v>
      </c>
      <c r="M53" s="1799">
        <v>3625000</v>
      </c>
      <c r="N53" s="1799">
        <v>31386954</v>
      </c>
      <c r="O53" s="1799">
        <v>56300</v>
      </c>
      <c r="P53" s="1799">
        <v>0</v>
      </c>
      <c r="Q53" s="1799">
        <v>0</v>
      </c>
      <c r="R53" s="347">
        <v>45</v>
      </c>
    </row>
    <row r="54" spans="1:18" s="66" customFormat="1" ht="33" customHeight="1">
      <c r="A54" s="1979">
        <v>46</v>
      </c>
      <c r="B54" s="1978" t="s">
        <v>172</v>
      </c>
      <c r="C54" s="2369">
        <v>2895743</v>
      </c>
      <c r="D54" s="1769">
        <v>25376</v>
      </c>
      <c r="E54" s="1769">
        <v>2921119</v>
      </c>
      <c r="F54" s="1769">
        <v>148725236</v>
      </c>
      <c r="G54" s="1779">
        <v>52873403</v>
      </c>
      <c r="H54" s="1779">
        <v>279100772</v>
      </c>
      <c r="I54" s="1779">
        <v>798</v>
      </c>
      <c r="J54" s="1779">
        <v>12040440</v>
      </c>
      <c r="K54" s="1779">
        <v>6913750</v>
      </c>
      <c r="L54" s="1779">
        <v>0</v>
      </c>
      <c r="M54" s="1779">
        <v>0</v>
      </c>
      <c r="N54" s="1779">
        <v>75383216</v>
      </c>
      <c r="O54" s="1779">
        <v>208287</v>
      </c>
      <c r="P54" s="1779">
        <v>0</v>
      </c>
      <c r="Q54" s="1779">
        <v>0</v>
      </c>
      <c r="R54" s="1753">
        <v>46</v>
      </c>
    </row>
    <row r="55" spans="1:18" s="66" customFormat="1" ht="33" customHeight="1">
      <c r="A55" s="1979">
        <v>52</v>
      </c>
      <c r="B55" s="1978" t="s">
        <v>173</v>
      </c>
      <c r="C55" s="2369">
        <v>14228590</v>
      </c>
      <c r="D55" s="1769">
        <v>10574</v>
      </c>
      <c r="E55" s="1769">
        <v>14239164</v>
      </c>
      <c r="F55" s="1769">
        <v>63824674</v>
      </c>
      <c r="G55" s="1779">
        <v>18906265</v>
      </c>
      <c r="H55" s="1779">
        <v>95731876</v>
      </c>
      <c r="I55" s="1779">
        <v>246</v>
      </c>
      <c r="J55" s="1779">
        <v>7265448</v>
      </c>
      <c r="K55" s="1779">
        <v>4204725</v>
      </c>
      <c r="L55" s="1779">
        <v>0</v>
      </c>
      <c r="M55" s="1779">
        <v>0</v>
      </c>
      <c r="N55" s="1779">
        <v>6509839</v>
      </c>
      <c r="O55" s="1779">
        <v>0</v>
      </c>
      <c r="P55" s="1779">
        <v>64957</v>
      </c>
      <c r="Q55" s="1779">
        <v>208604</v>
      </c>
      <c r="R55" s="1753">
        <v>52</v>
      </c>
    </row>
    <row r="56" spans="1:18" s="66" customFormat="1" ht="33" customHeight="1">
      <c r="A56" s="1979">
        <v>54</v>
      </c>
      <c r="B56" s="1978" t="s">
        <v>174</v>
      </c>
      <c r="C56" s="2369">
        <v>2632699</v>
      </c>
      <c r="D56" s="2029">
        <v>7005</v>
      </c>
      <c r="E56" s="2029">
        <v>2639704</v>
      </c>
      <c r="F56" s="2029">
        <v>38357068</v>
      </c>
      <c r="G56" s="1779">
        <v>18949095</v>
      </c>
      <c r="H56" s="1779">
        <v>61727231</v>
      </c>
      <c r="I56" s="1779">
        <v>252</v>
      </c>
      <c r="J56" s="1779">
        <v>5306737</v>
      </c>
      <c r="K56" s="1779">
        <v>1797081</v>
      </c>
      <c r="L56" s="1779">
        <v>0</v>
      </c>
      <c r="M56" s="1779">
        <v>0</v>
      </c>
      <c r="N56" s="1779">
        <v>23336048</v>
      </c>
      <c r="O56" s="1779">
        <v>71100</v>
      </c>
      <c r="P56" s="1779">
        <v>0</v>
      </c>
      <c r="Q56" s="1779">
        <v>0</v>
      </c>
      <c r="R56" s="1980">
        <v>54</v>
      </c>
    </row>
    <row r="57" spans="1:18" s="66" customFormat="1" ht="33" customHeight="1">
      <c r="A57" s="1985">
        <v>59</v>
      </c>
      <c r="B57" s="1986" t="s">
        <v>176</v>
      </c>
      <c r="C57" s="2372">
        <v>5008758</v>
      </c>
      <c r="D57" s="1771">
        <v>21385</v>
      </c>
      <c r="E57" s="1771">
        <v>5030143</v>
      </c>
      <c r="F57" s="1771">
        <v>115761019</v>
      </c>
      <c r="G57" s="1781">
        <v>53836506</v>
      </c>
      <c r="H57" s="1781">
        <v>222184386</v>
      </c>
      <c r="I57" s="1781">
        <v>564</v>
      </c>
      <c r="J57" s="1781">
        <v>23675225</v>
      </c>
      <c r="K57" s="1781">
        <v>2904653</v>
      </c>
      <c r="L57" s="1781">
        <v>0</v>
      </c>
      <c r="M57" s="1781">
        <v>5717000</v>
      </c>
      <c r="N57" s="1781">
        <v>48237116</v>
      </c>
      <c r="O57" s="1781">
        <v>0</v>
      </c>
      <c r="P57" s="1781">
        <v>0</v>
      </c>
      <c r="Q57" s="1781">
        <v>0</v>
      </c>
      <c r="R57" s="1987">
        <v>59</v>
      </c>
    </row>
    <row r="58" spans="1:18" s="66" customFormat="1" ht="33" customHeight="1">
      <c r="A58" s="1979">
        <v>61</v>
      </c>
      <c r="B58" s="1978" t="s">
        <v>178</v>
      </c>
      <c r="C58" s="1772">
        <v>25681287</v>
      </c>
      <c r="D58" s="2029">
        <v>19535</v>
      </c>
      <c r="E58" s="2029">
        <v>25700822</v>
      </c>
      <c r="F58" s="2029">
        <v>117315424</v>
      </c>
      <c r="G58" s="1779">
        <v>37008577</v>
      </c>
      <c r="H58" s="1779">
        <v>178235032</v>
      </c>
      <c r="I58" s="1779">
        <v>486</v>
      </c>
      <c r="J58" s="1779">
        <v>17482300</v>
      </c>
      <c r="K58" s="1779">
        <v>2924151</v>
      </c>
      <c r="L58" s="1779">
        <v>24554942</v>
      </c>
      <c r="M58" s="1779">
        <v>999000</v>
      </c>
      <c r="N58" s="1779">
        <v>32702727</v>
      </c>
      <c r="O58" s="1779">
        <v>0</v>
      </c>
      <c r="P58" s="1779">
        <v>0</v>
      </c>
      <c r="Q58" s="1779">
        <v>0</v>
      </c>
      <c r="R58" s="1980">
        <v>61</v>
      </c>
    </row>
    <row r="59" spans="1:18" s="66" customFormat="1" ht="33" customHeight="1">
      <c r="A59" s="1752">
        <v>66</v>
      </c>
      <c r="B59" s="1751" t="s">
        <v>180</v>
      </c>
      <c r="C59" s="1772">
        <v>56928778</v>
      </c>
      <c r="D59" s="1769">
        <v>56274</v>
      </c>
      <c r="E59" s="1769">
        <v>56985052</v>
      </c>
      <c r="F59" s="1769">
        <v>318966401</v>
      </c>
      <c r="G59" s="1779">
        <v>125166711</v>
      </c>
      <c r="H59" s="1779">
        <v>509409176</v>
      </c>
      <c r="I59" s="1779">
        <v>2274</v>
      </c>
      <c r="J59" s="1779">
        <v>45362366</v>
      </c>
      <c r="K59" s="1779">
        <v>17285497</v>
      </c>
      <c r="L59" s="1779">
        <v>0</v>
      </c>
      <c r="M59" s="1779">
        <v>0</v>
      </c>
      <c r="N59" s="1779">
        <v>4843222</v>
      </c>
      <c r="O59" s="1779">
        <v>259000</v>
      </c>
      <c r="P59" s="1779">
        <v>290013</v>
      </c>
      <c r="Q59" s="1779">
        <v>689505</v>
      </c>
      <c r="R59" s="1753">
        <v>66</v>
      </c>
    </row>
    <row r="60" spans="1:18" s="66" customFormat="1" ht="33" customHeight="1">
      <c r="A60" s="1752">
        <v>67</v>
      </c>
      <c r="B60" s="1751" t="s">
        <v>182</v>
      </c>
      <c r="C60" s="1772">
        <v>15224821</v>
      </c>
      <c r="D60" s="1769">
        <v>13314</v>
      </c>
      <c r="E60" s="1769">
        <v>15238135</v>
      </c>
      <c r="F60" s="1769">
        <v>67587618</v>
      </c>
      <c r="G60" s="1779">
        <v>34881962</v>
      </c>
      <c r="H60" s="1779">
        <v>134959305</v>
      </c>
      <c r="I60" s="1779">
        <v>540</v>
      </c>
      <c r="J60" s="1779">
        <v>8512265</v>
      </c>
      <c r="K60" s="1779">
        <v>2329642</v>
      </c>
      <c r="L60" s="1779">
        <v>0</v>
      </c>
      <c r="M60" s="1779">
        <v>0</v>
      </c>
      <c r="N60" s="1779">
        <v>33432344</v>
      </c>
      <c r="O60" s="1779">
        <v>9835249</v>
      </c>
      <c r="P60" s="1779">
        <v>61700</v>
      </c>
      <c r="Q60" s="1779">
        <v>143500</v>
      </c>
      <c r="R60" s="1753">
        <v>67</v>
      </c>
    </row>
    <row r="61" spans="1:18" s="66" customFormat="1" ht="33" customHeight="1">
      <c r="A61" s="1752">
        <v>70</v>
      </c>
      <c r="B61" s="1751" t="s">
        <v>184</v>
      </c>
      <c r="C61" s="1772">
        <v>8604335</v>
      </c>
      <c r="D61" s="1769">
        <v>11819</v>
      </c>
      <c r="E61" s="1769">
        <v>8616154</v>
      </c>
      <c r="F61" s="1769">
        <v>58370158</v>
      </c>
      <c r="G61" s="1779">
        <v>29030678</v>
      </c>
      <c r="H61" s="1779">
        <v>96521921</v>
      </c>
      <c r="I61" s="1779">
        <v>336</v>
      </c>
      <c r="J61" s="1779">
        <v>8413968</v>
      </c>
      <c r="K61" s="1779">
        <v>1996267</v>
      </c>
      <c r="L61" s="1779">
        <v>0</v>
      </c>
      <c r="M61" s="1779">
        <v>0</v>
      </c>
      <c r="N61" s="1779">
        <v>6401242</v>
      </c>
      <c r="O61" s="1779">
        <v>4928694</v>
      </c>
      <c r="P61" s="1779">
        <v>0</v>
      </c>
      <c r="Q61" s="1779">
        <v>0</v>
      </c>
      <c r="R61" s="1753">
        <v>70</v>
      </c>
    </row>
    <row r="62" spans="1:18" s="66" customFormat="1" ht="33" customHeight="1">
      <c r="A62" s="1758">
        <v>72</v>
      </c>
      <c r="B62" s="1759" t="s">
        <v>186</v>
      </c>
      <c r="C62" s="1776">
        <v>4948434</v>
      </c>
      <c r="D62" s="1771">
        <v>61703</v>
      </c>
      <c r="E62" s="1771">
        <v>5010137</v>
      </c>
      <c r="F62" s="1771">
        <v>328653452</v>
      </c>
      <c r="G62" s="1781">
        <v>133499956</v>
      </c>
      <c r="H62" s="1781">
        <v>540071897</v>
      </c>
      <c r="I62" s="1781">
        <v>1740</v>
      </c>
      <c r="J62" s="1781">
        <v>32166705</v>
      </c>
      <c r="K62" s="1781">
        <v>44177071</v>
      </c>
      <c r="L62" s="1781">
        <v>0</v>
      </c>
      <c r="M62" s="1781">
        <v>610000</v>
      </c>
      <c r="N62" s="1781">
        <v>28779753</v>
      </c>
      <c r="O62" s="1781">
        <v>15356098</v>
      </c>
      <c r="P62" s="1781">
        <v>0</v>
      </c>
      <c r="Q62" s="1781">
        <v>0</v>
      </c>
      <c r="R62" s="1760">
        <v>72</v>
      </c>
    </row>
    <row r="63" spans="1:18" s="161" customFormat="1" ht="33" customHeight="1">
      <c r="A63" s="1761">
        <v>74</v>
      </c>
      <c r="B63" s="1751" t="s">
        <v>188</v>
      </c>
      <c r="C63" s="1772">
        <v>4678855</v>
      </c>
      <c r="D63" s="1769">
        <v>13170</v>
      </c>
      <c r="E63" s="1769">
        <v>4692025</v>
      </c>
      <c r="F63" s="1769">
        <v>65599305</v>
      </c>
      <c r="G63" s="1779">
        <v>32176897</v>
      </c>
      <c r="H63" s="1779">
        <v>120240399</v>
      </c>
      <c r="I63" s="1779">
        <v>378</v>
      </c>
      <c r="J63" s="1779">
        <v>8432155</v>
      </c>
      <c r="K63" s="1779">
        <v>4311567</v>
      </c>
      <c r="L63" s="1779">
        <v>16112425</v>
      </c>
      <c r="M63" s="1779">
        <v>1079000</v>
      </c>
      <c r="N63" s="1779">
        <v>4795665</v>
      </c>
      <c r="O63" s="1779">
        <v>309699</v>
      </c>
      <c r="P63" s="1779">
        <v>0</v>
      </c>
      <c r="Q63" s="1779">
        <v>0</v>
      </c>
      <c r="R63" s="1762">
        <v>74</v>
      </c>
    </row>
    <row r="64" spans="1:18" s="161" customFormat="1" ht="33" customHeight="1">
      <c r="A64" s="1752">
        <v>81</v>
      </c>
      <c r="B64" s="1751" t="s">
        <v>190</v>
      </c>
      <c r="C64" s="1772">
        <v>0</v>
      </c>
      <c r="D64" s="1769">
        <v>53946</v>
      </c>
      <c r="E64" s="1769">
        <v>53946</v>
      </c>
      <c r="F64" s="1769">
        <v>291262763</v>
      </c>
      <c r="G64" s="1779">
        <v>113918957</v>
      </c>
      <c r="H64" s="1779">
        <v>537872783</v>
      </c>
      <c r="I64" s="1779">
        <v>1758</v>
      </c>
      <c r="J64" s="1779">
        <v>35934431</v>
      </c>
      <c r="K64" s="1779">
        <v>7671345</v>
      </c>
      <c r="L64" s="1779">
        <v>0</v>
      </c>
      <c r="M64" s="1779">
        <v>3196000</v>
      </c>
      <c r="N64" s="1779">
        <v>2016261</v>
      </c>
      <c r="O64" s="1779">
        <v>45829</v>
      </c>
      <c r="P64" s="1779">
        <v>111193</v>
      </c>
      <c r="Q64" s="1779">
        <v>108177</v>
      </c>
      <c r="R64" s="1753">
        <v>81</v>
      </c>
    </row>
    <row r="65" spans="1:18" s="161" customFormat="1" ht="33" customHeight="1">
      <c r="A65" s="1752">
        <v>82</v>
      </c>
      <c r="B65" s="1751" t="s">
        <v>192</v>
      </c>
      <c r="C65" s="1772">
        <v>13155973</v>
      </c>
      <c r="D65" s="1769">
        <v>72178</v>
      </c>
      <c r="E65" s="1769">
        <v>13228151</v>
      </c>
      <c r="F65" s="1769">
        <v>435801963</v>
      </c>
      <c r="G65" s="1779">
        <v>148873737</v>
      </c>
      <c r="H65" s="1779">
        <v>696409015</v>
      </c>
      <c r="I65" s="1779">
        <v>2022</v>
      </c>
      <c r="J65" s="1779">
        <v>34916464</v>
      </c>
      <c r="K65" s="1779">
        <v>22642467</v>
      </c>
      <c r="L65" s="1779">
        <v>0</v>
      </c>
      <c r="M65" s="1779">
        <v>0</v>
      </c>
      <c r="N65" s="1779">
        <v>75141840</v>
      </c>
      <c r="O65" s="1779">
        <v>106164</v>
      </c>
      <c r="P65" s="1779">
        <v>0</v>
      </c>
      <c r="Q65" s="1779">
        <v>0</v>
      </c>
      <c r="R65" s="1753">
        <v>82</v>
      </c>
    </row>
    <row r="66" spans="1:18" s="161" customFormat="1" ht="33" customHeight="1">
      <c r="A66" s="1752">
        <v>83</v>
      </c>
      <c r="B66" s="1751" t="s">
        <v>193</v>
      </c>
      <c r="C66" s="1772">
        <v>13064851</v>
      </c>
      <c r="D66" s="1769">
        <v>34706</v>
      </c>
      <c r="E66" s="1769">
        <v>13099557</v>
      </c>
      <c r="F66" s="1769">
        <v>205400275</v>
      </c>
      <c r="G66" s="1779">
        <v>66760106</v>
      </c>
      <c r="H66" s="1779">
        <v>340620631</v>
      </c>
      <c r="I66" s="1779">
        <v>0</v>
      </c>
      <c r="J66" s="1779">
        <v>65520</v>
      </c>
      <c r="K66" s="1779">
        <v>14229069</v>
      </c>
      <c r="L66" s="1779">
        <v>0</v>
      </c>
      <c r="M66" s="1779">
        <v>0</v>
      </c>
      <c r="N66" s="1779">
        <v>47629241</v>
      </c>
      <c r="O66" s="1779">
        <v>137300</v>
      </c>
      <c r="P66" s="1779">
        <v>202868</v>
      </c>
      <c r="Q66" s="1779">
        <v>170101</v>
      </c>
      <c r="R66" s="1753">
        <v>83</v>
      </c>
    </row>
    <row r="67" spans="1:18" s="161" customFormat="1" ht="33" customHeight="1">
      <c r="A67" s="1920">
        <v>301</v>
      </c>
      <c r="B67" s="1967" t="s">
        <v>1278</v>
      </c>
      <c r="C67" s="1774">
        <v>806056</v>
      </c>
      <c r="D67" s="2030">
        <v>27355</v>
      </c>
      <c r="E67" s="2030">
        <v>833411</v>
      </c>
      <c r="F67" s="2030">
        <v>214229967</v>
      </c>
      <c r="G67" s="1780">
        <v>30351000</v>
      </c>
      <c r="H67" s="1780">
        <v>0</v>
      </c>
      <c r="I67" s="1780">
        <v>0</v>
      </c>
      <c r="J67" s="1780">
        <v>9557548</v>
      </c>
      <c r="K67" s="1780">
        <v>73897890</v>
      </c>
      <c r="L67" s="1780">
        <v>0</v>
      </c>
      <c r="M67" s="1780">
        <v>0</v>
      </c>
      <c r="N67" s="1780">
        <v>30344798</v>
      </c>
      <c r="O67" s="2019">
        <v>0</v>
      </c>
      <c r="P67" s="1780">
        <v>0</v>
      </c>
      <c r="Q67" s="1780">
        <v>0</v>
      </c>
      <c r="R67" s="1922">
        <v>301</v>
      </c>
    </row>
    <row r="68" spans="1:18" ht="33" customHeight="1">
      <c r="A68" s="2036">
        <v>302</v>
      </c>
      <c r="B68" s="1789" t="s">
        <v>1279</v>
      </c>
      <c r="C68" s="1772">
        <v>0</v>
      </c>
      <c r="D68" s="2029">
        <v>28214</v>
      </c>
      <c r="E68" s="2029">
        <v>28214</v>
      </c>
      <c r="F68" s="2029">
        <v>188112996</v>
      </c>
      <c r="G68" s="1779">
        <v>13699000</v>
      </c>
      <c r="H68" s="1779">
        <v>0</v>
      </c>
      <c r="I68" s="1779">
        <v>25000</v>
      </c>
      <c r="J68" s="1779">
        <v>72127216</v>
      </c>
      <c r="K68" s="1779">
        <v>64636682</v>
      </c>
      <c r="L68" s="1779">
        <v>0</v>
      </c>
      <c r="M68" s="1779">
        <v>0</v>
      </c>
      <c r="N68" s="1779">
        <v>33686623</v>
      </c>
      <c r="O68" s="2010">
        <v>0</v>
      </c>
      <c r="P68" s="1779">
        <v>2700</v>
      </c>
      <c r="Q68" s="1794">
        <v>368000</v>
      </c>
      <c r="R68" s="2039">
        <v>302</v>
      </c>
    </row>
    <row r="69" spans="1:18" ht="33" customHeight="1">
      <c r="A69" s="1783">
        <v>303</v>
      </c>
      <c r="B69" s="1789" t="s">
        <v>1280</v>
      </c>
      <c r="C69" s="1772">
        <v>19552003</v>
      </c>
      <c r="D69" s="1769">
        <v>4936</v>
      </c>
      <c r="E69" s="1769">
        <v>19556939</v>
      </c>
      <c r="F69" s="1769">
        <v>38342947</v>
      </c>
      <c r="G69" s="1779">
        <v>6941000</v>
      </c>
      <c r="H69" s="1779">
        <v>0</v>
      </c>
      <c r="I69" s="1779">
        <v>4000</v>
      </c>
      <c r="J69" s="1779">
        <v>3659423</v>
      </c>
      <c r="K69" s="1779">
        <v>7518355</v>
      </c>
      <c r="L69" s="1779">
        <v>0</v>
      </c>
      <c r="M69" s="1779">
        <v>0</v>
      </c>
      <c r="N69" s="1779">
        <v>12484960</v>
      </c>
      <c r="O69" s="1768">
        <v>0</v>
      </c>
      <c r="P69" s="1779">
        <v>0</v>
      </c>
      <c r="Q69" s="1794">
        <v>0</v>
      </c>
      <c r="R69" s="1784">
        <v>303</v>
      </c>
    </row>
    <row r="70" spans="1:18" ht="33" customHeight="1">
      <c r="A70" s="1785"/>
      <c r="B70" s="1790"/>
      <c r="C70" s="1792"/>
      <c r="D70" s="1786"/>
      <c r="E70" s="1786"/>
      <c r="F70" s="1786"/>
      <c r="G70" s="1786"/>
      <c r="H70" s="1786"/>
      <c r="I70" s="1786"/>
      <c r="J70" s="1786"/>
      <c r="K70" s="1786"/>
      <c r="L70" s="1786"/>
      <c r="M70" s="1786"/>
      <c r="N70" s="1786"/>
      <c r="O70" s="1786"/>
      <c r="P70" s="1786"/>
      <c r="Q70" s="1795"/>
      <c r="R70" s="1797"/>
    </row>
    <row r="71" spans="1:18" ht="33" customHeight="1">
      <c r="A71" s="1785"/>
      <c r="B71" s="1790"/>
      <c r="C71" s="1792"/>
      <c r="D71" s="1786"/>
      <c r="E71" s="1786"/>
      <c r="F71" s="1786"/>
      <c r="G71" s="1786"/>
      <c r="H71" s="1786"/>
      <c r="I71" s="1786"/>
      <c r="J71" s="1786"/>
      <c r="K71" s="1786"/>
      <c r="L71" s="1786"/>
      <c r="M71" s="1786"/>
      <c r="N71" s="1786"/>
      <c r="O71" s="1786"/>
      <c r="P71" s="1786"/>
      <c r="Q71" s="1795"/>
      <c r="R71" s="1797"/>
    </row>
    <row r="72" spans="1:18" ht="33" customHeight="1">
      <c r="A72" s="1800"/>
      <c r="B72" s="1801"/>
      <c r="C72" s="1802"/>
      <c r="D72" s="1803"/>
      <c r="E72" s="1803"/>
      <c r="F72" s="1803"/>
      <c r="G72" s="1803"/>
      <c r="H72" s="1803"/>
      <c r="I72" s="1803"/>
      <c r="J72" s="1803"/>
      <c r="K72" s="1803"/>
      <c r="L72" s="1803"/>
      <c r="M72" s="1803"/>
      <c r="N72" s="1803"/>
      <c r="O72" s="1803"/>
      <c r="P72" s="1803"/>
      <c r="Q72" s="1804"/>
      <c r="R72" s="1805"/>
    </row>
    <row r="73" spans="1:18" ht="33" customHeight="1">
      <c r="A73" s="1785"/>
      <c r="B73" s="1790"/>
      <c r="C73" s="1792"/>
      <c r="D73" s="1786"/>
      <c r="E73" s="1786"/>
      <c r="F73" s="1786"/>
      <c r="G73" s="1786"/>
      <c r="H73" s="1786"/>
      <c r="I73" s="1786"/>
      <c r="J73" s="1786"/>
      <c r="K73" s="1786"/>
      <c r="L73" s="1786"/>
      <c r="M73" s="1786"/>
      <c r="N73" s="1786"/>
      <c r="O73" s="1786"/>
      <c r="P73" s="1786"/>
      <c r="Q73" s="1795"/>
      <c r="R73" s="1797"/>
    </row>
    <row r="74" spans="1:18" ht="33" customHeight="1">
      <c r="A74" s="1785"/>
      <c r="B74" s="1790"/>
      <c r="C74" s="1792"/>
      <c r="D74" s="1786"/>
      <c r="E74" s="1786"/>
      <c r="F74" s="1786"/>
      <c r="G74" s="1786"/>
      <c r="H74" s="1786"/>
      <c r="I74" s="1786"/>
      <c r="J74" s="1786"/>
      <c r="K74" s="1786"/>
      <c r="L74" s="1786"/>
      <c r="M74" s="1786"/>
      <c r="N74" s="1786"/>
      <c r="O74" s="1786"/>
      <c r="P74" s="1786"/>
      <c r="Q74" s="1795"/>
      <c r="R74" s="1797"/>
    </row>
    <row r="75" spans="1:18" s="66" customFormat="1" ht="33" customHeight="1">
      <c r="A75" s="1785"/>
      <c r="B75" s="1790"/>
      <c r="C75" s="1792"/>
      <c r="D75" s="1786"/>
      <c r="E75" s="1786"/>
      <c r="F75" s="1786"/>
      <c r="G75" s="1786"/>
      <c r="H75" s="1786"/>
      <c r="I75" s="1786"/>
      <c r="J75" s="1786"/>
      <c r="K75" s="1786"/>
      <c r="L75" s="1786"/>
      <c r="M75" s="1786"/>
      <c r="N75" s="1786"/>
      <c r="O75" s="1786"/>
      <c r="P75" s="1786"/>
      <c r="Q75" s="1795"/>
      <c r="R75" s="1797"/>
    </row>
    <row r="76" spans="1:18" s="66" customFormat="1" ht="33" customHeight="1">
      <c r="A76" s="1806"/>
      <c r="B76" s="1765"/>
      <c r="C76" s="1807"/>
      <c r="D76" s="1808"/>
      <c r="E76" s="1808"/>
      <c r="F76" s="1808"/>
      <c r="G76" s="1808"/>
      <c r="H76" s="1808"/>
      <c r="I76" s="1808"/>
      <c r="J76" s="1808"/>
      <c r="K76" s="1808"/>
      <c r="L76" s="1808"/>
      <c r="M76" s="1808"/>
      <c r="N76" s="1808"/>
      <c r="O76" s="1808"/>
      <c r="P76" s="1808"/>
      <c r="Q76" s="1809"/>
      <c r="R76" s="1810"/>
    </row>
    <row r="77" spans="1:18" s="66" customFormat="1" ht="33" customHeight="1">
      <c r="A77" s="1785"/>
      <c r="B77" s="1790"/>
      <c r="C77" s="1792"/>
      <c r="D77" s="1786"/>
      <c r="E77" s="1786"/>
      <c r="F77" s="1786"/>
      <c r="G77" s="1786"/>
      <c r="H77" s="1786"/>
      <c r="I77" s="1786"/>
      <c r="J77" s="1786"/>
      <c r="K77" s="1786"/>
      <c r="L77" s="1786"/>
      <c r="M77" s="1786"/>
      <c r="N77" s="1786"/>
      <c r="O77" s="1786"/>
      <c r="P77" s="1786"/>
      <c r="Q77" s="1795"/>
      <c r="R77" s="1797"/>
    </row>
    <row r="78" spans="1:18" s="66" customFormat="1" ht="33" customHeight="1">
      <c r="A78" s="1785"/>
      <c r="B78" s="1790"/>
      <c r="C78" s="1792"/>
      <c r="D78" s="1786"/>
      <c r="E78" s="1786"/>
      <c r="F78" s="1786"/>
      <c r="G78" s="1786"/>
      <c r="H78" s="1786"/>
      <c r="I78" s="1786"/>
      <c r="J78" s="1786"/>
      <c r="K78" s="1786"/>
      <c r="L78" s="1786"/>
      <c r="M78" s="1786"/>
      <c r="N78" s="1786"/>
      <c r="O78" s="1786"/>
      <c r="P78" s="1786"/>
      <c r="Q78" s="1795"/>
      <c r="R78" s="1797"/>
    </row>
    <row r="79" spans="1:18" s="66" customFormat="1" ht="33" customHeight="1">
      <c r="A79" s="1785"/>
      <c r="B79" s="1790"/>
      <c r="C79" s="1792"/>
      <c r="D79" s="1786"/>
      <c r="E79" s="1786"/>
      <c r="F79" s="1786"/>
      <c r="G79" s="1786"/>
      <c r="H79" s="1786"/>
      <c r="I79" s="1786"/>
      <c r="J79" s="1786"/>
      <c r="K79" s="1786"/>
      <c r="L79" s="1786"/>
      <c r="M79" s="1786"/>
      <c r="N79" s="1786"/>
      <c r="O79" s="1786"/>
      <c r="P79" s="1786"/>
      <c r="Q79" s="1795"/>
      <c r="R79" s="1797"/>
    </row>
    <row r="80" spans="1:18" s="66" customFormat="1" ht="33" customHeight="1">
      <c r="A80" s="1785"/>
      <c r="B80" s="1790"/>
      <c r="C80" s="1792"/>
      <c r="D80" s="1786"/>
      <c r="E80" s="1786"/>
      <c r="F80" s="1786"/>
      <c r="G80" s="1786"/>
      <c r="H80" s="1786"/>
      <c r="I80" s="1786"/>
      <c r="J80" s="1786"/>
      <c r="K80" s="1786"/>
      <c r="L80" s="1786"/>
      <c r="M80" s="1786"/>
      <c r="N80" s="1786"/>
      <c r="O80" s="1786"/>
      <c r="P80" s="1786"/>
      <c r="Q80" s="1795"/>
      <c r="R80" s="1797"/>
    </row>
    <row r="81" spans="1:18" s="66" customFormat="1" ht="33" customHeight="1">
      <c r="A81" s="1785"/>
      <c r="B81" s="1790"/>
      <c r="C81" s="1792"/>
      <c r="D81" s="1786"/>
      <c r="E81" s="1786"/>
      <c r="F81" s="1786"/>
      <c r="G81" s="1786"/>
      <c r="H81" s="1786"/>
      <c r="I81" s="1786"/>
      <c r="J81" s="1786"/>
      <c r="K81" s="1786"/>
      <c r="L81" s="1786"/>
      <c r="M81" s="1786"/>
      <c r="N81" s="1786"/>
      <c r="O81" s="1786"/>
      <c r="P81" s="1786"/>
      <c r="Q81" s="1795"/>
      <c r="R81" s="1797"/>
    </row>
    <row r="82" spans="1:18" ht="33" customHeight="1">
      <c r="A82" s="1800"/>
      <c r="B82" s="1801"/>
      <c r="C82" s="1802"/>
      <c r="D82" s="1803"/>
      <c r="E82" s="1803"/>
      <c r="F82" s="1803"/>
      <c r="G82" s="1803"/>
      <c r="H82" s="1803"/>
      <c r="I82" s="1803"/>
      <c r="J82" s="1803"/>
      <c r="K82" s="1803"/>
      <c r="L82" s="1803"/>
      <c r="M82" s="1803"/>
      <c r="N82" s="1803"/>
      <c r="O82" s="1803"/>
      <c r="P82" s="1803"/>
      <c r="Q82" s="1804"/>
      <c r="R82" s="1805"/>
    </row>
    <row r="83" spans="1:18" ht="33" customHeight="1">
      <c r="A83" s="1785"/>
      <c r="B83" s="1790"/>
      <c r="C83" s="1792"/>
      <c r="D83" s="1786"/>
      <c r="E83" s="1786"/>
      <c r="F83" s="1786"/>
      <c r="G83" s="1786"/>
      <c r="H83" s="1786"/>
      <c r="I83" s="1786"/>
      <c r="J83" s="1786"/>
      <c r="K83" s="1786"/>
      <c r="L83" s="1786"/>
      <c r="M83" s="1786"/>
      <c r="N83" s="1786"/>
      <c r="O83" s="1786"/>
      <c r="P83" s="1786"/>
      <c r="Q83" s="1795"/>
      <c r="R83" s="1797"/>
    </row>
    <row r="84" spans="1:18" ht="33" customHeight="1">
      <c r="A84" s="1785"/>
      <c r="B84" s="1790"/>
      <c r="C84" s="1792"/>
      <c r="D84" s="1786"/>
      <c r="E84" s="1786"/>
      <c r="F84" s="1786"/>
      <c r="G84" s="1786"/>
      <c r="H84" s="1786"/>
      <c r="I84" s="1786"/>
      <c r="J84" s="1786"/>
      <c r="K84" s="1786"/>
      <c r="L84" s="1786"/>
      <c r="M84" s="1786"/>
      <c r="N84" s="1786"/>
      <c r="O84" s="1786"/>
      <c r="P84" s="1786"/>
      <c r="Q84" s="1795"/>
      <c r="R84" s="1797"/>
    </row>
    <row r="85" spans="1:18" s="66" customFormat="1" ht="33" customHeight="1">
      <c r="A85" s="1785"/>
      <c r="B85" s="1790"/>
      <c r="C85" s="1792"/>
      <c r="D85" s="1786"/>
      <c r="E85" s="1786"/>
      <c r="F85" s="1786"/>
      <c r="G85" s="1786"/>
      <c r="H85" s="1786"/>
      <c r="I85" s="1786"/>
      <c r="J85" s="1786"/>
      <c r="K85" s="1786"/>
      <c r="L85" s="1786"/>
      <c r="M85" s="1786"/>
      <c r="N85" s="1786"/>
      <c r="O85" s="1786"/>
      <c r="P85" s="1786"/>
      <c r="Q85" s="1795"/>
      <c r="R85" s="1797"/>
    </row>
    <row r="86" spans="1:18" s="66" customFormat="1" ht="33" customHeight="1">
      <c r="A86" s="1785"/>
      <c r="B86" s="1790"/>
      <c r="C86" s="1792"/>
      <c r="D86" s="1786"/>
      <c r="E86" s="1786"/>
      <c r="F86" s="1786"/>
      <c r="G86" s="1786"/>
      <c r="H86" s="1786"/>
      <c r="I86" s="1786"/>
      <c r="J86" s="1786"/>
      <c r="K86" s="1786"/>
      <c r="L86" s="1786"/>
      <c r="M86" s="1786"/>
      <c r="N86" s="1786"/>
      <c r="O86" s="1786"/>
      <c r="P86" s="1786"/>
      <c r="Q86" s="1795"/>
      <c r="R86" s="1797"/>
    </row>
    <row r="87" spans="1:18" s="66" customFormat="1" ht="33" customHeight="1">
      <c r="A87" s="1800"/>
      <c r="B87" s="1801"/>
      <c r="C87" s="1802"/>
      <c r="D87" s="1803"/>
      <c r="E87" s="1803"/>
      <c r="F87" s="1803"/>
      <c r="G87" s="1803"/>
      <c r="H87" s="1803"/>
      <c r="I87" s="1803"/>
      <c r="J87" s="1803"/>
      <c r="K87" s="1803"/>
      <c r="L87" s="1803"/>
      <c r="M87" s="1803"/>
      <c r="N87" s="1803"/>
      <c r="O87" s="1803"/>
      <c r="P87" s="1803"/>
      <c r="Q87" s="1804"/>
      <c r="R87" s="1805"/>
    </row>
    <row r="88" spans="1:18" s="66" customFormat="1" ht="33" customHeight="1">
      <c r="A88" s="1785"/>
      <c r="B88" s="1790"/>
      <c r="C88" s="1792"/>
      <c r="D88" s="1786"/>
      <c r="E88" s="1786"/>
      <c r="F88" s="1786"/>
      <c r="G88" s="1786"/>
      <c r="H88" s="1786"/>
      <c r="I88" s="1786"/>
      <c r="J88" s="1786"/>
      <c r="K88" s="1786"/>
      <c r="L88" s="1786"/>
      <c r="M88" s="1786"/>
      <c r="N88" s="1786"/>
      <c r="O88" s="1786"/>
      <c r="P88" s="1786"/>
      <c r="Q88" s="1795"/>
      <c r="R88" s="1797"/>
    </row>
    <row r="89" spans="1:18" s="66" customFormat="1" ht="33" customHeight="1">
      <c r="A89" s="1785"/>
      <c r="B89" s="1790"/>
      <c r="C89" s="1792"/>
      <c r="D89" s="1786"/>
      <c r="E89" s="1786"/>
      <c r="F89" s="1786"/>
      <c r="G89" s="1786"/>
      <c r="H89" s="1786"/>
      <c r="I89" s="1786"/>
      <c r="J89" s="1786"/>
      <c r="K89" s="1786"/>
      <c r="L89" s="1786"/>
      <c r="M89" s="1786"/>
      <c r="N89" s="1786"/>
      <c r="O89" s="1786"/>
      <c r="P89" s="1786"/>
      <c r="Q89" s="1795"/>
      <c r="R89" s="1797"/>
    </row>
    <row r="90" spans="1:18" s="66" customFormat="1" ht="33" customHeight="1">
      <c r="A90" s="1785"/>
      <c r="B90" s="1790"/>
      <c r="C90" s="1792"/>
      <c r="D90" s="1786"/>
      <c r="E90" s="1786"/>
      <c r="F90" s="1786"/>
      <c r="G90" s="1786"/>
      <c r="H90" s="1786"/>
      <c r="I90" s="1786"/>
      <c r="J90" s="1786"/>
      <c r="K90" s="1786"/>
      <c r="L90" s="1786"/>
      <c r="M90" s="1786"/>
      <c r="N90" s="1786"/>
      <c r="O90" s="1786"/>
      <c r="P90" s="1786"/>
      <c r="Q90" s="1795"/>
      <c r="R90" s="1797"/>
    </row>
    <row r="91" spans="1:18" s="66" customFormat="1" ht="33" customHeight="1">
      <c r="A91" s="1806"/>
      <c r="B91" s="1765"/>
      <c r="C91" s="1807"/>
      <c r="D91" s="1808"/>
      <c r="E91" s="1808"/>
      <c r="F91" s="1808"/>
      <c r="G91" s="1808"/>
      <c r="H91" s="1808"/>
      <c r="I91" s="1808"/>
      <c r="J91" s="1808"/>
      <c r="K91" s="1808"/>
      <c r="L91" s="1808"/>
      <c r="M91" s="1808"/>
      <c r="N91" s="1808"/>
      <c r="O91" s="1808"/>
      <c r="P91" s="1808"/>
      <c r="Q91" s="1809"/>
      <c r="R91" s="1810"/>
    </row>
    <row r="92" spans="1:18" s="66" customFormat="1" ht="33" customHeight="1">
      <c r="A92" s="1800"/>
      <c r="B92" s="1801"/>
      <c r="C92" s="1802"/>
      <c r="D92" s="1803"/>
      <c r="E92" s="1803"/>
      <c r="F92" s="1803"/>
      <c r="G92" s="1803"/>
      <c r="H92" s="1803"/>
      <c r="I92" s="1803"/>
      <c r="J92" s="1803"/>
      <c r="K92" s="1803"/>
      <c r="L92" s="1803"/>
      <c r="M92" s="1803"/>
      <c r="N92" s="1803"/>
      <c r="O92" s="1803"/>
      <c r="P92" s="1803"/>
      <c r="Q92" s="1804"/>
      <c r="R92" s="1805"/>
    </row>
    <row r="93" spans="1:18" s="66" customFormat="1" ht="33" customHeight="1">
      <c r="A93" s="1785"/>
      <c r="B93" s="1790"/>
      <c r="C93" s="1792"/>
      <c r="D93" s="1786"/>
      <c r="E93" s="1786"/>
      <c r="F93" s="1786"/>
      <c r="G93" s="1786"/>
      <c r="H93" s="1786"/>
      <c r="I93" s="1786"/>
      <c r="J93" s="1786"/>
      <c r="K93" s="1786"/>
      <c r="L93" s="1786"/>
      <c r="M93" s="1786"/>
      <c r="N93" s="1786"/>
      <c r="O93" s="1786"/>
      <c r="P93" s="1786"/>
      <c r="Q93" s="1795"/>
      <c r="R93" s="1797"/>
    </row>
    <row r="94" spans="1:18" s="66" customFormat="1" ht="33" customHeight="1">
      <c r="A94" s="1785"/>
      <c r="B94" s="1790"/>
      <c r="C94" s="1792"/>
      <c r="D94" s="1786"/>
      <c r="E94" s="1786"/>
      <c r="F94" s="1786"/>
      <c r="G94" s="1786"/>
      <c r="H94" s="1786"/>
      <c r="I94" s="1786"/>
      <c r="J94" s="1786"/>
      <c r="K94" s="1786"/>
      <c r="L94" s="1786"/>
      <c r="M94" s="1786"/>
      <c r="N94" s="1786"/>
      <c r="O94" s="1786"/>
      <c r="P94" s="1786"/>
      <c r="Q94" s="1795"/>
      <c r="R94" s="1797"/>
    </row>
    <row r="95" spans="1:18" s="66" customFormat="1" ht="33" customHeight="1">
      <c r="A95" s="1785"/>
      <c r="B95" s="1790"/>
      <c r="C95" s="1792"/>
      <c r="D95" s="1786"/>
      <c r="E95" s="1786"/>
      <c r="F95" s="1786"/>
      <c r="G95" s="1786"/>
      <c r="H95" s="1786"/>
      <c r="I95" s="1786"/>
      <c r="J95" s="1786"/>
      <c r="K95" s="1786"/>
      <c r="L95" s="1786"/>
      <c r="M95" s="1786"/>
      <c r="N95" s="1786"/>
      <c r="O95" s="1786"/>
      <c r="P95" s="1786"/>
      <c r="Q95" s="1795"/>
      <c r="R95" s="1797"/>
    </row>
    <row r="96" spans="1:18" s="66" customFormat="1" ht="33" customHeight="1" thickBot="1">
      <c r="A96" s="1787"/>
      <c r="B96" s="1791"/>
      <c r="C96" s="1793"/>
      <c r="D96" s="1788"/>
      <c r="E96" s="1788"/>
      <c r="F96" s="1788"/>
      <c r="G96" s="1788"/>
      <c r="H96" s="1788"/>
      <c r="I96" s="1788"/>
      <c r="J96" s="1788"/>
      <c r="K96" s="1788"/>
      <c r="L96" s="1788"/>
      <c r="M96" s="1788"/>
      <c r="N96" s="1788"/>
      <c r="O96" s="1788"/>
      <c r="P96" s="1788"/>
      <c r="Q96" s="1796"/>
      <c r="R96" s="1798"/>
    </row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</sheetData>
  <mergeCells count="8">
    <mergeCell ref="C3:E4"/>
    <mergeCell ref="G3:I4"/>
    <mergeCell ref="J3:L4"/>
    <mergeCell ref="Q5:Q7"/>
    <mergeCell ref="F3:F7"/>
    <mergeCell ref="N3:P4"/>
    <mergeCell ref="O5:O7"/>
    <mergeCell ref="P5:P7"/>
  </mergeCells>
  <phoneticPr fontId="18"/>
  <printOptions horizontalCentered="1"/>
  <pageMargins left="0.51181102362204722" right="0.59055118110236227" top="0.51181102362204722" bottom="0.59055118110236227" header="0.51181102362204722" footer="0.51181102362204722"/>
  <pageSetup paperSize="9" scale="51" pageOrder="overThenDown" orientation="portrait" r:id="rId1"/>
  <headerFooter alignWithMargins="0"/>
  <rowBreaks count="1" manualBreakCount="1">
    <brk id="52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T607"/>
  <sheetViews>
    <sheetView showGridLines="0" zoomScale="70" zoomScaleNormal="70" zoomScaleSheetLayoutView="65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4.875" style="15" customWidth="1"/>
    <col min="2" max="2" width="16.625" style="13" customWidth="1"/>
    <col min="3" max="5" width="20.625" style="144" customWidth="1"/>
    <col min="6" max="17" width="20.625" style="171" customWidth="1"/>
    <col min="18" max="18" width="6.5" style="15" customWidth="1"/>
    <col min="19" max="16384" width="9" style="13"/>
  </cols>
  <sheetData>
    <row r="1" spans="1:20" ht="27" customHeight="1">
      <c r="A1" s="191" t="s">
        <v>747</v>
      </c>
      <c r="R1" s="203"/>
    </row>
    <row r="2" spans="1:20" s="97" customFormat="1" ht="18.95" customHeight="1" thickBot="1">
      <c r="C2" s="146"/>
      <c r="D2" s="146"/>
      <c r="E2" s="146"/>
      <c r="F2" s="192"/>
      <c r="G2" s="192"/>
      <c r="H2" s="192"/>
      <c r="I2" s="146"/>
      <c r="J2" s="146"/>
      <c r="K2" s="146"/>
      <c r="L2" s="146"/>
      <c r="M2" s="18"/>
      <c r="N2" s="18"/>
      <c r="O2" s="192"/>
      <c r="P2" s="192"/>
      <c r="Q2" s="198" t="s">
        <v>254</v>
      </c>
      <c r="R2" s="98"/>
    </row>
    <row r="3" spans="1:20" s="161" customFormat="1" ht="26.25" customHeight="1">
      <c r="A3" s="70" t="s">
        <v>58</v>
      </c>
      <c r="B3" s="71"/>
      <c r="C3" s="3534" t="s">
        <v>387</v>
      </c>
      <c r="D3" s="3521"/>
      <c r="E3" s="3521"/>
      <c r="F3" s="3572" t="s">
        <v>388</v>
      </c>
      <c r="G3" s="3521"/>
      <c r="H3" s="3586"/>
      <c r="I3" s="176" t="s">
        <v>389</v>
      </c>
      <c r="J3" s="3520" t="s">
        <v>390</v>
      </c>
      <c r="K3" s="3588"/>
      <c r="L3" s="176" t="s">
        <v>391</v>
      </c>
      <c r="M3" s="3520" t="s">
        <v>392</v>
      </c>
      <c r="N3" s="3586"/>
      <c r="O3" s="3572" t="s">
        <v>393</v>
      </c>
      <c r="P3" s="3521"/>
      <c r="Q3" s="3521"/>
      <c r="R3" s="27" t="s">
        <v>58</v>
      </c>
    </row>
    <row r="4" spans="1:20" s="161" customFormat="1" ht="18.95" customHeight="1">
      <c r="A4" s="74" t="s">
        <v>64</v>
      </c>
      <c r="B4" s="75"/>
      <c r="C4" s="3513"/>
      <c r="D4" s="3585"/>
      <c r="E4" s="3585"/>
      <c r="F4" s="3513"/>
      <c r="G4" s="3585"/>
      <c r="H4" s="3587"/>
      <c r="I4" s="166"/>
      <c r="J4" s="3513"/>
      <c r="K4" s="3587"/>
      <c r="L4" s="166"/>
      <c r="M4" s="3513"/>
      <c r="N4" s="3587"/>
      <c r="O4" s="3513"/>
      <c r="P4" s="3585"/>
      <c r="Q4" s="3522"/>
      <c r="R4" s="36" t="s">
        <v>64</v>
      </c>
    </row>
    <row r="5" spans="1:20" s="161" customFormat="1" ht="18.95" customHeight="1">
      <c r="A5" s="74" t="s">
        <v>71</v>
      </c>
      <c r="B5" s="75" t="s">
        <v>72</v>
      </c>
      <c r="C5" s="167"/>
      <c r="D5" s="3502" t="s">
        <v>315</v>
      </c>
      <c r="E5" s="3502" t="s">
        <v>337</v>
      </c>
      <c r="F5" s="31"/>
      <c r="G5" s="3502" t="s">
        <v>315</v>
      </c>
      <c r="H5" s="3502" t="s">
        <v>337</v>
      </c>
      <c r="I5" s="166" t="s">
        <v>394</v>
      </c>
      <c r="J5" s="2927"/>
      <c r="K5" s="3502" t="s">
        <v>336</v>
      </c>
      <c r="L5" s="166" t="s">
        <v>395</v>
      </c>
      <c r="M5" s="185"/>
      <c r="N5" s="3502" t="s">
        <v>336</v>
      </c>
      <c r="O5" s="31"/>
      <c r="P5" s="3484" t="s">
        <v>396</v>
      </c>
      <c r="Q5" s="3550" t="s">
        <v>397</v>
      </c>
      <c r="R5" s="36" t="s">
        <v>71</v>
      </c>
    </row>
    <row r="6" spans="1:20" s="161" customFormat="1" ht="18.95" customHeight="1">
      <c r="A6" s="74" t="s">
        <v>84</v>
      </c>
      <c r="B6" s="75"/>
      <c r="C6" s="3580" t="s">
        <v>398</v>
      </c>
      <c r="D6" s="3574"/>
      <c r="E6" s="3574"/>
      <c r="F6" s="31"/>
      <c r="G6" s="3574"/>
      <c r="H6" s="3574"/>
      <c r="I6" s="3582" t="s">
        <v>399</v>
      </c>
      <c r="J6" s="3582" t="s">
        <v>400</v>
      </c>
      <c r="K6" s="3574"/>
      <c r="L6" s="3582" t="s">
        <v>401</v>
      </c>
      <c r="M6" s="3582" t="s">
        <v>402</v>
      </c>
      <c r="N6" s="3574"/>
      <c r="O6" s="31"/>
      <c r="P6" s="3576"/>
      <c r="Q6" s="3578"/>
      <c r="R6" s="36" t="s">
        <v>84</v>
      </c>
    </row>
    <row r="7" spans="1:20" s="161" customFormat="1" ht="18.95" customHeight="1" thickBot="1">
      <c r="A7" s="86" t="s">
        <v>91</v>
      </c>
      <c r="B7" s="87"/>
      <c r="C7" s="3581"/>
      <c r="D7" s="3575"/>
      <c r="E7" s="3575"/>
      <c r="F7" s="50"/>
      <c r="G7" s="3575"/>
      <c r="H7" s="3575"/>
      <c r="I7" s="3486"/>
      <c r="J7" s="3583"/>
      <c r="K7" s="3584"/>
      <c r="L7" s="3486"/>
      <c r="M7" s="3575"/>
      <c r="N7" s="3575"/>
      <c r="O7" s="50"/>
      <c r="P7" s="3577"/>
      <c r="Q7" s="3579"/>
      <c r="R7" s="54" t="s">
        <v>91</v>
      </c>
    </row>
    <row r="8" spans="1:20" s="160" customFormat="1" ht="30" customHeight="1">
      <c r="A8" s="1811"/>
      <c r="B8" s="1812" t="s">
        <v>729</v>
      </c>
      <c r="C8" s="1844">
        <v>487523112330</v>
      </c>
      <c r="D8" s="1836">
        <v>36453861487</v>
      </c>
      <c r="E8" s="1841" t="s">
        <v>12</v>
      </c>
      <c r="F8" s="2004">
        <v>14042150642</v>
      </c>
      <c r="G8" s="2004">
        <v>-3980794147</v>
      </c>
      <c r="H8" s="2387" t="s">
        <v>12</v>
      </c>
      <c r="I8" s="993">
        <v>2394684002</v>
      </c>
      <c r="J8" s="415">
        <v>0</v>
      </c>
      <c r="K8" s="993">
        <v>0</v>
      </c>
      <c r="L8" s="993">
        <v>1296656</v>
      </c>
      <c r="M8" s="415">
        <v>487523112330</v>
      </c>
      <c r="N8" s="415">
        <v>108349039383</v>
      </c>
      <c r="O8" s="993">
        <v>14042150642</v>
      </c>
      <c r="P8" s="993">
        <v>12511714896</v>
      </c>
      <c r="Q8" s="415">
        <v>1572304728</v>
      </c>
      <c r="R8" s="1813"/>
      <c r="S8" s="161"/>
      <c r="T8" s="161"/>
    </row>
    <row r="9" spans="1:20" s="160" customFormat="1" ht="30" customHeight="1">
      <c r="A9" s="1811"/>
      <c r="B9" s="1812" t="s">
        <v>730</v>
      </c>
      <c r="C9" s="1844">
        <v>520463845139</v>
      </c>
      <c r="D9" s="1836">
        <v>36752731385</v>
      </c>
      <c r="E9" s="1841" t="s">
        <v>12</v>
      </c>
      <c r="F9" s="2004">
        <v>15366792332</v>
      </c>
      <c r="G9" s="2004">
        <v>-3986073316</v>
      </c>
      <c r="H9" s="2387" t="s">
        <v>12</v>
      </c>
      <c r="I9" s="993">
        <v>2346133198</v>
      </c>
      <c r="J9" s="415">
        <v>41868982</v>
      </c>
      <c r="K9" s="993">
        <v>41868982</v>
      </c>
      <c r="L9" s="993">
        <v>546967</v>
      </c>
      <c r="M9" s="415">
        <v>520463845139</v>
      </c>
      <c r="N9" s="415">
        <v>121595762184</v>
      </c>
      <c r="O9" s="993">
        <v>15366792332</v>
      </c>
      <c r="P9" s="993">
        <v>13300651722</v>
      </c>
      <c r="Q9" s="415">
        <v>2066140610</v>
      </c>
      <c r="R9" s="1813"/>
    </row>
    <row r="10" spans="1:20" s="160" customFormat="1" ht="30" customHeight="1">
      <c r="A10" s="1811"/>
      <c r="B10" s="1812" t="s">
        <v>1066</v>
      </c>
      <c r="C10" s="1836">
        <v>569229459782</v>
      </c>
      <c r="D10" s="1836">
        <v>35174875266</v>
      </c>
      <c r="E10" s="1841" t="s">
        <v>12</v>
      </c>
      <c r="F10" s="2004">
        <v>10415689908</v>
      </c>
      <c r="G10" s="2004">
        <v>-3209835868</v>
      </c>
      <c r="H10" s="1905" t="s">
        <v>12</v>
      </c>
      <c r="I10" s="991">
        <v>2033475404</v>
      </c>
      <c r="J10" s="989">
        <v>0</v>
      </c>
      <c r="K10" s="991">
        <v>0</v>
      </c>
      <c r="L10" s="991">
        <v>503626</v>
      </c>
      <c r="M10" s="989">
        <v>569229459782</v>
      </c>
      <c r="N10" s="989">
        <v>138533296030</v>
      </c>
      <c r="O10" s="993">
        <v>10415689908</v>
      </c>
      <c r="P10" s="993">
        <v>9424038370</v>
      </c>
      <c r="Q10" s="415">
        <v>1167631954</v>
      </c>
      <c r="R10" s="1813"/>
    </row>
    <row r="11" spans="1:20" s="160" customFormat="1" ht="30" customHeight="1">
      <c r="A11" s="1811"/>
      <c r="B11" s="1812" t="s">
        <v>1067</v>
      </c>
      <c r="C11" s="1836">
        <v>563003602992</v>
      </c>
      <c r="D11" s="1836">
        <v>31037379979</v>
      </c>
      <c r="E11" s="1836">
        <v>72513112758</v>
      </c>
      <c r="F11" s="2004">
        <v>1202585363</v>
      </c>
      <c r="G11" s="2004">
        <v>-1047415247</v>
      </c>
      <c r="H11" s="2004">
        <v>-7999658972</v>
      </c>
      <c r="I11" s="991">
        <v>2300396643</v>
      </c>
      <c r="J11" s="989">
        <v>267000000</v>
      </c>
      <c r="K11" s="991">
        <v>0</v>
      </c>
      <c r="L11" s="991">
        <v>773651</v>
      </c>
      <c r="M11" s="989">
        <v>565571773286</v>
      </c>
      <c r="N11" s="989">
        <v>34316728456</v>
      </c>
      <c r="O11" s="993">
        <v>11685216544</v>
      </c>
      <c r="P11" s="993">
        <v>12114170084</v>
      </c>
      <c r="Q11" s="415">
        <v>1420066460</v>
      </c>
      <c r="R11" s="1813"/>
    </row>
    <row r="12" spans="1:20" s="160" customFormat="1" ht="30" customHeight="1" thickBot="1">
      <c r="A12" s="1811"/>
      <c r="B12" s="1812" t="s">
        <v>1068</v>
      </c>
      <c r="C12" s="1876">
        <v>579357317857</v>
      </c>
      <c r="D12" s="1874">
        <v>30089837186</v>
      </c>
      <c r="E12" s="1874">
        <v>80538795403</v>
      </c>
      <c r="F12" s="1874">
        <v>-6604961548</v>
      </c>
      <c r="G12" s="1874">
        <v>-932782583</v>
      </c>
      <c r="H12" s="1874">
        <v>-14235706536</v>
      </c>
      <c r="I12" s="1782">
        <v>3103307966</v>
      </c>
      <c r="J12" s="2939">
        <v>1849140000</v>
      </c>
      <c r="K12" s="2940">
        <v>0</v>
      </c>
      <c r="L12" s="1782">
        <v>10537044</v>
      </c>
      <c r="M12" s="1782">
        <v>584320302867</v>
      </c>
      <c r="N12" s="1779">
        <v>23778876543</v>
      </c>
      <c r="O12" s="1782">
        <v>5279488338</v>
      </c>
      <c r="P12" s="1782">
        <v>11179780272</v>
      </c>
      <c r="Q12" s="2386">
        <v>2016554742</v>
      </c>
      <c r="R12" s="1832"/>
    </row>
    <row r="13" spans="1:20" ht="31.5" customHeight="1">
      <c r="A13" s="1863">
        <v>1</v>
      </c>
      <c r="B13" s="1833" t="s">
        <v>98</v>
      </c>
      <c r="C13" s="1864">
        <v>81347211862</v>
      </c>
      <c r="D13" s="1864">
        <v>4065950418</v>
      </c>
      <c r="E13" s="1864">
        <v>11426086453</v>
      </c>
      <c r="F13" s="1864">
        <v>-5675323002</v>
      </c>
      <c r="G13" s="1864">
        <v>-118721583</v>
      </c>
      <c r="H13" s="1864">
        <v>-2226995462</v>
      </c>
      <c r="I13" s="1864">
        <v>0</v>
      </c>
      <c r="J13" s="1908">
        <v>1849140000</v>
      </c>
      <c r="K13" s="1847">
        <v>0</v>
      </c>
      <c r="L13" s="1864">
        <v>0</v>
      </c>
      <c r="M13" s="1864">
        <v>83196351862</v>
      </c>
      <c r="N13" s="1864">
        <v>2944463994</v>
      </c>
      <c r="O13" s="1864">
        <v>-7524463002</v>
      </c>
      <c r="P13" s="1864">
        <v>0</v>
      </c>
      <c r="Q13" s="1869">
        <v>0</v>
      </c>
      <c r="R13" s="1817">
        <v>1</v>
      </c>
    </row>
    <row r="14" spans="1:20" ht="31.5" customHeight="1">
      <c r="A14" s="1818">
        <v>2</v>
      </c>
      <c r="B14" s="1819" t="s">
        <v>100</v>
      </c>
      <c r="C14" s="1865">
        <v>8486954012</v>
      </c>
      <c r="D14" s="1865">
        <v>497754221</v>
      </c>
      <c r="E14" s="1865">
        <v>1222854275</v>
      </c>
      <c r="F14" s="1865">
        <v>-52439626</v>
      </c>
      <c r="G14" s="1865">
        <v>20611047</v>
      </c>
      <c r="H14" s="1865">
        <v>-159301297</v>
      </c>
      <c r="I14" s="1865">
        <v>572689</v>
      </c>
      <c r="J14" s="1909">
        <v>0</v>
      </c>
      <c r="K14" s="1847">
        <v>0</v>
      </c>
      <c r="L14" s="1865">
        <v>0</v>
      </c>
      <c r="M14" s="1865">
        <v>8487526701</v>
      </c>
      <c r="N14" s="1865">
        <v>315409995</v>
      </c>
      <c r="O14" s="1865">
        <v>7534493</v>
      </c>
      <c r="P14" s="1865">
        <v>7534493</v>
      </c>
      <c r="Q14" s="1870">
        <v>0</v>
      </c>
      <c r="R14" s="1814">
        <v>2</v>
      </c>
    </row>
    <row r="15" spans="1:20" ht="31.5" customHeight="1">
      <c r="A15" s="1818">
        <v>3</v>
      </c>
      <c r="B15" s="1819" t="s">
        <v>102</v>
      </c>
      <c r="C15" s="1865">
        <v>37773569687</v>
      </c>
      <c r="D15" s="1865">
        <v>2062790946</v>
      </c>
      <c r="E15" s="1865">
        <v>5419981748</v>
      </c>
      <c r="F15" s="1865">
        <v>-497675972</v>
      </c>
      <c r="G15" s="1865">
        <v>-321585717</v>
      </c>
      <c r="H15" s="1865">
        <v>-1669238229</v>
      </c>
      <c r="I15" s="1865">
        <v>549529300</v>
      </c>
      <c r="J15" s="1909">
        <v>0</v>
      </c>
      <c r="K15" s="1847">
        <v>0</v>
      </c>
      <c r="L15" s="1865">
        <v>0</v>
      </c>
      <c r="M15" s="1865">
        <v>38323098987</v>
      </c>
      <c r="N15" s="1865">
        <v>1713848010</v>
      </c>
      <c r="O15" s="1865">
        <v>540639334</v>
      </c>
      <c r="P15" s="1865">
        <v>540639334</v>
      </c>
      <c r="Q15" s="1870">
        <v>0</v>
      </c>
      <c r="R15" s="1814">
        <v>3</v>
      </c>
    </row>
    <row r="16" spans="1:20" ht="31.5" customHeight="1">
      <c r="A16" s="1818">
        <v>4</v>
      </c>
      <c r="B16" s="1819" t="s">
        <v>104</v>
      </c>
      <c r="C16" s="1865">
        <v>52306327279</v>
      </c>
      <c r="D16" s="1865">
        <v>2311998135</v>
      </c>
      <c r="E16" s="1865">
        <v>6898292623</v>
      </c>
      <c r="F16" s="1865">
        <v>744737907</v>
      </c>
      <c r="G16" s="1865">
        <v>-221538607</v>
      </c>
      <c r="H16" s="1865">
        <v>-774022416</v>
      </c>
      <c r="I16" s="1865">
        <v>0</v>
      </c>
      <c r="J16" s="1909">
        <v>0</v>
      </c>
      <c r="K16" s="1847">
        <v>0</v>
      </c>
      <c r="L16" s="1865">
        <v>0</v>
      </c>
      <c r="M16" s="1865">
        <v>52306327279</v>
      </c>
      <c r="N16" s="1865">
        <v>1831871092</v>
      </c>
      <c r="O16" s="1865">
        <v>745693860</v>
      </c>
      <c r="P16" s="1865">
        <v>693860</v>
      </c>
      <c r="Q16" s="1870">
        <v>745000000</v>
      </c>
      <c r="R16" s="1814">
        <v>4</v>
      </c>
    </row>
    <row r="17" spans="1:18" ht="31.5" customHeight="1">
      <c r="A17" s="1818">
        <v>5</v>
      </c>
      <c r="B17" s="1819" t="s">
        <v>106</v>
      </c>
      <c r="C17" s="1865">
        <v>6233894129</v>
      </c>
      <c r="D17" s="1865">
        <v>338049198</v>
      </c>
      <c r="E17" s="1865">
        <v>806099642</v>
      </c>
      <c r="F17" s="1865">
        <v>-87339906</v>
      </c>
      <c r="G17" s="1865">
        <v>15106512</v>
      </c>
      <c r="H17" s="1865">
        <v>-174959577</v>
      </c>
      <c r="I17" s="1865">
        <v>70195340</v>
      </c>
      <c r="J17" s="1909">
        <v>0</v>
      </c>
      <c r="K17" s="1861">
        <v>0</v>
      </c>
      <c r="L17" s="1865">
        <v>0</v>
      </c>
      <c r="M17" s="1865">
        <v>6304089469</v>
      </c>
      <c r="N17" s="1867">
        <v>312204238</v>
      </c>
      <c r="O17" s="1865">
        <v>181691993</v>
      </c>
      <c r="P17" s="1865">
        <v>181691993</v>
      </c>
      <c r="Q17" s="1870">
        <v>0</v>
      </c>
      <c r="R17" s="1814">
        <v>5</v>
      </c>
    </row>
    <row r="18" spans="1:18" ht="31.5" customHeight="1">
      <c r="A18" s="1815">
        <v>6</v>
      </c>
      <c r="B18" s="1816" t="s">
        <v>108</v>
      </c>
      <c r="C18" s="1866">
        <v>13464768584</v>
      </c>
      <c r="D18" s="1866">
        <v>688053353</v>
      </c>
      <c r="E18" s="1866">
        <v>1860865170</v>
      </c>
      <c r="F18" s="1866">
        <v>179826420</v>
      </c>
      <c r="G18" s="1866">
        <v>-73374549</v>
      </c>
      <c r="H18" s="1866">
        <v>-353791374</v>
      </c>
      <c r="I18" s="1866">
        <v>17189</v>
      </c>
      <c r="J18" s="1910">
        <v>0</v>
      </c>
      <c r="K18" s="1848">
        <v>0</v>
      </c>
      <c r="L18" s="1866">
        <v>0</v>
      </c>
      <c r="M18" s="1866">
        <v>13464785773</v>
      </c>
      <c r="N18" s="1865">
        <v>590484723</v>
      </c>
      <c r="O18" s="1866">
        <v>179809231</v>
      </c>
      <c r="P18" s="1866">
        <v>179809231</v>
      </c>
      <c r="Q18" s="1871">
        <v>0</v>
      </c>
      <c r="R18" s="1817">
        <v>6</v>
      </c>
    </row>
    <row r="19" spans="1:18" ht="31.5" customHeight="1">
      <c r="A19" s="1818">
        <v>7</v>
      </c>
      <c r="B19" s="1831" t="s">
        <v>110</v>
      </c>
      <c r="C19" s="1865">
        <v>43874400201</v>
      </c>
      <c r="D19" s="1865">
        <v>2224161502</v>
      </c>
      <c r="E19" s="1865">
        <v>6132923848</v>
      </c>
      <c r="F19" s="1865">
        <v>908690630</v>
      </c>
      <c r="G19" s="1865">
        <v>361869</v>
      </c>
      <c r="H19" s="1865">
        <v>-1041529947</v>
      </c>
      <c r="I19" s="1865">
        <v>1650000000</v>
      </c>
      <c r="J19" s="1909">
        <v>0</v>
      </c>
      <c r="K19" s="1847">
        <v>0</v>
      </c>
      <c r="L19" s="1865">
        <v>0</v>
      </c>
      <c r="M19" s="1865">
        <v>45524400201</v>
      </c>
      <c r="N19" s="1865">
        <v>1234542757</v>
      </c>
      <c r="O19" s="1865">
        <v>1519004255</v>
      </c>
      <c r="P19" s="1865">
        <v>1519004255</v>
      </c>
      <c r="Q19" s="1870">
        <v>0</v>
      </c>
      <c r="R19" s="1814">
        <v>7</v>
      </c>
    </row>
    <row r="20" spans="1:18" ht="31.5" customHeight="1">
      <c r="A20" s="1818">
        <v>8</v>
      </c>
      <c r="B20" s="1831" t="s">
        <v>112</v>
      </c>
      <c r="C20" s="1865">
        <v>16774699136</v>
      </c>
      <c r="D20" s="1865">
        <v>813147452</v>
      </c>
      <c r="E20" s="1865">
        <v>2220041730</v>
      </c>
      <c r="F20" s="1865">
        <v>-303801336</v>
      </c>
      <c r="G20" s="1865">
        <v>-26841853</v>
      </c>
      <c r="H20" s="1865">
        <v>-364028409</v>
      </c>
      <c r="I20" s="1865">
        <v>260799</v>
      </c>
      <c r="J20" s="1909">
        <v>0</v>
      </c>
      <c r="K20" s="2004">
        <v>0</v>
      </c>
      <c r="L20" s="1865">
        <v>0</v>
      </c>
      <c r="M20" s="1865">
        <v>16774959935</v>
      </c>
      <c r="N20" s="1865">
        <v>893329435</v>
      </c>
      <c r="O20" s="1865">
        <v>-239617491</v>
      </c>
      <c r="P20" s="1865">
        <v>0</v>
      </c>
      <c r="Q20" s="1870">
        <v>0</v>
      </c>
      <c r="R20" s="1814">
        <v>8</v>
      </c>
    </row>
    <row r="21" spans="1:18" s="66" customFormat="1" ht="31.5" customHeight="1">
      <c r="A21" s="1820">
        <v>9</v>
      </c>
      <c r="B21" s="1819" t="s">
        <v>114</v>
      </c>
      <c r="C21" s="1865">
        <v>9674203565</v>
      </c>
      <c r="D21" s="1865">
        <v>556466276</v>
      </c>
      <c r="E21" s="1865">
        <v>1408321909</v>
      </c>
      <c r="F21" s="1865">
        <v>224790915</v>
      </c>
      <c r="G21" s="1865">
        <v>62118951</v>
      </c>
      <c r="H21" s="1865">
        <v>-139430386</v>
      </c>
      <c r="I21" s="1865">
        <v>439019</v>
      </c>
      <c r="J21" s="1909">
        <v>0</v>
      </c>
      <c r="K21" s="2004">
        <v>0</v>
      </c>
      <c r="L21" s="1865">
        <v>0</v>
      </c>
      <c r="M21" s="1865">
        <v>9674642584</v>
      </c>
      <c r="N21" s="1865">
        <v>421891308</v>
      </c>
      <c r="O21" s="1865">
        <v>434729216</v>
      </c>
      <c r="P21" s="1865">
        <v>137978505</v>
      </c>
      <c r="Q21" s="1870">
        <v>296750711</v>
      </c>
      <c r="R21" s="1821">
        <v>9</v>
      </c>
    </row>
    <row r="22" spans="1:18" s="66" customFormat="1" ht="31.5" customHeight="1">
      <c r="A22" s="1820">
        <v>10</v>
      </c>
      <c r="B22" s="1819" t="s">
        <v>116</v>
      </c>
      <c r="C22" s="1867">
        <v>9336191913</v>
      </c>
      <c r="D22" s="1867">
        <v>497061909</v>
      </c>
      <c r="E22" s="1867">
        <v>1277406990</v>
      </c>
      <c r="F22" s="1867">
        <v>3967355</v>
      </c>
      <c r="G22" s="1867">
        <v>57605783</v>
      </c>
      <c r="H22" s="1867">
        <v>-98149157</v>
      </c>
      <c r="I22" s="1867">
        <v>0</v>
      </c>
      <c r="J22" s="1911">
        <v>0</v>
      </c>
      <c r="K22" s="2006">
        <v>0</v>
      </c>
      <c r="L22" s="1867">
        <v>0</v>
      </c>
      <c r="M22" s="1867">
        <v>9336191913</v>
      </c>
      <c r="N22" s="1865">
        <v>426022582</v>
      </c>
      <c r="O22" s="1867">
        <v>533446912</v>
      </c>
      <c r="P22" s="1867">
        <v>533446912</v>
      </c>
      <c r="Q22" s="1872">
        <v>0</v>
      </c>
      <c r="R22" s="1821">
        <v>10</v>
      </c>
    </row>
    <row r="23" spans="1:18" s="66" customFormat="1" ht="31.5" customHeight="1">
      <c r="A23" s="1822">
        <v>11</v>
      </c>
      <c r="B23" s="1816" t="s">
        <v>118</v>
      </c>
      <c r="C23" s="1865">
        <v>10552238458</v>
      </c>
      <c r="D23" s="1865">
        <v>586007294</v>
      </c>
      <c r="E23" s="1865">
        <v>1478527691</v>
      </c>
      <c r="F23" s="1865">
        <v>295611062</v>
      </c>
      <c r="G23" s="1865">
        <v>-6335578</v>
      </c>
      <c r="H23" s="1865">
        <v>-418673831</v>
      </c>
      <c r="I23" s="1865">
        <v>175119</v>
      </c>
      <c r="J23" s="1909">
        <v>0</v>
      </c>
      <c r="K23" s="2007">
        <v>0</v>
      </c>
      <c r="L23" s="1865">
        <v>0</v>
      </c>
      <c r="M23" s="1865">
        <v>10552413577</v>
      </c>
      <c r="N23" s="1866">
        <v>500349059</v>
      </c>
      <c r="O23" s="1865">
        <v>539745370</v>
      </c>
      <c r="P23" s="1865">
        <v>539745370</v>
      </c>
      <c r="Q23" s="1870">
        <v>0</v>
      </c>
      <c r="R23" s="1823">
        <v>11</v>
      </c>
    </row>
    <row r="24" spans="1:18" s="66" customFormat="1" ht="31.5" customHeight="1">
      <c r="A24" s="1820">
        <v>12</v>
      </c>
      <c r="B24" s="1819" t="s">
        <v>120</v>
      </c>
      <c r="C24" s="1865">
        <v>15731127771</v>
      </c>
      <c r="D24" s="1865">
        <v>777691019</v>
      </c>
      <c r="E24" s="1865">
        <v>2065108055</v>
      </c>
      <c r="F24" s="1865">
        <v>25207331</v>
      </c>
      <c r="G24" s="1865">
        <v>-46782707</v>
      </c>
      <c r="H24" s="1865">
        <v>-321033590</v>
      </c>
      <c r="I24" s="1865">
        <v>0</v>
      </c>
      <c r="J24" s="1909">
        <v>0</v>
      </c>
      <c r="K24" s="2004">
        <v>0</v>
      </c>
      <c r="L24" s="1865">
        <v>0</v>
      </c>
      <c r="M24" s="1865">
        <v>15731127771</v>
      </c>
      <c r="N24" s="1865">
        <v>880377952</v>
      </c>
      <c r="O24" s="1865">
        <v>41635471</v>
      </c>
      <c r="P24" s="1865">
        <v>20825471</v>
      </c>
      <c r="Q24" s="1870">
        <v>20810000</v>
      </c>
      <c r="R24" s="1821">
        <v>12</v>
      </c>
    </row>
    <row r="25" spans="1:18" s="66" customFormat="1" ht="31.5" customHeight="1">
      <c r="A25" s="1820">
        <v>13</v>
      </c>
      <c r="B25" s="1819" t="s">
        <v>121</v>
      </c>
      <c r="C25" s="1865">
        <v>6344584054</v>
      </c>
      <c r="D25" s="1865">
        <v>354323523</v>
      </c>
      <c r="E25" s="1865">
        <v>920584542</v>
      </c>
      <c r="F25" s="1865">
        <v>-187478604</v>
      </c>
      <c r="G25" s="1865">
        <v>-2363725</v>
      </c>
      <c r="H25" s="1865">
        <v>-99591749</v>
      </c>
      <c r="I25" s="1865">
        <v>311715</v>
      </c>
      <c r="J25" s="1909">
        <v>0</v>
      </c>
      <c r="K25" s="2004">
        <v>0</v>
      </c>
      <c r="L25" s="1865">
        <v>0</v>
      </c>
      <c r="M25" s="1865">
        <v>6344895769</v>
      </c>
      <c r="N25" s="1865">
        <v>227186050</v>
      </c>
      <c r="O25" s="1865">
        <v>163340194</v>
      </c>
      <c r="P25" s="1865">
        <v>80340194</v>
      </c>
      <c r="Q25" s="1870">
        <v>83000000</v>
      </c>
      <c r="R25" s="1821">
        <v>13</v>
      </c>
    </row>
    <row r="26" spans="1:18" s="66" customFormat="1" ht="31.5" customHeight="1">
      <c r="A26" s="1820">
        <v>14</v>
      </c>
      <c r="B26" s="1819" t="s">
        <v>123</v>
      </c>
      <c r="C26" s="1865">
        <v>5105424249</v>
      </c>
      <c r="D26" s="1865">
        <v>322967661</v>
      </c>
      <c r="E26" s="1865">
        <v>748822367</v>
      </c>
      <c r="F26" s="1865">
        <v>-53350429</v>
      </c>
      <c r="G26" s="1865">
        <v>-16385102</v>
      </c>
      <c r="H26" s="1865">
        <v>-49980739</v>
      </c>
      <c r="I26" s="1865">
        <v>22810</v>
      </c>
      <c r="J26" s="1909">
        <v>0</v>
      </c>
      <c r="K26" s="2004">
        <v>0</v>
      </c>
      <c r="L26" s="1865">
        <v>0</v>
      </c>
      <c r="M26" s="1865">
        <v>5105447059</v>
      </c>
      <c r="N26" s="1865">
        <v>147113124</v>
      </c>
      <c r="O26" s="1865">
        <v>54286452</v>
      </c>
      <c r="P26" s="1865">
        <v>26286452</v>
      </c>
      <c r="Q26" s="1870">
        <v>28000000</v>
      </c>
      <c r="R26" s="1821">
        <v>14</v>
      </c>
    </row>
    <row r="27" spans="1:18" s="66" customFormat="1" ht="31.5" customHeight="1">
      <c r="A27" s="1820">
        <v>15</v>
      </c>
      <c r="B27" s="1978" t="s">
        <v>1284</v>
      </c>
      <c r="C27" s="1867">
        <v>8393056940</v>
      </c>
      <c r="D27" s="1867">
        <v>557472535</v>
      </c>
      <c r="E27" s="1867">
        <v>1308195196</v>
      </c>
      <c r="F27" s="1867">
        <v>-624160677</v>
      </c>
      <c r="G27" s="1867">
        <v>-25764806</v>
      </c>
      <c r="H27" s="1867">
        <v>-204696234</v>
      </c>
      <c r="I27" s="1867">
        <v>449604</v>
      </c>
      <c r="J27" s="1911">
        <v>0</v>
      </c>
      <c r="K27" s="2006">
        <v>0</v>
      </c>
      <c r="L27" s="1867">
        <v>0</v>
      </c>
      <c r="M27" s="1867">
        <v>8393506544</v>
      </c>
      <c r="N27" s="1867">
        <v>224536446</v>
      </c>
      <c r="O27" s="1867">
        <v>21825557</v>
      </c>
      <c r="P27" s="1867">
        <v>10825557</v>
      </c>
      <c r="Q27" s="1872">
        <v>11000000</v>
      </c>
      <c r="R27" s="1821">
        <v>15</v>
      </c>
    </row>
    <row r="28" spans="1:18" s="66" customFormat="1" ht="31.5" customHeight="1">
      <c r="A28" s="1824">
        <v>16</v>
      </c>
      <c r="B28" s="1816" t="s">
        <v>126</v>
      </c>
      <c r="C28" s="1866">
        <v>12717231451</v>
      </c>
      <c r="D28" s="1866">
        <v>601286382</v>
      </c>
      <c r="E28" s="1866">
        <v>1715373961</v>
      </c>
      <c r="F28" s="1866">
        <v>-25737555</v>
      </c>
      <c r="G28" s="1866">
        <v>-3683920</v>
      </c>
      <c r="H28" s="1866">
        <v>-360689758</v>
      </c>
      <c r="I28" s="1866">
        <v>69122952</v>
      </c>
      <c r="J28" s="1910">
        <v>0</v>
      </c>
      <c r="K28" s="2007">
        <v>0</v>
      </c>
      <c r="L28" s="1866">
        <v>0</v>
      </c>
      <c r="M28" s="1866">
        <v>12786354403</v>
      </c>
      <c r="N28" s="1865">
        <v>554601530</v>
      </c>
      <c r="O28" s="1866">
        <v>76689968</v>
      </c>
      <c r="P28" s="1866">
        <v>76689968</v>
      </c>
      <c r="Q28" s="1871">
        <v>0</v>
      </c>
      <c r="R28" s="1825">
        <v>16</v>
      </c>
    </row>
    <row r="29" spans="1:18" s="66" customFormat="1" ht="31.5" customHeight="1">
      <c r="A29" s="1820">
        <v>17</v>
      </c>
      <c r="B29" s="1978" t="s">
        <v>1285</v>
      </c>
      <c r="C29" s="1865">
        <v>34180781147</v>
      </c>
      <c r="D29" s="1865">
        <v>1595000824</v>
      </c>
      <c r="E29" s="1865">
        <v>4690951728</v>
      </c>
      <c r="F29" s="1865">
        <v>-265293173</v>
      </c>
      <c r="G29" s="1865">
        <v>51686272</v>
      </c>
      <c r="H29" s="1865">
        <v>-335324282</v>
      </c>
      <c r="I29" s="1865">
        <v>41411</v>
      </c>
      <c r="J29" s="1909">
        <v>0</v>
      </c>
      <c r="K29" s="2004">
        <v>0</v>
      </c>
      <c r="L29" s="1865">
        <v>0</v>
      </c>
      <c r="M29" s="1865">
        <v>34180822558</v>
      </c>
      <c r="N29" s="1865">
        <v>1469577689</v>
      </c>
      <c r="O29" s="1865">
        <v>517366649</v>
      </c>
      <c r="P29" s="1865">
        <v>517366649</v>
      </c>
      <c r="Q29" s="1870">
        <v>0</v>
      </c>
      <c r="R29" s="1821">
        <v>17</v>
      </c>
    </row>
    <row r="30" spans="1:18" s="66" customFormat="1" ht="31.5" customHeight="1">
      <c r="A30" s="1820">
        <v>18</v>
      </c>
      <c r="B30" s="1819" t="s">
        <v>129</v>
      </c>
      <c r="C30" s="1865">
        <v>2747550661</v>
      </c>
      <c r="D30" s="1865">
        <v>133053174</v>
      </c>
      <c r="E30" s="1865">
        <v>332122347</v>
      </c>
      <c r="F30" s="1865">
        <v>-82733010</v>
      </c>
      <c r="G30" s="1865">
        <v>-7451357</v>
      </c>
      <c r="H30" s="1865">
        <v>-106438454</v>
      </c>
      <c r="I30" s="1865">
        <v>0</v>
      </c>
      <c r="J30" s="1909">
        <v>0</v>
      </c>
      <c r="K30" s="2004">
        <v>0</v>
      </c>
      <c r="L30" s="1865">
        <v>0</v>
      </c>
      <c r="M30" s="1865">
        <v>2747550661</v>
      </c>
      <c r="N30" s="1865">
        <v>75963212</v>
      </c>
      <c r="O30" s="1865">
        <v>81174016</v>
      </c>
      <c r="P30" s="1865">
        <v>81174016</v>
      </c>
      <c r="Q30" s="1870">
        <v>0</v>
      </c>
      <c r="R30" s="1821">
        <v>18</v>
      </c>
    </row>
    <row r="31" spans="1:18" s="66" customFormat="1" ht="31.5" customHeight="1">
      <c r="A31" s="1820">
        <v>19</v>
      </c>
      <c r="B31" s="1819" t="s">
        <v>131</v>
      </c>
      <c r="C31" s="1865">
        <v>27846631161</v>
      </c>
      <c r="D31" s="1865">
        <v>1489746766</v>
      </c>
      <c r="E31" s="1865">
        <v>3963612892</v>
      </c>
      <c r="F31" s="1865">
        <v>-23582241</v>
      </c>
      <c r="G31" s="1865">
        <v>-35503057</v>
      </c>
      <c r="H31" s="1865">
        <v>-736274062</v>
      </c>
      <c r="I31" s="1865">
        <v>0</v>
      </c>
      <c r="J31" s="1909">
        <v>0</v>
      </c>
      <c r="K31" s="2004">
        <v>0</v>
      </c>
      <c r="L31" s="1865">
        <v>0</v>
      </c>
      <c r="M31" s="1865">
        <v>27846631161</v>
      </c>
      <c r="N31" s="1865">
        <v>1105432114</v>
      </c>
      <c r="O31" s="1865">
        <v>50000219</v>
      </c>
      <c r="P31" s="1865">
        <v>50000219</v>
      </c>
      <c r="Q31" s="1870">
        <v>0</v>
      </c>
      <c r="R31" s="1821">
        <v>19</v>
      </c>
    </row>
    <row r="32" spans="1:18" s="66" customFormat="1" ht="31.5" customHeight="1">
      <c r="A32" s="1820">
        <v>20</v>
      </c>
      <c r="B32" s="1819" t="s">
        <v>133</v>
      </c>
      <c r="C32" s="1867">
        <v>13493010270</v>
      </c>
      <c r="D32" s="1867">
        <v>640532917</v>
      </c>
      <c r="E32" s="1867">
        <v>1836971787</v>
      </c>
      <c r="F32" s="1867">
        <v>25984869</v>
      </c>
      <c r="G32" s="1867">
        <v>1043936</v>
      </c>
      <c r="H32" s="1867">
        <v>-478503700</v>
      </c>
      <c r="I32" s="1867">
        <v>10034000</v>
      </c>
      <c r="J32" s="1911">
        <v>0</v>
      </c>
      <c r="K32" s="2006">
        <v>0</v>
      </c>
      <c r="L32" s="1867">
        <v>0</v>
      </c>
      <c r="M32" s="1867">
        <v>13503044270</v>
      </c>
      <c r="N32" s="1865">
        <v>745421152</v>
      </c>
      <c r="O32" s="1867">
        <v>51219422</v>
      </c>
      <c r="P32" s="1867">
        <v>51219422</v>
      </c>
      <c r="Q32" s="1872">
        <v>0</v>
      </c>
      <c r="R32" s="1821">
        <v>20</v>
      </c>
    </row>
    <row r="33" spans="1:18" s="66" customFormat="1" ht="31.5" customHeight="1">
      <c r="A33" s="1822">
        <v>21</v>
      </c>
      <c r="B33" s="1816" t="s">
        <v>135</v>
      </c>
      <c r="C33" s="1868">
        <v>16998077285</v>
      </c>
      <c r="D33" s="1910">
        <v>785175802</v>
      </c>
      <c r="E33" s="1910">
        <v>2238519371</v>
      </c>
      <c r="F33" s="1910">
        <v>38452891</v>
      </c>
      <c r="G33" s="1910">
        <v>-50936665</v>
      </c>
      <c r="H33" s="1910">
        <v>-470892442</v>
      </c>
      <c r="I33" s="1910">
        <v>377333</v>
      </c>
      <c r="J33" s="1868">
        <v>0</v>
      </c>
      <c r="K33" s="2007">
        <v>0</v>
      </c>
      <c r="L33" s="1866">
        <v>0</v>
      </c>
      <c r="M33" s="1866">
        <v>16998454618</v>
      </c>
      <c r="N33" s="1866">
        <v>712399874</v>
      </c>
      <c r="O33" s="1866">
        <v>377667870</v>
      </c>
      <c r="P33" s="1866">
        <v>187667870</v>
      </c>
      <c r="Q33" s="1871">
        <v>190000000</v>
      </c>
      <c r="R33" s="1823">
        <v>21</v>
      </c>
    </row>
    <row r="34" spans="1:18" s="66" customFormat="1" ht="31.5" customHeight="1">
      <c r="A34" s="1820">
        <v>22</v>
      </c>
      <c r="B34" s="1819" t="s">
        <v>137</v>
      </c>
      <c r="C34" s="1868">
        <v>11999601187</v>
      </c>
      <c r="D34" s="1909">
        <v>559143660</v>
      </c>
      <c r="E34" s="1909">
        <v>1592400688</v>
      </c>
      <c r="F34" s="1909">
        <v>-270173653</v>
      </c>
      <c r="G34" s="1909">
        <v>9379107</v>
      </c>
      <c r="H34" s="1909">
        <v>-354963828</v>
      </c>
      <c r="I34" s="1909">
        <v>130000000</v>
      </c>
      <c r="J34" s="1868">
        <v>0</v>
      </c>
      <c r="K34" s="2004">
        <v>0</v>
      </c>
      <c r="L34" s="1865">
        <v>0</v>
      </c>
      <c r="M34" s="1865">
        <v>12129601187</v>
      </c>
      <c r="N34" s="1865">
        <v>532421252</v>
      </c>
      <c r="O34" s="1865">
        <v>314607558</v>
      </c>
      <c r="P34" s="1865">
        <v>314607558</v>
      </c>
      <c r="Q34" s="1870">
        <v>0</v>
      </c>
      <c r="R34" s="1821">
        <v>22</v>
      </c>
    </row>
    <row r="35" spans="1:18" s="66" customFormat="1" ht="31.5" customHeight="1">
      <c r="A35" s="1820">
        <v>23</v>
      </c>
      <c r="B35" s="1819" t="s">
        <v>138</v>
      </c>
      <c r="C35" s="1868">
        <v>4240584521</v>
      </c>
      <c r="D35" s="1909">
        <v>210562081</v>
      </c>
      <c r="E35" s="1909">
        <v>534890868</v>
      </c>
      <c r="F35" s="1909">
        <v>-163400618</v>
      </c>
      <c r="G35" s="1909">
        <v>9575079</v>
      </c>
      <c r="H35" s="1909">
        <v>-51496747</v>
      </c>
      <c r="I35" s="1909">
        <v>0</v>
      </c>
      <c r="J35" s="1868">
        <v>0</v>
      </c>
      <c r="K35" s="2004">
        <v>0</v>
      </c>
      <c r="L35" s="1865">
        <v>0</v>
      </c>
      <c r="M35" s="1865">
        <v>4240584521</v>
      </c>
      <c r="N35" s="1865">
        <v>212561842</v>
      </c>
      <c r="O35" s="1865">
        <v>260611965</v>
      </c>
      <c r="P35" s="1865">
        <v>260611965</v>
      </c>
      <c r="Q35" s="1870">
        <v>0</v>
      </c>
      <c r="R35" s="1821">
        <v>23</v>
      </c>
    </row>
    <row r="36" spans="1:18" s="66" customFormat="1" ht="31.5" customHeight="1">
      <c r="A36" s="1820">
        <v>24</v>
      </c>
      <c r="B36" s="1819" t="s">
        <v>140</v>
      </c>
      <c r="C36" s="1868">
        <v>10319591023</v>
      </c>
      <c r="D36" s="1909">
        <v>515659999</v>
      </c>
      <c r="E36" s="1909">
        <v>1402077541</v>
      </c>
      <c r="F36" s="1909">
        <v>-29088811</v>
      </c>
      <c r="G36" s="1909">
        <v>12196367</v>
      </c>
      <c r="H36" s="1909">
        <v>-240880680</v>
      </c>
      <c r="I36" s="1909">
        <v>111956000</v>
      </c>
      <c r="J36" s="1868">
        <v>0</v>
      </c>
      <c r="K36" s="2004">
        <v>0</v>
      </c>
      <c r="L36" s="1865">
        <v>0</v>
      </c>
      <c r="M36" s="1865">
        <v>10431547023</v>
      </c>
      <c r="N36" s="1865">
        <v>472309503</v>
      </c>
      <c r="O36" s="1865">
        <v>493576562</v>
      </c>
      <c r="P36" s="1865">
        <v>493576562</v>
      </c>
      <c r="Q36" s="1870">
        <v>0</v>
      </c>
      <c r="R36" s="1821">
        <v>24</v>
      </c>
    </row>
    <row r="37" spans="1:18" s="66" customFormat="1" ht="31.5" customHeight="1">
      <c r="A37" s="1820">
        <v>25</v>
      </c>
      <c r="B37" s="1819" t="s">
        <v>142</v>
      </c>
      <c r="C37" s="1868">
        <v>9432431702</v>
      </c>
      <c r="D37" s="1911">
        <v>450020076</v>
      </c>
      <c r="E37" s="1911">
        <v>1273370100</v>
      </c>
      <c r="F37" s="1911">
        <v>45501343</v>
      </c>
      <c r="G37" s="1911">
        <v>-5985271</v>
      </c>
      <c r="H37" s="1911">
        <v>-245532650</v>
      </c>
      <c r="I37" s="1911">
        <v>190516</v>
      </c>
      <c r="J37" s="1868">
        <v>0</v>
      </c>
      <c r="K37" s="2006">
        <v>0</v>
      </c>
      <c r="L37" s="1867">
        <v>0</v>
      </c>
      <c r="M37" s="1867">
        <v>9432622218</v>
      </c>
      <c r="N37" s="1867">
        <v>448099394</v>
      </c>
      <c r="O37" s="1867">
        <v>322295075</v>
      </c>
      <c r="P37" s="1867">
        <v>247295075</v>
      </c>
      <c r="Q37" s="1872">
        <v>75000000</v>
      </c>
      <c r="R37" s="1821">
        <v>25</v>
      </c>
    </row>
    <row r="38" spans="1:18" s="66" customFormat="1" ht="31.5" customHeight="1">
      <c r="A38" s="1822">
        <v>26</v>
      </c>
      <c r="B38" s="1816" t="s">
        <v>144</v>
      </c>
      <c r="C38" s="1866">
        <v>6401292150</v>
      </c>
      <c r="D38" s="1866">
        <v>316846262</v>
      </c>
      <c r="E38" s="1866">
        <v>820137090</v>
      </c>
      <c r="F38" s="1866">
        <v>46445683</v>
      </c>
      <c r="G38" s="1866">
        <v>14869975</v>
      </c>
      <c r="H38" s="1866">
        <v>-85743259</v>
      </c>
      <c r="I38" s="1866">
        <v>128752640</v>
      </c>
      <c r="J38" s="1910">
        <v>0</v>
      </c>
      <c r="K38" s="2007">
        <v>0</v>
      </c>
      <c r="L38" s="1866">
        <v>0</v>
      </c>
      <c r="M38" s="1866">
        <v>6530044790</v>
      </c>
      <c r="N38" s="1865">
        <v>235989516</v>
      </c>
      <c r="O38" s="1866">
        <v>276894816</v>
      </c>
      <c r="P38" s="1866">
        <v>276894816</v>
      </c>
      <c r="Q38" s="1871">
        <v>0</v>
      </c>
      <c r="R38" s="1823">
        <v>26</v>
      </c>
    </row>
    <row r="39" spans="1:18" s="66" customFormat="1" ht="31.5" customHeight="1">
      <c r="A39" s="1820">
        <v>27</v>
      </c>
      <c r="B39" s="1819" t="s">
        <v>146</v>
      </c>
      <c r="C39" s="1865">
        <v>10483785014</v>
      </c>
      <c r="D39" s="1865">
        <v>579371071</v>
      </c>
      <c r="E39" s="1865">
        <v>1499125434</v>
      </c>
      <c r="F39" s="1865">
        <v>322371981</v>
      </c>
      <c r="G39" s="1865">
        <v>-63510221</v>
      </c>
      <c r="H39" s="1865">
        <v>-401318263</v>
      </c>
      <c r="I39" s="1865">
        <v>52838</v>
      </c>
      <c r="J39" s="1909">
        <v>0</v>
      </c>
      <c r="K39" s="2004">
        <v>0</v>
      </c>
      <c r="L39" s="1865">
        <v>0</v>
      </c>
      <c r="M39" s="1865">
        <v>10483837852</v>
      </c>
      <c r="N39" s="1865">
        <v>547120967</v>
      </c>
      <c r="O39" s="1865">
        <v>874700394</v>
      </c>
      <c r="P39" s="1865">
        <v>874700394</v>
      </c>
      <c r="Q39" s="1870">
        <v>0</v>
      </c>
      <c r="R39" s="1821">
        <v>27</v>
      </c>
    </row>
    <row r="40" spans="1:18" s="66" customFormat="1" ht="31.5" customHeight="1">
      <c r="A40" s="1820">
        <v>30</v>
      </c>
      <c r="B40" s="1819" t="s">
        <v>148</v>
      </c>
      <c r="C40" s="1865">
        <v>8305340424</v>
      </c>
      <c r="D40" s="1865">
        <v>404443581</v>
      </c>
      <c r="E40" s="1865">
        <v>1132832514</v>
      </c>
      <c r="F40" s="1865">
        <v>36917645</v>
      </c>
      <c r="G40" s="1865">
        <v>10167061</v>
      </c>
      <c r="H40" s="1865">
        <v>-237390427</v>
      </c>
      <c r="I40" s="1865">
        <v>0</v>
      </c>
      <c r="J40" s="1909">
        <v>0</v>
      </c>
      <c r="K40" s="2004">
        <v>0</v>
      </c>
      <c r="L40" s="1865">
        <v>0</v>
      </c>
      <c r="M40" s="1865">
        <v>8305340424</v>
      </c>
      <c r="N40" s="1865">
        <v>411671852</v>
      </c>
      <c r="O40" s="1865">
        <v>450810645</v>
      </c>
      <c r="P40" s="1865">
        <v>20000000</v>
      </c>
      <c r="Q40" s="1870">
        <v>430810645</v>
      </c>
      <c r="R40" s="1821">
        <v>30</v>
      </c>
    </row>
    <row r="41" spans="1:18" s="66" customFormat="1" ht="31.5" customHeight="1">
      <c r="A41" s="1820">
        <v>31</v>
      </c>
      <c r="B41" s="1819" t="s">
        <v>150</v>
      </c>
      <c r="C41" s="1865">
        <v>2011907400</v>
      </c>
      <c r="D41" s="1865">
        <v>95163457</v>
      </c>
      <c r="E41" s="1865">
        <v>273757172</v>
      </c>
      <c r="F41" s="1865">
        <v>4865042</v>
      </c>
      <c r="G41" s="1865">
        <v>754623</v>
      </c>
      <c r="H41" s="1865">
        <v>-21889322</v>
      </c>
      <c r="I41" s="1865">
        <v>99763</v>
      </c>
      <c r="J41" s="1909">
        <v>0</v>
      </c>
      <c r="K41" s="2004">
        <v>0</v>
      </c>
      <c r="L41" s="1865">
        <v>0</v>
      </c>
      <c r="M41" s="1865">
        <v>2012007163</v>
      </c>
      <c r="N41" s="1865">
        <v>114143556</v>
      </c>
      <c r="O41" s="1865">
        <v>109535051</v>
      </c>
      <c r="P41" s="1865">
        <v>54767525</v>
      </c>
      <c r="Q41" s="1870">
        <v>54767526</v>
      </c>
      <c r="R41" s="1821">
        <v>31</v>
      </c>
    </row>
    <row r="42" spans="1:18" s="66" customFormat="1" ht="31.5" customHeight="1">
      <c r="A42" s="1820">
        <v>32</v>
      </c>
      <c r="B42" s="1819" t="s">
        <v>152</v>
      </c>
      <c r="C42" s="1867">
        <v>7777519547</v>
      </c>
      <c r="D42" s="1867">
        <v>490435045</v>
      </c>
      <c r="E42" s="1867">
        <v>1219429763</v>
      </c>
      <c r="F42" s="1867">
        <v>-213164433</v>
      </c>
      <c r="G42" s="1867">
        <v>-62137136</v>
      </c>
      <c r="H42" s="1867">
        <v>-284772801</v>
      </c>
      <c r="I42" s="1867">
        <v>219178</v>
      </c>
      <c r="J42" s="1911">
        <v>0</v>
      </c>
      <c r="K42" s="2006">
        <v>0</v>
      </c>
      <c r="L42" s="1867">
        <v>537044</v>
      </c>
      <c r="M42" s="1867">
        <v>7778275769</v>
      </c>
      <c r="N42" s="1865">
        <v>315623030</v>
      </c>
      <c r="O42" s="1867">
        <v>-152766183</v>
      </c>
      <c r="P42" s="1867">
        <v>0</v>
      </c>
      <c r="Q42" s="1872">
        <v>0</v>
      </c>
      <c r="R42" s="1821">
        <v>32</v>
      </c>
    </row>
    <row r="43" spans="1:18" s="66" customFormat="1" ht="31.5" customHeight="1">
      <c r="A43" s="1824">
        <v>33</v>
      </c>
      <c r="B43" s="1816" t="s">
        <v>154</v>
      </c>
      <c r="C43" s="1866">
        <v>4841859414</v>
      </c>
      <c r="D43" s="1866">
        <v>320265657</v>
      </c>
      <c r="E43" s="1866">
        <v>765715684</v>
      </c>
      <c r="F43" s="1866">
        <v>-101129527</v>
      </c>
      <c r="G43" s="1866">
        <v>-16847659</v>
      </c>
      <c r="H43" s="1866">
        <v>-144553618</v>
      </c>
      <c r="I43" s="1866">
        <v>0</v>
      </c>
      <c r="J43" s="1910">
        <v>0</v>
      </c>
      <c r="K43" s="2007">
        <v>0</v>
      </c>
      <c r="L43" s="1866">
        <v>0</v>
      </c>
      <c r="M43" s="1866">
        <v>4841859414</v>
      </c>
      <c r="N43" s="1866">
        <v>233023370</v>
      </c>
      <c r="O43" s="1866">
        <v>58240463</v>
      </c>
      <c r="P43" s="1866">
        <v>28824603</v>
      </c>
      <c r="Q43" s="1871">
        <v>29415860</v>
      </c>
      <c r="R43" s="1825">
        <v>33</v>
      </c>
    </row>
    <row r="44" spans="1:18" s="66" customFormat="1" ht="31.5" customHeight="1">
      <c r="A44" s="1820">
        <v>35</v>
      </c>
      <c r="B44" s="1819" t="s">
        <v>156</v>
      </c>
      <c r="C44" s="1865">
        <v>4990942662</v>
      </c>
      <c r="D44" s="1865">
        <v>257654628</v>
      </c>
      <c r="E44" s="1865">
        <v>669188154</v>
      </c>
      <c r="F44" s="1865">
        <v>107594400</v>
      </c>
      <c r="G44" s="1865">
        <v>-17796161</v>
      </c>
      <c r="H44" s="1865">
        <v>-137608625</v>
      </c>
      <c r="I44" s="1865">
        <v>0</v>
      </c>
      <c r="J44" s="1909">
        <v>0</v>
      </c>
      <c r="K44" s="2004">
        <v>0</v>
      </c>
      <c r="L44" s="1865">
        <v>0</v>
      </c>
      <c r="M44" s="1865">
        <v>4990942662</v>
      </c>
      <c r="N44" s="1865">
        <v>187829834</v>
      </c>
      <c r="O44" s="1865">
        <v>221474813</v>
      </c>
      <c r="P44" s="1865">
        <v>221474813</v>
      </c>
      <c r="Q44" s="1870">
        <v>0</v>
      </c>
      <c r="R44" s="1821">
        <v>35</v>
      </c>
    </row>
    <row r="45" spans="1:18" s="66" customFormat="1" ht="31.5" customHeight="1">
      <c r="A45" s="1820">
        <v>36</v>
      </c>
      <c r="B45" s="1819" t="s">
        <v>158</v>
      </c>
      <c r="C45" s="1865">
        <v>6372229766</v>
      </c>
      <c r="D45" s="1865">
        <v>351684799</v>
      </c>
      <c r="E45" s="1865">
        <v>855391752</v>
      </c>
      <c r="F45" s="1865">
        <v>-144119060</v>
      </c>
      <c r="G45" s="1865">
        <v>25013229</v>
      </c>
      <c r="H45" s="1865">
        <v>-78011527</v>
      </c>
      <c r="I45" s="1865">
        <v>668267</v>
      </c>
      <c r="J45" s="1909">
        <v>0</v>
      </c>
      <c r="K45" s="2004">
        <v>0</v>
      </c>
      <c r="L45" s="1865">
        <v>0</v>
      </c>
      <c r="M45" s="1865">
        <v>6372898033</v>
      </c>
      <c r="N45" s="1865">
        <v>322477022</v>
      </c>
      <c r="O45" s="1865">
        <v>102964640</v>
      </c>
      <c r="P45" s="1865">
        <v>102964640</v>
      </c>
      <c r="Q45" s="1870">
        <v>0</v>
      </c>
      <c r="R45" s="1821">
        <v>36</v>
      </c>
    </row>
    <row r="46" spans="1:18" s="66" customFormat="1" ht="31.5" customHeight="1">
      <c r="A46" s="1820">
        <v>38</v>
      </c>
      <c r="B46" s="1978" t="s">
        <v>1283</v>
      </c>
      <c r="C46" s="1865">
        <v>2253942100</v>
      </c>
      <c r="D46" s="1865">
        <v>243370208</v>
      </c>
      <c r="E46" s="1865">
        <v>586623726</v>
      </c>
      <c r="F46" s="1865">
        <v>7071869</v>
      </c>
      <c r="G46" s="1865">
        <v>-125221760</v>
      </c>
      <c r="H46" s="1865">
        <v>-349494588</v>
      </c>
      <c r="I46" s="1865">
        <v>22410000</v>
      </c>
      <c r="J46" s="1909">
        <v>0</v>
      </c>
      <c r="K46" s="2004">
        <v>0</v>
      </c>
      <c r="L46" s="1865">
        <v>0</v>
      </c>
      <c r="M46" s="1865">
        <v>2276352100</v>
      </c>
      <c r="N46" s="1865">
        <v>144280553</v>
      </c>
      <c r="O46" s="1865">
        <v>37704378</v>
      </c>
      <c r="P46" s="1865">
        <v>37704378</v>
      </c>
      <c r="Q46" s="1870">
        <v>0</v>
      </c>
      <c r="R46" s="1821">
        <v>38</v>
      </c>
    </row>
    <row r="47" spans="1:18" s="66" customFormat="1" ht="31.5" customHeight="1">
      <c r="A47" s="1820">
        <v>39</v>
      </c>
      <c r="B47" s="1819" t="s">
        <v>161</v>
      </c>
      <c r="C47" s="1865">
        <v>1285008899</v>
      </c>
      <c r="D47" s="1865">
        <v>75471067</v>
      </c>
      <c r="E47" s="1865">
        <v>188718691</v>
      </c>
      <c r="F47" s="1865">
        <v>80435839</v>
      </c>
      <c r="G47" s="1865">
        <v>3437724</v>
      </c>
      <c r="H47" s="1865">
        <v>-128090</v>
      </c>
      <c r="I47" s="1865">
        <v>4079000</v>
      </c>
      <c r="J47" s="1909">
        <v>0</v>
      </c>
      <c r="K47" s="2006">
        <v>0</v>
      </c>
      <c r="L47" s="1865">
        <v>0</v>
      </c>
      <c r="M47" s="1865">
        <v>1289087899</v>
      </c>
      <c r="N47" s="1867">
        <v>73307882</v>
      </c>
      <c r="O47" s="1865">
        <v>169516680</v>
      </c>
      <c r="P47" s="1865">
        <v>169516680</v>
      </c>
      <c r="Q47" s="1870">
        <v>0</v>
      </c>
      <c r="R47" s="1821">
        <v>39</v>
      </c>
    </row>
    <row r="48" spans="1:18" s="66" customFormat="1" ht="31.5" customHeight="1">
      <c r="A48" s="1822">
        <v>40</v>
      </c>
      <c r="B48" s="1816" t="s">
        <v>162</v>
      </c>
      <c r="C48" s="1866">
        <v>912165980</v>
      </c>
      <c r="D48" s="1866">
        <v>42620414</v>
      </c>
      <c r="E48" s="1866">
        <v>109297129</v>
      </c>
      <c r="F48" s="1866">
        <v>22768854</v>
      </c>
      <c r="G48" s="1866">
        <v>3205924</v>
      </c>
      <c r="H48" s="1866">
        <v>-7542383</v>
      </c>
      <c r="I48" s="1866">
        <v>31953000</v>
      </c>
      <c r="J48" s="1910">
        <v>0</v>
      </c>
      <c r="K48" s="2007">
        <v>0</v>
      </c>
      <c r="L48" s="1866">
        <v>0</v>
      </c>
      <c r="M48" s="1866">
        <v>944118980</v>
      </c>
      <c r="N48" s="1865">
        <v>68914888</v>
      </c>
      <c r="O48" s="1866">
        <v>76468477</v>
      </c>
      <c r="P48" s="1866">
        <v>76468477</v>
      </c>
      <c r="Q48" s="1871">
        <v>0</v>
      </c>
      <c r="R48" s="1823">
        <v>40</v>
      </c>
    </row>
    <row r="49" spans="1:18" s="66" customFormat="1" ht="31.5" customHeight="1">
      <c r="A49" s="1820">
        <v>41</v>
      </c>
      <c r="B49" s="1819" t="s">
        <v>164</v>
      </c>
      <c r="C49" s="1865">
        <v>1597874243</v>
      </c>
      <c r="D49" s="1865">
        <v>88386532</v>
      </c>
      <c r="E49" s="1865">
        <v>218509532</v>
      </c>
      <c r="F49" s="1865">
        <v>-13277766</v>
      </c>
      <c r="G49" s="1865">
        <v>12011586</v>
      </c>
      <c r="H49" s="1865">
        <v>5327789</v>
      </c>
      <c r="I49" s="1865">
        <v>30001000</v>
      </c>
      <c r="J49" s="1909">
        <v>0</v>
      </c>
      <c r="K49" s="2004">
        <v>0</v>
      </c>
      <c r="L49" s="1865">
        <v>0</v>
      </c>
      <c r="M49" s="1865">
        <v>1627875243</v>
      </c>
      <c r="N49" s="1865">
        <v>83476376</v>
      </c>
      <c r="O49" s="1865">
        <v>133774161</v>
      </c>
      <c r="P49" s="1865">
        <v>133774161</v>
      </c>
      <c r="Q49" s="1870">
        <v>0</v>
      </c>
      <c r="R49" s="1821">
        <v>41</v>
      </c>
    </row>
    <row r="50" spans="1:18" s="66" customFormat="1" ht="31.5" customHeight="1">
      <c r="A50" s="1820">
        <v>42</v>
      </c>
      <c r="B50" s="1819" t="s">
        <v>166</v>
      </c>
      <c r="C50" s="1865">
        <v>1715676648</v>
      </c>
      <c r="D50" s="1865">
        <v>98170920</v>
      </c>
      <c r="E50" s="1865">
        <v>229077250</v>
      </c>
      <c r="F50" s="1865">
        <v>34761938</v>
      </c>
      <c r="G50" s="1865">
        <v>9994442</v>
      </c>
      <c r="H50" s="1865">
        <v>-3845351</v>
      </c>
      <c r="I50" s="1865">
        <v>82412000</v>
      </c>
      <c r="J50" s="1909">
        <v>0</v>
      </c>
      <c r="K50" s="2004">
        <v>0</v>
      </c>
      <c r="L50" s="1865">
        <v>10000000</v>
      </c>
      <c r="M50" s="1865">
        <v>1808088648</v>
      </c>
      <c r="N50" s="1865">
        <v>84397931</v>
      </c>
      <c r="O50" s="1865">
        <v>76747146</v>
      </c>
      <c r="P50" s="1865">
        <v>76747146</v>
      </c>
      <c r="Q50" s="1870">
        <v>0</v>
      </c>
      <c r="R50" s="1821">
        <v>42</v>
      </c>
    </row>
    <row r="51" spans="1:18" s="66" customFormat="1" ht="31.5" customHeight="1">
      <c r="A51" s="1820">
        <v>43</v>
      </c>
      <c r="B51" s="1819" t="s">
        <v>168</v>
      </c>
      <c r="C51" s="1865">
        <v>957041726</v>
      </c>
      <c r="D51" s="1865">
        <v>51939026</v>
      </c>
      <c r="E51" s="1865">
        <v>120594365</v>
      </c>
      <c r="F51" s="1865">
        <v>272334</v>
      </c>
      <c r="G51" s="1865">
        <v>75177</v>
      </c>
      <c r="H51" s="1865">
        <v>-4548298</v>
      </c>
      <c r="I51" s="1865">
        <v>60425</v>
      </c>
      <c r="J51" s="1909">
        <v>0</v>
      </c>
      <c r="K51" s="2004">
        <v>0</v>
      </c>
      <c r="L51" s="1865">
        <v>0</v>
      </c>
      <c r="M51" s="1865">
        <v>957102151</v>
      </c>
      <c r="N51" s="1865">
        <v>50945583</v>
      </c>
      <c r="O51" s="1865">
        <v>105497027</v>
      </c>
      <c r="P51" s="1865">
        <v>105497027</v>
      </c>
      <c r="Q51" s="1870">
        <v>0</v>
      </c>
      <c r="R51" s="1821">
        <v>43</v>
      </c>
    </row>
    <row r="52" spans="1:18" s="66" customFormat="1" ht="31.5" customHeight="1" thickBot="1">
      <c r="A52" s="2047">
        <v>44</v>
      </c>
      <c r="B52" s="1991" t="s">
        <v>170</v>
      </c>
      <c r="C52" s="1874">
        <v>1084959989</v>
      </c>
      <c r="D52" s="1874">
        <v>50041359</v>
      </c>
      <c r="E52" s="1874">
        <v>124713914</v>
      </c>
      <c r="F52" s="1874">
        <v>-14795055</v>
      </c>
      <c r="G52" s="1874">
        <v>9731675</v>
      </c>
      <c r="H52" s="1874">
        <v>401911</v>
      </c>
      <c r="I52" s="1874">
        <v>1000000</v>
      </c>
      <c r="J52" s="2941">
        <v>0</v>
      </c>
      <c r="K52" s="2942">
        <v>0</v>
      </c>
      <c r="L52" s="1874">
        <v>0</v>
      </c>
      <c r="M52" s="1874">
        <v>1085959989</v>
      </c>
      <c r="N52" s="1874">
        <v>44059180</v>
      </c>
      <c r="O52" s="1874">
        <v>48825401</v>
      </c>
      <c r="P52" s="1874">
        <v>48825401</v>
      </c>
      <c r="Q52" s="1875">
        <v>0</v>
      </c>
      <c r="R52" s="1992">
        <v>44</v>
      </c>
    </row>
    <row r="53" spans="1:18" s="66" customFormat="1" ht="31.5" customHeight="1">
      <c r="A53" s="2000">
        <v>45</v>
      </c>
      <c r="B53" s="2001" t="s">
        <v>171</v>
      </c>
      <c r="C53" s="1908">
        <v>4974095269</v>
      </c>
      <c r="D53" s="1908">
        <v>292851340</v>
      </c>
      <c r="E53" s="1908">
        <v>720834285</v>
      </c>
      <c r="F53" s="1908">
        <v>-10333304</v>
      </c>
      <c r="G53" s="1908">
        <v>-14824937</v>
      </c>
      <c r="H53" s="1908">
        <v>-147370361</v>
      </c>
      <c r="I53" s="1908">
        <v>36493</v>
      </c>
      <c r="J53" s="1908">
        <v>0</v>
      </c>
      <c r="K53" s="1862">
        <v>0</v>
      </c>
      <c r="L53" s="1908">
        <v>0</v>
      </c>
      <c r="M53" s="1908">
        <v>4974131762</v>
      </c>
      <c r="N53" s="1908">
        <v>192713912</v>
      </c>
      <c r="O53" s="1908">
        <v>102608198</v>
      </c>
      <c r="P53" s="1908">
        <v>50608198</v>
      </c>
      <c r="Q53" s="1912">
        <v>52000000</v>
      </c>
      <c r="R53" s="1998">
        <v>45</v>
      </c>
    </row>
    <row r="54" spans="1:18" s="66" customFormat="1" ht="31.5" customHeight="1">
      <c r="A54" s="1820">
        <v>46</v>
      </c>
      <c r="B54" s="1819" t="s">
        <v>172</v>
      </c>
      <c r="C54" s="1865">
        <v>2533254440</v>
      </c>
      <c r="D54" s="1865">
        <v>148725236</v>
      </c>
      <c r="E54" s="1865">
        <v>354888274</v>
      </c>
      <c r="F54" s="1865">
        <v>-108701866</v>
      </c>
      <c r="G54" s="1865">
        <v>-2431554</v>
      </c>
      <c r="H54" s="1865">
        <v>-68290093</v>
      </c>
      <c r="I54" s="1865">
        <v>84000</v>
      </c>
      <c r="J54" s="1909">
        <v>0</v>
      </c>
      <c r="K54" s="2004">
        <v>0</v>
      </c>
      <c r="L54" s="1865">
        <v>0</v>
      </c>
      <c r="M54" s="1865">
        <v>2533338440</v>
      </c>
      <c r="N54" s="1865">
        <v>73936244</v>
      </c>
      <c r="O54" s="1865">
        <v>10095154</v>
      </c>
      <c r="P54" s="1865">
        <v>10095154</v>
      </c>
      <c r="Q54" s="1870">
        <v>0</v>
      </c>
      <c r="R54" s="1821">
        <v>46</v>
      </c>
    </row>
    <row r="55" spans="1:18" s="66" customFormat="1" ht="31.5" customHeight="1">
      <c r="A55" s="1820">
        <v>52</v>
      </c>
      <c r="B55" s="1819" t="s">
        <v>173</v>
      </c>
      <c r="C55" s="1865">
        <v>976023148</v>
      </c>
      <c r="D55" s="1865">
        <v>63889631</v>
      </c>
      <c r="E55" s="1865">
        <v>145260079</v>
      </c>
      <c r="F55" s="1865">
        <v>-41122189</v>
      </c>
      <c r="G55" s="1865">
        <v>-2972548</v>
      </c>
      <c r="H55" s="1865">
        <v>-41390976</v>
      </c>
      <c r="I55" s="1865">
        <v>78000</v>
      </c>
      <c r="J55" s="1909">
        <v>0</v>
      </c>
      <c r="K55" s="2004">
        <v>0</v>
      </c>
      <c r="L55" s="1865">
        <v>0</v>
      </c>
      <c r="M55" s="1865">
        <v>976101148</v>
      </c>
      <c r="N55" s="1865">
        <v>43197626</v>
      </c>
      <c r="O55" s="1865">
        <v>78686376</v>
      </c>
      <c r="P55" s="1865">
        <v>78686376</v>
      </c>
      <c r="Q55" s="1870">
        <v>0</v>
      </c>
      <c r="R55" s="1821">
        <v>52</v>
      </c>
    </row>
    <row r="56" spans="1:18" s="66" customFormat="1" ht="31.5" customHeight="1">
      <c r="A56" s="1820">
        <v>54</v>
      </c>
      <c r="B56" s="1819" t="s">
        <v>174</v>
      </c>
      <c r="C56" s="1865">
        <v>720747910</v>
      </c>
      <c r="D56" s="1865">
        <v>38357068</v>
      </c>
      <c r="E56" s="1865">
        <v>94099163</v>
      </c>
      <c r="F56" s="1865">
        <v>-12882619</v>
      </c>
      <c r="G56" s="1865">
        <v>963176</v>
      </c>
      <c r="H56" s="1865">
        <v>-1649056</v>
      </c>
      <c r="I56" s="1865">
        <v>20001089</v>
      </c>
      <c r="J56" s="1909">
        <v>0</v>
      </c>
      <c r="K56" s="2004">
        <v>0</v>
      </c>
      <c r="L56" s="1865">
        <v>0</v>
      </c>
      <c r="M56" s="1865">
        <v>740748999</v>
      </c>
      <c r="N56" s="1865">
        <v>34190186</v>
      </c>
      <c r="O56" s="1865">
        <v>34331253</v>
      </c>
      <c r="P56" s="1865">
        <v>34331253</v>
      </c>
      <c r="Q56" s="1870">
        <v>0</v>
      </c>
      <c r="R56" s="1821">
        <v>54</v>
      </c>
    </row>
    <row r="57" spans="1:18" s="66" customFormat="1" ht="31.5" customHeight="1">
      <c r="A57" s="1985">
        <v>59</v>
      </c>
      <c r="B57" s="1986" t="s">
        <v>176</v>
      </c>
      <c r="C57" s="1911">
        <v>2059787084</v>
      </c>
      <c r="D57" s="1911">
        <v>115761019</v>
      </c>
      <c r="E57" s="1911">
        <v>289452496</v>
      </c>
      <c r="F57" s="1911">
        <v>-117455861</v>
      </c>
      <c r="G57" s="1911">
        <v>4303781</v>
      </c>
      <c r="H57" s="1911">
        <v>-46664392</v>
      </c>
      <c r="I57" s="1911">
        <v>72893</v>
      </c>
      <c r="J57" s="1911">
        <v>0</v>
      </c>
      <c r="K57" s="2006">
        <v>0</v>
      </c>
      <c r="L57" s="1911">
        <v>0</v>
      </c>
      <c r="M57" s="1911">
        <v>2059859977</v>
      </c>
      <c r="N57" s="1911">
        <v>48205209</v>
      </c>
      <c r="O57" s="1911">
        <v>67036481</v>
      </c>
      <c r="P57" s="1911">
        <v>67036481</v>
      </c>
      <c r="Q57" s="1915">
        <v>0</v>
      </c>
      <c r="R57" s="1987">
        <v>59</v>
      </c>
    </row>
    <row r="58" spans="1:18" s="66" customFormat="1" ht="31.5" customHeight="1">
      <c r="A58" s="1979">
        <v>61</v>
      </c>
      <c r="B58" s="1978" t="s">
        <v>178</v>
      </c>
      <c r="C58" s="1909">
        <v>1880113183</v>
      </c>
      <c r="D58" s="1909">
        <v>117315424</v>
      </c>
      <c r="E58" s="1909">
        <v>274708848</v>
      </c>
      <c r="F58" s="1909">
        <v>-75643592</v>
      </c>
      <c r="G58" s="1909">
        <v>-10502460</v>
      </c>
      <c r="H58" s="1909">
        <v>-86621860</v>
      </c>
      <c r="I58" s="1909">
        <v>70000000</v>
      </c>
      <c r="J58" s="1909">
        <v>0</v>
      </c>
      <c r="K58" s="2004">
        <v>0</v>
      </c>
      <c r="L58" s="1909">
        <v>0</v>
      </c>
      <c r="M58" s="1909">
        <v>1950113183</v>
      </c>
      <c r="N58" s="1909">
        <v>68432877</v>
      </c>
      <c r="O58" s="1909">
        <v>21551145</v>
      </c>
      <c r="P58" s="1909">
        <v>21551145</v>
      </c>
      <c r="Q58" s="1913">
        <v>0</v>
      </c>
      <c r="R58" s="1980">
        <v>61</v>
      </c>
    </row>
    <row r="59" spans="1:18" s="66" customFormat="1" ht="31.5" customHeight="1">
      <c r="A59" s="1820">
        <v>66</v>
      </c>
      <c r="B59" s="1819" t="s">
        <v>180</v>
      </c>
      <c r="C59" s="1865">
        <v>5999139313</v>
      </c>
      <c r="D59" s="1865">
        <v>319256414</v>
      </c>
      <c r="E59" s="1865">
        <v>817661047</v>
      </c>
      <c r="F59" s="1865">
        <v>-88822444</v>
      </c>
      <c r="G59" s="1865">
        <v>-23119236</v>
      </c>
      <c r="H59" s="1865">
        <v>-143884492</v>
      </c>
      <c r="I59" s="1865">
        <v>7482240</v>
      </c>
      <c r="J59" s="1909">
        <v>0</v>
      </c>
      <c r="K59" s="2004">
        <v>0</v>
      </c>
      <c r="L59" s="1865">
        <v>0</v>
      </c>
      <c r="M59" s="1865">
        <v>6006621553</v>
      </c>
      <c r="N59" s="1865">
        <v>284413162</v>
      </c>
      <c r="O59" s="1865">
        <v>111281542</v>
      </c>
      <c r="P59" s="1865">
        <v>111281542</v>
      </c>
      <c r="Q59" s="1870">
        <v>0</v>
      </c>
      <c r="R59" s="1821">
        <v>66</v>
      </c>
    </row>
    <row r="60" spans="1:18" s="66" customFormat="1" ht="31.5" customHeight="1">
      <c r="A60" s="1820">
        <v>67</v>
      </c>
      <c r="B60" s="1819" t="s">
        <v>182</v>
      </c>
      <c r="C60" s="1865">
        <v>1334509875</v>
      </c>
      <c r="D60" s="1865">
        <v>67649318</v>
      </c>
      <c r="E60" s="1865">
        <v>164795353</v>
      </c>
      <c r="F60" s="1865">
        <v>-103879009</v>
      </c>
      <c r="G60" s="1865">
        <v>2218145</v>
      </c>
      <c r="H60" s="1865">
        <v>-7647822</v>
      </c>
      <c r="I60" s="1865">
        <v>0</v>
      </c>
      <c r="J60" s="1909">
        <v>0</v>
      </c>
      <c r="K60" s="2004">
        <v>0</v>
      </c>
      <c r="L60" s="1865">
        <v>0</v>
      </c>
      <c r="M60" s="1865">
        <v>1334509875</v>
      </c>
      <c r="N60" s="1865">
        <v>52223245</v>
      </c>
      <c r="O60" s="1865">
        <v>28819626</v>
      </c>
      <c r="P60" s="1865">
        <v>28819626</v>
      </c>
      <c r="Q60" s="1870">
        <v>0</v>
      </c>
      <c r="R60" s="1821">
        <v>67</v>
      </c>
    </row>
    <row r="61" spans="1:18" s="66" customFormat="1" ht="31.5" customHeight="1">
      <c r="A61" s="1820">
        <v>70</v>
      </c>
      <c r="B61" s="1819" t="s">
        <v>184</v>
      </c>
      <c r="C61" s="1865">
        <v>1058287199</v>
      </c>
      <c r="D61" s="1865">
        <v>58370158</v>
      </c>
      <c r="E61" s="1865">
        <v>143924019</v>
      </c>
      <c r="F61" s="1865">
        <v>-22562717</v>
      </c>
      <c r="G61" s="1865">
        <v>4662056</v>
      </c>
      <c r="H61" s="1865">
        <v>-28904443</v>
      </c>
      <c r="I61" s="1865">
        <v>0</v>
      </c>
      <c r="J61" s="1909">
        <v>0</v>
      </c>
      <c r="K61" s="2004">
        <v>0</v>
      </c>
      <c r="L61" s="1865">
        <v>0</v>
      </c>
      <c r="M61" s="1865">
        <v>1058287199</v>
      </c>
      <c r="N61" s="1865">
        <v>47118617</v>
      </c>
      <c r="O61" s="1865">
        <v>111090419</v>
      </c>
      <c r="P61" s="1865">
        <v>111090419</v>
      </c>
      <c r="Q61" s="1870">
        <v>0</v>
      </c>
      <c r="R61" s="1821">
        <v>70</v>
      </c>
    </row>
    <row r="62" spans="1:18" s="66" customFormat="1" ht="31.5" customHeight="1">
      <c r="A62" s="1826">
        <v>72</v>
      </c>
      <c r="B62" s="1827" t="s">
        <v>186</v>
      </c>
      <c r="C62" s="1867">
        <v>6047626282</v>
      </c>
      <c r="D62" s="1867">
        <v>328653452</v>
      </c>
      <c r="E62" s="1867">
        <v>758647406</v>
      </c>
      <c r="F62" s="1867">
        <v>-119498248</v>
      </c>
      <c r="G62" s="1867">
        <v>23504511</v>
      </c>
      <c r="H62" s="1867">
        <v>-51674998</v>
      </c>
      <c r="I62" s="1867">
        <v>1457024</v>
      </c>
      <c r="J62" s="1911">
        <v>0</v>
      </c>
      <c r="K62" s="2006">
        <v>0</v>
      </c>
      <c r="L62" s="1867">
        <v>0</v>
      </c>
      <c r="M62" s="1867">
        <v>6049083306</v>
      </c>
      <c r="N62" s="1865">
        <v>342360434</v>
      </c>
      <c r="O62" s="1867">
        <v>399451266</v>
      </c>
      <c r="P62" s="1867">
        <v>399451266</v>
      </c>
      <c r="Q62" s="1872">
        <v>0</v>
      </c>
      <c r="R62" s="1828">
        <v>72</v>
      </c>
    </row>
    <row r="63" spans="1:18" s="161" customFormat="1" ht="31.5" customHeight="1">
      <c r="A63" s="1829">
        <v>74</v>
      </c>
      <c r="B63" s="1819" t="s">
        <v>188</v>
      </c>
      <c r="C63" s="1865">
        <v>1294492724</v>
      </c>
      <c r="D63" s="1865">
        <v>65599305</v>
      </c>
      <c r="E63" s="1865">
        <v>151122389</v>
      </c>
      <c r="F63" s="1865">
        <v>-31059035</v>
      </c>
      <c r="G63" s="1865">
        <v>-1664299</v>
      </c>
      <c r="H63" s="1865">
        <v>-7374798</v>
      </c>
      <c r="I63" s="1865">
        <v>43116560</v>
      </c>
      <c r="J63" s="1909">
        <v>0</v>
      </c>
      <c r="K63" s="2007">
        <v>0</v>
      </c>
      <c r="L63" s="1865">
        <v>0</v>
      </c>
      <c r="M63" s="1865">
        <v>1337609284</v>
      </c>
      <c r="N63" s="1866">
        <v>73172884</v>
      </c>
      <c r="O63" s="1865">
        <v>60174826</v>
      </c>
      <c r="P63" s="1865">
        <v>60174826</v>
      </c>
      <c r="Q63" s="1870">
        <v>0</v>
      </c>
      <c r="R63" s="1830">
        <v>74</v>
      </c>
    </row>
    <row r="64" spans="1:18" s="161" customFormat="1" ht="31.5" customHeight="1">
      <c r="A64" s="1820">
        <v>81</v>
      </c>
      <c r="B64" s="1819" t="s">
        <v>190</v>
      </c>
      <c r="C64" s="1865">
        <v>5312288094</v>
      </c>
      <c r="D64" s="1865">
        <v>291373956</v>
      </c>
      <c r="E64" s="1865">
        <v>699867718</v>
      </c>
      <c r="F64" s="1865">
        <v>59122144</v>
      </c>
      <c r="G64" s="1865">
        <v>12349763</v>
      </c>
      <c r="H64" s="1865">
        <v>-62394466</v>
      </c>
      <c r="I64" s="1865">
        <v>43150000</v>
      </c>
      <c r="J64" s="1909">
        <v>0</v>
      </c>
      <c r="K64" s="2004">
        <v>0</v>
      </c>
      <c r="L64" s="1865">
        <v>0</v>
      </c>
      <c r="M64" s="1865">
        <v>5355438094</v>
      </c>
      <c r="N64" s="1865">
        <v>215183851</v>
      </c>
      <c r="O64" s="1865">
        <v>269572030</v>
      </c>
      <c r="P64" s="1865">
        <v>269572030</v>
      </c>
      <c r="Q64" s="1870">
        <v>0</v>
      </c>
      <c r="R64" s="1821">
        <v>81</v>
      </c>
    </row>
    <row r="65" spans="1:18" s="161" customFormat="1" ht="31.5" customHeight="1">
      <c r="A65" s="1820">
        <v>82</v>
      </c>
      <c r="B65" s="1819" t="s">
        <v>192</v>
      </c>
      <c r="C65" s="1865">
        <v>6666783649</v>
      </c>
      <c r="D65" s="1865">
        <v>435801963</v>
      </c>
      <c r="E65" s="1865">
        <v>858470573</v>
      </c>
      <c r="F65" s="1865">
        <v>-137098035</v>
      </c>
      <c r="G65" s="1865">
        <v>-12417349</v>
      </c>
      <c r="H65" s="1865">
        <v>-154806814</v>
      </c>
      <c r="I65" s="1865">
        <v>3930248</v>
      </c>
      <c r="J65" s="1909">
        <v>0</v>
      </c>
      <c r="K65" s="2004">
        <v>0</v>
      </c>
      <c r="L65" s="1865">
        <v>0</v>
      </c>
      <c r="M65" s="1865">
        <v>6670713897</v>
      </c>
      <c r="N65" s="1865">
        <v>254262477</v>
      </c>
      <c r="O65" s="1865">
        <v>210707725</v>
      </c>
      <c r="P65" s="1865">
        <v>210707725</v>
      </c>
      <c r="Q65" s="1870">
        <v>0</v>
      </c>
      <c r="R65" s="1821">
        <v>82</v>
      </c>
    </row>
    <row r="66" spans="1:18" s="161" customFormat="1" ht="31.5" customHeight="1">
      <c r="A66" s="1820">
        <v>83</v>
      </c>
      <c r="B66" s="1819" t="s">
        <v>193</v>
      </c>
      <c r="C66" s="1865">
        <v>3327376581</v>
      </c>
      <c r="D66" s="1865">
        <v>205603143</v>
      </c>
      <c r="E66" s="1865">
        <v>475349196</v>
      </c>
      <c r="F66" s="1865">
        <v>-88020187</v>
      </c>
      <c r="G66" s="1865">
        <v>894530</v>
      </c>
      <c r="H66" s="1865">
        <v>-82305081</v>
      </c>
      <c r="I66" s="1865">
        <v>466000</v>
      </c>
      <c r="J66" s="1909">
        <v>0</v>
      </c>
      <c r="K66" s="2004">
        <v>0</v>
      </c>
      <c r="L66" s="1865">
        <v>0</v>
      </c>
      <c r="M66" s="1865">
        <v>3327842581</v>
      </c>
      <c r="N66" s="1865">
        <v>139785952</v>
      </c>
      <c r="O66" s="1865">
        <v>182517938</v>
      </c>
      <c r="P66" s="1865">
        <v>182517938</v>
      </c>
      <c r="Q66" s="1870">
        <v>0</v>
      </c>
      <c r="R66" s="1821">
        <v>83</v>
      </c>
    </row>
    <row r="67" spans="1:18" s="161" customFormat="1" ht="31.5" customHeight="1">
      <c r="A67" s="1920">
        <v>301</v>
      </c>
      <c r="B67" s="1967" t="s">
        <v>1278</v>
      </c>
      <c r="C67" s="1910">
        <v>2117505114</v>
      </c>
      <c r="D67" s="1910">
        <v>214229967</v>
      </c>
      <c r="E67" s="1910">
        <v>449074166</v>
      </c>
      <c r="F67" s="1910">
        <v>-35308057</v>
      </c>
      <c r="G67" s="1910">
        <v>2279153</v>
      </c>
      <c r="H67" s="1910">
        <v>-68207720</v>
      </c>
      <c r="I67" s="1910">
        <v>0</v>
      </c>
      <c r="J67" s="1910">
        <v>0</v>
      </c>
      <c r="K67" s="2007">
        <v>0</v>
      </c>
      <c r="L67" s="1910">
        <v>0</v>
      </c>
      <c r="M67" s="1910">
        <v>2117505114</v>
      </c>
      <c r="N67" s="2007">
        <v>0</v>
      </c>
      <c r="O67" s="1910">
        <v>445040585</v>
      </c>
      <c r="P67" s="1910">
        <v>445040585</v>
      </c>
      <c r="Q67" s="1914">
        <v>0</v>
      </c>
      <c r="R67" s="1922">
        <v>301</v>
      </c>
    </row>
    <row r="68" spans="1:18" ht="31.5" customHeight="1">
      <c r="A68" s="2036">
        <v>302</v>
      </c>
      <c r="B68" s="2032" t="s">
        <v>1279</v>
      </c>
      <c r="C68" s="1909">
        <v>2202841763</v>
      </c>
      <c r="D68" s="1909">
        <v>188115696</v>
      </c>
      <c r="E68" s="1909">
        <v>475200186</v>
      </c>
      <c r="F68" s="1909">
        <v>78551904</v>
      </c>
      <c r="G68" s="1909">
        <v>4746458</v>
      </c>
      <c r="H68" s="1909">
        <v>-23283243</v>
      </c>
      <c r="I68" s="1909">
        <v>15029512</v>
      </c>
      <c r="J68" s="1909">
        <v>0</v>
      </c>
      <c r="K68" s="1847">
        <v>0</v>
      </c>
      <c r="L68" s="1909">
        <v>0</v>
      </c>
      <c r="M68" s="1909">
        <v>2217871275</v>
      </c>
      <c r="N68" s="1847">
        <v>0</v>
      </c>
      <c r="O68" s="1909">
        <v>711340964</v>
      </c>
      <c r="P68" s="1909">
        <v>711340964</v>
      </c>
      <c r="Q68" s="1913">
        <v>0</v>
      </c>
      <c r="R68" s="2039">
        <v>302</v>
      </c>
    </row>
    <row r="69" spans="1:18" ht="31.5" customHeight="1">
      <c r="A69" s="1877">
        <v>303</v>
      </c>
      <c r="B69" s="2032" t="s">
        <v>1280</v>
      </c>
      <c r="C69" s="1865">
        <v>486758019</v>
      </c>
      <c r="D69" s="1865">
        <v>38342947</v>
      </c>
      <c r="E69" s="1865">
        <v>77924513</v>
      </c>
      <c r="F69" s="1865">
        <v>-78460287</v>
      </c>
      <c r="G69" s="1865">
        <v>-950678</v>
      </c>
      <c r="H69" s="1865">
        <v>14299931</v>
      </c>
      <c r="I69" s="1865">
        <v>3000000</v>
      </c>
      <c r="J69" s="1909">
        <v>0</v>
      </c>
      <c r="K69" s="1847">
        <v>0</v>
      </c>
      <c r="L69" s="1865">
        <v>0</v>
      </c>
      <c r="M69" s="1865">
        <v>489758019</v>
      </c>
      <c r="N69" s="1847">
        <v>0</v>
      </c>
      <c r="O69" s="1865">
        <v>100283752</v>
      </c>
      <c r="P69" s="1865">
        <v>100283752</v>
      </c>
      <c r="Q69" s="1870">
        <v>0</v>
      </c>
      <c r="R69" s="1878">
        <v>303</v>
      </c>
    </row>
    <row r="70" spans="1:18" ht="31.5" customHeight="1">
      <c r="A70" s="1818"/>
      <c r="B70" s="1819"/>
      <c r="C70" s="1838"/>
      <c r="D70" s="1838"/>
      <c r="E70" s="1838"/>
      <c r="F70" s="1838"/>
      <c r="G70" s="1838"/>
      <c r="H70" s="1838"/>
      <c r="I70" s="1838"/>
      <c r="J70" s="1847"/>
      <c r="K70" s="1847"/>
      <c r="L70" s="1847"/>
      <c r="M70" s="1847"/>
      <c r="N70" s="1847"/>
      <c r="O70" s="1849"/>
      <c r="P70" s="1849"/>
      <c r="Q70" s="1860"/>
      <c r="R70" s="1814"/>
    </row>
    <row r="71" spans="1:18" ht="31.5" customHeight="1">
      <c r="A71" s="1818"/>
      <c r="B71" s="1819"/>
      <c r="C71" s="1839"/>
      <c r="D71" s="1839"/>
      <c r="E71" s="1839"/>
      <c r="F71" s="1839"/>
      <c r="G71" s="1839"/>
      <c r="H71" s="1839"/>
      <c r="I71" s="1839"/>
      <c r="J71" s="1861"/>
      <c r="K71" s="1861"/>
      <c r="L71" s="1861"/>
      <c r="M71" s="1861"/>
      <c r="N71" s="1861"/>
      <c r="O71" s="1852"/>
      <c r="P71" s="1852"/>
      <c r="Q71" s="1873"/>
      <c r="R71" s="1814"/>
    </row>
    <row r="72" spans="1:18" ht="31.5" customHeight="1">
      <c r="A72" s="1815"/>
      <c r="B72" s="1816"/>
      <c r="C72" s="1843"/>
      <c r="D72" s="1835"/>
      <c r="E72" s="1835"/>
      <c r="F72" s="1854"/>
      <c r="G72" s="1854"/>
      <c r="H72" s="1854"/>
      <c r="I72" s="1842"/>
      <c r="J72" s="1848"/>
      <c r="K72" s="1848"/>
      <c r="L72" s="1848"/>
      <c r="M72" s="1848"/>
      <c r="N72" s="1848"/>
      <c r="O72" s="1851"/>
      <c r="P72" s="1851"/>
      <c r="Q72" s="1858"/>
      <c r="R72" s="1817"/>
    </row>
    <row r="73" spans="1:18" ht="31.5" customHeight="1">
      <c r="A73" s="1818"/>
      <c r="B73" s="1831"/>
      <c r="C73" s="1840"/>
      <c r="D73" s="1834"/>
      <c r="E73" s="1834"/>
      <c r="F73" s="1849"/>
      <c r="G73" s="1849"/>
      <c r="H73" s="1849"/>
      <c r="I73" s="1847"/>
      <c r="J73" s="1847"/>
      <c r="K73" s="1847"/>
      <c r="L73" s="1847"/>
      <c r="M73" s="1847"/>
      <c r="N73" s="1847"/>
      <c r="O73" s="1849"/>
      <c r="P73" s="1849"/>
      <c r="Q73" s="1859"/>
      <c r="R73" s="1814"/>
    </row>
    <row r="74" spans="1:18" ht="31.5" customHeight="1">
      <c r="A74" s="1818"/>
      <c r="B74" s="1831"/>
      <c r="C74" s="1840"/>
      <c r="D74" s="1834"/>
      <c r="E74" s="1834"/>
      <c r="F74" s="1849"/>
      <c r="G74" s="1849"/>
      <c r="H74" s="1849"/>
      <c r="I74" s="1838"/>
      <c r="J74" s="2004"/>
      <c r="K74" s="2004"/>
      <c r="L74" s="1838"/>
      <c r="M74" s="1838"/>
      <c r="N74" s="1838"/>
      <c r="O74" s="1849"/>
      <c r="P74" s="1849"/>
      <c r="Q74" s="1859"/>
      <c r="R74" s="1814"/>
    </row>
    <row r="75" spans="1:18" s="66" customFormat="1" ht="31.5" customHeight="1">
      <c r="A75" s="1820"/>
      <c r="B75" s="1819"/>
      <c r="C75" s="1845"/>
      <c r="D75" s="1836"/>
      <c r="E75" s="1836"/>
      <c r="F75" s="1850"/>
      <c r="G75" s="1850"/>
      <c r="H75" s="1850"/>
      <c r="I75" s="1838"/>
      <c r="J75" s="2004"/>
      <c r="K75" s="2004"/>
      <c r="L75" s="1838"/>
      <c r="M75" s="1838"/>
      <c r="N75" s="1838"/>
      <c r="O75" s="1850"/>
      <c r="P75" s="1850"/>
      <c r="Q75" s="1855"/>
      <c r="R75" s="1821"/>
    </row>
    <row r="76" spans="1:18" s="66" customFormat="1" ht="31.5" customHeight="1">
      <c r="A76" s="1820"/>
      <c r="B76" s="1819"/>
      <c r="C76" s="1846"/>
      <c r="D76" s="1837"/>
      <c r="E76" s="1837"/>
      <c r="F76" s="1853"/>
      <c r="G76" s="1853"/>
      <c r="H76" s="1853"/>
      <c r="I76" s="1839"/>
      <c r="J76" s="2006"/>
      <c r="K76" s="2006"/>
      <c r="L76" s="1839"/>
      <c r="M76" s="1839"/>
      <c r="N76" s="1839"/>
      <c r="O76" s="1853"/>
      <c r="P76" s="1853"/>
      <c r="Q76" s="1857"/>
      <c r="R76" s="1821"/>
    </row>
    <row r="77" spans="1:18" s="66" customFormat="1" ht="31.5" customHeight="1">
      <c r="A77" s="1822"/>
      <c r="B77" s="1816"/>
      <c r="C77" s="1843"/>
      <c r="D77" s="1835"/>
      <c r="E77" s="1835"/>
      <c r="F77" s="1854"/>
      <c r="G77" s="1854"/>
      <c r="H77" s="1854"/>
      <c r="I77" s="1842"/>
      <c r="J77" s="2007"/>
      <c r="K77" s="2007"/>
      <c r="L77" s="1842"/>
      <c r="M77" s="1842"/>
      <c r="N77" s="1842"/>
      <c r="O77" s="1854"/>
      <c r="P77" s="1854"/>
      <c r="Q77" s="1856"/>
      <c r="R77" s="1823"/>
    </row>
    <row r="78" spans="1:18" s="66" customFormat="1" ht="31.5" customHeight="1">
      <c r="A78" s="1820"/>
      <c r="B78" s="1819"/>
      <c r="C78" s="1845"/>
      <c r="D78" s="1836"/>
      <c r="E78" s="1836"/>
      <c r="F78" s="1850"/>
      <c r="G78" s="1850"/>
      <c r="H78" s="1850"/>
      <c r="I78" s="1838"/>
      <c r="J78" s="2004"/>
      <c r="K78" s="2004"/>
      <c r="L78" s="1838"/>
      <c r="M78" s="1838"/>
      <c r="N78" s="1838"/>
      <c r="O78" s="1850"/>
      <c r="P78" s="1850"/>
      <c r="Q78" s="1855"/>
      <c r="R78" s="1821"/>
    </row>
    <row r="79" spans="1:18" s="66" customFormat="1" ht="31.5" customHeight="1">
      <c r="A79" s="1820"/>
      <c r="B79" s="1819"/>
      <c r="C79" s="1845"/>
      <c r="D79" s="1836"/>
      <c r="E79" s="1836"/>
      <c r="F79" s="1850"/>
      <c r="G79" s="1850"/>
      <c r="H79" s="1850"/>
      <c r="I79" s="1838"/>
      <c r="J79" s="2004"/>
      <c r="K79" s="2004"/>
      <c r="L79" s="1838"/>
      <c r="M79" s="1838"/>
      <c r="N79" s="1838"/>
      <c r="O79" s="1850"/>
      <c r="P79" s="1850"/>
      <c r="Q79" s="1855"/>
      <c r="R79" s="1821"/>
    </row>
    <row r="80" spans="1:18" s="66" customFormat="1" ht="31.5" customHeight="1">
      <c r="A80" s="1820"/>
      <c r="B80" s="1819"/>
      <c r="C80" s="1845"/>
      <c r="D80" s="1836"/>
      <c r="E80" s="1836"/>
      <c r="F80" s="1850"/>
      <c r="G80" s="1850"/>
      <c r="H80" s="1850"/>
      <c r="I80" s="1838"/>
      <c r="J80" s="2004"/>
      <c r="K80" s="2004"/>
      <c r="L80" s="1838"/>
      <c r="M80" s="1838"/>
      <c r="N80" s="1838"/>
      <c r="O80" s="1850"/>
      <c r="P80" s="1850"/>
      <c r="Q80" s="1855"/>
      <c r="R80" s="1821"/>
    </row>
    <row r="81" spans="1:18" s="66" customFormat="1" ht="31.5" customHeight="1">
      <c r="A81" s="1820"/>
      <c r="B81" s="1819"/>
      <c r="C81" s="1846"/>
      <c r="D81" s="1837"/>
      <c r="E81" s="1837"/>
      <c r="F81" s="1853"/>
      <c r="G81" s="1853"/>
      <c r="H81" s="1853"/>
      <c r="I81" s="1839"/>
      <c r="J81" s="2006"/>
      <c r="K81" s="2006"/>
      <c r="L81" s="1839"/>
      <c r="M81" s="1839"/>
      <c r="N81" s="1839"/>
      <c r="O81" s="1853"/>
      <c r="P81" s="1853"/>
      <c r="Q81" s="1857"/>
      <c r="R81" s="1821"/>
    </row>
    <row r="82" spans="1:18" s="66" customFormat="1" ht="31.5" customHeight="1">
      <c r="A82" s="1824"/>
      <c r="B82" s="1816"/>
      <c r="C82" s="1843"/>
      <c r="D82" s="1835"/>
      <c r="E82" s="1835"/>
      <c r="F82" s="1854"/>
      <c r="G82" s="1854"/>
      <c r="H82" s="1854"/>
      <c r="I82" s="1842"/>
      <c r="J82" s="2007"/>
      <c r="K82" s="2007"/>
      <c r="L82" s="1842"/>
      <c r="M82" s="1842"/>
      <c r="N82" s="1842"/>
      <c r="O82" s="1854"/>
      <c r="P82" s="1854"/>
      <c r="Q82" s="1856"/>
      <c r="R82" s="1825"/>
    </row>
    <row r="83" spans="1:18" s="66" customFormat="1" ht="31.5" customHeight="1">
      <c r="A83" s="1820"/>
      <c r="B83" s="1819"/>
      <c r="C83" s="1845"/>
      <c r="D83" s="1836"/>
      <c r="E83" s="1836"/>
      <c r="F83" s="1850"/>
      <c r="G83" s="1850"/>
      <c r="H83" s="1850"/>
      <c r="I83" s="1838"/>
      <c r="J83" s="2004"/>
      <c r="K83" s="2004"/>
      <c r="L83" s="1838"/>
      <c r="M83" s="1838"/>
      <c r="N83" s="1838"/>
      <c r="O83" s="1850"/>
      <c r="P83" s="1850"/>
      <c r="Q83" s="1855"/>
      <c r="R83" s="1821"/>
    </row>
    <row r="84" spans="1:18" s="66" customFormat="1" ht="31.5" customHeight="1">
      <c r="A84" s="1820"/>
      <c r="B84" s="1819"/>
      <c r="C84" s="1845"/>
      <c r="D84" s="1836"/>
      <c r="E84" s="1836"/>
      <c r="F84" s="1850"/>
      <c r="G84" s="1850"/>
      <c r="H84" s="1850"/>
      <c r="I84" s="1838"/>
      <c r="J84" s="2004"/>
      <c r="K84" s="2004"/>
      <c r="L84" s="1838"/>
      <c r="M84" s="1838"/>
      <c r="N84" s="1838"/>
      <c r="O84" s="1850"/>
      <c r="P84" s="1850"/>
      <c r="Q84" s="1855"/>
      <c r="R84" s="1821"/>
    </row>
    <row r="85" spans="1:18" s="66" customFormat="1" ht="31.5" customHeight="1">
      <c r="A85" s="1820"/>
      <c r="B85" s="1819"/>
      <c r="C85" s="1845"/>
      <c r="D85" s="1836"/>
      <c r="E85" s="1836"/>
      <c r="F85" s="1850"/>
      <c r="G85" s="1850"/>
      <c r="H85" s="1850"/>
      <c r="I85" s="1838"/>
      <c r="J85" s="2004"/>
      <c r="K85" s="2004"/>
      <c r="L85" s="1838"/>
      <c r="M85" s="1838"/>
      <c r="N85" s="1838"/>
      <c r="O85" s="1850"/>
      <c r="P85" s="1850"/>
      <c r="Q85" s="1855"/>
      <c r="R85" s="1821"/>
    </row>
    <row r="86" spans="1:18" s="66" customFormat="1" ht="31.5" customHeight="1">
      <c r="A86" s="1820"/>
      <c r="B86" s="1819"/>
      <c r="C86" s="1846"/>
      <c r="D86" s="1837"/>
      <c r="E86" s="1837"/>
      <c r="F86" s="1853"/>
      <c r="G86" s="1853"/>
      <c r="H86" s="1853"/>
      <c r="I86" s="1839"/>
      <c r="J86" s="2006"/>
      <c r="K86" s="2006"/>
      <c r="L86" s="1839"/>
      <c r="M86" s="1839"/>
      <c r="N86" s="1839"/>
      <c r="O86" s="1853"/>
      <c r="P86" s="1853"/>
      <c r="Q86" s="1857"/>
      <c r="R86" s="1821"/>
    </row>
    <row r="87" spans="1:18" s="66" customFormat="1" ht="31.5" customHeight="1">
      <c r="A87" s="1822"/>
      <c r="B87" s="1816"/>
      <c r="C87" s="1843"/>
      <c r="D87" s="1835"/>
      <c r="E87" s="1835"/>
      <c r="F87" s="1854"/>
      <c r="G87" s="1854"/>
      <c r="H87" s="1854"/>
      <c r="I87" s="1842"/>
      <c r="J87" s="2007"/>
      <c r="K87" s="2007"/>
      <c r="L87" s="1842"/>
      <c r="M87" s="1842"/>
      <c r="N87" s="1842"/>
      <c r="O87" s="1854"/>
      <c r="P87" s="1854"/>
      <c r="Q87" s="1856"/>
      <c r="R87" s="1823"/>
    </row>
    <row r="88" spans="1:18" s="66" customFormat="1" ht="31.5" customHeight="1">
      <c r="A88" s="1820"/>
      <c r="B88" s="1819"/>
      <c r="C88" s="1845"/>
      <c r="D88" s="1836"/>
      <c r="E88" s="1836"/>
      <c r="F88" s="1850"/>
      <c r="G88" s="1850"/>
      <c r="H88" s="1850"/>
      <c r="I88" s="1838"/>
      <c r="J88" s="2004"/>
      <c r="K88" s="2004"/>
      <c r="L88" s="1838"/>
      <c r="M88" s="1838"/>
      <c r="N88" s="1838"/>
      <c r="O88" s="1850"/>
      <c r="P88" s="1850"/>
      <c r="Q88" s="1855"/>
      <c r="R88" s="1821"/>
    </row>
    <row r="89" spans="1:18" s="66" customFormat="1" ht="31.5" customHeight="1">
      <c r="A89" s="1820"/>
      <c r="B89" s="1819"/>
      <c r="C89" s="1845"/>
      <c r="D89" s="1836"/>
      <c r="E89" s="1836"/>
      <c r="F89" s="1850"/>
      <c r="G89" s="1850"/>
      <c r="H89" s="1850"/>
      <c r="I89" s="1838"/>
      <c r="J89" s="2004"/>
      <c r="K89" s="2004"/>
      <c r="L89" s="1838"/>
      <c r="M89" s="1838"/>
      <c r="N89" s="1838"/>
      <c r="O89" s="1850"/>
      <c r="P89" s="1850"/>
      <c r="Q89" s="1855"/>
      <c r="R89" s="1821"/>
    </row>
    <row r="90" spans="1:18" s="66" customFormat="1" ht="31.5" customHeight="1">
      <c r="A90" s="1820"/>
      <c r="B90" s="1819"/>
      <c r="C90" s="1845"/>
      <c r="D90" s="1836"/>
      <c r="E90" s="1836"/>
      <c r="F90" s="1850"/>
      <c r="G90" s="1850"/>
      <c r="H90" s="1850"/>
      <c r="I90" s="1838"/>
      <c r="J90" s="2004"/>
      <c r="K90" s="2004"/>
      <c r="L90" s="1838"/>
      <c r="M90" s="1838"/>
      <c r="N90" s="1838"/>
      <c r="O90" s="1850"/>
      <c r="P90" s="1850"/>
      <c r="Q90" s="1855"/>
      <c r="R90" s="1821"/>
    </row>
    <row r="91" spans="1:18" s="66" customFormat="1" ht="31.5" customHeight="1">
      <c r="A91" s="1820"/>
      <c r="B91" s="1819"/>
      <c r="C91" s="1846"/>
      <c r="D91" s="1837"/>
      <c r="E91" s="1837"/>
      <c r="F91" s="1853"/>
      <c r="G91" s="1853"/>
      <c r="H91" s="1853"/>
      <c r="I91" s="1839"/>
      <c r="J91" s="2006"/>
      <c r="K91" s="2006"/>
      <c r="L91" s="1839"/>
      <c r="M91" s="1839"/>
      <c r="N91" s="1839"/>
      <c r="O91" s="1853"/>
      <c r="P91" s="1853"/>
      <c r="Q91" s="1857"/>
      <c r="R91" s="1821"/>
    </row>
    <row r="92" spans="1:18" s="66" customFormat="1" ht="31.5" customHeight="1">
      <c r="A92" s="2046"/>
      <c r="B92" s="1975"/>
      <c r="C92" s="1843"/>
      <c r="D92" s="1835"/>
      <c r="E92" s="1835"/>
      <c r="F92" s="2019"/>
      <c r="G92" s="2019"/>
      <c r="H92" s="2019"/>
      <c r="I92" s="2007"/>
      <c r="J92" s="2007"/>
      <c r="K92" s="2007"/>
      <c r="L92" s="2007"/>
      <c r="M92" s="2007"/>
      <c r="N92" s="2007"/>
      <c r="O92" s="2019"/>
      <c r="P92" s="2019"/>
      <c r="Q92" s="1856"/>
      <c r="R92" s="1982"/>
    </row>
    <row r="93" spans="1:18" s="66" customFormat="1" ht="31.5" customHeight="1">
      <c r="A93" s="1979"/>
      <c r="B93" s="1978"/>
      <c r="C93" s="1845"/>
      <c r="D93" s="1836"/>
      <c r="E93" s="1836"/>
      <c r="F93" s="2010"/>
      <c r="G93" s="2010"/>
      <c r="H93" s="2010"/>
      <c r="I93" s="2004"/>
      <c r="J93" s="2004"/>
      <c r="K93" s="2004"/>
      <c r="L93" s="2004"/>
      <c r="M93" s="2004"/>
      <c r="N93" s="2004"/>
      <c r="O93" s="2010"/>
      <c r="P93" s="2010"/>
      <c r="Q93" s="1901"/>
      <c r="R93" s="1980"/>
    </row>
    <row r="94" spans="1:18" s="66" customFormat="1" ht="31.5" customHeight="1">
      <c r="A94" s="1979"/>
      <c r="B94" s="1978"/>
      <c r="C94" s="1845"/>
      <c r="D94" s="1836"/>
      <c r="E94" s="1836"/>
      <c r="F94" s="2010"/>
      <c r="G94" s="2010"/>
      <c r="H94" s="2010"/>
      <c r="I94" s="2004"/>
      <c r="J94" s="2004"/>
      <c r="K94" s="2004"/>
      <c r="L94" s="2004"/>
      <c r="M94" s="2004"/>
      <c r="N94" s="2004"/>
      <c r="O94" s="2010"/>
      <c r="P94" s="2010"/>
      <c r="Q94" s="1901"/>
      <c r="R94" s="1980"/>
    </row>
    <row r="95" spans="1:18" s="66" customFormat="1" ht="31.5" customHeight="1">
      <c r="A95" s="1979"/>
      <c r="B95" s="1978"/>
      <c r="C95" s="1845"/>
      <c r="D95" s="1836"/>
      <c r="E95" s="1836"/>
      <c r="F95" s="2010"/>
      <c r="G95" s="2010"/>
      <c r="H95" s="2010"/>
      <c r="I95" s="2004"/>
      <c r="J95" s="2004"/>
      <c r="K95" s="2004"/>
      <c r="L95" s="2004"/>
      <c r="M95" s="2004"/>
      <c r="N95" s="2004"/>
      <c r="O95" s="2010"/>
      <c r="P95" s="2010"/>
      <c r="Q95" s="1901"/>
      <c r="R95" s="1980"/>
    </row>
    <row r="96" spans="1:18" s="66" customFormat="1" ht="31.5" customHeight="1" thickBot="1">
      <c r="A96" s="2047"/>
      <c r="B96" s="1991"/>
      <c r="C96" s="1947"/>
      <c r="D96" s="1946"/>
      <c r="E96" s="1946"/>
      <c r="F96" s="2021"/>
      <c r="G96" s="2021"/>
      <c r="H96" s="2021"/>
      <c r="I96" s="1948"/>
      <c r="J96" s="2942"/>
      <c r="K96" s="2942"/>
      <c r="L96" s="1948"/>
      <c r="M96" s="1948"/>
      <c r="N96" s="1948"/>
      <c r="O96" s="2021"/>
      <c r="P96" s="2021"/>
      <c r="Q96" s="1902"/>
      <c r="R96" s="1992"/>
    </row>
    <row r="97" spans="3:14" ht="24" customHeight="1">
      <c r="C97" s="184"/>
      <c r="D97" s="184"/>
      <c r="E97" s="184"/>
      <c r="I97" s="183"/>
      <c r="J97" s="183"/>
      <c r="K97" s="183"/>
      <c r="L97" s="183"/>
      <c r="M97" s="183"/>
      <c r="N97" s="183"/>
    </row>
    <row r="98" spans="3:14" ht="24" customHeight="1">
      <c r="C98" s="184"/>
      <c r="D98" s="184"/>
      <c r="E98" s="184"/>
      <c r="I98" s="183"/>
      <c r="J98" s="183"/>
      <c r="K98" s="183"/>
      <c r="L98" s="183"/>
      <c r="M98" s="183"/>
      <c r="N98" s="183"/>
    </row>
    <row r="99" spans="3:14" ht="24" customHeight="1">
      <c r="C99" s="184"/>
      <c r="D99" s="184"/>
      <c r="E99" s="184"/>
      <c r="I99" s="183"/>
      <c r="J99" s="183"/>
      <c r="K99" s="183"/>
      <c r="L99" s="183"/>
      <c r="M99" s="183"/>
      <c r="N99" s="183"/>
    </row>
    <row r="100" spans="3:14" ht="24" customHeight="1">
      <c r="C100" s="184"/>
      <c r="D100" s="184"/>
      <c r="E100" s="184"/>
      <c r="I100" s="183"/>
      <c r="J100" s="183"/>
      <c r="K100" s="183"/>
      <c r="L100" s="183"/>
      <c r="M100" s="183"/>
      <c r="N100" s="183"/>
    </row>
    <row r="101" spans="3:14" ht="24" customHeight="1"/>
    <row r="102" spans="3:14" ht="24" customHeight="1"/>
    <row r="103" spans="3:14" ht="24" customHeight="1"/>
    <row r="104" spans="3:14" ht="24" customHeight="1"/>
    <row r="105" spans="3:14" ht="24" customHeight="1"/>
    <row r="106" spans="3:14" ht="24" customHeight="1"/>
    <row r="107" spans="3:14" ht="24" customHeight="1"/>
    <row r="108" spans="3:14" ht="24" customHeight="1"/>
    <row r="109" spans="3:14" ht="24" customHeight="1"/>
    <row r="110" spans="3:14" ht="24" customHeight="1"/>
    <row r="111" spans="3:14" ht="24" customHeight="1"/>
    <row r="112" spans="3:14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</sheetData>
  <mergeCells count="18">
    <mergeCell ref="C3:E4"/>
    <mergeCell ref="F3:H4"/>
    <mergeCell ref="J3:K4"/>
    <mergeCell ref="M3:N4"/>
    <mergeCell ref="O3:Q4"/>
    <mergeCell ref="N5:N7"/>
    <mergeCell ref="P5:P7"/>
    <mergeCell ref="Q5:Q7"/>
    <mergeCell ref="C6:C7"/>
    <mergeCell ref="I6:I7"/>
    <mergeCell ref="J6:J7"/>
    <mergeCell ref="L6:L7"/>
    <mergeCell ref="M6:M7"/>
    <mergeCell ref="D5:D7"/>
    <mergeCell ref="E5:E7"/>
    <mergeCell ref="G5:G7"/>
    <mergeCell ref="H5:H7"/>
    <mergeCell ref="K5:K7"/>
  </mergeCells>
  <phoneticPr fontId="18"/>
  <printOptions horizontalCentered="1"/>
  <pageMargins left="0.51181102362204722" right="0.59055118110236227" top="0.51181102362204722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52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M572"/>
  <sheetViews>
    <sheetView showGridLines="0" zoomScale="70" zoomScaleNormal="70" zoomScaleSheetLayoutView="73" workbookViewId="0">
      <pane xSplit="2" ySplit="13" topLeftCell="C1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4.875" style="15" customWidth="1"/>
    <col min="2" max="2" width="15.625" style="13" customWidth="1"/>
    <col min="3" max="10" width="20.625" style="171" customWidth="1"/>
    <col min="11" max="11" width="6" style="15" customWidth="1"/>
    <col min="12" max="16384" width="9" style="13"/>
  </cols>
  <sheetData>
    <row r="1" spans="1:13" ht="18.95" customHeight="1">
      <c r="A1" s="2785"/>
      <c r="K1" s="2785"/>
    </row>
    <row r="2" spans="1:13" ht="27" customHeight="1">
      <c r="A2" s="426" t="s">
        <v>748</v>
      </c>
      <c r="B2" s="66"/>
      <c r="C2" s="183"/>
      <c r="D2" s="183"/>
      <c r="E2" s="183"/>
      <c r="F2" s="183"/>
      <c r="G2" s="183"/>
      <c r="H2" s="183"/>
      <c r="I2" s="183"/>
      <c r="J2" s="183"/>
      <c r="K2" s="203"/>
    </row>
    <row r="3" spans="1:13" s="97" customFormat="1" ht="18.95" customHeight="1" thickBot="1">
      <c r="A3" s="98"/>
      <c r="B3" s="98"/>
      <c r="C3" s="146"/>
      <c r="D3" s="146"/>
      <c r="E3" s="146"/>
      <c r="F3" s="146"/>
      <c r="G3" s="146"/>
      <c r="H3" s="146"/>
      <c r="I3" s="198"/>
      <c r="J3" s="198" t="s">
        <v>254</v>
      </c>
      <c r="K3" s="98"/>
    </row>
    <row r="4" spans="1:13" s="161" customFormat="1" ht="26.25" customHeight="1">
      <c r="A4" s="70" t="s">
        <v>58</v>
      </c>
      <c r="B4" s="71"/>
      <c r="C4" s="208"/>
      <c r="D4" s="209" t="s">
        <v>404</v>
      </c>
      <c r="E4" s="209" t="s">
        <v>405</v>
      </c>
      <c r="F4" s="176"/>
      <c r="G4" s="3589" t="s">
        <v>407</v>
      </c>
      <c r="H4" s="3590"/>
      <c r="I4" s="176"/>
      <c r="J4" s="2791"/>
      <c r="K4" s="27" t="s">
        <v>58</v>
      </c>
    </row>
    <row r="5" spans="1:13" s="161" customFormat="1" ht="18.95" customHeight="1">
      <c r="A5" s="74" t="s">
        <v>64</v>
      </c>
      <c r="B5" s="75"/>
      <c r="C5" s="2957" t="s">
        <v>403</v>
      </c>
      <c r="D5" s="166"/>
      <c r="E5" s="166"/>
      <c r="F5" s="2933" t="s">
        <v>406</v>
      </c>
      <c r="G5" s="2935"/>
      <c r="H5" s="2936"/>
      <c r="I5" s="177" t="s">
        <v>389</v>
      </c>
      <c r="J5" s="218" t="s">
        <v>408</v>
      </c>
      <c r="K5" s="36" t="s">
        <v>64</v>
      </c>
    </row>
    <row r="6" spans="1:13" s="161" customFormat="1" ht="18.95" customHeight="1">
      <c r="A6" s="74" t="s">
        <v>71</v>
      </c>
      <c r="B6" s="75" t="s">
        <v>72</v>
      </c>
      <c r="C6" s="2937" t="s">
        <v>409</v>
      </c>
      <c r="D6" s="2933" t="s">
        <v>389</v>
      </c>
      <c r="E6" s="2933" t="s">
        <v>389</v>
      </c>
      <c r="F6" s="2933" t="s">
        <v>410</v>
      </c>
      <c r="G6" s="2955" t="s">
        <v>1389</v>
      </c>
      <c r="H6" s="2956" t="s">
        <v>1388</v>
      </c>
      <c r="I6" s="177"/>
      <c r="J6" s="218" t="s">
        <v>339</v>
      </c>
      <c r="K6" s="36" t="s">
        <v>71</v>
      </c>
    </row>
    <row r="7" spans="1:13" s="161" customFormat="1" ht="18.95" customHeight="1">
      <c r="A7" s="74" t="s">
        <v>84</v>
      </c>
      <c r="B7" s="75"/>
      <c r="C7" s="3591" t="s">
        <v>411</v>
      </c>
      <c r="D7" s="3582" t="s">
        <v>1390</v>
      </c>
      <c r="E7" s="3582" t="s">
        <v>394</v>
      </c>
      <c r="F7" s="2938" t="s">
        <v>1391</v>
      </c>
      <c r="G7" s="2931"/>
      <c r="H7" s="2928"/>
      <c r="I7" s="177" t="s">
        <v>412</v>
      </c>
      <c r="J7" s="218" t="s">
        <v>413</v>
      </c>
      <c r="K7" s="36" t="s">
        <v>84</v>
      </c>
    </row>
    <row r="8" spans="1:13" s="161" customFormat="1" ht="18.95" customHeight="1" thickBot="1">
      <c r="A8" s="86" t="s">
        <v>91</v>
      </c>
      <c r="B8" s="87"/>
      <c r="C8" s="3554"/>
      <c r="D8" s="3448"/>
      <c r="E8" s="3448"/>
      <c r="F8" s="2930"/>
      <c r="G8" s="2932"/>
      <c r="H8" s="2929"/>
      <c r="I8" s="2934"/>
      <c r="J8" s="2792"/>
      <c r="K8" s="54" t="s">
        <v>91</v>
      </c>
    </row>
    <row r="9" spans="1:13" s="160" customFormat="1" ht="30" customHeight="1">
      <c r="A9" s="1880"/>
      <c r="B9" s="1879" t="s">
        <v>729</v>
      </c>
      <c r="C9" s="2388">
        <v>13597603759</v>
      </c>
      <c r="D9" s="415">
        <v>5402763123</v>
      </c>
      <c r="E9" s="993">
        <v>2394684002</v>
      </c>
      <c r="F9" s="993">
        <v>1572304728</v>
      </c>
      <c r="G9" s="2389" t="s">
        <v>12</v>
      </c>
      <c r="H9" s="992" t="s">
        <v>12</v>
      </c>
      <c r="I9" s="415">
        <v>12140572553</v>
      </c>
      <c r="J9" s="2793">
        <v>0</v>
      </c>
      <c r="K9" s="2893"/>
      <c r="L9" s="161"/>
      <c r="M9" s="161"/>
    </row>
    <row r="10" spans="1:13" s="160" customFormat="1" ht="30" customHeight="1">
      <c r="A10" s="1880"/>
      <c r="B10" s="1879" t="s">
        <v>730</v>
      </c>
      <c r="C10" s="2388">
        <v>12140572553</v>
      </c>
      <c r="D10" s="415">
        <v>3185536912</v>
      </c>
      <c r="E10" s="415">
        <v>2346133198</v>
      </c>
      <c r="F10" s="415">
        <v>2066140610</v>
      </c>
      <c r="G10" s="992" t="s">
        <v>12</v>
      </c>
      <c r="H10" s="992" t="s">
        <v>12</v>
      </c>
      <c r="I10" s="415">
        <v>13839547912</v>
      </c>
      <c r="J10" s="2793">
        <v>0</v>
      </c>
      <c r="K10" s="1881"/>
    </row>
    <row r="11" spans="1:13" s="160" customFormat="1" ht="30" customHeight="1">
      <c r="A11" s="1880"/>
      <c r="B11" s="1879" t="s">
        <v>1066</v>
      </c>
      <c r="C11" s="2388">
        <v>13839547912</v>
      </c>
      <c r="D11" s="415">
        <v>4369490023</v>
      </c>
      <c r="E11" s="415">
        <v>2033475404</v>
      </c>
      <c r="F11" s="415">
        <v>1167631954</v>
      </c>
      <c r="G11" s="992" t="s">
        <v>12</v>
      </c>
      <c r="H11" s="992" t="s">
        <v>12</v>
      </c>
      <c r="I11" s="415">
        <v>12508777247</v>
      </c>
      <c r="J11" s="2793">
        <v>0</v>
      </c>
      <c r="K11" s="1881"/>
    </row>
    <row r="12" spans="1:13" s="160" customFormat="1" ht="30" customHeight="1">
      <c r="A12" s="1880"/>
      <c r="B12" s="1879" t="s">
        <v>1067</v>
      </c>
      <c r="C12" s="2384">
        <v>12534561775</v>
      </c>
      <c r="D12" s="989">
        <v>3529912634</v>
      </c>
      <c r="E12" s="989">
        <v>2300396643</v>
      </c>
      <c r="F12" s="989">
        <v>1420066460</v>
      </c>
      <c r="G12" s="991">
        <v>14895536</v>
      </c>
      <c r="H12" s="991">
        <v>3524000</v>
      </c>
      <c r="I12" s="989">
        <v>12736483780</v>
      </c>
      <c r="J12" s="2794">
        <v>30000000</v>
      </c>
      <c r="K12" s="1881"/>
    </row>
    <row r="13" spans="1:13" s="160" customFormat="1" ht="30" customHeight="1" thickBot="1">
      <c r="A13" s="1880"/>
      <c r="B13" s="1879" t="s">
        <v>1068</v>
      </c>
      <c r="C13" s="1779">
        <v>12736483780</v>
      </c>
      <c r="D13" s="1779">
        <v>4674858000</v>
      </c>
      <c r="E13" s="1779">
        <v>3103307966</v>
      </c>
      <c r="F13" s="1779">
        <v>2016554742</v>
      </c>
      <c r="G13" s="1779">
        <v>88956082</v>
      </c>
      <c r="H13" s="1779">
        <v>106942178</v>
      </c>
      <c r="I13" s="1794">
        <v>13200304265</v>
      </c>
      <c r="J13" s="2390">
        <v>20000000</v>
      </c>
      <c r="K13" s="1881"/>
    </row>
    <row r="14" spans="1:13" ht="24" customHeight="1">
      <c r="A14" s="1897">
        <v>1</v>
      </c>
      <c r="B14" s="1898" t="s">
        <v>98</v>
      </c>
      <c r="C14" s="1916">
        <v>0</v>
      </c>
      <c r="D14" s="1908">
        <v>0</v>
      </c>
      <c r="E14" s="1908">
        <v>0</v>
      </c>
      <c r="F14" s="1908">
        <v>0</v>
      </c>
      <c r="G14" s="1908">
        <v>0</v>
      </c>
      <c r="H14" s="1908">
        <v>0</v>
      </c>
      <c r="I14" s="2788">
        <v>0</v>
      </c>
      <c r="J14" s="1912">
        <v>0</v>
      </c>
      <c r="K14" s="1907">
        <v>1</v>
      </c>
    </row>
    <row r="15" spans="1:13" ht="24" customHeight="1">
      <c r="A15" s="1886">
        <v>2</v>
      </c>
      <c r="B15" s="1885" t="s">
        <v>100</v>
      </c>
      <c r="C15" s="1917">
        <v>705882113</v>
      </c>
      <c r="D15" s="1909">
        <v>0</v>
      </c>
      <c r="E15" s="1909">
        <v>572689</v>
      </c>
      <c r="F15" s="1909">
        <v>0</v>
      </c>
      <c r="G15" s="1909">
        <v>0</v>
      </c>
      <c r="H15" s="1909">
        <v>0</v>
      </c>
      <c r="I15" s="1868">
        <v>706454802</v>
      </c>
      <c r="J15" s="1913">
        <v>0</v>
      </c>
      <c r="K15" s="1882">
        <v>2</v>
      </c>
    </row>
    <row r="16" spans="1:13" ht="24" customHeight="1">
      <c r="A16" s="1886">
        <v>3</v>
      </c>
      <c r="B16" s="1885" t="s">
        <v>102</v>
      </c>
      <c r="C16" s="1917">
        <v>94981043</v>
      </c>
      <c r="D16" s="1909">
        <v>0</v>
      </c>
      <c r="E16" s="1909">
        <v>549529300</v>
      </c>
      <c r="F16" s="1909">
        <v>0</v>
      </c>
      <c r="G16" s="1909">
        <v>0</v>
      </c>
      <c r="H16" s="1909">
        <v>0</v>
      </c>
      <c r="I16" s="1868">
        <v>644510343</v>
      </c>
      <c r="J16" s="1913">
        <v>0</v>
      </c>
      <c r="K16" s="1882">
        <v>3</v>
      </c>
    </row>
    <row r="17" spans="1:11" ht="24" customHeight="1">
      <c r="A17" s="1886">
        <v>4</v>
      </c>
      <c r="B17" s="1885" t="s">
        <v>104</v>
      </c>
      <c r="C17" s="1917">
        <v>45002303</v>
      </c>
      <c r="D17" s="1909">
        <v>0</v>
      </c>
      <c r="E17" s="1909">
        <v>0</v>
      </c>
      <c r="F17" s="1909">
        <v>745000000</v>
      </c>
      <c r="G17" s="1909">
        <v>0</v>
      </c>
      <c r="H17" s="1909">
        <v>0</v>
      </c>
      <c r="I17" s="1868">
        <v>790002303</v>
      </c>
      <c r="J17" s="1913">
        <v>0</v>
      </c>
      <c r="K17" s="1882">
        <v>4</v>
      </c>
    </row>
    <row r="18" spans="1:11" ht="24" customHeight="1">
      <c r="A18" s="1886">
        <v>5</v>
      </c>
      <c r="B18" s="1885" t="s">
        <v>106</v>
      </c>
      <c r="C18" s="1918">
        <v>320445810</v>
      </c>
      <c r="D18" s="1911">
        <v>137346000</v>
      </c>
      <c r="E18" s="1911">
        <v>70195340</v>
      </c>
      <c r="F18" s="1911">
        <v>0</v>
      </c>
      <c r="G18" s="1911">
        <v>0</v>
      </c>
      <c r="H18" s="1911">
        <v>0</v>
      </c>
      <c r="I18" s="1868">
        <v>253295150</v>
      </c>
      <c r="J18" s="1913">
        <v>0</v>
      </c>
      <c r="K18" s="1882">
        <v>5</v>
      </c>
    </row>
    <row r="19" spans="1:11" ht="24" customHeight="1">
      <c r="A19" s="1888">
        <v>6</v>
      </c>
      <c r="B19" s="1883" t="s">
        <v>108</v>
      </c>
      <c r="C19" s="1917">
        <v>37865548</v>
      </c>
      <c r="D19" s="1909">
        <v>0</v>
      </c>
      <c r="E19" s="1909">
        <v>17189</v>
      </c>
      <c r="F19" s="1909">
        <v>0</v>
      </c>
      <c r="G19" s="1909">
        <v>19348000</v>
      </c>
      <c r="H19" s="1909">
        <v>18931000</v>
      </c>
      <c r="I19" s="2789">
        <v>38299737</v>
      </c>
      <c r="J19" s="1914">
        <v>0</v>
      </c>
      <c r="K19" s="1884">
        <v>6</v>
      </c>
    </row>
    <row r="20" spans="1:11" ht="24" customHeight="1">
      <c r="A20" s="1886">
        <v>7</v>
      </c>
      <c r="B20" s="1885" t="s">
        <v>110</v>
      </c>
      <c r="C20" s="1917">
        <v>1650000000</v>
      </c>
      <c r="D20" s="1909">
        <v>1650000000</v>
      </c>
      <c r="E20" s="1909">
        <v>1650000000</v>
      </c>
      <c r="F20" s="1909">
        <v>0</v>
      </c>
      <c r="G20" s="1909">
        <v>0</v>
      </c>
      <c r="H20" s="1909">
        <v>0</v>
      </c>
      <c r="I20" s="1868">
        <v>1650000000</v>
      </c>
      <c r="J20" s="1913">
        <v>0</v>
      </c>
      <c r="K20" s="1882">
        <v>7</v>
      </c>
    </row>
    <row r="21" spans="1:11" ht="24" customHeight="1">
      <c r="A21" s="1886">
        <v>8</v>
      </c>
      <c r="B21" s="1885" t="s">
        <v>112</v>
      </c>
      <c r="C21" s="1917">
        <v>53957147</v>
      </c>
      <c r="D21" s="1909">
        <v>54000000</v>
      </c>
      <c r="E21" s="1909">
        <v>260799</v>
      </c>
      <c r="F21" s="1909">
        <v>0</v>
      </c>
      <c r="G21" s="1909">
        <v>0</v>
      </c>
      <c r="H21" s="1909">
        <v>0</v>
      </c>
      <c r="I21" s="1868">
        <v>217946</v>
      </c>
      <c r="J21" s="1913">
        <v>0</v>
      </c>
      <c r="K21" s="1882">
        <v>8</v>
      </c>
    </row>
    <row r="22" spans="1:11" s="66" customFormat="1" ht="24" customHeight="1">
      <c r="A22" s="1886">
        <v>9</v>
      </c>
      <c r="B22" s="1885" t="s">
        <v>114</v>
      </c>
      <c r="C22" s="1917">
        <v>206550692</v>
      </c>
      <c r="D22" s="1909">
        <v>0</v>
      </c>
      <c r="E22" s="1909">
        <v>439019</v>
      </c>
      <c r="F22" s="1909">
        <v>296750711</v>
      </c>
      <c r="G22" s="1909">
        <v>0</v>
      </c>
      <c r="H22" s="1909">
        <v>0</v>
      </c>
      <c r="I22" s="1868">
        <v>503740422</v>
      </c>
      <c r="J22" s="1913">
        <v>0</v>
      </c>
      <c r="K22" s="1887">
        <v>9</v>
      </c>
    </row>
    <row r="23" spans="1:11" s="66" customFormat="1" ht="24" customHeight="1">
      <c r="A23" s="1886">
        <v>10</v>
      </c>
      <c r="B23" s="1885" t="s">
        <v>116</v>
      </c>
      <c r="C23" s="1917">
        <v>51153000</v>
      </c>
      <c r="D23" s="1909">
        <v>0</v>
      </c>
      <c r="E23" s="1909">
        <v>0</v>
      </c>
      <c r="F23" s="1909">
        <v>0</v>
      </c>
      <c r="G23" s="1909">
        <v>0</v>
      </c>
      <c r="H23" s="1909">
        <v>0</v>
      </c>
      <c r="I23" s="2790">
        <v>51153000</v>
      </c>
      <c r="J23" s="1915">
        <v>0</v>
      </c>
      <c r="K23" s="1887">
        <v>10</v>
      </c>
    </row>
    <row r="24" spans="1:11" s="66" customFormat="1" ht="24" customHeight="1">
      <c r="A24" s="1888">
        <v>11</v>
      </c>
      <c r="B24" s="1883" t="s">
        <v>118</v>
      </c>
      <c r="C24" s="1919">
        <v>145995945</v>
      </c>
      <c r="D24" s="1910">
        <v>0</v>
      </c>
      <c r="E24" s="1910">
        <v>175119</v>
      </c>
      <c r="F24" s="1910">
        <v>0</v>
      </c>
      <c r="G24" s="1910">
        <v>0</v>
      </c>
      <c r="H24" s="1910">
        <v>0</v>
      </c>
      <c r="I24" s="1868">
        <v>146171064</v>
      </c>
      <c r="J24" s="1913">
        <v>0</v>
      </c>
      <c r="K24" s="1889">
        <v>11</v>
      </c>
    </row>
    <row r="25" spans="1:11" s="66" customFormat="1" ht="24" customHeight="1">
      <c r="A25" s="1886">
        <v>12</v>
      </c>
      <c r="B25" s="1885" t="s">
        <v>120</v>
      </c>
      <c r="C25" s="1917">
        <v>17306000</v>
      </c>
      <c r="D25" s="1909">
        <v>8210000</v>
      </c>
      <c r="E25" s="1909">
        <v>0</v>
      </c>
      <c r="F25" s="1909">
        <v>20810000</v>
      </c>
      <c r="G25" s="1909">
        <v>110000</v>
      </c>
      <c r="H25" s="1909">
        <v>20000</v>
      </c>
      <c r="I25" s="1868">
        <v>29996000</v>
      </c>
      <c r="J25" s="1913">
        <v>0</v>
      </c>
      <c r="K25" s="1887">
        <v>12</v>
      </c>
    </row>
    <row r="26" spans="1:11" s="66" customFormat="1" ht="24" customHeight="1">
      <c r="A26" s="1886">
        <v>13</v>
      </c>
      <c r="B26" s="1885" t="s">
        <v>121</v>
      </c>
      <c r="C26" s="1917">
        <v>289622578</v>
      </c>
      <c r="D26" s="1909">
        <v>289000000</v>
      </c>
      <c r="E26" s="1909">
        <v>311715</v>
      </c>
      <c r="F26" s="1909">
        <v>83000000</v>
      </c>
      <c r="G26" s="1909">
        <v>10039736</v>
      </c>
      <c r="H26" s="1909">
        <v>0</v>
      </c>
      <c r="I26" s="1868">
        <v>93974029</v>
      </c>
      <c r="J26" s="1913">
        <v>0</v>
      </c>
      <c r="K26" s="1887">
        <v>13</v>
      </c>
    </row>
    <row r="27" spans="1:11" s="66" customFormat="1" ht="24" customHeight="1">
      <c r="A27" s="1886">
        <v>14</v>
      </c>
      <c r="B27" s="1885" t="s">
        <v>123</v>
      </c>
      <c r="C27" s="1917">
        <v>106425406</v>
      </c>
      <c r="D27" s="1909">
        <v>104795000</v>
      </c>
      <c r="E27" s="1909">
        <v>22810</v>
      </c>
      <c r="F27" s="1909">
        <v>28000000</v>
      </c>
      <c r="G27" s="1909">
        <v>0</v>
      </c>
      <c r="H27" s="1909">
        <v>0</v>
      </c>
      <c r="I27" s="1868">
        <v>29653216</v>
      </c>
      <c r="J27" s="1913">
        <v>0</v>
      </c>
      <c r="K27" s="1887">
        <v>14</v>
      </c>
    </row>
    <row r="28" spans="1:11" s="66" customFormat="1" ht="24" customHeight="1">
      <c r="A28" s="1886">
        <v>15</v>
      </c>
      <c r="B28" s="1978" t="s">
        <v>1284</v>
      </c>
      <c r="C28" s="1918">
        <v>621044800</v>
      </c>
      <c r="D28" s="1911">
        <v>446000000</v>
      </c>
      <c r="E28" s="1911">
        <v>449604</v>
      </c>
      <c r="F28" s="1911">
        <v>11000000</v>
      </c>
      <c r="G28" s="1911">
        <v>0</v>
      </c>
      <c r="H28" s="1911">
        <v>0</v>
      </c>
      <c r="I28" s="1868">
        <v>186494404</v>
      </c>
      <c r="J28" s="1913">
        <v>0</v>
      </c>
      <c r="K28" s="1887">
        <v>15</v>
      </c>
    </row>
    <row r="29" spans="1:11" s="66" customFormat="1" ht="24" customHeight="1">
      <c r="A29" s="1890">
        <v>16</v>
      </c>
      <c r="B29" s="1883" t="s">
        <v>126</v>
      </c>
      <c r="C29" s="1917">
        <v>63693977</v>
      </c>
      <c r="D29" s="1909">
        <v>60000000</v>
      </c>
      <c r="E29" s="1909">
        <v>69122952</v>
      </c>
      <c r="F29" s="1909">
        <v>0</v>
      </c>
      <c r="G29" s="1909">
        <v>0</v>
      </c>
      <c r="H29" s="1909">
        <v>0</v>
      </c>
      <c r="I29" s="2789">
        <v>72816929</v>
      </c>
      <c r="J29" s="1914">
        <v>0</v>
      </c>
      <c r="K29" s="1891">
        <v>16</v>
      </c>
    </row>
    <row r="30" spans="1:11" s="66" customFormat="1" ht="24" customHeight="1">
      <c r="A30" s="1886">
        <v>17</v>
      </c>
      <c r="B30" s="1978" t="s">
        <v>1285</v>
      </c>
      <c r="C30" s="1917">
        <v>7529326</v>
      </c>
      <c r="D30" s="1909">
        <v>0</v>
      </c>
      <c r="E30" s="1909">
        <v>41411</v>
      </c>
      <c r="F30" s="1909">
        <v>0</v>
      </c>
      <c r="G30" s="1909">
        <v>0</v>
      </c>
      <c r="H30" s="1909">
        <v>0</v>
      </c>
      <c r="I30" s="1868">
        <v>7570737</v>
      </c>
      <c r="J30" s="1913">
        <v>0</v>
      </c>
      <c r="K30" s="1887">
        <v>17</v>
      </c>
    </row>
    <row r="31" spans="1:11" s="66" customFormat="1" ht="24" customHeight="1">
      <c r="A31" s="1886">
        <v>18</v>
      </c>
      <c r="B31" s="1885" t="s">
        <v>129</v>
      </c>
      <c r="C31" s="1917">
        <v>158780233</v>
      </c>
      <c r="D31" s="1909">
        <v>51000000</v>
      </c>
      <c r="E31" s="1909">
        <v>0</v>
      </c>
      <c r="F31" s="1909">
        <v>0</v>
      </c>
      <c r="G31" s="1909">
        <v>0</v>
      </c>
      <c r="H31" s="1909">
        <v>0</v>
      </c>
      <c r="I31" s="1868">
        <v>107780233</v>
      </c>
      <c r="J31" s="1913">
        <v>0</v>
      </c>
      <c r="K31" s="1887">
        <v>18</v>
      </c>
    </row>
    <row r="32" spans="1:11" s="66" customFormat="1" ht="24" customHeight="1">
      <c r="A32" s="1886">
        <v>19</v>
      </c>
      <c r="B32" s="1885" t="s">
        <v>131</v>
      </c>
      <c r="C32" s="1917">
        <v>0</v>
      </c>
      <c r="D32" s="1909">
        <v>0</v>
      </c>
      <c r="E32" s="1909">
        <v>0</v>
      </c>
      <c r="F32" s="1909">
        <v>0</v>
      </c>
      <c r="G32" s="1909">
        <v>0</v>
      </c>
      <c r="H32" s="1909">
        <v>0</v>
      </c>
      <c r="I32" s="1868">
        <v>0</v>
      </c>
      <c r="J32" s="1913">
        <v>0</v>
      </c>
      <c r="K32" s="1887">
        <v>19</v>
      </c>
    </row>
    <row r="33" spans="1:11" s="66" customFormat="1" ht="24" customHeight="1">
      <c r="A33" s="1886">
        <v>20</v>
      </c>
      <c r="B33" s="1885" t="s">
        <v>133</v>
      </c>
      <c r="C33" s="1917">
        <v>20043000</v>
      </c>
      <c r="D33" s="1909">
        <v>0</v>
      </c>
      <c r="E33" s="1909">
        <v>10034000</v>
      </c>
      <c r="F33" s="1909">
        <v>0</v>
      </c>
      <c r="G33" s="1909">
        <v>0</v>
      </c>
      <c r="H33" s="1909">
        <v>0</v>
      </c>
      <c r="I33" s="2790">
        <v>30077000</v>
      </c>
      <c r="J33" s="1915">
        <v>0</v>
      </c>
      <c r="K33" s="1887">
        <v>20</v>
      </c>
    </row>
    <row r="34" spans="1:11" s="66" customFormat="1" ht="24" customHeight="1">
      <c r="A34" s="1888">
        <v>21</v>
      </c>
      <c r="B34" s="1883" t="s">
        <v>135</v>
      </c>
      <c r="C34" s="1919">
        <v>262768132</v>
      </c>
      <c r="D34" s="1910">
        <v>180342000</v>
      </c>
      <c r="E34" s="1910">
        <v>377333</v>
      </c>
      <c r="F34" s="1910">
        <v>190000000</v>
      </c>
      <c r="G34" s="1910">
        <v>0</v>
      </c>
      <c r="H34" s="1910">
        <v>0</v>
      </c>
      <c r="I34" s="1868">
        <v>272803465</v>
      </c>
      <c r="J34" s="1913">
        <v>0</v>
      </c>
      <c r="K34" s="1889">
        <v>21</v>
      </c>
    </row>
    <row r="35" spans="1:11" s="66" customFormat="1" ht="24" customHeight="1">
      <c r="A35" s="1886">
        <v>22</v>
      </c>
      <c r="B35" s="1885" t="s">
        <v>137</v>
      </c>
      <c r="C35" s="1917">
        <v>7833000</v>
      </c>
      <c r="D35" s="1909">
        <v>0</v>
      </c>
      <c r="E35" s="1909">
        <v>130000000</v>
      </c>
      <c r="F35" s="1909">
        <v>0</v>
      </c>
      <c r="G35" s="1909">
        <v>0</v>
      </c>
      <c r="H35" s="1909">
        <v>100000</v>
      </c>
      <c r="I35" s="1868">
        <v>137733000</v>
      </c>
      <c r="J35" s="1913">
        <v>0</v>
      </c>
      <c r="K35" s="1887">
        <v>22</v>
      </c>
    </row>
    <row r="36" spans="1:11" s="66" customFormat="1" ht="24" customHeight="1">
      <c r="A36" s="1886">
        <v>23</v>
      </c>
      <c r="B36" s="1885" t="s">
        <v>138</v>
      </c>
      <c r="C36" s="1917">
        <v>759867419</v>
      </c>
      <c r="D36" s="1909">
        <v>100000000</v>
      </c>
      <c r="E36" s="1909">
        <v>0</v>
      </c>
      <c r="F36" s="1909">
        <v>0</v>
      </c>
      <c r="G36" s="1909">
        <v>0</v>
      </c>
      <c r="H36" s="1909">
        <v>0</v>
      </c>
      <c r="I36" s="1868">
        <v>659867419</v>
      </c>
      <c r="J36" s="1913">
        <v>0</v>
      </c>
      <c r="K36" s="1887">
        <v>23</v>
      </c>
    </row>
    <row r="37" spans="1:11" s="66" customFormat="1" ht="24" customHeight="1">
      <c r="A37" s="1886">
        <v>24</v>
      </c>
      <c r="B37" s="1885" t="s">
        <v>140</v>
      </c>
      <c r="C37" s="1917">
        <v>11453731</v>
      </c>
      <c r="D37" s="1909">
        <v>25769000</v>
      </c>
      <c r="E37" s="1909">
        <v>111956000</v>
      </c>
      <c r="F37" s="1909">
        <v>0</v>
      </c>
      <c r="G37" s="1909">
        <v>0</v>
      </c>
      <c r="H37" s="1909">
        <v>0</v>
      </c>
      <c r="I37" s="1868">
        <v>97640731</v>
      </c>
      <c r="J37" s="1913">
        <v>0</v>
      </c>
      <c r="K37" s="1887">
        <v>24</v>
      </c>
    </row>
    <row r="38" spans="1:11" s="66" customFormat="1" ht="24" customHeight="1">
      <c r="A38" s="1886">
        <v>25</v>
      </c>
      <c r="B38" s="1885" t="s">
        <v>142</v>
      </c>
      <c r="C38" s="1918">
        <v>95574357</v>
      </c>
      <c r="D38" s="1911">
        <v>90000000</v>
      </c>
      <c r="E38" s="1911">
        <v>190516</v>
      </c>
      <c r="F38" s="1911">
        <v>75000000</v>
      </c>
      <c r="G38" s="1911">
        <v>0</v>
      </c>
      <c r="H38" s="1911">
        <v>0</v>
      </c>
      <c r="I38" s="1868">
        <v>80764873</v>
      </c>
      <c r="J38" s="1913">
        <v>0</v>
      </c>
      <c r="K38" s="1887">
        <v>25</v>
      </c>
    </row>
    <row r="39" spans="1:11" s="66" customFormat="1" ht="24" customHeight="1">
      <c r="A39" s="1890">
        <v>26</v>
      </c>
      <c r="B39" s="1883" t="s">
        <v>144</v>
      </c>
      <c r="C39" s="1917">
        <v>18409839</v>
      </c>
      <c r="D39" s="1909">
        <v>136130000</v>
      </c>
      <c r="E39" s="1909">
        <v>128752640</v>
      </c>
      <c r="F39" s="1909">
        <v>0</v>
      </c>
      <c r="G39" s="1909">
        <v>493000</v>
      </c>
      <c r="H39" s="1909">
        <v>1587000</v>
      </c>
      <c r="I39" s="2789">
        <v>9938479</v>
      </c>
      <c r="J39" s="1914">
        <v>0</v>
      </c>
      <c r="K39" s="1891">
        <v>26</v>
      </c>
    </row>
    <row r="40" spans="1:11" s="66" customFormat="1" ht="24" customHeight="1">
      <c r="A40" s="1886">
        <v>27</v>
      </c>
      <c r="B40" s="1885" t="s">
        <v>146</v>
      </c>
      <c r="C40" s="1917">
        <v>2160994</v>
      </c>
      <c r="D40" s="1909">
        <v>0</v>
      </c>
      <c r="E40" s="1909">
        <v>52838</v>
      </c>
      <c r="F40" s="1909">
        <v>0</v>
      </c>
      <c r="G40" s="1909">
        <v>0</v>
      </c>
      <c r="H40" s="1909">
        <v>0</v>
      </c>
      <c r="I40" s="1868">
        <v>2213832</v>
      </c>
      <c r="J40" s="1913">
        <v>0</v>
      </c>
      <c r="K40" s="1887">
        <v>27</v>
      </c>
    </row>
    <row r="41" spans="1:11" s="66" customFormat="1" ht="24" customHeight="1">
      <c r="A41" s="1886">
        <v>30</v>
      </c>
      <c r="B41" s="1885" t="s">
        <v>148</v>
      </c>
      <c r="C41" s="1917">
        <v>424215402</v>
      </c>
      <c r="D41" s="1909">
        <v>393893000</v>
      </c>
      <c r="E41" s="1909">
        <v>0</v>
      </c>
      <c r="F41" s="1909">
        <v>430810645</v>
      </c>
      <c r="G41" s="1909">
        <v>0</v>
      </c>
      <c r="H41" s="1909">
        <v>0</v>
      </c>
      <c r="I41" s="1868">
        <v>461133047</v>
      </c>
      <c r="J41" s="1913">
        <v>0</v>
      </c>
      <c r="K41" s="1887">
        <v>30</v>
      </c>
    </row>
    <row r="42" spans="1:11" s="66" customFormat="1" ht="24" customHeight="1">
      <c r="A42" s="1886">
        <v>31</v>
      </c>
      <c r="B42" s="1885" t="s">
        <v>150</v>
      </c>
      <c r="C42" s="1917">
        <v>78553342</v>
      </c>
      <c r="D42" s="1909">
        <v>78230000</v>
      </c>
      <c r="E42" s="1909">
        <v>99763</v>
      </c>
      <c r="F42" s="1909">
        <v>54767526</v>
      </c>
      <c r="G42" s="1909">
        <v>0</v>
      </c>
      <c r="H42" s="1909">
        <v>0</v>
      </c>
      <c r="I42" s="1868">
        <v>55190631</v>
      </c>
      <c r="J42" s="1913">
        <v>0</v>
      </c>
      <c r="K42" s="1887">
        <v>31</v>
      </c>
    </row>
    <row r="43" spans="1:11" s="66" customFormat="1" ht="24" customHeight="1">
      <c r="A43" s="1886">
        <v>32</v>
      </c>
      <c r="B43" s="1885" t="s">
        <v>152</v>
      </c>
      <c r="C43" s="1917">
        <v>186980968</v>
      </c>
      <c r="D43" s="1909">
        <v>49791000</v>
      </c>
      <c r="E43" s="1909">
        <v>219178</v>
      </c>
      <c r="F43" s="1909">
        <v>0</v>
      </c>
      <c r="G43" s="1909">
        <v>548356</v>
      </c>
      <c r="H43" s="1909">
        <v>86304178</v>
      </c>
      <c r="I43" s="1868">
        <v>51653324</v>
      </c>
      <c r="J43" s="1913">
        <v>0</v>
      </c>
      <c r="K43" s="1887">
        <v>32</v>
      </c>
    </row>
    <row r="44" spans="1:11" s="66" customFormat="1" ht="24" customHeight="1">
      <c r="A44" s="1888">
        <v>33</v>
      </c>
      <c r="B44" s="1883" t="s">
        <v>154</v>
      </c>
      <c r="C44" s="1919">
        <v>165266403</v>
      </c>
      <c r="D44" s="1910">
        <v>135270000</v>
      </c>
      <c r="E44" s="1910">
        <v>0</v>
      </c>
      <c r="F44" s="1910">
        <v>29415860</v>
      </c>
      <c r="G44" s="1910">
        <v>9843000</v>
      </c>
      <c r="H44" s="1910">
        <v>0</v>
      </c>
      <c r="I44" s="2789">
        <v>69255263</v>
      </c>
      <c r="J44" s="1914">
        <v>0</v>
      </c>
      <c r="K44" s="1889">
        <v>33</v>
      </c>
    </row>
    <row r="45" spans="1:11" s="66" customFormat="1" ht="24" customHeight="1">
      <c r="A45" s="1886">
        <v>35</v>
      </c>
      <c r="B45" s="1885" t="s">
        <v>156</v>
      </c>
      <c r="C45" s="1917">
        <v>7670137</v>
      </c>
      <c r="D45" s="1909">
        <v>7670000</v>
      </c>
      <c r="E45" s="1909">
        <v>0</v>
      </c>
      <c r="F45" s="1909">
        <v>0</v>
      </c>
      <c r="G45" s="1909">
        <v>0</v>
      </c>
      <c r="H45" s="1909">
        <v>0</v>
      </c>
      <c r="I45" s="1868">
        <v>137</v>
      </c>
      <c r="J45" s="1913">
        <v>0</v>
      </c>
      <c r="K45" s="1887">
        <v>35</v>
      </c>
    </row>
    <row r="46" spans="1:11" s="66" customFormat="1" ht="24" customHeight="1">
      <c r="A46" s="1886">
        <v>36</v>
      </c>
      <c r="B46" s="1885" t="s">
        <v>158</v>
      </c>
      <c r="C46" s="1917">
        <v>40996000</v>
      </c>
      <c r="D46" s="1909">
        <v>77437000</v>
      </c>
      <c r="E46" s="1909">
        <v>668267</v>
      </c>
      <c r="F46" s="1909">
        <v>0</v>
      </c>
      <c r="G46" s="1909">
        <v>48293990</v>
      </c>
      <c r="H46" s="1909">
        <v>0</v>
      </c>
      <c r="I46" s="1868">
        <v>12521257</v>
      </c>
      <c r="J46" s="1913">
        <v>0</v>
      </c>
      <c r="K46" s="1887">
        <v>36</v>
      </c>
    </row>
    <row r="47" spans="1:11" s="66" customFormat="1" ht="24" customHeight="1">
      <c r="A47" s="1886">
        <v>38</v>
      </c>
      <c r="B47" s="1978" t="s">
        <v>1283</v>
      </c>
      <c r="C47" s="1917">
        <v>8224000</v>
      </c>
      <c r="D47" s="1909">
        <v>8224000</v>
      </c>
      <c r="E47" s="1909">
        <v>22410000</v>
      </c>
      <c r="F47" s="1909">
        <v>0</v>
      </c>
      <c r="G47" s="1909">
        <v>0</v>
      </c>
      <c r="H47" s="1909">
        <v>0</v>
      </c>
      <c r="I47" s="1868">
        <v>22410000</v>
      </c>
      <c r="J47" s="1913">
        <v>0</v>
      </c>
      <c r="K47" s="1887">
        <v>38</v>
      </c>
    </row>
    <row r="48" spans="1:11" s="66" customFormat="1" ht="24" customHeight="1">
      <c r="A48" s="1886">
        <v>39</v>
      </c>
      <c r="B48" s="1885" t="s">
        <v>161</v>
      </c>
      <c r="C48" s="1918">
        <v>14076000</v>
      </c>
      <c r="D48" s="1911">
        <v>0</v>
      </c>
      <c r="E48" s="1911">
        <v>4079000</v>
      </c>
      <c r="F48" s="1911">
        <v>0</v>
      </c>
      <c r="G48" s="1911">
        <v>0</v>
      </c>
      <c r="H48" s="1911">
        <v>0</v>
      </c>
      <c r="I48" s="2790">
        <v>18155000</v>
      </c>
      <c r="J48" s="1915">
        <v>0</v>
      </c>
      <c r="K48" s="1887">
        <v>39</v>
      </c>
    </row>
    <row r="49" spans="1:11" s="66" customFormat="1" ht="24" customHeight="1">
      <c r="A49" s="1888">
        <v>40</v>
      </c>
      <c r="B49" s="1883" t="s">
        <v>162</v>
      </c>
      <c r="C49" s="1917">
        <v>130499076</v>
      </c>
      <c r="D49" s="1909">
        <v>30000000</v>
      </c>
      <c r="E49" s="1909">
        <v>31953000</v>
      </c>
      <c r="F49" s="1909">
        <v>0</v>
      </c>
      <c r="G49" s="1909">
        <v>0</v>
      </c>
      <c r="H49" s="1909">
        <v>0</v>
      </c>
      <c r="I49" s="1868">
        <v>132452076</v>
      </c>
      <c r="J49" s="1913">
        <v>0</v>
      </c>
      <c r="K49" s="1889">
        <v>40</v>
      </c>
    </row>
    <row r="50" spans="1:11" s="66" customFormat="1" ht="24" customHeight="1">
      <c r="A50" s="1886">
        <v>41</v>
      </c>
      <c r="B50" s="1885" t="s">
        <v>164</v>
      </c>
      <c r="C50" s="1917">
        <v>7220000</v>
      </c>
      <c r="D50" s="1909">
        <v>0</v>
      </c>
      <c r="E50" s="1909">
        <v>30001000</v>
      </c>
      <c r="F50" s="1909">
        <v>0</v>
      </c>
      <c r="G50" s="1909">
        <v>0</v>
      </c>
      <c r="H50" s="1909">
        <v>0</v>
      </c>
      <c r="I50" s="1868">
        <v>37221000</v>
      </c>
      <c r="J50" s="1913">
        <v>0</v>
      </c>
      <c r="K50" s="1887">
        <v>41</v>
      </c>
    </row>
    <row r="51" spans="1:11" s="66" customFormat="1" ht="24" customHeight="1">
      <c r="A51" s="1886">
        <v>42</v>
      </c>
      <c r="B51" s="1885" t="s">
        <v>166</v>
      </c>
      <c r="C51" s="1917">
        <v>1155000</v>
      </c>
      <c r="D51" s="1909">
        <v>0</v>
      </c>
      <c r="E51" s="1909">
        <v>82412000</v>
      </c>
      <c r="F51" s="1909">
        <v>0</v>
      </c>
      <c r="G51" s="1909">
        <v>0</v>
      </c>
      <c r="H51" s="1909">
        <v>0</v>
      </c>
      <c r="I51" s="1868">
        <v>83567000</v>
      </c>
      <c r="J51" s="1913">
        <v>20000000</v>
      </c>
      <c r="K51" s="1887">
        <v>42</v>
      </c>
    </row>
    <row r="52" spans="1:11" s="66" customFormat="1" ht="24" customHeight="1">
      <c r="A52" s="1886">
        <v>43</v>
      </c>
      <c r="B52" s="1885" t="s">
        <v>168</v>
      </c>
      <c r="C52" s="1917">
        <v>8426079</v>
      </c>
      <c r="D52" s="1909">
        <v>0</v>
      </c>
      <c r="E52" s="1909">
        <v>60425</v>
      </c>
      <c r="F52" s="1909">
        <v>0</v>
      </c>
      <c r="G52" s="1909">
        <v>0</v>
      </c>
      <c r="H52" s="1909">
        <v>0</v>
      </c>
      <c r="I52" s="1868">
        <v>8486504</v>
      </c>
      <c r="J52" s="1913">
        <v>0</v>
      </c>
      <c r="K52" s="1887">
        <v>43</v>
      </c>
    </row>
    <row r="53" spans="1:11" s="66" customFormat="1" ht="24" customHeight="1">
      <c r="A53" s="1886">
        <v>44</v>
      </c>
      <c r="B53" s="1893" t="s">
        <v>170</v>
      </c>
      <c r="C53" s="1917">
        <v>27029950</v>
      </c>
      <c r="D53" s="1909">
        <v>0</v>
      </c>
      <c r="E53" s="1909">
        <v>1000000</v>
      </c>
      <c r="F53" s="1909">
        <v>0</v>
      </c>
      <c r="G53" s="1909">
        <v>0</v>
      </c>
      <c r="H53" s="1909">
        <v>0</v>
      </c>
      <c r="I53" s="1868">
        <v>28029950</v>
      </c>
      <c r="J53" s="1913">
        <v>0</v>
      </c>
      <c r="K53" s="1887">
        <v>44</v>
      </c>
    </row>
    <row r="54" spans="1:11" s="66" customFormat="1" ht="24" customHeight="1">
      <c r="A54" s="1888">
        <v>45</v>
      </c>
      <c r="B54" s="1885" t="s">
        <v>171</v>
      </c>
      <c r="C54" s="1919">
        <v>189198276</v>
      </c>
      <c r="D54" s="1910">
        <v>78110000</v>
      </c>
      <c r="E54" s="1910">
        <v>36493</v>
      </c>
      <c r="F54" s="1910">
        <v>52000000</v>
      </c>
      <c r="G54" s="1910">
        <v>0</v>
      </c>
      <c r="H54" s="1910">
        <v>0</v>
      </c>
      <c r="I54" s="2789">
        <v>163124769</v>
      </c>
      <c r="J54" s="1914">
        <v>0</v>
      </c>
      <c r="K54" s="1889">
        <v>45</v>
      </c>
    </row>
    <row r="55" spans="1:11" s="66" customFormat="1" ht="24" customHeight="1">
      <c r="A55" s="1886">
        <v>46</v>
      </c>
      <c r="B55" s="1885" t="s">
        <v>172</v>
      </c>
      <c r="C55" s="1917">
        <v>83989000</v>
      </c>
      <c r="D55" s="1909">
        <v>39641000</v>
      </c>
      <c r="E55" s="1909">
        <v>84000</v>
      </c>
      <c r="F55" s="1909">
        <v>0</v>
      </c>
      <c r="G55" s="1909">
        <v>0</v>
      </c>
      <c r="H55" s="1909">
        <v>0</v>
      </c>
      <c r="I55" s="1868">
        <v>44432000</v>
      </c>
      <c r="J55" s="1913">
        <v>0</v>
      </c>
      <c r="K55" s="1887">
        <v>46</v>
      </c>
    </row>
    <row r="56" spans="1:11" s="66" customFormat="1" ht="24" customHeight="1">
      <c r="A56" s="1886">
        <v>52</v>
      </c>
      <c r="B56" s="1885" t="s">
        <v>173</v>
      </c>
      <c r="C56" s="1917">
        <v>111800000</v>
      </c>
      <c r="D56" s="1909">
        <v>0</v>
      </c>
      <c r="E56" s="1909">
        <v>78000</v>
      </c>
      <c r="F56" s="1909">
        <v>0</v>
      </c>
      <c r="G56" s="1909">
        <v>0</v>
      </c>
      <c r="H56" s="1909">
        <v>0</v>
      </c>
      <c r="I56" s="1868">
        <v>111878000</v>
      </c>
      <c r="J56" s="1913">
        <v>0</v>
      </c>
      <c r="K56" s="1887">
        <v>52</v>
      </c>
    </row>
    <row r="57" spans="1:11" s="66" customFormat="1" ht="24" customHeight="1">
      <c r="A57" s="1886">
        <v>54</v>
      </c>
      <c r="B57" s="1885" t="s">
        <v>174</v>
      </c>
      <c r="C57" s="1917">
        <v>435891</v>
      </c>
      <c r="D57" s="1909">
        <v>20000000</v>
      </c>
      <c r="E57" s="1909">
        <v>20001089</v>
      </c>
      <c r="F57" s="1909">
        <v>0</v>
      </c>
      <c r="G57" s="1909">
        <v>0</v>
      </c>
      <c r="H57" s="1909">
        <v>0</v>
      </c>
      <c r="I57" s="1868">
        <v>436980</v>
      </c>
      <c r="J57" s="1913">
        <v>0</v>
      </c>
      <c r="K57" s="1887">
        <v>54</v>
      </c>
    </row>
    <row r="58" spans="1:11" s="66" customFormat="1" ht="24" customHeight="1">
      <c r="A58" s="1892">
        <v>59</v>
      </c>
      <c r="B58" s="1893" t="s">
        <v>176</v>
      </c>
      <c r="C58" s="1918">
        <v>238133379</v>
      </c>
      <c r="D58" s="1911">
        <v>0</v>
      </c>
      <c r="E58" s="1911">
        <v>72893</v>
      </c>
      <c r="F58" s="1911">
        <v>0</v>
      </c>
      <c r="G58" s="1911">
        <v>0</v>
      </c>
      <c r="H58" s="1911">
        <v>0</v>
      </c>
      <c r="I58" s="2790">
        <v>238206272</v>
      </c>
      <c r="J58" s="1915">
        <v>0</v>
      </c>
      <c r="K58" s="1894">
        <v>59</v>
      </c>
    </row>
    <row r="59" spans="1:11" s="66" customFormat="1" ht="24" customHeight="1">
      <c r="A59" s="1888">
        <v>61</v>
      </c>
      <c r="B59" s="1885" t="s">
        <v>178</v>
      </c>
      <c r="C59" s="1917">
        <v>115501202</v>
      </c>
      <c r="D59" s="1909">
        <v>70000000</v>
      </c>
      <c r="E59" s="1909">
        <v>70000000</v>
      </c>
      <c r="F59" s="1909">
        <v>0</v>
      </c>
      <c r="G59" s="1909">
        <v>0</v>
      </c>
      <c r="H59" s="1909">
        <v>0</v>
      </c>
      <c r="I59" s="1868">
        <v>115501202</v>
      </c>
      <c r="J59" s="1913">
        <v>0</v>
      </c>
      <c r="K59" s="1889">
        <v>61</v>
      </c>
    </row>
    <row r="60" spans="1:11" s="66" customFormat="1" ht="24" customHeight="1">
      <c r="A60" s="1886">
        <v>66</v>
      </c>
      <c r="B60" s="1885" t="s">
        <v>180</v>
      </c>
      <c r="C60" s="1917">
        <v>130171195</v>
      </c>
      <c r="D60" s="1909">
        <v>134000000</v>
      </c>
      <c r="E60" s="1909">
        <v>7482240</v>
      </c>
      <c r="F60" s="1909">
        <v>0</v>
      </c>
      <c r="G60" s="1909">
        <v>280000</v>
      </c>
      <c r="H60" s="1909">
        <v>0</v>
      </c>
      <c r="I60" s="1868">
        <v>3933435</v>
      </c>
      <c r="J60" s="1913">
        <v>0</v>
      </c>
      <c r="K60" s="1887">
        <v>66</v>
      </c>
    </row>
    <row r="61" spans="1:11" s="66" customFormat="1" ht="24" customHeight="1">
      <c r="A61" s="1886">
        <v>67</v>
      </c>
      <c r="B61" s="1885" t="s">
        <v>182</v>
      </c>
      <c r="C61" s="1917">
        <v>29663000</v>
      </c>
      <c r="D61" s="1909">
        <v>0</v>
      </c>
      <c r="E61" s="1909">
        <v>0</v>
      </c>
      <c r="F61" s="1909">
        <v>0</v>
      </c>
      <c r="G61" s="1909">
        <v>0</v>
      </c>
      <c r="H61" s="1909">
        <v>0</v>
      </c>
      <c r="I61" s="1868">
        <v>29663000</v>
      </c>
      <c r="J61" s="1913">
        <v>0</v>
      </c>
      <c r="K61" s="1887">
        <v>67</v>
      </c>
    </row>
    <row r="62" spans="1:11" s="66" customFormat="1" ht="24" customHeight="1">
      <c r="A62" s="1886">
        <v>70</v>
      </c>
      <c r="B62" s="1885" t="s">
        <v>184</v>
      </c>
      <c r="C62" s="1917">
        <v>20419718</v>
      </c>
      <c r="D62" s="1909">
        <v>0</v>
      </c>
      <c r="E62" s="1909">
        <v>0</v>
      </c>
      <c r="F62" s="1909">
        <v>0</v>
      </c>
      <c r="G62" s="1909">
        <v>0</v>
      </c>
      <c r="H62" s="1909">
        <v>0</v>
      </c>
      <c r="I62" s="1868">
        <v>20419718</v>
      </c>
      <c r="J62" s="1913">
        <v>0</v>
      </c>
      <c r="K62" s="1887">
        <v>70</v>
      </c>
    </row>
    <row r="63" spans="1:11" s="66" customFormat="1" ht="24" customHeight="1">
      <c r="A63" s="1892">
        <v>72</v>
      </c>
      <c r="B63" s="1893" t="s">
        <v>186</v>
      </c>
      <c r="C63" s="1917">
        <v>454097321</v>
      </c>
      <c r="D63" s="1909">
        <v>100000000</v>
      </c>
      <c r="E63" s="1909">
        <v>1457024</v>
      </c>
      <c r="F63" s="1909">
        <v>0</v>
      </c>
      <c r="G63" s="1909">
        <v>0</v>
      </c>
      <c r="H63" s="1909">
        <v>0</v>
      </c>
      <c r="I63" s="1868">
        <v>355554345</v>
      </c>
      <c r="J63" s="1913">
        <v>0</v>
      </c>
      <c r="K63" s="1894">
        <v>72</v>
      </c>
    </row>
    <row r="64" spans="1:11" s="66" customFormat="1" ht="24" customHeight="1">
      <c r="A64" s="1888">
        <v>74</v>
      </c>
      <c r="B64" s="1883" t="s">
        <v>188</v>
      </c>
      <c r="C64" s="1919">
        <v>181883440</v>
      </c>
      <c r="D64" s="1910">
        <v>50000000</v>
      </c>
      <c r="E64" s="1910">
        <v>43116560</v>
      </c>
      <c r="F64" s="1910">
        <v>0</v>
      </c>
      <c r="G64" s="1910">
        <v>0</v>
      </c>
      <c r="H64" s="1910">
        <v>0</v>
      </c>
      <c r="I64" s="2789">
        <v>175000000</v>
      </c>
      <c r="J64" s="1914">
        <v>0</v>
      </c>
      <c r="K64" s="1889">
        <v>74</v>
      </c>
    </row>
    <row r="65" spans="1:11" s="66" customFormat="1" ht="24" customHeight="1">
      <c r="A65" s="1886">
        <v>81</v>
      </c>
      <c r="B65" s="1885" t="s">
        <v>190</v>
      </c>
      <c r="C65" s="1917">
        <v>52080647</v>
      </c>
      <c r="D65" s="1909">
        <v>30000000</v>
      </c>
      <c r="E65" s="1909">
        <v>43150000</v>
      </c>
      <c r="F65" s="1909">
        <v>0</v>
      </c>
      <c r="G65" s="1909">
        <v>0</v>
      </c>
      <c r="H65" s="1909">
        <v>0</v>
      </c>
      <c r="I65" s="1868">
        <v>65230647</v>
      </c>
      <c r="J65" s="1913">
        <v>0</v>
      </c>
      <c r="K65" s="1887">
        <v>81</v>
      </c>
    </row>
    <row r="66" spans="1:11" s="66" customFormat="1" ht="24" customHeight="1">
      <c r="A66" s="1886">
        <v>82</v>
      </c>
      <c r="B66" s="1885" t="s">
        <v>192</v>
      </c>
      <c r="C66" s="1917">
        <v>1047654685</v>
      </c>
      <c r="D66" s="1909">
        <v>0</v>
      </c>
      <c r="E66" s="1909">
        <v>3930248</v>
      </c>
      <c r="F66" s="1909">
        <v>0</v>
      </c>
      <c r="G66" s="1909">
        <v>0</v>
      </c>
      <c r="H66" s="1909">
        <v>0</v>
      </c>
      <c r="I66" s="1868">
        <v>1051584933</v>
      </c>
      <c r="J66" s="1913">
        <v>0</v>
      </c>
      <c r="K66" s="1887">
        <v>82</v>
      </c>
    </row>
    <row r="67" spans="1:11" s="66" customFormat="1" ht="24" customHeight="1">
      <c r="A67" s="1886">
        <v>83</v>
      </c>
      <c r="B67" s="1885" t="s">
        <v>193</v>
      </c>
      <c r="C67" s="1917">
        <v>200786000</v>
      </c>
      <c r="D67" s="1909">
        <v>40000000</v>
      </c>
      <c r="E67" s="1909">
        <v>466000</v>
      </c>
      <c r="F67" s="1909">
        <v>0</v>
      </c>
      <c r="G67" s="1909">
        <v>0</v>
      </c>
      <c r="H67" s="1909">
        <v>0</v>
      </c>
      <c r="I67" s="1868">
        <v>161252000</v>
      </c>
      <c r="J67" s="1913">
        <v>0</v>
      </c>
      <c r="K67" s="1887">
        <v>83</v>
      </c>
    </row>
    <row r="68" spans="1:11" s="66" customFormat="1" ht="24" customHeight="1">
      <c r="A68" s="1920">
        <v>301</v>
      </c>
      <c r="B68" s="1967" t="s">
        <v>1278</v>
      </c>
      <c r="C68" s="1919">
        <v>1448061942</v>
      </c>
      <c r="D68" s="1910">
        <v>0</v>
      </c>
      <c r="E68" s="1910">
        <v>0</v>
      </c>
      <c r="F68" s="1910">
        <v>0</v>
      </c>
      <c r="G68" s="1910">
        <v>0</v>
      </c>
      <c r="H68" s="1910">
        <v>0</v>
      </c>
      <c r="I68" s="2789">
        <v>1448061942</v>
      </c>
      <c r="J68" s="1914">
        <v>0</v>
      </c>
      <c r="K68" s="1922">
        <v>301</v>
      </c>
    </row>
    <row r="69" spans="1:11" s="66" customFormat="1" ht="24" customHeight="1">
      <c r="A69" s="2025">
        <v>302</v>
      </c>
      <c r="B69" s="2032" t="s">
        <v>1292</v>
      </c>
      <c r="C69" s="1917">
        <v>1316254700</v>
      </c>
      <c r="D69" s="1909">
        <v>0</v>
      </c>
      <c r="E69" s="1909">
        <v>15029512</v>
      </c>
      <c r="F69" s="1909">
        <v>0</v>
      </c>
      <c r="G69" s="1909">
        <v>0</v>
      </c>
      <c r="H69" s="1909">
        <v>0</v>
      </c>
      <c r="I69" s="1868">
        <v>1331284212</v>
      </c>
      <c r="J69" s="1913">
        <v>0</v>
      </c>
      <c r="K69" s="2033">
        <v>302</v>
      </c>
    </row>
    <row r="70" spans="1:11" s="66" customFormat="1" ht="24" customHeight="1">
      <c r="A70" s="1906">
        <v>303</v>
      </c>
      <c r="B70" s="2032" t="s">
        <v>1280</v>
      </c>
      <c r="C70" s="1917">
        <v>298496507</v>
      </c>
      <c r="D70" s="1909">
        <v>0</v>
      </c>
      <c r="E70" s="1909">
        <v>3000000</v>
      </c>
      <c r="F70" s="1909">
        <v>0</v>
      </c>
      <c r="G70" s="1909">
        <v>0</v>
      </c>
      <c r="H70" s="1909">
        <v>0</v>
      </c>
      <c r="I70" s="1868">
        <v>301496507</v>
      </c>
      <c r="J70" s="1913">
        <v>0</v>
      </c>
      <c r="K70" s="1921">
        <v>303</v>
      </c>
    </row>
    <row r="71" spans="1:11" s="66" customFormat="1" ht="24" customHeight="1" thickBot="1">
      <c r="A71" s="1895"/>
      <c r="B71" s="1923"/>
      <c r="C71" s="1904"/>
      <c r="D71" s="1899"/>
      <c r="E71" s="1899"/>
      <c r="F71" s="1899"/>
      <c r="G71" s="1900"/>
      <c r="H71" s="1899"/>
      <c r="I71" s="1902"/>
      <c r="J71" s="2795"/>
      <c r="K71" s="1896"/>
    </row>
    <row r="72" spans="1:11" ht="24" customHeight="1"/>
    <row r="73" spans="1:11" ht="24" customHeight="1"/>
    <row r="74" spans="1:11" ht="24" customHeight="1"/>
    <row r="75" spans="1:11" ht="24" customHeight="1"/>
    <row r="76" spans="1:11" ht="24" customHeight="1"/>
    <row r="77" spans="1:11" ht="24" customHeight="1"/>
    <row r="78" spans="1:11" ht="24" customHeight="1"/>
    <row r="79" spans="1:11" ht="24" customHeight="1"/>
    <row r="80" spans="1:11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</sheetData>
  <mergeCells count="4">
    <mergeCell ref="G4:H4"/>
    <mergeCell ref="C7:C8"/>
    <mergeCell ref="D7:D8"/>
    <mergeCell ref="E7:E8"/>
  </mergeCells>
  <phoneticPr fontId="18"/>
  <printOptions horizontalCentered="1"/>
  <pageMargins left="0.51181102362204722" right="0.59055118110236227" top="0.51181102362204722" bottom="0.59055118110236227" header="0.51181102362204722" footer="0.51181102362204722"/>
  <pageSetup paperSize="9" scale="48" pageOrder="overThenDown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M70"/>
  <sheetViews>
    <sheetView showGridLines="0" zoomScale="70" zoomScaleNormal="70" zoomScaleSheetLayoutView="70" workbookViewId="0">
      <pane xSplit="2" ySplit="12" topLeftCell="E21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25" style="15" customWidth="1"/>
    <col min="2" max="2" width="14.125" style="13" bestFit="1" customWidth="1"/>
    <col min="3" max="3" width="18.625" style="171" customWidth="1"/>
    <col min="4" max="6" width="18.625" style="144" customWidth="1"/>
    <col min="7" max="11" width="18.625" style="171" customWidth="1"/>
    <col min="12" max="12" width="25.25" style="171" customWidth="1"/>
    <col min="13" max="13" width="5.625" style="15" customWidth="1"/>
    <col min="14" max="16384" width="9" style="13"/>
  </cols>
  <sheetData>
    <row r="1" spans="1:13" ht="37.15" customHeight="1">
      <c r="A1" s="207" t="s">
        <v>749</v>
      </c>
      <c r="B1" s="66"/>
      <c r="C1" s="183"/>
      <c r="D1" s="184"/>
      <c r="E1" s="184"/>
      <c r="F1" s="184"/>
      <c r="G1" s="183"/>
      <c r="H1" s="183"/>
      <c r="I1" s="183"/>
      <c r="J1" s="183"/>
      <c r="K1" s="183"/>
      <c r="L1" s="183"/>
      <c r="M1" s="212"/>
    </row>
    <row r="2" spans="1:13" s="16" customFormat="1" ht="23.1" customHeight="1" thickBot="1">
      <c r="A2" s="17"/>
      <c r="B2" s="17"/>
      <c r="C2" s="146"/>
      <c r="D2" s="146"/>
      <c r="E2" s="146"/>
      <c r="F2" s="146"/>
      <c r="G2" s="146"/>
      <c r="H2" s="146"/>
      <c r="I2" s="146"/>
      <c r="J2" s="146"/>
      <c r="K2" s="146"/>
      <c r="L2" s="18" t="s">
        <v>254</v>
      </c>
      <c r="M2" s="17"/>
    </row>
    <row r="3" spans="1:13" s="60" customFormat="1" ht="34.5" customHeight="1">
      <c r="A3" s="70" t="s">
        <v>58</v>
      </c>
      <c r="B3" s="71"/>
      <c r="C3" s="3592" t="s">
        <v>414</v>
      </c>
      <c r="D3" s="3593"/>
      <c r="E3" s="3593"/>
      <c r="F3" s="3593"/>
      <c r="G3" s="3593"/>
      <c r="H3" s="3436" t="s">
        <v>415</v>
      </c>
      <c r="I3" s="3527"/>
      <c r="J3" s="3527"/>
      <c r="K3" s="3594"/>
      <c r="L3" s="213"/>
      <c r="M3" s="27" t="s">
        <v>58</v>
      </c>
    </row>
    <row r="4" spans="1:13" s="60" customFormat="1" ht="34.5" customHeight="1">
      <c r="A4" s="74" t="s">
        <v>64</v>
      </c>
      <c r="B4" s="75"/>
      <c r="C4" s="214" t="s">
        <v>389</v>
      </c>
      <c r="D4" s="215" t="s">
        <v>416</v>
      </c>
      <c r="E4" s="163"/>
      <c r="F4" s="215" t="s">
        <v>417</v>
      </c>
      <c r="G4" s="163"/>
      <c r="H4" s="215" t="s">
        <v>418</v>
      </c>
      <c r="I4" s="163" t="s">
        <v>408</v>
      </c>
      <c r="J4" s="215" t="s">
        <v>417</v>
      </c>
      <c r="K4" s="216"/>
      <c r="L4" s="217"/>
      <c r="M4" s="36" t="s">
        <v>64</v>
      </c>
    </row>
    <row r="5" spans="1:13" s="60" customFormat="1" ht="35.1" customHeight="1">
      <c r="A5" s="74" t="s">
        <v>71</v>
      </c>
      <c r="B5" s="75" t="s">
        <v>72</v>
      </c>
      <c r="C5" s="177"/>
      <c r="D5" s="177"/>
      <c r="E5" s="177" t="s">
        <v>419</v>
      </c>
      <c r="F5" s="177"/>
      <c r="G5" s="177" t="s">
        <v>420</v>
      </c>
      <c r="H5" s="177"/>
      <c r="I5" s="166" t="s">
        <v>339</v>
      </c>
      <c r="J5" s="177"/>
      <c r="K5" s="177" t="s">
        <v>421</v>
      </c>
      <c r="L5" s="177" t="s">
        <v>422</v>
      </c>
      <c r="M5" s="36" t="s">
        <v>71</v>
      </c>
    </row>
    <row r="6" spans="1:13" s="60" customFormat="1" ht="35.1" customHeight="1">
      <c r="A6" s="74" t="s">
        <v>84</v>
      </c>
      <c r="B6" s="75"/>
      <c r="C6" s="177" t="s">
        <v>412</v>
      </c>
      <c r="D6" s="177" t="s">
        <v>423</v>
      </c>
      <c r="E6" s="177"/>
      <c r="F6" s="177" t="s">
        <v>424</v>
      </c>
      <c r="G6" s="177"/>
      <c r="H6" s="2832" t="s">
        <v>425</v>
      </c>
      <c r="I6" s="166" t="s">
        <v>413</v>
      </c>
      <c r="J6" s="177" t="s">
        <v>426</v>
      </c>
      <c r="K6" s="166"/>
      <c r="L6" s="218"/>
      <c r="M6" s="36" t="s">
        <v>84</v>
      </c>
    </row>
    <row r="7" spans="1:13" s="60" customFormat="1" ht="34.5" customHeight="1" thickBot="1">
      <c r="A7" s="74" t="s">
        <v>91</v>
      </c>
      <c r="B7" s="87"/>
      <c r="C7" s="219" t="s">
        <v>427</v>
      </c>
      <c r="D7" s="159" t="s">
        <v>428</v>
      </c>
      <c r="E7" s="159" t="s">
        <v>429</v>
      </c>
      <c r="F7" s="159" t="s">
        <v>430</v>
      </c>
      <c r="G7" s="159" t="s">
        <v>431</v>
      </c>
      <c r="H7" s="220" t="s">
        <v>432</v>
      </c>
      <c r="I7" s="168" t="s">
        <v>433</v>
      </c>
      <c r="J7" s="159" t="s">
        <v>434</v>
      </c>
      <c r="K7" s="159" t="s">
        <v>435</v>
      </c>
      <c r="L7" s="221" t="s">
        <v>436</v>
      </c>
      <c r="M7" s="36" t="s">
        <v>91</v>
      </c>
    </row>
    <row r="8" spans="1:13" s="160" customFormat="1" ht="34.5" customHeight="1">
      <c r="A8" s="1925"/>
      <c r="B8" s="1926" t="s">
        <v>729</v>
      </c>
      <c r="C8" s="1952">
        <v>12140572553</v>
      </c>
      <c r="D8" s="1952">
        <v>12511714896</v>
      </c>
      <c r="E8" s="1952">
        <v>0</v>
      </c>
      <c r="F8" s="1952">
        <v>0</v>
      </c>
      <c r="G8" s="1952">
        <v>24652287449</v>
      </c>
      <c r="H8" s="1952">
        <v>41868982</v>
      </c>
      <c r="I8" s="1952">
        <v>0</v>
      </c>
      <c r="J8" s="1952">
        <v>0</v>
      </c>
      <c r="K8" s="1952">
        <v>41868982</v>
      </c>
      <c r="L8" s="1952">
        <v>24610418467</v>
      </c>
      <c r="M8" s="1924"/>
    </row>
    <row r="9" spans="1:13" s="160" customFormat="1" ht="34.5" customHeight="1">
      <c r="A9" s="1928"/>
      <c r="B9" s="1926" t="s">
        <v>730</v>
      </c>
      <c r="C9" s="1952">
        <v>13839547912</v>
      </c>
      <c r="D9" s="1952">
        <v>13300651722</v>
      </c>
      <c r="E9" s="1952">
        <v>0</v>
      </c>
      <c r="F9" s="1952">
        <v>0</v>
      </c>
      <c r="G9" s="1952">
        <v>27140199634</v>
      </c>
      <c r="H9" s="1952">
        <v>0</v>
      </c>
      <c r="I9" s="1952">
        <v>0</v>
      </c>
      <c r="J9" s="1952">
        <v>0</v>
      </c>
      <c r="K9" s="1952">
        <v>0</v>
      </c>
      <c r="L9" s="1952">
        <v>27140199634</v>
      </c>
      <c r="M9" s="1927"/>
    </row>
    <row r="10" spans="1:13" s="160" customFormat="1" ht="35.1" customHeight="1">
      <c r="A10" s="1928"/>
      <c r="B10" s="1926" t="s">
        <v>1066</v>
      </c>
      <c r="C10" s="1952">
        <v>12508777247</v>
      </c>
      <c r="D10" s="1952">
        <v>9424038370</v>
      </c>
      <c r="E10" s="1952">
        <v>0</v>
      </c>
      <c r="F10" s="1952">
        <v>0</v>
      </c>
      <c r="G10" s="1952">
        <v>21932815617</v>
      </c>
      <c r="H10" s="1952">
        <v>178033749</v>
      </c>
      <c r="I10" s="1952">
        <v>0</v>
      </c>
      <c r="J10" s="1952">
        <v>0</v>
      </c>
      <c r="K10" s="1952">
        <v>178033749</v>
      </c>
      <c r="L10" s="1952">
        <v>21754781868</v>
      </c>
      <c r="M10" s="1927"/>
    </row>
    <row r="11" spans="1:13" s="160" customFormat="1" ht="35.1" customHeight="1">
      <c r="A11" s="1928"/>
      <c r="B11" s="1926" t="s">
        <v>1067</v>
      </c>
      <c r="C11" s="1952">
        <v>12736483780</v>
      </c>
      <c r="D11" s="1952">
        <v>12114170084</v>
      </c>
      <c r="E11" s="1952">
        <v>20226000</v>
      </c>
      <c r="F11" s="1952">
        <v>0</v>
      </c>
      <c r="G11" s="1952">
        <v>24870879864</v>
      </c>
      <c r="H11" s="1952">
        <v>0</v>
      </c>
      <c r="I11" s="1952">
        <v>30000000</v>
      </c>
      <c r="J11" s="1952">
        <v>0</v>
      </c>
      <c r="K11" s="1952">
        <v>30000000</v>
      </c>
      <c r="L11" s="1952">
        <v>24840879864</v>
      </c>
      <c r="M11" s="1927"/>
    </row>
    <row r="12" spans="1:13" s="160" customFormat="1" ht="35.1" customHeight="1" thickBot="1">
      <c r="A12" s="1928"/>
      <c r="B12" s="1926" t="s">
        <v>1068</v>
      </c>
      <c r="C12" s="1953">
        <v>13200304265</v>
      </c>
      <c r="D12" s="1953">
        <v>11179780272</v>
      </c>
      <c r="E12" s="1953">
        <v>6378761</v>
      </c>
      <c r="F12" s="1953">
        <v>0</v>
      </c>
      <c r="G12" s="1953">
        <v>24386463298</v>
      </c>
      <c r="H12" s="1953">
        <v>7916846676</v>
      </c>
      <c r="I12" s="1953">
        <v>20000000</v>
      </c>
      <c r="J12" s="1953">
        <v>0</v>
      </c>
      <c r="K12" s="1953">
        <v>7936846676</v>
      </c>
      <c r="L12" s="1954">
        <v>16449616622</v>
      </c>
      <c r="M12" s="1927"/>
    </row>
    <row r="13" spans="1:13" ht="25.5" customHeight="1">
      <c r="A13" s="1944">
        <v>1</v>
      </c>
      <c r="B13" s="1945" t="s">
        <v>98</v>
      </c>
      <c r="C13" s="1955">
        <v>0</v>
      </c>
      <c r="D13" s="1956">
        <v>0</v>
      </c>
      <c r="E13" s="1956">
        <v>0</v>
      </c>
      <c r="F13" s="1956">
        <v>0</v>
      </c>
      <c r="G13" s="1956">
        <v>0</v>
      </c>
      <c r="H13" s="1956">
        <v>7524463002</v>
      </c>
      <c r="I13" s="1956">
        <v>0</v>
      </c>
      <c r="J13" s="1956">
        <v>0</v>
      </c>
      <c r="K13" s="1956">
        <v>7524463002</v>
      </c>
      <c r="L13" s="1957">
        <v>-7524463002</v>
      </c>
      <c r="M13" s="1943">
        <v>1</v>
      </c>
    </row>
    <row r="14" spans="1:13" ht="26.1" customHeight="1">
      <c r="A14" s="1931">
        <v>2</v>
      </c>
      <c r="B14" s="1930" t="s">
        <v>100</v>
      </c>
      <c r="C14" s="1958">
        <v>706454802</v>
      </c>
      <c r="D14" s="1953">
        <v>7534493</v>
      </c>
      <c r="E14" s="1953">
        <v>0</v>
      </c>
      <c r="F14" s="1953">
        <v>0</v>
      </c>
      <c r="G14" s="1953">
        <v>713989295</v>
      </c>
      <c r="H14" s="1953">
        <v>0</v>
      </c>
      <c r="I14" s="1953">
        <v>0</v>
      </c>
      <c r="J14" s="1953">
        <v>0</v>
      </c>
      <c r="K14" s="1953">
        <v>0</v>
      </c>
      <c r="L14" s="1954">
        <v>713989295</v>
      </c>
      <c r="M14" s="1932">
        <v>2</v>
      </c>
    </row>
    <row r="15" spans="1:13" ht="26.1" customHeight="1">
      <c r="A15" s="1931">
        <v>3</v>
      </c>
      <c r="B15" s="1930" t="s">
        <v>102</v>
      </c>
      <c r="C15" s="1958">
        <v>644510343</v>
      </c>
      <c r="D15" s="1953">
        <v>540639334</v>
      </c>
      <c r="E15" s="1953">
        <v>0</v>
      </c>
      <c r="F15" s="1953">
        <v>0</v>
      </c>
      <c r="G15" s="1953">
        <v>1185149677</v>
      </c>
      <c r="H15" s="1953">
        <v>0</v>
      </c>
      <c r="I15" s="1953">
        <v>0</v>
      </c>
      <c r="J15" s="1953">
        <v>0</v>
      </c>
      <c r="K15" s="1953">
        <v>0</v>
      </c>
      <c r="L15" s="1954">
        <v>1185149677</v>
      </c>
      <c r="M15" s="1932">
        <v>3</v>
      </c>
    </row>
    <row r="16" spans="1:13" ht="26.1" customHeight="1">
      <c r="A16" s="1931">
        <v>4</v>
      </c>
      <c r="B16" s="1930" t="s">
        <v>104</v>
      </c>
      <c r="C16" s="1958">
        <v>790002303</v>
      </c>
      <c r="D16" s="1953">
        <v>693860</v>
      </c>
      <c r="E16" s="1953">
        <v>0</v>
      </c>
      <c r="F16" s="1953">
        <v>0</v>
      </c>
      <c r="G16" s="1953">
        <v>790696163</v>
      </c>
      <c r="H16" s="1953">
        <v>0</v>
      </c>
      <c r="I16" s="1953">
        <v>0</v>
      </c>
      <c r="J16" s="1953">
        <v>0</v>
      </c>
      <c r="K16" s="1953">
        <v>0</v>
      </c>
      <c r="L16" s="1954">
        <v>790696163</v>
      </c>
      <c r="M16" s="1932">
        <v>4</v>
      </c>
    </row>
    <row r="17" spans="1:13" ht="26.1" customHeight="1">
      <c r="A17" s="1931">
        <v>5</v>
      </c>
      <c r="B17" s="1930" t="s">
        <v>106</v>
      </c>
      <c r="C17" s="1959">
        <v>253295150</v>
      </c>
      <c r="D17" s="1960">
        <v>181691993</v>
      </c>
      <c r="E17" s="1960">
        <v>0</v>
      </c>
      <c r="F17" s="1960">
        <v>0</v>
      </c>
      <c r="G17" s="1960">
        <v>434987143</v>
      </c>
      <c r="H17" s="1960">
        <v>0</v>
      </c>
      <c r="I17" s="1960">
        <v>0</v>
      </c>
      <c r="J17" s="1960">
        <v>0</v>
      </c>
      <c r="K17" s="1960">
        <v>0</v>
      </c>
      <c r="L17" s="1961">
        <v>434987143</v>
      </c>
      <c r="M17" s="1932">
        <v>5</v>
      </c>
    </row>
    <row r="18" spans="1:13" ht="26.1" customHeight="1">
      <c r="A18" s="1933">
        <v>6</v>
      </c>
      <c r="B18" s="1929" t="s">
        <v>108</v>
      </c>
      <c r="C18" s="1958">
        <v>38299737</v>
      </c>
      <c r="D18" s="1953">
        <v>179809231</v>
      </c>
      <c r="E18" s="1953">
        <v>4634761</v>
      </c>
      <c r="F18" s="1953">
        <v>0</v>
      </c>
      <c r="G18" s="1953">
        <v>222743729</v>
      </c>
      <c r="H18" s="1953">
        <v>0</v>
      </c>
      <c r="I18" s="1953">
        <v>0</v>
      </c>
      <c r="J18" s="1953">
        <v>0</v>
      </c>
      <c r="K18" s="1953">
        <v>0</v>
      </c>
      <c r="L18" s="1954">
        <v>222743729</v>
      </c>
      <c r="M18" s="1934">
        <v>6</v>
      </c>
    </row>
    <row r="19" spans="1:13" ht="26.1" customHeight="1">
      <c r="A19" s="1931">
        <v>7</v>
      </c>
      <c r="B19" s="1930" t="s">
        <v>110</v>
      </c>
      <c r="C19" s="1958">
        <v>1650000000</v>
      </c>
      <c r="D19" s="1953">
        <v>1519004255</v>
      </c>
      <c r="E19" s="1953">
        <v>0</v>
      </c>
      <c r="F19" s="1953">
        <v>0</v>
      </c>
      <c r="G19" s="1953">
        <v>3169004255</v>
      </c>
      <c r="H19" s="1953">
        <v>0</v>
      </c>
      <c r="I19" s="1953">
        <v>0</v>
      </c>
      <c r="J19" s="1953">
        <v>0</v>
      </c>
      <c r="K19" s="1953">
        <v>0</v>
      </c>
      <c r="L19" s="1954">
        <v>3169004255</v>
      </c>
      <c r="M19" s="1932">
        <v>7</v>
      </c>
    </row>
    <row r="20" spans="1:13" ht="25.5" customHeight="1">
      <c r="A20" s="1931">
        <v>8</v>
      </c>
      <c r="B20" s="1930" t="s">
        <v>112</v>
      </c>
      <c r="C20" s="1958">
        <v>217946</v>
      </c>
      <c r="D20" s="1953">
        <v>0</v>
      </c>
      <c r="E20" s="1953">
        <v>0</v>
      </c>
      <c r="F20" s="1953">
        <v>0</v>
      </c>
      <c r="G20" s="1953">
        <v>217946</v>
      </c>
      <c r="H20" s="1953">
        <v>239617491</v>
      </c>
      <c r="I20" s="1953">
        <v>0</v>
      </c>
      <c r="J20" s="1953">
        <v>0</v>
      </c>
      <c r="K20" s="1953">
        <v>239617491</v>
      </c>
      <c r="L20" s="1954">
        <v>-239399545</v>
      </c>
      <c r="M20" s="1932">
        <v>8</v>
      </c>
    </row>
    <row r="21" spans="1:13" s="66" customFormat="1" ht="26.1" customHeight="1">
      <c r="A21" s="1931">
        <v>9</v>
      </c>
      <c r="B21" s="1930" t="s">
        <v>114</v>
      </c>
      <c r="C21" s="1958">
        <v>503740422</v>
      </c>
      <c r="D21" s="1953">
        <v>137978505</v>
      </c>
      <c r="E21" s="1953">
        <v>0</v>
      </c>
      <c r="F21" s="1953">
        <v>0</v>
      </c>
      <c r="G21" s="1953">
        <v>641718927</v>
      </c>
      <c r="H21" s="1953">
        <v>0</v>
      </c>
      <c r="I21" s="1953">
        <v>0</v>
      </c>
      <c r="J21" s="1953">
        <v>0</v>
      </c>
      <c r="K21" s="1953">
        <v>0</v>
      </c>
      <c r="L21" s="1954">
        <v>641718927</v>
      </c>
      <c r="M21" s="1932">
        <v>9</v>
      </c>
    </row>
    <row r="22" spans="1:13" s="66" customFormat="1" ht="26.1" customHeight="1">
      <c r="A22" s="1931">
        <v>10</v>
      </c>
      <c r="B22" s="1930" t="s">
        <v>116</v>
      </c>
      <c r="C22" s="1958">
        <v>51153000</v>
      </c>
      <c r="D22" s="1953">
        <v>533446912</v>
      </c>
      <c r="E22" s="1953">
        <v>0</v>
      </c>
      <c r="F22" s="1953">
        <v>0</v>
      </c>
      <c r="G22" s="1953">
        <v>584599912</v>
      </c>
      <c r="H22" s="1953">
        <v>0</v>
      </c>
      <c r="I22" s="1953">
        <v>0</v>
      </c>
      <c r="J22" s="1953">
        <v>0</v>
      </c>
      <c r="K22" s="1953">
        <v>0</v>
      </c>
      <c r="L22" s="1954">
        <v>584599912</v>
      </c>
      <c r="M22" s="1932">
        <v>10</v>
      </c>
    </row>
    <row r="23" spans="1:13" s="66" customFormat="1" ht="26.1" customHeight="1">
      <c r="A23" s="1933">
        <v>11</v>
      </c>
      <c r="B23" s="1929" t="s">
        <v>118</v>
      </c>
      <c r="C23" s="1962">
        <v>146171064</v>
      </c>
      <c r="D23" s="1963">
        <v>539745370</v>
      </c>
      <c r="E23" s="1963">
        <v>0</v>
      </c>
      <c r="F23" s="1963">
        <v>0</v>
      </c>
      <c r="G23" s="1963">
        <v>685916434</v>
      </c>
      <c r="H23" s="1963">
        <v>0</v>
      </c>
      <c r="I23" s="1963">
        <v>0</v>
      </c>
      <c r="J23" s="1963">
        <v>0</v>
      </c>
      <c r="K23" s="1963">
        <v>0</v>
      </c>
      <c r="L23" s="1964">
        <v>685916434</v>
      </c>
      <c r="M23" s="1934">
        <v>11</v>
      </c>
    </row>
    <row r="24" spans="1:13" s="66" customFormat="1" ht="26.1" customHeight="1">
      <c r="A24" s="1931">
        <v>12</v>
      </c>
      <c r="B24" s="1930" t="s">
        <v>120</v>
      </c>
      <c r="C24" s="1958">
        <v>29996000</v>
      </c>
      <c r="D24" s="1953">
        <v>20825471</v>
      </c>
      <c r="E24" s="1953">
        <v>0</v>
      </c>
      <c r="F24" s="1953">
        <v>0</v>
      </c>
      <c r="G24" s="1953">
        <v>50821471</v>
      </c>
      <c r="H24" s="1953">
        <v>0</v>
      </c>
      <c r="I24" s="1953">
        <v>0</v>
      </c>
      <c r="J24" s="1953">
        <v>0</v>
      </c>
      <c r="K24" s="1953">
        <v>0</v>
      </c>
      <c r="L24" s="1954">
        <v>50821471</v>
      </c>
      <c r="M24" s="1932">
        <v>12</v>
      </c>
    </row>
    <row r="25" spans="1:13" s="66" customFormat="1" ht="26.1" customHeight="1">
      <c r="A25" s="1931">
        <v>13</v>
      </c>
      <c r="B25" s="1930" t="s">
        <v>121</v>
      </c>
      <c r="C25" s="1958">
        <v>93974029</v>
      </c>
      <c r="D25" s="1953">
        <v>80340194</v>
      </c>
      <c r="E25" s="1953">
        <v>0</v>
      </c>
      <c r="F25" s="1953">
        <v>0</v>
      </c>
      <c r="G25" s="1953">
        <v>174314223</v>
      </c>
      <c r="H25" s="1953">
        <v>0</v>
      </c>
      <c r="I25" s="1953">
        <v>0</v>
      </c>
      <c r="J25" s="1953">
        <v>0</v>
      </c>
      <c r="K25" s="1953">
        <v>0</v>
      </c>
      <c r="L25" s="1954">
        <v>174314223</v>
      </c>
      <c r="M25" s="1932">
        <v>13</v>
      </c>
    </row>
    <row r="26" spans="1:13" s="66" customFormat="1" ht="26.1" customHeight="1">
      <c r="A26" s="1931">
        <v>14</v>
      </c>
      <c r="B26" s="1930" t="s">
        <v>123</v>
      </c>
      <c r="C26" s="1958">
        <v>29653216</v>
      </c>
      <c r="D26" s="1953">
        <v>26286452</v>
      </c>
      <c r="E26" s="1953">
        <v>0</v>
      </c>
      <c r="F26" s="1953">
        <v>0</v>
      </c>
      <c r="G26" s="1953">
        <v>55939668</v>
      </c>
      <c r="H26" s="1953">
        <v>0</v>
      </c>
      <c r="I26" s="1953">
        <v>0</v>
      </c>
      <c r="J26" s="1953">
        <v>0</v>
      </c>
      <c r="K26" s="1953">
        <v>0</v>
      </c>
      <c r="L26" s="1954">
        <v>55939668</v>
      </c>
      <c r="M26" s="1932">
        <v>14</v>
      </c>
    </row>
    <row r="27" spans="1:13" s="66" customFormat="1" ht="26.1" customHeight="1">
      <c r="A27" s="1931">
        <v>15</v>
      </c>
      <c r="B27" s="1978" t="s">
        <v>1293</v>
      </c>
      <c r="C27" s="1959">
        <v>186494404</v>
      </c>
      <c r="D27" s="1960">
        <v>10825557</v>
      </c>
      <c r="E27" s="1960">
        <v>0</v>
      </c>
      <c r="F27" s="1960">
        <v>0</v>
      </c>
      <c r="G27" s="1960">
        <v>197319961</v>
      </c>
      <c r="H27" s="1960">
        <v>0</v>
      </c>
      <c r="I27" s="1960">
        <v>0</v>
      </c>
      <c r="J27" s="1960">
        <v>0</v>
      </c>
      <c r="K27" s="1960">
        <v>0</v>
      </c>
      <c r="L27" s="1961">
        <v>197319961</v>
      </c>
      <c r="M27" s="1932">
        <v>15</v>
      </c>
    </row>
    <row r="28" spans="1:13" s="66" customFormat="1" ht="26.1" customHeight="1">
      <c r="A28" s="1935">
        <v>16</v>
      </c>
      <c r="B28" s="1929" t="s">
        <v>126</v>
      </c>
      <c r="C28" s="1958">
        <v>72816929</v>
      </c>
      <c r="D28" s="1953">
        <v>76689968</v>
      </c>
      <c r="E28" s="1953">
        <v>0</v>
      </c>
      <c r="F28" s="1953">
        <v>0</v>
      </c>
      <c r="G28" s="1953">
        <v>149506897</v>
      </c>
      <c r="H28" s="1953">
        <v>0</v>
      </c>
      <c r="I28" s="1953">
        <v>0</v>
      </c>
      <c r="J28" s="1953">
        <v>0</v>
      </c>
      <c r="K28" s="1953">
        <v>0</v>
      </c>
      <c r="L28" s="1954">
        <v>149506897</v>
      </c>
      <c r="M28" s="1936">
        <v>16</v>
      </c>
    </row>
    <row r="29" spans="1:13" s="66" customFormat="1" ht="26.1" customHeight="1">
      <c r="A29" s="1931">
        <v>17</v>
      </c>
      <c r="B29" s="1978" t="s">
        <v>1285</v>
      </c>
      <c r="C29" s="1958">
        <v>7570737</v>
      </c>
      <c r="D29" s="1953">
        <v>517366649</v>
      </c>
      <c r="E29" s="1953">
        <v>0</v>
      </c>
      <c r="F29" s="1953">
        <v>0</v>
      </c>
      <c r="G29" s="1953">
        <v>524937386</v>
      </c>
      <c r="H29" s="1953">
        <v>0</v>
      </c>
      <c r="I29" s="1953">
        <v>0</v>
      </c>
      <c r="J29" s="1953">
        <v>0</v>
      </c>
      <c r="K29" s="1953">
        <v>0</v>
      </c>
      <c r="L29" s="1954">
        <v>524937386</v>
      </c>
      <c r="M29" s="1932">
        <v>17</v>
      </c>
    </row>
    <row r="30" spans="1:13" s="66" customFormat="1" ht="26.1" customHeight="1">
      <c r="A30" s="1931">
        <v>18</v>
      </c>
      <c r="B30" s="1930" t="s">
        <v>129</v>
      </c>
      <c r="C30" s="1958">
        <v>107780233</v>
      </c>
      <c r="D30" s="1953">
        <v>81174016</v>
      </c>
      <c r="E30" s="1953">
        <v>0</v>
      </c>
      <c r="F30" s="1953">
        <v>0</v>
      </c>
      <c r="G30" s="1953">
        <v>188954249</v>
      </c>
      <c r="H30" s="1953">
        <v>0</v>
      </c>
      <c r="I30" s="1953">
        <v>0</v>
      </c>
      <c r="J30" s="1953">
        <v>0</v>
      </c>
      <c r="K30" s="1953">
        <v>0</v>
      </c>
      <c r="L30" s="1954">
        <v>188954249</v>
      </c>
      <c r="M30" s="1932">
        <v>18</v>
      </c>
    </row>
    <row r="31" spans="1:13" s="66" customFormat="1" ht="26.1" customHeight="1">
      <c r="A31" s="1931">
        <v>19</v>
      </c>
      <c r="B31" s="1930" t="s">
        <v>131</v>
      </c>
      <c r="C31" s="1958">
        <v>0</v>
      </c>
      <c r="D31" s="1953">
        <v>50000219</v>
      </c>
      <c r="E31" s="1953">
        <v>0</v>
      </c>
      <c r="F31" s="1953">
        <v>0</v>
      </c>
      <c r="G31" s="1953">
        <v>50000219</v>
      </c>
      <c r="H31" s="1953">
        <v>0</v>
      </c>
      <c r="I31" s="1953">
        <v>0</v>
      </c>
      <c r="J31" s="1953">
        <v>0</v>
      </c>
      <c r="K31" s="1953">
        <v>0</v>
      </c>
      <c r="L31" s="1954">
        <v>50000219</v>
      </c>
      <c r="M31" s="1932">
        <v>19</v>
      </c>
    </row>
    <row r="32" spans="1:13" s="66" customFormat="1" ht="26.1" customHeight="1">
      <c r="A32" s="1931">
        <v>20</v>
      </c>
      <c r="B32" s="1930" t="s">
        <v>133</v>
      </c>
      <c r="C32" s="1958">
        <v>30077000</v>
      </c>
      <c r="D32" s="1953">
        <v>51219422</v>
      </c>
      <c r="E32" s="1953">
        <v>0</v>
      </c>
      <c r="F32" s="1953">
        <v>0</v>
      </c>
      <c r="G32" s="1953">
        <v>81296422</v>
      </c>
      <c r="H32" s="1953">
        <v>0</v>
      </c>
      <c r="I32" s="1953">
        <v>0</v>
      </c>
      <c r="J32" s="1953">
        <v>0</v>
      </c>
      <c r="K32" s="1953">
        <v>0</v>
      </c>
      <c r="L32" s="1954">
        <v>81296422</v>
      </c>
      <c r="M32" s="1932">
        <v>20</v>
      </c>
    </row>
    <row r="33" spans="1:13" ht="26.1" customHeight="1">
      <c r="A33" s="1933">
        <v>21</v>
      </c>
      <c r="B33" s="1929" t="s">
        <v>135</v>
      </c>
      <c r="C33" s="1962">
        <v>272803465</v>
      </c>
      <c r="D33" s="1963">
        <v>187667870</v>
      </c>
      <c r="E33" s="1963">
        <v>0</v>
      </c>
      <c r="F33" s="1963">
        <v>0</v>
      </c>
      <c r="G33" s="1963">
        <v>460471335</v>
      </c>
      <c r="H33" s="1963">
        <v>0</v>
      </c>
      <c r="I33" s="1963">
        <v>0</v>
      </c>
      <c r="J33" s="1963">
        <v>0</v>
      </c>
      <c r="K33" s="1963">
        <v>0</v>
      </c>
      <c r="L33" s="1964">
        <v>460471335</v>
      </c>
      <c r="M33" s="1934">
        <v>21</v>
      </c>
    </row>
    <row r="34" spans="1:13" ht="26.1" customHeight="1">
      <c r="A34" s="1931">
        <v>22</v>
      </c>
      <c r="B34" s="1930" t="s">
        <v>137</v>
      </c>
      <c r="C34" s="1958">
        <v>137733000</v>
      </c>
      <c r="D34" s="1953">
        <v>314607558</v>
      </c>
      <c r="E34" s="1953">
        <v>0</v>
      </c>
      <c r="F34" s="1953">
        <v>0</v>
      </c>
      <c r="G34" s="1953">
        <v>452340558</v>
      </c>
      <c r="H34" s="1953">
        <v>0</v>
      </c>
      <c r="I34" s="1953">
        <v>0</v>
      </c>
      <c r="J34" s="1953">
        <v>0</v>
      </c>
      <c r="K34" s="1953">
        <v>0</v>
      </c>
      <c r="L34" s="1954">
        <v>452340558</v>
      </c>
      <c r="M34" s="1932">
        <v>22</v>
      </c>
    </row>
    <row r="35" spans="1:13" ht="25.5" customHeight="1">
      <c r="A35" s="1931">
        <v>23</v>
      </c>
      <c r="B35" s="1930" t="s">
        <v>138</v>
      </c>
      <c r="C35" s="1958">
        <v>659867419</v>
      </c>
      <c r="D35" s="1953">
        <v>260611965</v>
      </c>
      <c r="E35" s="1953">
        <v>0</v>
      </c>
      <c r="F35" s="1953">
        <v>0</v>
      </c>
      <c r="G35" s="1953">
        <v>920479384</v>
      </c>
      <c r="H35" s="1953">
        <v>0</v>
      </c>
      <c r="I35" s="1953">
        <v>0</v>
      </c>
      <c r="J35" s="1953">
        <v>0</v>
      </c>
      <c r="K35" s="1953">
        <v>0</v>
      </c>
      <c r="L35" s="1954">
        <v>920479384</v>
      </c>
      <c r="M35" s="1932">
        <v>23</v>
      </c>
    </row>
    <row r="36" spans="1:13" s="66" customFormat="1" ht="26.1" customHeight="1">
      <c r="A36" s="1931">
        <v>24</v>
      </c>
      <c r="B36" s="1930" t="s">
        <v>140</v>
      </c>
      <c r="C36" s="1958">
        <v>97640731</v>
      </c>
      <c r="D36" s="1953">
        <v>493576562</v>
      </c>
      <c r="E36" s="1953">
        <v>0</v>
      </c>
      <c r="F36" s="1953">
        <v>0</v>
      </c>
      <c r="G36" s="1953">
        <v>591217293</v>
      </c>
      <c r="H36" s="1953">
        <v>0</v>
      </c>
      <c r="I36" s="1953">
        <v>0</v>
      </c>
      <c r="J36" s="1953">
        <v>0</v>
      </c>
      <c r="K36" s="1953">
        <v>0</v>
      </c>
      <c r="L36" s="1954">
        <v>591217293</v>
      </c>
      <c r="M36" s="1932">
        <v>24</v>
      </c>
    </row>
    <row r="37" spans="1:13" s="66" customFormat="1" ht="26.1" customHeight="1">
      <c r="A37" s="1931">
        <v>25</v>
      </c>
      <c r="B37" s="1930" t="s">
        <v>142</v>
      </c>
      <c r="C37" s="1959">
        <v>80764873</v>
      </c>
      <c r="D37" s="1960">
        <v>247295075</v>
      </c>
      <c r="E37" s="1960">
        <v>0</v>
      </c>
      <c r="F37" s="1960">
        <v>0</v>
      </c>
      <c r="G37" s="1960">
        <v>328059948</v>
      </c>
      <c r="H37" s="1960">
        <v>0</v>
      </c>
      <c r="I37" s="1960">
        <v>0</v>
      </c>
      <c r="J37" s="1960">
        <v>0</v>
      </c>
      <c r="K37" s="1960">
        <v>0</v>
      </c>
      <c r="L37" s="1961">
        <v>328059948</v>
      </c>
      <c r="M37" s="1932">
        <v>25</v>
      </c>
    </row>
    <row r="38" spans="1:13" s="66" customFormat="1" ht="26.1" customHeight="1">
      <c r="A38" s="1933">
        <v>26</v>
      </c>
      <c r="B38" s="1929" t="s">
        <v>144</v>
      </c>
      <c r="C38" s="1958">
        <v>9938479</v>
      </c>
      <c r="D38" s="1953">
        <v>276894816</v>
      </c>
      <c r="E38" s="1953">
        <v>1587000</v>
      </c>
      <c r="F38" s="1953">
        <v>0</v>
      </c>
      <c r="G38" s="1953">
        <v>288420295</v>
      </c>
      <c r="H38" s="1953">
        <v>0</v>
      </c>
      <c r="I38" s="1953">
        <v>0</v>
      </c>
      <c r="J38" s="1953">
        <v>0</v>
      </c>
      <c r="K38" s="1953">
        <v>0</v>
      </c>
      <c r="L38" s="1954">
        <v>288420295</v>
      </c>
      <c r="M38" s="1934">
        <v>26</v>
      </c>
    </row>
    <row r="39" spans="1:13" s="66" customFormat="1" ht="26.1" customHeight="1">
      <c r="A39" s="1931">
        <v>27</v>
      </c>
      <c r="B39" s="1930" t="s">
        <v>146</v>
      </c>
      <c r="C39" s="1958">
        <v>2213832</v>
      </c>
      <c r="D39" s="1953">
        <v>874700394</v>
      </c>
      <c r="E39" s="1953">
        <v>0</v>
      </c>
      <c r="F39" s="1953">
        <v>0</v>
      </c>
      <c r="G39" s="1953">
        <v>876914226</v>
      </c>
      <c r="H39" s="1953">
        <v>0</v>
      </c>
      <c r="I39" s="1953">
        <v>0</v>
      </c>
      <c r="J39" s="1953">
        <v>0</v>
      </c>
      <c r="K39" s="1953">
        <v>0</v>
      </c>
      <c r="L39" s="1954">
        <v>876914226</v>
      </c>
      <c r="M39" s="1932">
        <v>27</v>
      </c>
    </row>
    <row r="40" spans="1:13" s="66" customFormat="1" ht="26.1" customHeight="1">
      <c r="A40" s="1931">
        <v>30</v>
      </c>
      <c r="B40" s="1930" t="s">
        <v>148</v>
      </c>
      <c r="C40" s="1958">
        <v>461133047</v>
      </c>
      <c r="D40" s="1953">
        <v>20000000</v>
      </c>
      <c r="E40" s="1953">
        <v>0</v>
      </c>
      <c r="F40" s="1953">
        <v>0</v>
      </c>
      <c r="G40" s="1953">
        <v>481133047</v>
      </c>
      <c r="H40" s="1953">
        <v>0</v>
      </c>
      <c r="I40" s="1953">
        <v>0</v>
      </c>
      <c r="J40" s="1953">
        <v>0</v>
      </c>
      <c r="K40" s="1953">
        <v>0</v>
      </c>
      <c r="L40" s="1954">
        <v>481133047</v>
      </c>
      <c r="M40" s="1932">
        <v>30</v>
      </c>
    </row>
    <row r="41" spans="1:13" s="66" customFormat="1" ht="26.1" customHeight="1">
      <c r="A41" s="1931">
        <v>31</v>
      </c>
      <c r="B41" s="1930" t="s">
        <v>150</v>
      </c>
      <c r="C41" s="1958">
        <v>55190631</v>
      </c>
      <c r="D41" s="1953">
        <v>54767525</v>
      </c>
      <c r="E41" s="1953">
        <v>0</v>
      </c>
      <c r="F41" s="1953">
        <v>0</v>
      </c>
      <c r="G41" s="1953">
        <v>109958156</v>
      </c>
      <c r="H41" s="1953">
        <v>0</v>
      </c>
      <c r="I41" s="1953">
        <v>0</v>
      </c>
      <c r="J41" s="1953">
        <v>0</v>
      </c>
      <c r="K41" s="1953">
        <v>0</v>
      </c>
      <c r="L41" s="1954">
        <v>109958156</v>
      </c>
      <c r="M41" s="1932">
        <v>31</v>
      </c>
    </row>
    <row r="42" spans="1:13" s="66" customFormat="1" ht="26.1" customHeight="1">
      <c r="A42" s="1931">
        <v>32</v>
      </c>
      <c r="B42" s="1930" t="s">
        <v>152</v>
      </c>
      <c r="C42" s="1958">
        <v>51653324</v>
      </c>
      <c r="D42" s="1953">
        <v>0</v>
      </c>
      <c r="E42" s="1953">
        <v>0</v>
      </c>
      <c r="F42" s="1953">
        <v>0</v>
      </c>
      <c r="G42" s="1953">
        <v>51653324</v>
      </c>
      <c r="H42" s="1953">
        <v>152766183</v>
      </c>
      <c r="I42" s="1953">
        <v>0</v>
      </c>
      <c r="J42" s="1953">
        <v>0</v>
      </c>
      <c r="K42" s="1953">
        <v>152766183</v>
      </c>
      <c r="L42" s="1954">
        <v>-101112859</v>
      </c>
      <c r="M42" s="1932">
        <v>32</v>
      </c>
    </row>
    <row r="43" spans="1:13" s="66" customFormat="1" ht="26.1" customHeight="1">
      <c r="A43" s="1935">
        <v>33</v>
      </c>
      <c r="B43" s="1929" t="s">
        <v>154</v>
      </c>
      <c r="C43" s="1962">
        <v>69255263</v>
      </c>
      <c r="D43" s="1963">
        <v>28824603</v>
      </c>
      <c r="E43" s="1963">
        <v>157000</v>
      </c>
      <c r="F43" s="1963">
        <v>0</v>
      </c>
      <c r="G43" s="1963">
        <v>98236866</v>
      </c>
      <c r="H43" s="1963">
        <v>0</v>
      </c>
      <c r="I43" s="1963">
        <v>0</v>
      </c>
      <c r="J43" s="1963">
        <v>0</v>
      </c>
      <c r="K43" s="1963">
        <v>0</v>
      </c>
      <c r="L43" s="1964">
        <v>98236866</v>
      </c>
      <c r="M43" s="1936">
        <v>33</v>
      </c>
    </row>
    <row r="44" spans="1:13" s="66" customFormat="1" ht="26.1" customHeight="1">
      <c r="A44" s="1931">
        <v>35</v>
      </c>
      <c r="B44" s="1930" t="s">
        <v>156</v>
      </c>
      <c r="C44" s="1958">
        <v>137</v>
      </c>
      <c r="D44" s="1953">
        <v>221474813</v>
      </c>
      <c r="E44" s="1953">
        <v>0</v>
      </c>
      <c r="F44" s="1953">
        <v>0</v>
      </c>
      <c r="G44" s="1953">
        <v>221474950</v>
      </c>
      <c r="H44" s="1953">
        <v>0</v>
      </c>
      <c r="I44" s="1953">
        <v>0</v>
      </c>
      <c r="J44" s="1953">
        <v>0</v>
      </c>
      <c r="K44" s="1953">
        <v>0</v>
      </c>
      <c r="L44" s="1954">
        <v>221474950</v>
      </c>
      <c r="M44" s="1932">
        <v>35</v>
      </c>
    </row>
    <row r="45" spans="1:13" s="66" customFormat="1" ht="26.1" customHeight="1">
      <c r="A45" s="1931">
        <v>36</v>
      </c>
      <c r="B45" s="1930" t="s">
        <v>158</v>
      </c>
      <c r="C45" s="1958">
        <v>12521257</v>
      </c>
      <c r="D45" s="1953">
        <v>102964640</v>
      </c>
      <c r="E45" s="1953">
        <v>0</v>
      </c>
      <c r="F45" s="1953">
        <v>0</v>
      </c>
      <c r="G45" s="1953">
        <v>115485897</v>
      </c>
      <c r="H45" s="1953">
        <v>0</v>
      </c>
      <c r="I45" s="1953">
        <v>0</v>
      </c>
      <c r="J45" s="1953">
        <v>0</v>
      </c>
      <c r="K45" s="1953">
        <v>0</v>
      </c>
      <c r="L45" s="1954">
        <v>115485897</v>
      </c>
      <c r="M45" s="1932">
        <v>36</v>
      </c>
    </row>
    <row r="46" spans="1:13" s="66" customFormat="1" ht="26.1" customHeight="1">
      <c r="A46" s="1931">
        <v>38</v>
      </c>
      <c r="B46" s="1978" t="s">
        <v>1283</v>
      </c>
      <c r="C46" s="1958">
        <v>22410000</v>
      </c>
      <c r="D46" s="1953">
        <v>37704378</v>
      </c>
      <c r="E46" s="1953">
        <v>0</v>
      </c>
      <c r="F46" s="1953">
        <v>0</v>
      </c>
      <c r="G46" s="1953">
        <v>60114378</v>
      </c>
      <c r="H46" s="1953">
        <v>0</v>
      </c>
      <c r="I46" s="1953">
        <v>0</v>
      </c>
      <c r="J46" s="1953">
        <v>0</v>
      </c>
      <c r="K46" s="1953">
        <v>0</v>
      </c>
      <c r="L46" s="1954">
        <v>60114378</v>
      </c>
      <c r="M46" s="1932">
        <v>38</v>
      </c>
    </row>
    <row r="47" spans="1:13" s="66" customFormat="1" ht="26.1" customHeight="1">
      <c r="A47" s="1931">
        <v>39</v>
      </c>
      <c r="B47" s="1930" t="s">
        <v>161</v>
      </c>
      <c r="C47" s="1959">
        <v>18155000</v>
      </c>
      <c r="D47" s="1960">
        <v>169516680</v>
      </c>
      <c r="E47" s="1960">
        <v>0</v>
      </c>
      <c r="F47" s="1960">
        <v>0</v>
      </c>
      <c r="G47" s="1960">
        <v>187671680</v>
      </c>
      <c r="H47" s="1960">
        <v>0</v>
      </c>
      <c r="I47" s="1960">
        <v>0</v>
      </c>
      <c r="J47" s="1960">
        <v>0</v>
      </c>
      <c r="K47" s="1960">
        <v>0</v>
      </c>
      <c r="L47" s="1961">
        <v>187671680</v>
      </c>
      <c r="M47" s="1932">
        <v>39</v>
      </c>
    </row>
    <row r="48" spans="1:13" s="66" customFormat="1" ht="26.1" customHeight="1">
      <c r="A48" s="1933">
        <v>40</v>
      </c>
      <c r="B48" s="1929" t="s">
        <v>162</v>
      </c>
      <c r="C48" s="1958">
        <v>132452076</v>
      </c>
      <c r="D48" s="1953">
        <v>76468477</v>
      </c>
      <c r="E48" s="1953">
        <v>0</v>
      </c>
      <c r="F48" s="1953">
        <v>0</v>
      </c>
      <c r="G48" s="1953">
        <v>208920553</v>
      </c>
      <c r="H48" s="1953">
        <v>0</v>
      </c>
      <c r="I48" s="1953">
        <v>0</v>
      </c>
      <c r="J48" s="1953">
        <v>0</v>
      </c>
      <c r="K48" s="1953">
        <v>0</v>
      </c>
      <c r="L48" s="1954">
        <v>208920553</v>
      </c>
      <c r="M48" s="1934">
        <v>40</v>
      </c>
    </row>
    <row r="49" spans="1:13" s="66" customFormat="1" ht="26.1" customHeight="1">
      <c r="A49" s="1931">
        <v>41</v>
      </c>
      <c r="B49" s="1930" t="s">
        <v>164</v>
      </c>
      <c r="C49" s="1958">
        <v>37221000</v>
      </c>
      <c r="D49" s="1953">
        <v>133774161</v>
      </c>
      <c r="E49" s="1953">
        <v>0</v>
      </c>
      <c r="F49" s="1953">
        <v>0</v>
      </c>
      <c r="G49" s="1953">
        <v>170995161</v>
      </c>
      <c r="H49" s="1953">
        <v>0</v>
      </c>
      <c r="I49" s="1953">
        <v>0</v>
      </c>
      <c r="J49" s="1953">
        <v>0</v>
      </c>
      <c r="K49" s="1953">
        <v>0</v>
      </c>
      <c r="L49" s="1954">
        <v>170995161</v>
      </c>
      <c r="M49" s="1932">
        <v>41</v>
      </c>
    </row>
    <row r="50" spans="1:13" s="66" customFormat="1" ht="26.1" customHeight="1">
      <c r="A50" s="1931">
        <v>42</v>
      </c>
      <c r="B50" s="1930" t="s">
        <v>166</v>
      </c>
      <c r="C50" s="1958">
        <v>83567000</v>
      </c>
      <c r="D50" s="1953">
        <v>76747146</v>
      </c>
      <c r="E50" s="1953">
        <v>0</v>
      </c>
      <c r="F50" s="1953">
        <v>0</v>
      </c>
      <c r="G50" s="1953">
        <v>160314146</v>
      </c>
      <c r="H50" s="1953">
        <v>0</v>
      </c>
      <c r="I50" s="1953">
        <v>20000000</v>
      </c>
      <c r="J50" s="1953">
        <v>0</v>
      </c>
      <c r="K50" s="1953">
        <v>20000000</v>
      </c>
      <c r="L50" s="1954">
        <v>140314146</v>
      </c>
      <c r="M50" s="1932">
        <v>42</v>
      </c>
    </row>
    <row r="51" spans="1:13" s="66" customFormat="1" ht="26.1" customHeight="1">
      <c r="A51" s="1931">
        <v>43</v>
      </c>
      <c r="B51" s="1930" t="s">
        <v>168</v>
      </c>
      <c r="C51" s="1958">
        <v>8486504</v>
      </c>
      <c r="D51" s="1953">
        <v>105497027</v>
      </c>
      <c r="E51" s="1953">
        <v>0</v>
      </c>
      <c r="F51" s="1953">
        <v>0</v>
      </c>
      <c r="G51" s="1953">
        <v>113983531</v>
      </c>
      <c r="H51" s="1953">
        <v>0</v>
      </c>
      <c r="I51" s="1953">
        <v>0</v>
      </c>
      <c r="J51" s="1953">
        <v>0</v>
      </c>
      <c r="K51" s="1953">
        <v>0</v>
      </c>
      <c r="L51" s="1954">
        <v>113983531</v>
      </c>
      <c r="M51" s="1932">
        <v>43</v>
      </c>
    </row>
    <row r="52" spans="1:13" s="66" customFormat="1" ht="26.1" customHeight="1">
      <c r="A52" s="1931">
        <v>44</v>
      </c>
      <c r="B52" s="1930" t="s">
        <v>170</v>
      </c>
      <c r="C52" s="1958">
        <v>28029950</v>
      </c>
      <c r="D52" s="1953">
        <v>48825401</v>
      </c>
      <c r="E52" s="1953">
        <v>0</v>
      </c>
      <c r="F52" s="1953">
        <v>0</v>
      </c>
      <c r="G52" s="1953">
        <v>76855351</v>
      </c>
      <c r="H52" s="1953">
        <v>0</v>
      </c>
      <c r="I52" s="1953">
        <v>0</v>
      </c>
      <c r="J52" s="1953">
        <v>0</v>
      </c>
      <c r="K52" s="1953">
        <v>0</v>
      </c>
      <c r="L52" s="1954">
        <v>76855351</v>
      </c>
      <c r="M52" s="1932">
        <v>44</v>
      </c>
    </row>
    <row r="53" spans="1:13" s="66" customFormat="1" ht="26.1" customHeight="1">
      <c r="A53" s="1933">
        <v>45</v>
      </c>
      <c r="B53" s="1929" t="s">
        <v>171</v>
      </c>
      <c r="C53" s="1962">
        <v>163124769</v>
      </c>
      <c r="D53" s="1963">
        <v>50608198</v>
      </c>
      <c r="E53" s="1963">
        <v>0</v>
      </c>
      <c r="F53" s="1963">
        <v>0</v>
      </c>
      <c r="G53" s="1963">
        <v>213732967</v>
      </c>
      <c r="H53" s="1963">
        <v>0</v>
      </c>
      <c r="I53" s="1963">
        <v>0</v>
      </c>
      <c r="J53" s="1963">
        <v>0</v>
      </c>
      <c r="K53" s="1963">
        <v>0</v>
      </c>
      <c r="L53" s="1964">
        <v>213732967</v>
      </c>
      <c r="M53" s="1934">
        <v>45</v>
      </c>
    </row>
    <row r="54" spans="1:13" s="66" customFormat="1" ht="26.1" customHeight="1">
      <c r="A54" s="1931">
        <v>46</v>
      </c>
      <c r="B54" s="1930" t="s">
        <v>172</v>
      </c>
      <c r="C54" s="1958">
        <v>44432000</v>
      </c>
      <c r="D54" s="1953">
        <v>10095154</v>
      </c>
      <c r="E54" s="1953">
        <v>0</v>
      </c>
      <c r="F54" s="1953">
        <v>0</v>
      </c>
      <c r="G54" s="1953">
        <v>54527154</v>
      </c>
      <c r="H54" s="1953">
        <v>0</v>
      </c>
      <c r="I54" s="1953">
        <v>0</v>
      </c>
      <c r="J54" s="1953">
        <v>0</v>
      </c>
      <c r="K54" s="1953">
        <v>0</v>
      </c>
      <c r="L54" s="1954">
        <v>54527154</v>
      </c>
      <c r="M54" s="1932">
        <v>46</v>
      </c>
    </row>
    <row r="55" spans="1:13" s="66" customFormat="1" ht="26.1" customHeight="1">
      <c r="A55" s="1931">
        <v>52</v>
      </c>
      <c r="B55" s="1930" t="s">
        <v>173</v>
      </c>
      <c r="C55" s="1958">
        <v>111878000</v>
      </c>
      <c r="D55" s="1953">
        <v>78686376</v>
      </c>
      <c r="E55" s="1953">
        <v>0</v>
      </c>
      <c r="F55" s="1953">
        <v>0</v>
      </c>
      <c r="G55" s="1953">
        <v>190564376</v>
      </c>
      <c r="H55" s="1953">
        <v>0</v>
      </c>
      <c r="I55" s="1953">
        <v>0</v>
      </c>
      <c r="J55" s="1953">
        <v>0</v>
      </c>
      <c r="K55" s="1953">
        <v>0</v>
      </c>
      <c r="L55" s="1954">
        <v>190564376</v>
      </c>
      <c r="M55" s="1932">
        <v>52</v>
      </c>
    </row>
    <row r="56" spans="1:13" s="66" customFormat="1" ht="26.1" customHeight="1">
      <c r="A56" s="1931">
        <v>54</v>
      </c>
      <c r="B56" s="1930" t="s">
        <v>174</v>
      </c>
      <c r="C56" s="1958">
        <v>436980</v>
      </c>
      <c r="D56" s="1953">
        <v>34331253</v>
      </c>
      <c r="E56" s="1953">
        <v>0</v>
      </c>
      <c r="F56" s="1953">
        <v>0</v>
      </c>
      <c r="G56" s="1953">
        <v>34768233</v>
      </c>
      <c r="H56" s="1953">
        <v>0</v>
      </c>
      <c r="I56" s="1953">
        <v>0</v>
      </c>
      <c r="J56" s="1953">
        <v>0</v>
      </c>
      <c r="K56" s="1953">
        <v>0</v>
      </c>
      <c r="L56" s="1954">
        <v>34768233</v>
      </c>
      <c r="M56" s="1932">
        <v>54</v>
      </c>
    </row>
    <row r="57" spans="1:13" s="66" customFormat="1" ht="26.1" customHeight="1">
      <c r="A57" s="1931">
        <v>59</v>
      </c>
      <c r="B57" s="1938" t="s">
        <v>176</v>
      </c>
      <c r="C57" s="1959">
        <v>238206272</v>
      </c>
      <c r="D57" s="1960">
        <v>67036481</v>
      </c>
      <c r="E57" s="1960">
        <v>0</v>
      </c>
      <c r="F57" s="1960">
        <v>0</v>
      </c>
      <c r="G57" s="1960">
        <v>305242753</v>
      </c>
      <c r="H57" s="1960">
        <v>0</v>
      </c>
      <c r="I57" s="1960">
        <v>0</v>
      </c>
      <c r="J57" s="1960">
        <v>0</v>
      </c>
      <c r="K57" s="1960">
        <v>0</v>
      </c>
      <c r="L57" s="1961">
        <v>305242753</v>
      </c>
      <c r="M57" s="1932">
        <v>59</v>
      </c>
    </row>
    <row r="58" spans="1:13" s="66" customFormat="1" ht="26.1" customHeight="1">
      <c r="A58" s="1933">
        <v>61</v>
      </c>
      <c r="B58" s="1930" t="s">
        <v>178</v>
      </c>
      <c r="C58" s="1958">
        <v>115501202</v>
      </c>
      <c r="D58" s="1953">
        <v>21551145</v>
      </c>
      <c r="E58" s="1953">
        <v>0</v>
      </c>
      <c r="F58" s="1953">
        <v>0</v>
      </c>
      <c r="G58" s="1953">
        <v>137052347</v>
      </c>
      <c r="H58" s="1953">
        <v>0</v>
      </c>
      <c r="I58" s="1953">
        <v>0</v>
      </c>
      <c r="J58" s="1953">
        <v>0</v>
      </c>
      <c r="K58" s="1953">
        <v>0</v>
      </c>
      <c r="L58" s="1954">
        <v>137052347</v>
      </c>
      <c r="M58" s="1934">
        <v>61</v>
      </c>
    </row>
    <row r="59" spans="1:13" s="66" customFormat="1" ht="26.1" customHeight="1">
      <c r="A59" s="1931">
        <v>66</v>
      </c>
      <c r="B59" s="1930" t="s">
        <v>180</v>
      </c>
      <c r="C59" s="1958">
        <v>3933435</v>
      </c>
      <c r="D59" s="1953">
        <v>111281542</v>
      </c>
      <c r="E59" s="1953">
        <v>0</v>
      </c>
      <c r="F59" s="1953">
        <v>0</v>
      </c>
      <c r="G59" s="1953">
        <v>115214977</v>
      </c>
      <c r="H59" s="1953">
        <v>0</v>
      </c>
      <c r="I59" s="1953">
        <v>0</v>
      </c>
      <c r="J59" s="1953">
        <v>0</v>
      </c>
      <c r="K59" s="1953">
        <v>0</v>
      </c>
      <c r="L59" s="1954">
        <v>115214977</v>
      </c>
      <c r="M59" s="1932">
        <v>66</v>
      </c>
    </row>
    <row r="60" spans="1:13" s="66" customFormat="1" ht="26.1" customHeight="1">
      <c r="A60" s="1931">
        <v>67</v>
      </c>
      <c r="B60" s="1930" t="s">
        <v>182</v>
      </c>
      <c r="C60" s="1958">
        <v>29663000</v>
      </c>
      <c r="D60" s="1953">
        <v>28819626</v>
      </c>
      <c r="E60" s="1953">
        <v>0</v>
      </c>
      <c r="F60" s="1953">
        <v>0</v>
      </c>
      <c r="G60" s="1953">
        <v>58482626</v>
      </c>
      <c r="H60" s="1953">
        <v>0</v>
      </c>
      <c r="I60" s="1953">
        <v>0</v>
      </c>
      <c r="J60" s="1953">
        <v>0</v>
      </c>
      <c r="K60" s="1953">
        <v>0</v>
      </c>
      <c r="L60" s="1954">
        <v>58482626</v>
      </c>
      <c r="M60" s="1932">
        <v>67</v>
      </c>
    </row>
    <row r="61" spans="1:13" s="66" customFormat="1" ht="26.1" customHeight="1">
      <c r="A61" s="1931">
        <v>70</v>
      </c>
      <c r="B61" s="1930" t="s">
        <v>184</v>
      </c>
      <c r="C61" s="1958">
        <v>20419718</v>
      </c>
      <c r="D61" s="1953">
        <v>111090419</v>
      </c>
      <c r="E61" s="1953">
        <v>0</v>
      </c>
      <c r="F61" s="1953">
        <v>0</v>
      </c>
      <c r="G61" s="1953">
        <v>131510137</v>
      </c>
      <c r="H61" s="1953">
        <v>0</v>
      </c>
      <c r="I61" s="1953">
        <v>0</v>
      </c>
      <c r="J61" s="1953">
        <v>0</v>
      </c>
      <c r="K61" s="1953">
        <v>0</v>
      </c>
      <c r="L61" s="1954">
        <v>131510137</v>
      </c>
      <c r="M61" s="1932">
        <v>70</v>
      </c>
    </row>
    <row r="62" spans="1:13" s="66" customFormat="1" ht="26.1" customHeight="1">
      <c r="A62" s="1937">
        <v>72</v>
      </c>
      <c r="B62" s="1938" t="s">
        <v>186</v>
      </c>
      <c r="C62" s="1958">
        <v>355554345</v>
      </c>
      <c r="D62" s="1953">
        <v>399451266</v>
      </c>
      <c r="E62" s="1953">
        <v>0</v>
      </c>
      <c r="F62" s="1953">
        <v>0</v>
      </c>
      <c r="G62" s="1953">
        <v>755005611</v>
      </c>
      <c r="H62" s="1953">
        <v>0</v>
      </c>
      <c r="I62" s="1953">
        <v>0</v>
      </c>
      <c r="J62" s="1953">
        <v>0</v>
      </c>
      <c r="K62" s="1953">
        <v>0</v>
      </c>
      <c r="L62" s="1954">
        <v>755005611</v>
      </c>
      <c r="M62" s="1939">
        <v>72</v>
      </c>
    </row>
    <row r="63" spans="1:13" s="66" customFormat="1" ht="26.1" customHeight="1">
      <c r="A63" s="1933">
        <v>74</v>
      </c>
      <c r="B63" s="1930" t="s">
        <v>188</v>
      </c>
      <c r="C63" s="1962">
        <v>175000000</v>
      </c>
      <c r="D63" s="1963">
        <v>60174826</v>
      </c>
      <c r="E63" s="1963">
        <v>0</v>
      </c>
      <c r="F63" s="1963">
        <v>0</v>
      </c>
      <c r="G63" s="1963">
        <v>235174826</v>
      </c>
      <c r="H63" s="1963">
        <v>0</v>
      </c>
      <c r="I63" s="1963">
        <v>0</v>
      </c>
      <c r="J63" s="1963">
        <v>0</v>
      </c>
      <c r="K63" s="1963">
        <v>0</v>
      </c>
      <c r="L63" s="1964">
        <v>235174826</v>
      </c>
      <c r="M63" s="1934">
        <v>74</v>
      </c>
    </row>
    <row r="64" spans="1:13" s="66" customFormat="1" ht="26.1" customHeight="1">
      <c r="A64" s="1931">
        <v>81</v>
      </c>
      <c r="B64" s="1930" t="s">
        <v>190</v>
      </c>
      <c r="C64" s="1958">
        <v>65230647</v>
      </c>
      <c r="D64" s="1953">
        <v>269572030</v>
      </c>
      <c r="E64" s="1953">
        <v>0</v>
      </c>
      <c r="F64" s="1953">
        <v>0</v>
      </c>
      <c r="G64" s="1953">
        <v>334802677</v>
      </c>
      <c r="H64" s="1953">
        <v>0</v>
      </c>
      <c r="I64" s="1953">
        <v>0</v>
      </c>
      <c r="J64" s="1953">
        <v>0</v>
      </c>
      <c r="K64" s="1953">
        <v>0</v>
      </c>
      <c r="L64" s="1954">
        <v>334802677</v>
      </c>
      <c r="M64" s="1932">
        <v>81</v>
      </c>
    </row>
    <row r="65" spans="1:13" s="66" customFormat="1" ht="26.1" customHeight="1">
      <c r="A65" s="1931">
        <v>82</v>
      </c>
      <c r="B65" s="1930" t="s">
        <v>192</v>
      </c>
      <c r="C65" s="1958">
        <v>1051584933</v>
      </c>
      <c r="D65" s="1953">
        <v>210707725</v>
      </c>
      <c r="E65" s="1953">
        <v>0</v>
      </c>
      <c r="F65" s="1953">
        <v>0</v>
      </c>
      <c r="G65" s="1953">
        <v>1262292658</v>
      </c>
      <c r="H65" s="1953">
        <v>0</v>
      </c>
      <c r="I65" s="1953">
        <v>0</v>
      </c>
      <c r="J65" s="1953">
        <v>0</v>
      </c>
      <c r="K65" s="1953">
        <v>0</v>
      </c>
      <c r="L65" s="1954">
        <v>1262292658</v>
      </c>
      <c r="M65" s="1932">
        <v>82</v>
      </c>
    </row>
    <row r="66" spans="1:13" s="66" customFormat="1" ht="26.1" customHeight="1">
      <c r="A66" s="1931">
        <v>83</v>
      </c>
      <c r="B66" s="1930" t="s">
        <v>193</v>
      </c>
      <c r="C66" s="1958">
        <v>161252000</v>
      </c>
      <c r="D66" s="1953">
        <v>182517938</v>
      </c>
      <c r="E66" s="1953">
        <v>0</v>
      </c>
      <c r="F66" s="1953">
        <v>0</v>
      </c>
      <c r="G66" s="1953">
        <v>343769938</v>
      </c>
      <c r="H66" s="1953">
        <v>0</v>
      </c>
      <c r="I66" s="1953">
        <v>0</v>
      </c>
      <c r="J66" s="1953">
        <v>0</v>
      </c>
      <c r="K66" s="1953">
        <v>0</v>
      </c>
      <c r="L66" s="1954">
        <v>343769938</v>
      </c>
      <c r="M66" s="1932">
        <v>83</v>
      </c>
    </row>
    <row r="67" spans="1:13" s="66" customFormat="1" ht="26.1" customHeight="1">
      <c r="A67" s="1920">
        <v>301</v>
      </c>
      <c r="B67" s="1967" t="s">
        <v>1278</v>
      </c>
      <c r="C67" s="1962">
        <v>1448061942</v>
      </c>
      <c r="D67" s="1963">
        <v>445040585</v>
      </c>
      <c r="E67" s="1963">
        <v>0</v>
      </c>
      <c r="F67" s="1963">
        <v>0</v>
      </c>
      <c r="G67" s="1963">
        <v>1893102527</v>
      </c>
      <c r="H67" s="1963">
        <v>0</v>
      </c>
      <c r="I67" s="1963">
        <v>0</v>
      </c>
      <c r="J67" s="1963">
        <v>0</v>
      </c>
      <c r="K67" s="1963">
        <v>0</v>
      </c>
      <c r="L67" s="1964">
        <v>1893102527</v>
      </c>
      <c r="M67" s="1922">
        <v>301</v>
      </c>
    </row>
    <row r="68" spans="1:13" s="161" customFormat="1" ht="26.1" customHeight="1">
      <c r="A68" s="1483">
        <v>302</v>
      </c>
      <c r="B68" s="2032" t="s">
        <v>1279</v>
      </c>
      <c r="C68" s="1958">
        <v>1331284212</v>
      </c>
      <c r="D68" s="1953">
        <v>711340964</v>
      </c>
      <c r="E68" s="1953">
        <v>0</v>
      </c>
      <c r="F68" s="1953">
        <v>0</v>
      </c>
      <c r="G68" s="1953">
        <v>2042625176</v>
      </c>
      <c r="H68" s="1953">
        <v>0</v>
      </c>
      <c r="I68" s="1953">
        <v>0</v>
      </c>
      <c r="J68" s="1953">
        <v>0</v>
      </c>
      <c r="K68" s="1953">
        <v>0</v>
      </c>
      <c r="L68" s="1954">
        <v>2042625176</v>
      </c>
      <c r="M68" s="1482">
        <v>302</v>
      </c>
    </row>
    <row r="69" spans="1:13" s="161" customFormat="1" ht="26.1" customHeight="1">
      <c r="A69" s="1950">
        <v>303</v>
      </c>
      <c r="B69" s="2032" t="s">
        <v>1280</v>
      </c>
      <c r="C69" s="1958">
        <v>301496507</v>
      </c>
      <c r="D69" s="1953">
        <v>100283752</v>
      </c>
      <c r="E69" s="1953">
        <v>0</v>
      </c>
      <c r="F69" s="1953">
        <v>0</v>
      </c>
      <c r="G69" s="1953">
        <v>401780259</v>
      </c>
      <c r="H69" s="1953">
        <v>0</v>
      </c>
      <c r="I69" s="1953">
        <v>0</v>
      </c>
      <c r="J69" s="1953">
        <v>0</v>
      </c>
      <c r="K69" s="1953">
        <v>0</v>
      </c>
      <c r="L69" s="1954">
        <v>401780259</v>
      </c>
      <c r="M69" s="1966">
        <v>303</v>
      </c>
    </row>
    <row r="70" spans="1:13" s="161" customFormat="1" ht="26.1" customHeight="1" thickBot="1">
      <c r="A70" s="1940"/>
      <c r="B70" s="1941"/>
      <c r="C70" s="1949"/>
      <c r="D70" s="1947"/>
      <c r="E70" s="1946"/>
      <c r="F70" s="1946"/>
      <c r="G70" s="1948"/>
      <c r="H70" s="1948"/>
      <c r="I70" s="1948"/>
      <c r="J70" s="1948"/>
      <c r="K70" s="1948"/>
      <c r="L70" s="1951"/>
      <c r="M70" s="1942"/>
    </row>
  </sheetData>
  <mergeCells count="2">
    <mergeCell ref="C3:G3"/>
    <mergeCell ref="H3:K3"/>
  </mergeCells>
  <phoneticPr fontId="18"/>
  <printOptions horizontalCentered="1"/>
  <pageMargins left="0.51181102362204722" right="0.59055118110236227" top="0.55118110236220474" bottom="0.59055118110236227" header="0.51181102362204722" footer="0.51181102362204722"/>
  <pageSetup paperSize="9" scale="42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FM53"/>
  <sheetViews>
    <sheetView topLeftCell="A11" zoomScale="70" zoomScaleNormal="70" zoomScaleSheetLayoutView="75" workbookViewId="0">
      <selection activeCell="A18" sqref="A18"/>
    </sheetView>
  </sheetViews>
  <sheetFormatPr defaultRowHeight="14.25"/>
  <cols>
    <col min="1" max="2" width="9" style="4"/>
    <col min="3" max="7" width="1.25" style="4" customWidth="1"/>
    <col min="8" max="8" width="3.375" style="4" customWidth="1"/>
    <col min="9" max="10" width="1.25" style="4" customWidth="1"/>
    <col min="11" max="11" width="1.125" style="4" customWidth="1"/>
    <col min="12" max="12" width="1.25" style="4" hidden="1" customWidth="1"/>
    <col min="13" max="17" width="1.25" style="4" customWidth="1"/>
    <col min="18" max="18" width="4.5" style="4" customWidth="1"/>
    <col min="19" max="20" width="1.25" style="4" customWidth="1"/>
    <col min="21" max="21" width="1.375" style="4" customWidth="1"/>
    <col min="22" max="79" width="1.25" style="4" customWidth="1"/>
    <col min="80" max="80" width="1.875" style="4" customWidth="1"/>
    <col min="81" max="81" width="1.625" style="4" customWidth="1"/>
    <col min="82" max="87" width="1.25" style="4" customWidth="1"/>
    <col min="88" max="88" width="2.5" style="4" customWidth="1"/>
    <col min="89" max="96" width="1.25" style="4" customWidth="1"/>
    <col min="97" max="97" width="2.75" style="4" customWidth="1"/>
    <col min="98" max="98" width="1.875" style="4" customWidth="1"/>
    <col min="99" max="103" width="1.25" style="4" customWidth="1"/>
    <col min="104" max="106" width="2.5" style="4" customWidth="1"/>
    <col min="107" max="107" width="1.25" style="4" customWidth="1"/>
    <col min="108" max="108" width="3.125" style="4" customWidth="1"/>
    <col min="109" max="111" width="1.25" style="4" customWidth="1"/>
    <col min="112" max="112" width="3.125" style="4" customWidth="1"/>
    <col min="113" max="113" width="2.5" style="4" customWidth="1"/>
    <col min="114" max="115" width="1.25" style="4" customWidth="1"/>
    <col min="116" max="116" width="0.875" style="4" customWidth="1"/>
    <col min="117" max="117" width="1.625" style="4" customWidth="1"/>
    <col min="118" max="142" width="1.25" style="4" customWidth="1"/>
    <col min="143" max="143" width="2.25" style="4" customWidth="1"/>
    <col min="144" max="176" width="1.25" style="4" customWidth="1"/>
    <col min="177" max="16384" width="9" style="4"/>
  </cols>
  <sheetData>
    <row r="1" spans="1:169" ht="21" customHeight="1">
      <c r="A1" s="1003"/>
      <c r="B1" s="1014" t="s">
        <v>1050</v>
      </c>
      <c r="C1" s="1015"/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6"/>
      <c r="P1" s="1016"/>
      <c r="Q1" s="1016"/>
      <c r="R1" s="1016"/>
      <c r="S1" s="1016"/>
      <c r="T1" s="1016"/>
      <c r="U1" s="1016"/>
      <c r="V1" s="1016"/>
      <c r="W1" s="1016"/>
      <c r="X1" s="1016"/>
      <c r="Y1" s="1016"/>
      <c r="Z1" s="1016"/>
      <c r="AA1" s="1016"/>
      <c r="AB1" s="1016"/>
      <c r="AC1" s="1016"/>
      <c r="AD1" s="1016"/>
      <c r="AE1" s="1016"/>
      <c r="AF1" s="1016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/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8"/>
      <c r="BU1" s="1004"/>
      <c r="BV1" s="1025"/>
      <c r="BW1" s="1025"/>
      <c r="BX1" s="1025"/>
      <c r="BY1" s="1025"/>
      <c r="BZ1" s="1025"/>
      <c r="CA1" s="1025"/>
      <c r="CB1" s="1025"/>
      <c r="CC1" s="1025"/>
      <c r="CD1" s="1025"/>
      <c r="CE1" s="1025"/>
      <c r="CF1" s="1025"/>
      <c r="CG1" s="1025"/>
      <c r="CH1" s="1025"/>
      <c r="CI1" s="1025"/>
      <c r="CJ1" s="1025"/>
      <c r="CK1" s="1025"/>
      <c r="CL1" s="1025"/>
      <c r="CM1" s="1025"/>
      <c r="CN1" s="1025"/>
      <c r="CO1" s="1025"/>
      <c r="CP1" s="1025"/>
      <c r="CQ1" s="1025"/>
      <c r="CR1" s="1025"/>
      <c r="CS1" s="1025"/>
      <c r="CT1" s="1025"/>
      <c r="CU1" s="1025"/>
      <c r="CV1" s="1025"/>
      <c r="CW1" s="1025"/>
      <c r="CX1" s="1025"/>
      <c r="CY1" s="1025"/>
      <c r="CZ1" s="1025"/>
      <c r="DA1" s="1025"/>
      <c r="DB1" s="1025"/>
      <c r="DC1" s="1025"/>
      <c r="DD1" s="1025"/>
      <c r="DE1" s="1025"/>
      <c r="DF1" s="1025"/>
      <c r="DG1" s="1025"/>
      <c r="DH1" s="1025"/>
      <c r="DI1" s="1025"/>
      <c r="DJ1" s="1025"/>
      <c r="DK1" s="1025"/>
      <c r="DL1" s="1025"/>
      <c r="DM1" s="1025"/>
      <c r="DN1" s="1025"/>
      <c r="DO1" s="1025"/>
      <c r="DP1" s="1025"/>
      <c r="DQ1" s="1025"/>
      <c r="DR1" s="1025"/>
      <c r="DS1" s="1025"/>
      <c r="DT1" s="1025"/>
      <c r="DU1" s="1025"/>
      <c r="DV1" s="1025"/>
      <c r="DW1" s="1025"/>
      <c r="DX1" s="1025"/>
      <c r="DY1" s="1025"/>
      <c r="DZ1" s="1025"/>
      <c r="EA1" s="1025"/>
      <c r="EB1" s="1025"/>
      <c r="EC1" s="1025"/>
      <c r="ED1" s="1025"/>
      <c r="EE1" s="1025"/>
      <c r="EF1" s="1025"/>
      <c r="EG1" s="1025"/>
      <c r="EH1" s="1025"/>
      <c r="EI1" s="1025"/>
      <c r="EJ1" s="1025"/>
      <c r="EK1" s="1025"/>
      <c r="EL1" s="1025"/>
      <c r="EM1" s="1025"/>
      <c r="EN1" s="1000"/>
      <c r="EO1" s="968"/>
      <c r="EP1" s="968"/>
      <c r="EQ1" s="968"/>
      <c r="ER1" s="968"/>
      <c r="ES1" s="968"/>
      <c r="ET1" s="968"/>
      <c r="EU1" s="968"/>
      <c r="EV1" s="968"/>
      <c r="EW1" s="968"/>
      <c r="EX1" s="968"/>
      <c r="EY1" s="968"/>
      <c r="EZ1" s="968"/>
      <c r="FA1" s="968"/>
      <c r="FB1" s="968"/>
      <c r="FC1" s="968"/>
      <c r="FD1" s="968"/>
      <c r="FE1" s="968"/>
      <c r="FF1" s="968"/>
      <c r="FG1" s="968"/>
      <c r="FH1" s="968"/>
      <c r="FI1" s="968"/>
      <c r="FJ1" s="968"/>
      <c r="FK1" s="968"/>
      <c r="FL1" s="968"/>
      <c r="FM1" s="968"/>
    </row>
    <row r="2" spans="1:169" ht="21" customHeight="1" thickBot="1">
      <c r="A2" s="1003"/>
      <c r="B2" s="1019"/>
      <c r="C2" s="1020"/>
      <c r="D2" s="1019"/>
      <c r="E2" s="1019"/>
      <c r="F2" s="1019"/>
      <c r="G2" s="1019"/>
      <c r="H2" s="1019"/>
      <c r="I2" s="1019"/>
      <c r="J2" s="1019"/>
      <c r="K2" s="1019"/>
      <c r="L2" s="1019"/>
      <c r="M2" s="1019"/>
      <c r="N2" s="1019"/>
      <c r="O2" s="1019"/>
      <c r="P2" s="1019"/>
      <c r="Q2" s="1019"/>
      <c r="R2" s="1019"/>
      <c r="S2" s="1019"/>
      <c r="T2" s="1019"/>
      <c r="U2" s="1019"/>
      <c r="V2" s="1019"/>
      <c r="W2" s="1019"/>
      <c r="X2" s="1019"/>
      <c r="Y2" s="1019"/>
      <c r="Z2" s="1019"/>
      <c r="AA2" s="1019"/>
      <c r="AB2" s="1019"/>
      <c r="AC2" s="1019"/>
      <c r="AD2" s="1019"/>
      <c r="AE2" s="1019"/>
      <c r="AF2" s="1019"/>
      <c r="AG2" s="1019"/>
      <c r="AH2" s="1019"/>
      <c r="AI2" s="1019"/>
      <c r="AJ2" s="1019"/>
      <c r="AK2" s="1019"/>
      <c r="AL2" s="1019"/>
      <c r="AM2" s="1019"/>
      <c r="AN2" s="1019"/>
      <c r="AO2" s="1019"/>
      <c r="AP2" s="1019"/>
      <c r="AQ2" s="1019"/>
      <c r="AR2" s="1019"/>
      <c r="AS2" s="1019"/>
      <c r="AT2" s="1019"/>
      <c r="AU2" s="1019"/>
      <c r="AV2" s="1019"/>
      <c r="AW2" s="1019"/>
      <c r="AX2" s="1019"/>
      <c r="AY2" s="1019"/>
      <c r="AZ2" s="1019"/>
      <c r="BA2" s="1019"/>
      <c r="BB2" s="1019"/>
      <c r="BC2" s="1019"/>
      <c r="BD2" s="1019"/>
      <c r="BE2" s="1019"/>
      <c r="BF2" s="1019"/>
      <c r="BG2" s="1019"/>
      <c r="BH2" s="1019"/>
      <c r="BI2" s="1019"/>
      <c r="BJ2" s="1019"/>
      <c r="BK2" s="1019"/>
      <c r="BL2" s="1019"/>
      <c r="BM2" s="1019"/>
      <c r="BN2" s="1019"/>
      <c r="BO2" s="1019"/>
      <c r="BP2" s="1019"/>
      <c r="BQ2" s="1019"/>
      <c r="BR2" s="1019"/>
      <c r="BS2" s="1019"/>
      <c r="BT2" s="1021"/>
      <c r="BU2" s="1004"/>
      <c r="BV2" s="1021"/>
      <c r="BW2" s="1021"/>
      <c r="BX2" s="1021"/>
      <c r="BY2" s="1021"/>
      <c r="BZ2" s="1021"/>
      <c r="CA2" s="1021"/>
      <c r="CB2" s="1021"/>
      <c r="CC2" s="1021"/>
      <c r="CD2" s="1021"/>
      <c r="CE2" s="1021"/>
      <c r="CF2" s="1021"/>
      <c r="CG2" s="1021"/>
      <c r="CH2" s="1021"/>
      <c r="CI2" s="1021"/>
      <c r="CJ2" s="1021"/>
      <c r="CK2" s="1021"/>
      <c r="CL2" s="1021"/>
      <c r="CM2" s="1021"/>
      <c r="CN2" s="1021"/>
      <c r="CO2" s="1021"/>
      <c r="CP2" s="1021"/>
      <c r="CQ2" s="1021"/>
      <c r="CR2" s="1021"/>
      <c r="CS2" s="1021"/>
      <c r="CT2" s="1021"/>
      <c r="CU2" s="1021"/>
      <c r="CV2" s="1021"/>
      <c r="CW2" s="1021"/>
      <c r="CX2" s="1021"/>
      <c r="CY2" s="1021"/>
      <c r="CZ2" s="1021"/>
      <c r="DA2" s="1021"/>
      <c r="DB2" s="1021"/>
      <c r="DC2" s="1021"/>
      <c r="DD2" s="1021"/>
      <c r="DE2" s="1021"/>
      <c r="DF2" s="1021"/>
      <c r="DG2" s="1021"/>
      <c r="DH2" s="1021"/>
      <c r="DI2" s="1021"/>
      <c r="DJ2" s="1021"/>
      <c r="DK2" s="1021"/>
      <c r="DL2" s="1021"/>
      <c r="DM2" s="1021"/>
      <c r="DN2" s="1021"/>
      <c r="DO2" s="1021"/>
      <c r="DP2" s="1021"/>
      <c r="DQ2" s="1021"/>
      <c r="DR2" s="1021"/>
      <c r="DS2" s="1021"/>
      <c r="DT2" s="1021"/>
      <c r="DU2" s="1021"/>
      <c r="DV2" s="1021"/>
      <c r="DW2" s="1021"/>
      <c r="DX2" s="1021"/>
      <c r="DY2" s="1021"/>
      <c r="DZ2" s="1021"/>
      <c r="EA2" s="1021"/>
      <c r="EB2" s="1021"/>
      <c r="EC2" s="3282" t="s">
        <v>34</v>
      </c>
      <c r="ED2" s="3282"/>
      <c r="EE2" s="3282"/>
      <c r="EF2" s="3282"/>
      <c r="EG2" s="3282"/>
      <c r="EH2" s="3282"/>
      <c r="EI2" s="3282"/>
      <c r="EJ2" s="3282"/>
      <c r="EK2" s="3282"/>
      <c r="EL2" s="3282"/>
      <c r="EM2" s="3283"/>
      <c r="EN2" s="1013"/>
      <c r="EO2" s="968"/>
      <c r="EP2" s="968"/>
      <c r="EQ2" s="968"/>
      <c r="ER2" s="968"/>
      <c r="ES2" s="968"/>
      <c r="ET2" s="968"/>
      <c r="EU2" s="968"/>
      <c r="EV2" s="968"/>
      <c r="EW2" s="968"/>
      <c r="EX2" s="968"/>
      <c r="EY2" s="968"/>
      <c r="EZ2" s="968"/>
      <c r="FA2" s="968"/>
      <c r="FB2" s="968"/>
      <c r="FC2" s="968"/>
      <c r="FD2" s="968"/>
      <c r="FE2" s="968"/>
      <c r="FF2" s="968"/>
      <c r="FG2" s="968"/>
      <c r="FH2" s="968"/>
      <c r="FI2" s="968"/>
      <c r="FJ2" s="968"/>
      <c r="FK2" s="968"/>
      <c r="FL2" s="968"/>
      <c r="FM2" s="968"/>
    </row>
    <row r="3" spans="1:169" s="5" customFormat="1" ht="21" customHeight="1">
      <c r="A3" s="1006"/>
      <c r="B3" s="3207" t="s">
        <v>35</v>
      </c>
      <c r="C3" s="3187" t="s">
        <v>1195</v>
      </c>
      <c r="D3" s="3188"/>
      <c r="E3" s="3188"/>
      <c r="F3" s="3188"/>
      <c r="G3" s="3188"/>
      <c r="H3" s="3188"/>
      <c r="I3" s="3188"/>
      <c r="J3" s="3188"/>
      <c r="K3" s="3188"/>
      <c r="L3" s="3188"/>
      <c r="M3" s="3188"/>
      <c r="N3" s="3188"/>
      <c r="O3" s="3188"/>
      <c r="P3" s="3188"/>
      <c r="Q3" s="3188"/>
      <c r="R3" s="3188"/>
      <c r="S3" s="3188"/>
      <c r="T3" s="3188"/>
      <c r="U3" s="3188"/>
      <c r="V3" s="3188"/>
      <c r="W3" s="3188"/>
      <c r="X3" s="3188"/>
      <c r="Y3" s="3188"/>
      <c r="Z3" s="3188"/>
      <c r="AA3" s="3188"/>
      <c r="AB3" s="3188"/>
      <c r="AC3" s="3188"/>
      <c r="AD3" s="3188"/>
      <c r="AE3" s="3188"/>
      <c r="AF3" s="3188"/>
      <c r="AG3" s="3188"/>
      <c r="AH3" s="3188"/>
      <c r="AI3" s="3188"/>
      <c r="AJ3" s="3188"/>
      <c r="AK3" s="3188"/>
      <c r="AL3" s="3188"/>
      <c r="AM3" s="3188"/>
      <c r="AN3" s="3188"/>
      <c r="AO3" s="3188"/>
      <c r="AP3" s="3188"/>
      <c r="AQ3" s="3188"/>
      <c r="AR3" s="3188"/>
      <c r="AS3" s="3188"/>
      <c r="AT3" s="3188"/>
      <c r="AU3" s="3188"/>
      <c r="AV3" s="3188"/>
      <c r="AW3" s="3188"/>
      <c r="AX3" s="3188"/>
      <c r="AY3" s="3188"/>
      <c r="AZ3" s="3188"/>
      <c r="BA3" s="3188"/>
      <c r="BB3" s="3188"/>
      <c r="BC3" s="3188"/>
      <c r="BD3" s="3188"/>
      <c r="BE3" s="3188"/>
      <c r="BF3" s="3188"/>
      <c r="BG3" s="3188"/>
      <c r="BH3" s="3188"/>
      <c r="BI3" s="3188"/>
      <c r="BJ3" s="3188"/>
      <c r="BK3" s="3188"/>
      <c r="BL3" s="3188"/>
      <c r="BM3" s="3188"/>
      <c r="BN3" s="3188"/>
      <c r="BO3" s="3188"/>
      <c r="BP3" s="3188"/>
      <c r="BQ3" s="3188"/>
      <c r="BR3" s="3188"/>
      <c r="BS3" s="3188"/>
      <c r="BT3" s="3189"/>
      <c r="BU3" s="1007"/>
      <c r="BV3" s="3187" t="s">
        <v>1195</v>
      </c>
      <c r="BW3" s="3188"/>
      <c r="BX3" s="3188"/>
      <c r="BY3" s="3188"/>
      <c r="BZ3" s="3188"/>
      <c r="CA3" s="3188"/>
      <c r="CB3" s="3188"/>
      <c r="CC3" s="3188"/>
      <c r="CD3" s="3188"/>
      <c r="CE3" s="3188"/>
      <c r="CF3" s="3188"/>
      <c r="CG3" s="3188"/>
      <c r="CH3" s="3188"/>
      <c r="CI3" s="3188"/>
      <c r="CJ3" s="3188"/>
      <c r="CK3" s="3188"/>
      <c r="CL3" s="3188"/>
      <c r="CM3" s="3188"/>
      <c r="CN3" s="3188"/>
      <c r="CO3" s="3188"/>
      <c r="CP3" s="3188"/>
      <c r="CQ3" s="3188"/>
      <c r="CR3" s="3188"/>
      <c r="CS3" s="3188"/>
      <c r="CT3" s="3188"/>
      <c r="CU3" s="3188"/>
      <c r="CV3" s="3188"/>
      <c r="CW3" s="3188"/>
      <c r="CX3" s="3188"/>
      <c r="CY3" s="3188"/>
      <c r="CZ3" s="3188"/>
      <c r="DA3" s="3188"/>
      <c r="DB3" s="3188"/>
      <c r="DC3" s="3188"/>
      <c r="DD3" s="3188"/>
      <c r="DE3" s="3188"/>
      <c r="DF3" s="3188"/>
      <c r="DG3" s="3188"/>
      <c r="DH3" s="3188"/>
      <c r="DI3" s="3188"/>
      <c r="DJ3" s="3188"/>
      <c r="DK3" s="3188"/>
      <c r="DL3" s="3188"/>
      <c r="DM3" s="3188"/>
      <c r="DN3" s="3188"/>
      <c r="DO3" s="3188"/>
      <c r="DP3" s="3188"/>
      <c r="DQ3" s="3188"/>
      <c r="DR3" s="3188"/>
      <c r="DS3" s="3188"/>
      <c r="DT3" s="3188"/>
      <c r="DU3" s="3188"/>
      <c r="DV3" s="3188"/>
      <c r="DW3" s="3188"/>
      <c r="DX3" s="3188"/>
      <c r="DY3" s="3188"/>
      <c r="DZ3" s="3188"/>
      <c r="EA3" s="3188"/>
      <c r="EB3" s="3188"/>
      <c r="EC3" s="3188"/>
      <c r="ED3" s="3188"/>
      <c r="EE3" s="3188"/>
      <c r="EF3" s="3188"/>
      <c r="EG3" s="3188"/>
      <c r="EH3" s="3188"/>
      <c r="EI3" s="3188"/>
      <c r="EJ3" s="3188"/>
      <c r="EK3" s="3188"/>
      <c r="EL3" s="3188"/>
      <c r="EM3" s="3189"/>
      <c r="EN3" s="1006"/>
      <c r="EO3" s="969"/>
      <c r="EP3" s="969"/>
      <c r="EQ3" s="969"/>
      <c r="ER3" s="969"/>
      <c r="ES3" s="969"/>
      <c r="ET3" s="969"/>
      <c r="EU3" s="969"/>
      <c r="EV3" s="969"/>
      <c r="EW3" s="969"/>
      <c r="EX3" s="969"/>
      <c r="EY3" s="969"/>
      <c r="EZ3" s="969"/>
      <c r="FA3" s="969"/>
      <c r="FB3" s="969"/>
      <c r="FC3" s="969"/>
      <c r="FD3" s="969"/>
      <c r="FE3" s="969"/>
      <c r="FF3" s="969"/>
      <c r="FG3" s="969"/>
      <c r="FH3" s="969"/>
      <c r="FI3" s="969"/>
      <c r="FJ3" s="969"/>
      <c r="FK3" s="969"/>
      <c r="FL3" s="969"/>
      <c r="FM3" s="969"/>
    </row>
    <row r="4" spans="1:169" s="5" customFormat="1" ht="21" customHeight="1">
      <c r="A4" s="1006"/>
      <c r="B4" s="3208"/>
      <c r="C4" s="3190" t="s">
        <v>1159</v>
      </c>
      <c r="D4" s="3191"/>
      <c r="E4" s="3191"/>
      <c r="F4" s="3191"/>
      <c r="G4" s="3191"/>
      <c r="H4" s="3191"/>
      <c r="I4" s="3191"/>
      <c r="J4" s="3191"/>
      <c r="K4" s="3191"/>
      <c r="L4" s="3191"/>
      <c r="M4" s="3191"/>
      <c r="N4" s="3191"/>
      <c r="O4" s="3191"/>
      <c r="P4" s="3191"/>
      <c r="Q4" s="3191"/>
      <c r="R4" s="3191"/>
      <c r="S4" s="3191"/>
      <c r="T4" s="3191"/>
      <c r="U4" s="3191"/>
      <c r="V4" s="3191"/>
      <c r="W4" s="3191"/>
      <c r="X4" s="3191"/>
      <c r="Y4" s="3191"/>
      <c r="Z4" s="3191"/>
      <c r="AA4" s="3191"/>
      <c r="AB4" s="3191"/>
      <c r="AC4" s="3191"/>
      <c r="AD4" s="3191"/>
      <c r="AE4" s="3191"/>
      <c r="AF4" s="3191"/>
      <c r="AG4" s="3191"/>
      <c r="AH4" s="3191"/>
      <c r="AI4" s="3191"/>
      <c r="AJ4" s="3191"/>
      <c r="AK4" s="3191"/>
      <c r="AL4" s="3191" t="s">
        <v>1189</v>
      </c>
      <c r="AM4" s="3191"/>
      <c r="AN4" s="3191"/>
      <c r="AO4" s="3191"/>
      <c r="AP4" s="3191"/>
      <c r="AQ4" s="3191"/>
      <c r="AR4" s="3191"/>
      <c r="AS4" s="3191"/>
      <c r="AT4" s="3191"/>
      <c r="AU4" s="3191"/>
      <c r="AV4" s="3191"/>
      <c r="AW4" s="3191"/>
      <c r="AX4" s="3191"/>
      <c r="AY4" s="3191"/>
      <c r="AZ4" s="3191"/>
      <c r="BA4" s="3191"/>
      <c r="BB4" s="3191"/>
      <c r="BC4" s="3191"/>
      <c r="BD4" s="3191"/>
      <c r="BE4" s="3191"/>
      <c r="BF4" s="3191"/>
      <c r="BG4" s="3191"/>
      <c r="BH4" s="3191"/>
      <c r="BI4" s="3191"/>
      <c r="BJ4" s="3191"/>
      <c r="BK4" s="3191"/>
      <c r="BL4" s="3191"/>
      <c r="BM4" s="3191"/>
      <c r="BN4" s="3191"/>
      <c r="BO4" s="3191"/>
      <c r="BP4" s="3191"/>
      <c r="BQ4" s="3191"/>
      <c r="BR4" s="3191"/>
      <c r="BS4" s="3191"/>
      <c r="BT4" s="3192"/>
      <c r="BU4" s="1008"/>
      <c r="BV4" s="3285" t="s">
        <v>1157</v>
      </c>
      <c r="BW4" s="3256"/>
      <c r="BX4" s="3256"/>
      <c r="BY4" s="3256"/>
      <c r="BZ4" s="3256"/>
      <c r="CA4" s="3256"/>
      <c r="CB4" s="3256"/>
      <c r="CC4" s="3256"/>
      <c r="CD4" s="3256"/>
      <c r="CE4" s="3256"/>
      <c r="CF4" s="3256"/>
      <c r="CG4" s="3256"/>
      <c r="CH4" s="3256"/>
      <c r="CI4" s="3256"/>
      <c r="CJ4" s="3256"/>
      <c r="CK4" s="3256"/>
      <c r="CL4" s="3256"/>
      <c r="CM4" s="3256"/>
      <c r="CN4" s="3256"/>
      <c r="CO4" s="3256"/>
      <c r="CP4" s="3256"/>
      <c r="CQ4" s="3256"/>
      <c r="CR4" s="3256"/>
      <c r="CS4" s="3256"/>
      <c r="CT4" s="3256"/>
      <c r="CU4" s="3256"/>
      <c r="CV4" s="3256"/>
      <c r="CW4" s="3256"/>
      <c r="CX4" s="3256"/>
      <c r="CY4" s="3256"/>
      <c r="CZ4" s="3256"/>
      <c r="DA4" s="3256"/>
      <c r="DB4" s="3286" t="s">
        <v>1158</v>
      </c>
      <c r="DC4" s="3256"/>
      <c r="DD4" s="3256"/>
      <c r="DE4" s="3256"/>
      <c r="DF4" s="3256"/>
      <c r="DG4" s="3256"/>
      <c r="DH4" s="3256"/>
      <c r="DI4" s="3256"/>
      <c r="DJ4" s="3256"/>
      <c r="DK4" s="3256"/>
      <c r="DL4" s="3256"/>
      <c r="DM4" s="3256"/>
      <c r="DN4" s="3256"/>
      <c r="DO4" s="3256"/>
      <c r="DP4" s="3256"/>
      <c r="DQ4" s="3256"/>
      <c r="DR4" s="3256"/>
      <c r="DS4" s="3256"/>
      <c r="DT4" s="3256"/>
      <c r="DU4" s="3256"/>
      <c r="DV4" s="3256"/>
      <c r="DW4" s="3256"/>
      <c r="DX4" s="3256"/>
      <c r="DY4" s="3256"/>
      <c r="DZ4" s="3256"/>
      <c r="EA4" s="3256"/>
      <c r="EB4" s="3256"/>
      <c r="EC4" s="3256"/>
      <c r="ED4" s="3256"/>
      <c r="EE4" s="3256"/>
      <c r="EF4" s="3256"/>
      <c r="EG4" s="3256"/>
      <c r="EH4" s="3256"/>
      <c r="EI4" s="3256"/>
      <c r="EJ4" s="3256"/>
      <c r="EK4" s="3256"/>
      <c r="EL4" s="3256"/>
      <c r="EM4" s="3287"/>
      <c r="EN4" s="1006"/>
      <c r="EO4" s="969"/>
      <c r="EP4" s="969"/>
      <c r="EQ4" s="969"/>
      <c r="ER4" s="969"/>
      <c r="ES4" s="969"/>
      <c r="ET4" s="969"/>
      <c r="EU4" s="969"/>
      <c r="EV4" s="969"/>
      <c r="EW4" s="969"/>
      <c r="EX4" s="969"/>
      <c r="EY4" s="969"/>
      <c r="EZ4" s="969"/>
      <c r="FA4" s="969"/>
      <c r="FB4" s="969"/>
      <c r="FC4" s="969"/>
      <c r="FD4" s="969"/>
      <c r="FE4" s="969"/>
      <c r="FF4" s="969"/>
      <c r="FG4" s="969"/>
      <c r="FH4" s="969"/>
      <c r="FI4" s="969"/>
      <c r="FJ4" s="969"/>
      <c r="FK4" s="969"/>
      <c r="FL4" s="969"/>
      <c r="FM4" s="969"/>
    </row>
    <row r="5" spans="1:169" s="5" customFormat="1" ht="21" customHeight="1" thickBot="1">
      <c r="A5" s="2926"/>
      <c r="B5" s="3209"/>
      <c r="C5" s="3203" t="s">
        <v>1140</v>
      </c>
      <c r="D5" s="3198"/>
      <c r="E5" s="3198"/>
      <c r="F5" s="3198"/>
      <c r="G5" s="3198"/>
      <c r="H5" s="3198"/>
      <c r="I5" s="3198"/>
      <c r="J5" s="3198"/>
      <c r="K5" s="3198"/>
      <c r="L5" s="3198" t="s">
        <v>1156</v>
      </c>
      <c r="M5" s="3198"/>
      <c r="N5" s="3198"/>
      <c r="O5" s="3198"/>
      <c r="P5" s="3198"/>
      <c r="Q5" s="3198"/>
      <c r="R5" s="3198"/>
      <c r="S5" s="3198"/>
      <c r="T5" s="3198"/>
      <c r="U5" s="3198"/>
      <c r="V5" s="3198" t="s">
        <v>1141</v>
      </c>
      <c r="W5" s="3198"/>
      <c r="X5" s="3198"/>
      <c r="Y5" s="3198"/>
      <c r="Z5" s="3198"/>
      <c r="AA5" s="3198"/>
      <c r="AB5" s="3198"/>
      <c r="AC5" s="3198"/>
      <c r="AD5" s="3198"/>
      <c r="AE5" s="3198"/>
      <c r="AF5" s="3198"/>
      <c r="AG5" s="3198"/>
      <c r="AH5" s="3198"/>
      <c r="AI5" s="3198"/>
      <c r="AJ5" s="3198"/>
      <c r="AK5" s="3198"/>
      <c r="AL5" s="3198" t="s">
        <v>1164</v>
      </c>
      <c r="AM5" s="3198"/>
      <c r="AN5" s="3198"/>
      <c r="AO5" s="3198"/>
      <c r="AP5" s="3198"/>
      <c r="AQ5" s="3198"/>
      <c r="AR5" s="3198"/>
      <c r="AS5" s="3198"/>
      <c r="AT5" s="3198"/>
      <c r="AU5" s="3198" t="s">
        <v>1166</v>
      </c>
      <c r="AV5" s="3198"/>
      <c r="AW5" s="3198"/>
      <c r="AX5" s="3198"/>
      <c r="AY5" s="3198"/>
      <c r="AZ5" s="3198"/>
      <c r="BA5" s="3198"/>
      <c r="BB5" s="3198"/>
      <c r="BC5" s="3198"/>
      <c r="BD5" s="3198"/>
      <c r="BE5" s="3198" t="s">
        <v>1167</v>
      </c>
      <c r="BF5" s="3198"/>
      <c r="BG5" s="3198"/>
      <c r="BH5" s="3198"/>
      <c r="BI5" s="3198"/>
      <c r="BJ5" s="3198"/>
      <c r="BK5" s="3198"/>
      <c r="BL5" s="3198"/>
      <c r="BM5" s="3198"/>
      <c r="BN5" s="3198"/>
      <c r="BO5" s="3198"/>
      <c r="BP5" s="3198"/>
      <c r="BQ5" s="3198"/>
      <c r="BR5" s="3198"/>
      <c r="BS5" s="3198"/>
      <c r="BT5" s="3229"/>
      <c r="BU5" s="1008"/>
      <c r="BV5" s="3203" t="s">
        <v>1140</v>
      </c>
      <c r="BW5" s="3198"/>
      <c r="BX5" s="3198"/>
      <c r="BY5" s="3198"/>
      <c r="BZ5" s="3198"/>
      <c r="CA5" s="3198"/>
      <c r="CB5" s="3198"/>
      <c r="CC5" s="3198"/>
      <c r="CD5" s="3198"/>
      <c r="CE5" s="3198" t="s">
        <v>1156</v>
      </c>
      <c r="CF5" s="3198"/>
      <c r="CG5" s="3198"/>
      <c r="CH5" s="3198"/>
      <c r="CI5" s="3198"/>
      <c r="CJ5" s="3198"/>
      <c r="CK5" s="3198"/>
      <c r="CL5" s="3198"/>
      <c r="CM5" s="3198"/>
      <c r="CN5" s="3198"/>
      <c r="CO5" s="3230" t="s">
        <v>1141</v>
      </c>
      <c r="CP5" s="3243"/>
      <c r="CQ5" s="3243"/>
      <c r="CR5" s="3243"/>
      <c r="CS5" s="3243"/>
      <c r="CT5" s="3243"/>
      <c r="CU5" s="3243"/>
      <c r="CV5" s="3243"/>
      <c r="CW5" s="3243"/>
      <c r="CX5" s="3243"/>
      <c r="CY5" s="3243"/>
      <c r="CZ5" s="3243"/>
      <c r="DA5" s="3243"/>
      <c r="DB5" s="3198" t="s">
        <v>1183</v>
      </c>
      <c r="DC5" s="3199"/>
      <c r="DD5" s="3199"/>
      <c r="DE5" s="3199"/>
      <c r="DF5" s="3199"/>
      <c r="DG5" s="3199"/>
      <c r="DH5" s="3199"/>
      <c r="DI5" s="3198" t="s">
        <v>1163</v>
      </c>
      <c r="DJ5" s="3200"/>
      <c r="DK5" s="3200"/>
      <c r="DL5" s="3200"/>
      <c r="DM5" s="3200"/>
      <c r="DN5" s="3200"/>
      <c r="DO5" s="3200"/>
      <c r="DP5" s="3200"/>
      <c r="DQ5" s="3200"/>
      <c r="DR5" s="3200"/>
      <c r="DS5" s="3200"/>
      <c r="DT5" s="3198" t="s">
        <v>1200</v>
      </c>
      <c r="DU5" s="3200"/>
      <c r="DV5" s="3200"/>
      <c r="DW5" s="3200"/>
      <c r="DX5" s="3200"/>
      <c r="DY5" s="3200"/>
      <c r="DZ5" s="3200"/>
      <c r="EA5" s="3200"/>
      <c r="EB5" s="3200"/>
      <c r="EC5" s="3200"/>
      <c r="ED5" s="3200"/>
      <c r="EE5" s="3200"/>
      <c r="EF5" s="3200"/>
      <c r="EG5" s="3200"/>
      <c r="EH5" s="3200"/>
      <c r="EI5" s="3200"/>
      <c r="EJ5" s="3200"/>
      <c r="EK5" s="3200"/>
      <c r="EL5" s="3200"/>
      <c r="EM5" s="3284"/>
      <c r="EN5" s="1006"/>
      <c r="EO5" s="969"/>
      <c r="EP5" s="969"/>
      <c r="EQ5" s="969"/>
      <c r="ER5" s="969"/>
      <c r="ES5" s="969"/>
      <c r="ET5" s="969"/>
      <c r="EU5" s="969"/>
      <c r="EV5" s="969"/>
      <c r="EW5" s="969"/>
      <c r="EX5" s="969"/>
      <c r="EY5" s="969"/>
      <c r="EZ5" s="969"/>
      <c r="FA5" s="969"/>
      <c r="FB5" s="969"/>
      <c r="FC5" s="969"/>
      <c r="FD5" s="969"/>
      <c r="FE5" s="969"/>
      <c r="FF5" s="969"/>
      <c r="FG5" s="969"/>
      <c r="FH5" s="969"/>
      <c r="FI5" s="969"/>
      <c r="FJ5" s="969"/>
      <c r="FK5" s="969"/>
      <c r="FL5" s="969"/>
      <c r="FM5" s="969"/>
    </row>
    <row r="6" spans="1:169" s="5" customFormat="1" ht="24.75" customHeight="1">
      <c r="A6" s="1071"/>
      <c r="B6" s="1001" t="s">
        <v>1043</v>
      </c>
      <c r="C6" s="3193">
        <v>219310</v>
      </c>
      <c r="D6" s="3134"/>
      <c r="E6" s="3134"/>
      <c r="F6" s="3134"/>
      <c r="G6" s="3134"/>
      <c r="H6" s="3134"/>
      <c r="I6" s="3134"/>
      <c r="J6" s="3134"/>
      <c r="K6" s="3134"/>
      <c r="L6" s="3182">
        <v>3644949</v>
      </c>
      <c r="M6" s="3134"/>
      <c r="N6" s="3134"/>
      <c r="O6" s="3134"/>
      <c r="P6" s="3134"/>
      <c r="Q6" s="3134"/>
      <c r="R6" s="3134"/>
      <c r="S6" s="3134"/>
      <c r="T6" s="3134"/>
      <c r="U6" s="3134"/>
      <c r="V6" s="3182">
        <v>85449958629</v>
      </c>
      <c r="W6" s="3134"/>
      <c r="X6" s="3134"/>
      <c r="Y6" s="3134"/>
      <c r="Z6" s="3134"/>
      <c r="AA6" s="3134"/>
      <c r="AB6" s="3134"/>
      <c r="AC6" s="3134"/>
      <c r="AD6" s="3134"/>
      <c r="AE6" s="3134"/>
      <c r="AF6" s="3134"/>
      <c r="AG6" s="3134"/>
      <c r="AH6" s="3134"/>
      <c r="AI6" s="3134"/>
      <c r="AJ6" s="3134"/>
      <c r="AK6" s="3134"/>
      <c r="AL6" s="3182">
        <v>8220929</v>
      </c>
      <c r="AM6" s="3134"/>
      <c r="AN6" s="3134"/>
      <c r="AO6" s="3134"/>
      <c r="AP6" s="3134"/>
      <c r="AQ6" s="3134"/>
      <c r="AR6" s="3134"/>
      <c r="AS6" s="3134"/>
      <c r="AT6" s="3134"/>
      <c r="AU6" s="3182">
        <v>14249062</v>
      </c>
      <c r="AV6" s="3134"/>
      <c r="AW6" s="3134"/>
      <c r="AX6" s="3134"/>
      <c r="AY6" s="3134"/>
      <c r="AZ6" s="3134"/>
      <c r="BA6" s="3134"/>
      <c r="BB6" s="3134"/>
      <c r="BC6" s="3134"/>
      <c r="BD6" s="3134"/>
      <c r="BE6" s="3182">
        <v>101262401385</v>
      </c>
      <c r="BF6" s="3134"/>
      <c r="BG6" s="3134"/>
      <c r="BH6" s="3134"/>
      <c r="BI6" s="3134"/>
      <c r="BJ6" s="3134"/>
      <c r="BK6" s="3134"/>
      <c r="BL6" s="3134"/>
      <c r="BM6" s="3134"/>
      <c r="BN6" s="3134"/>
      <c r="BO6" s="3134"/>
      <c r="BP6" s="3134"/>
      <c r="BQ6" s="3134"/>
      <c r="BR6" s="3134"/>
      <c r="BS6" s="3134"/>
      <c r="BT6" s="3135"/>
      <c r="BU6" s="1006"/>
      <c r="BV6" s="3193">
        <v>1957023</v>
      </c>
      <c r="BW6" s="3134"/>
      <c r="BX6" s="3134"/>
      <c r="BY6" s="3134"/>
      <c r="BZ6" s="3134"/>
      <c r="CA6" s="3134"/>
      <c r="CB6" s="3134"/>
      <c r="CC6" s="3134"/>
      <c r="CD6" s="3134"/>
      <c r="CE6" s="3182">
        <v>4491508</v>
      </c>
      <c r="CF6" s="3134"/>
      <c r="CG6" s="3134"/>
      <c r="CH6" s="3134"/>
      <c r="CI6" s="3134"/>
      <c r="CJ6" s="3134"/>
      <c r="CK6" s="3134"/>
      <c r="CL6" s="3134"/>
      <c r="CM6" s="3134"/>
      <c r="CN6" s="3134"/>
      <c r="CO6" s="3127">
        <v>27369990245</v>
      </c>
      <c r="CP6" s="3156"/>
      <c r="CQ6" s="3156"/>
      <c r="CR6" s="3156"/>
      <c r="CS6" s="3156"/>
      <c r="CT6" s="3156"/>
      <c r="CU6" s="3156"/>
      <c r="CV6" s="3156"/>
      <c r="CW6" s="3156"/>
      <c r="CX6" s="3156"/>
      <c r="CY6" s="3156"/>
      <c r="CZ6" s="3156"/>
      <c r="DA6" s="3156"/>
      <c r="DB6" s="3194">
        <v>10397262</v>
      </c>
      <c r="DC6" s="3281"/>
      <c r="DD6" s="3281"/>
      <c r="DE6" s="3281"/>
      <c r="DF6" s="3281"/>
      <c r="DG6" s="3281"/>
      <c r="DH6" s="3281"/>
      <c r="DI6" s="3280">
        <v>22385519</v>
      </c>
      <c r="DJ6" s="3281"/>
      <c r="DK6" s="3281"/>
      <c r="DL6" s="3281"/>
      <c r="DM6" s="3281"/>
      <c r="DN6" s="3281"/>
      <c r="DO6" s="3281"/>
      <c r="DP6" s="3281"/>
      <c r="DQ6" s="3281"/>
      <c r="DR6" s="3281"/>
      <c r="DS6" s="3281"/>
      <c r="DT6" s="3194">
        <v>214082350259</v>
      </c>
      <c r="DU6" s="3281"/>
      <c r="DV6" s="3281"/>
      <c r="DW6" s="3281"/>
      <c r="DX6" s="3281"/>
      <c r="DY6" s="3281"/>
      <c r="DZ6" s="3281"/>
      <c r="EA6" s="3281"/>
      <c r="EB6" s="3281"/>
      <c r="EC6" s="3281"/>
      <c r="ED6" s="3281"/>
      <c r="EE6" s="3281"/>
      <c r="EF6" s="3281"/>
      <c r="EG6" s="3281"/>
      <c r="EH6" s="3281"/>
      <c r="EI6" s="3281"/>
      <c r="EJ6" s="3281"/>
      <c r="EK6" s="3281"/>
      <c r="EL6" s="3281"/>
      <c r="EM6" s="3288"/>
      <c r="EN6" s="1006"/>
      <c r="EO6" s="969"/>
      <c r="EP6" s="969"/>
      <c r="EQ6" s="969"/>
      <c r="ER6" s="969"/>
      <c r="ES6" s="969"/>
      <c r="ET6" s="969"/>
      <c r="EU6" s="969"/>
      <c r="EV6" s="969"/>
      <c r="EW6" s="969"/>
      <c r="EX6" s="969"/>
      <c r="EY6" s="969"/>
      <c r="EZ6" s="969"/>
      <c r="FA6" s="969"/>
      <c r="FB6" s="969"/>
      <c r="FC6" s="969"/>
      <c r="FD6" s="969"/>
      <c r="FE6" s="969"/>
      <c r="FF6" s="969"/>
      <c r="FG6" s="969"/>
      <c r="FH6" s="969"/>
      <c r="FI6" s="969"/>
      <c r="FJ6" s="969"/>
      <c r="FK6" s="969"/>
      <c r="FL6" s="969"/>
      <c r="FM6" s="969"/>
    </row>
    <row r="7" spans="1:169" s="5" customFormat="1" ht="24.75" customHeight="1">
      <c r="A7" s="1006"/>
      <c r="B7" s="1001" t="s">
        <v>1044</v>
      </c>
      <c r="C7" s="3193">
        <v>219744</v>
      </c>
      <c r="D7" s="3134"/>
      <c r="E7" s="3134"/>
      <c r="F7" s="3134"/>
      <c r="G7" s="3134"/>
      <c r="H7" s="3134"/>
      <c r="I7" s="3134"/>
      <c r="J7" s="3134"/>
      <c r="K7" s="3134"/>
      <c r="L7" s="3182">
        <v>3621945</v>
      </c>
      <c r="M7" s="3134"/>
      <c r="N7" s="3134"/>
      <c r="O7" s="3134"/>
      <c r="P7" s="3134"/>
      <c r="Q7" s="3134"/>
      <c r="R7" s="3134"/>
      <c r="S7" s="3134"/>
      <c r="T7" s="3134"/>
      <c r="U7" s="3134"/>
      <c r="V7" s="3182">
        <v>88153992890</v>
      </c>
      <c r="W7" s="3134"/>
      <c r="X7" s="3134"/>
      <c r="Y7" s="3134"/>
      <c r="Z7" s="3134"/>
      <c r="AA7" s="3134"/>
      <c r="AB7" s="3134"/>
      <c r="AC7" s="3134"/>
      <c r="AD7" s="3134"/>
      <c r="AE7" s="3134"/>
      <c r="AF7" s="3134"/>
      <c r="AG7" s="3134"/>
      <c r="AH7" s="3134"/>
      <c r="AI7" s="3134"/>
      <c r="AJ7" s="3134"/>
      <c r="AK7" s="3134"/>
      <c r="AL7" s="3182">
        <v>8259095</v>
      </c>
      <c r="AM7" s="3134"/>
      <c r="AN7" s="3134"/>
      <c r="AO7" s="3134"/>
      <c r="AP7" s="3134"/>
      <c r="AQ7" s="3134"/>
      <c r="AR7" s="3134"/>
      <c r="AS7" s="3134"/>
      <c r="AT7" s="3134"/>
      <c r="AU7" s="3182">
        <v>14150275</v>
      </c>
      <c r="AV7" s="3134"/>
      <c r="AW7" s="3134"/>
      <c r="AX7" s="3134"/>
      <c r="AY7" s="3134"/>
      <c r="AZ7" s="3134"/>
      <c r="BA7" s="3134"/>
      <c r="BB7" s="3134"/>
      <c r="BC7" s="3134"/>
      <c r="BD7" s="3134"/>
      <c r="BE7" s="3182">
        <v>101083612008</v>
      </c>
      <c r="BF7" s="3134"/>
      <c r="BG7" s="3134"/>
      <c r="BH7" s="3134"/>
      <c r="BI7" s="3134"/>
      <c r="BJ7" s="3134"/>
      <c r="BK7" s="3134"/>
      <c r="BL7" s="3134"/>
      <c r="BM7" s="3134"/>
      <c r="BN7" s="3134"/>
      <c r="BO7" s="3134"/>
      <c r="BP7" s="3134"/>
      <c r="BQ7" s="3134"/>
      <c r="BR7" s="3134"/>
      <c r="BS7" s="3134"/>
      <c r="BT7" s="3135"/>
      <c r="BU7" s="1028"/>
      <c r="BV7" s="3193">
        <v>1964190</v>
      </c>
      <c r="BW7" s="3134"/>
      <c r="BX7" s="3134"/>
      <c r="BY7" s="3134"/>
      <c r="BZ7" s="3134"/>
      <c r="CA7" s="3134"/>
      <c r="CB7" s="3134"/>
      <c r="CC7" s="3134"/>
      <c r="CD7" s="3134"/>
      <c r="CE7" s="3182">
        <v>4422643</v>
      </c>
      <c r="CF7" s="3134"/>
      <c r="CG7" s="3134"/>
      <c r="CH7" s="3134"/>
      <c r="CI7" s="3134"/>
      <c r="CJ7" s="3134"/>
      <c r="CK7" s="3134"/>
      <c r="CL7" s="3134"/>
      <c r="CM7" s="3134"/>
      <c r="CN7" s="3134"/>
      <c r="CO7" s="3127">
        <v>26279291830</v>
      </c>
      <c r="CP7" s="3156"/>
      <c r="CQ7" s="3156"/>
      <c r="CR7" s="3156"/>
      <c r="CS7" s="3156"/>
      <c r="CT7" s="3156"/>
      <c r="CU7" s="3156"/>
      <c r="CV7" s="3156"/>
      <c r="CW7" s="3156"/>
      <c r="CX7" s="3156"/>
      <c r="CY7" s="3156"/>
      <c r="CZ7" s="3156"/>
      <c r="DA7" s="3156"/>
      <c r="DB7" s="3194">
        <v>10443029</v>
      </c>
      <c r="DC7" s="3281"/>
      <c r="DD7" s="3281"/>
      <c r="DE7" s="3281"/>
      <c r="DF7" s="3281"/>
      <c r="DG7" s="3281"/>
      <c r="DH7" s="3281"/>
      <c r="DI7" s="3194">
        <v>22194863</v>
      </c>
      <c r="DJ7" s="3281"/>
      <c r="DK7" s="3281"/>
      <c r="DL7" s="3281"/>
      <c r="DM7" s="3281"/>
      <c r="DN7" s="3281"/>
      <c r="DO7" s="3281"/>
      <c r="DP7" s="3281"/>
      <c r="DQ7" s="3281"/>
      <c r="DR7" s="3281"/>
      <c r="DS7" s="3281"/>
      <c r="DT7" s="3194">
        <v>215516896728</v>
      </c>
      <c r="DU7" s="3281"/>
      <c r="DV7" s="3281"/>
      <c r="DW7" s="3281"/>
      <c r="DX7" s="3281"/>
      <c r="DY7" s="3281"/>
      <c r="DZ7" s="3281"/>
      <c r="EA7" s="3281"/>
      <c r="EB7" s="3281"/>
      <c r="EC7" s="3281"/>
      <c r="ED7" s="3281"/>
      <c r="EE7" s="3281"/>
      <c r="EF7" s="3281"/>
      <c r="EG7" s="3281"/>
      <c r="EH7" s="3281"/>
      <c r="EI7" s="3281"/>
      <c r="EJ7" s="3281"/>
      <c r="EK7" s="3281"/>
      <c r="EL7" s="3281"/>
      <c r="EM7" s="3288"/>
      <c r="EN7" s="1006"/>
      <c r="EO7" s="969"/>
      <c r="EP7" s="969"/>
      <c r="EQ7" s="969"/>
      <c r="ER7" s="969"/>
      <c r="ES7" s="969"/>
      <c r="ET7" s="969"/>
      <c r="EU7" s="969"/>
      <c r="EV7" s="969"/>
      <c r="EW7" s="969"/>
      <c r="EX7" s="969"/>
      <c r="EY7" s="969"/>
      <c r="EZ7" s="969"/>
      <c r="FA7" s="969"/>
      <c r="FB7" s="969"/>
      <c r="FC7" s="969"/>
      <c r="FD7" s="969"/>
      <c r="FE7" s="969"/>
      <c r="FF7" s="969"/>
      <c r="FG7" s="969"/>
      <c r="FH7" s="969"/>
      <c r="FI7" s="969"/>
      <c r="FJ7" s="969"/>
      <c r="FK7" s="969"/>
      <c r="FL7" s="969"/>
      <c r="FM7" s="969"/>
    </row>
    <row r="8" spans="1:169" s="5" customFormat="1" ht="24.75" customHeight="1">
      <c r="A8" s="1006"/>
      <c r="B8" s="1001" t="s">
        <v>1045</v>
      </c>
      <c r="C8" s="3193">
        <v>218785</v>
      </c>
      <c r="D8" s="3134"/>
      <c r="E8" s="3134"/>
      <c r="F8" s="3134"/>
      <c r="G8" s="3134"/>
      <c r="H8" s="3134"/>
      <c r="I8" s="3134"/>
      <c r="J8" s="3134"/>
      <c r="K8" s="3134"/>
      <c r="L8" s="3182">
        <v>3592529</v>
      </c>
      <c r="M8" s="3134"/>
      <c r="N8" s="3134"/>
      <c r="O8" s="3134"/>
      <c r="P8" s="3134"/>
      <c r="Q8" s="3134"/>
      <c r="R8" s="3134"/>
      <c r="S8" s="3134"/>
      <c r="T8" s="3134"/>
      <c r="U8" s="3134"/>
      <c r="V8" s="3182">
        <v>90977999127</v>
      </c>
      <c r="W8" s="3134"/>
      <c r="X8" s="3134"/>
      <c r="Y8" s="3134"/>
      <c r="Z8" s="3134"/>
      <c r="AA8" s="3134"/>
      <c r="AB8" s="3134"/>
      <c r="AC8" s="3134"/>
      <c r="AD8" s="3134"/>
      <c r="AE8" s="3134"/>
      <c r="AF8" s="3134"/>
      <c r="AG8" s="3134"/>
      <c r="AH8" s="3134"/>
      <c r="AI8" s="3134"/>
      <c r="AJ8" s="3134"/>
      <c r="AK8" s="3134"/>
      <c r="AL8" s="3182">
        <v>8447420</v>
      </c>
      <c r="AM8" s="3134"/>
      <c r="AN8" s="3134"/>
      <c r="AO8" s="3134"/>
      <c r="AP8" s="3134"/>
      <c r="AQ8" s="3134"/>
      <c r="AR8" s="3134"/>
      <c r="AS8" s="3134"/>
      <c r="AT8" s="3134"/>
      <c r="AU8" s="3182">
        <v>14325412</v>
      </c>
      <c r="AV8" s="3134"/>
      <c r="AW8" s="3134"/>
      <c r="AX8" s="3134"/>
      <c r="AY8" s="3134"/>
      <c r="AZ8" s="3134"/>
      <c r="BA8" s="3134"/>
      <c r="BB8" s="3134"/>
      <c r="BC8" s="3134"/>
      <c r="BD8" s="3134"/>
      <c r="BE8" s="3182">
        <v>104354838125</v>
      </c>
      <c r="BF8" s="3134"/>
      <c r="BG8" s="3134"/>
      <c r="BH8" s="3134"/>
      <c r="BI8" s="3134"/>
      <c r="BJ8" s="3134"/>
      <c r="BK8" s="3134"/>
      <c r="BL8" s="3134"/>
      <c r="BM8" s="3134"/>
      <c r="BN8" s="3134"/>
      <c r="BO8" s="3134"/>
      <c r="BP8" s="3134"/>
      <c r="BQ8" s="3134"/>
      <c r="BR8" s="3134"/>
      <c r="BS8" s="3134"/>
      <c r="BT8" s="3135"/>
      <c r="BU8" s="1029"/>
      <c r="BV8" s="3193">
        <v>1934673</v>
      </c>
      <c r="BW8" s="3134"/>
      <c r="BX8" s="3134"/>
      <c r="BY8" s="3134"/>
      <c r="BZ8" s="3134"/>
      <c r="CA8" s="3134"/>
      <c r="CB8" s="3134"/>
      <c r="CC8" s="3134"/>
      <c r="CD8" s="3134"/>
      <c r="CE8" s="3182">
        <v>4299405</v>
      </c>
      <c r="CF8" s="3134"/>
      <c r="CG8" s="3134"/>
      <c r="CH8" s="3134"/>
      <c r="CI8" s="3134"/>
      <c r="CJ8" s="3134"/>
      <c r="CK8" s="3134"/>
      <c r="CL8" s="3134"/>
      <c r="CM8" s="3134"/>
      <c r="CN8" s="3134"/>
      <c r="CO8" s="3127">
        <v>25886699119</v>
      </c>
      <c r="CP8" s="3156"/>
      <c r="CQ8" s="3156"/>
      <c r="CR8" s="3156"/>
      <c r="CS8" s="3156"/>
      <c r="CT8" s="3156"/>
      <c r="CU8" s="3156"/>
      <c r="CV8" s="3156"/>
      <c r="CW8" s="3156"/>
      <c r="CX8" s="3156"/>
      <c r="CY8" s="3156"/>
      <c r="CZ8" s="3156"/>
      <c r="DA8" s="3156"/>
      <c r="DB8" s="3194">
        <v>10600878</v>
      </c>
      <c r="DC8" s="3281"/>
      <c r="DD8" s="3281"/>
      <c r="DE8" s="3281"/>
      <c r="DF8" s="3281"/>
      <c r="DG8" s="3281"/>
      <c r="DH8" s="3281"/>
      <c r="DI8" s="3194">
        <v>22217346</v>
      </c>
      <c r="DJ8" s="3281"/>
      <c r="DK8" s="3281"/>
      <c r="DL8" s="3281"/>
      <c r="DM8" s="3281"/>
      <c r="DN8" s="3281"/>
      <c r="DO8" s="3281"/>
      <c r="DP8" s="3281"/>
      <c r="DQ8" s="3281"/>
      <c r="DR8" s="3281"/>
      <c r="DS8" s="3281"/>
      <c r="DT8" s="3194">
        <v>221219536371</v>
      </c>
      <c r="DU8" s="3281"/>
      <c r="DV8" s="3281"/>
      <c r="DW8" s="3281"/>
      <c r="DX8" s="3281"/>
      <c r="DY8" s="3281"/>
      <c r="DZ8" s="3281"/>
      <c r="EA8" s="3281"/>
      <c r="EB8" s="3281"/>
      <c r="EC8" s="3281"/>
      <c r="ED8" s="3281"/>
      <c r="EE8" s="3281"/>
      <c r="EF8" s="3281"/>
      <c r="EG8" s="3281"/>
      <c r="EH8" s="3281"/>
      <c r="EI8" s="3281"/>
      <c r="EJ8" s="3281"/>
      <c r="EK8" s="3281"/>
      <c r="EL8" s="3281"/>
      <c r="EM8" s="3288"/>
      <c r="EN8" s="1006"/>
      <c r="EO8" s="969"/>
      <c r="EP8" s="969"/>
      <c r="EQ8" s="969"/>
      <c r="ER8" s="969"/>
      <c r="ES8" s="969"/>
      <c r="ET8" s="969"/>
      <c r="EU8" s="969"/>
      <c r="EV8" s="969"/>
      <c r="EW8" s="969"/>
      <c r="EX8" s="969"/>
      <c r="EY8" s="969"/>
      <c r="EZ8" s="969"/>
      <c r="FA8" s="969"/>
      <c r="FB8" s="969"/>
      <c r="FC8" s="969"/>
      <c r="FD8" s="969"/>
      <c r="FE8" s="969"/>
      <c r="FF8" s="969"/>
      <c r="FG8" s="969"/>
      <c r="FH8" s="969"/>
      <c r="FI8" s="969"/>
      <c r="FJ8" s="969"/>
      <c r="FK8" s="969"/>
      <c r="FL8" s="969"/>
      <c r="FM8" s="969"/>
    </row>
    <row r="9" spans="1:169" s="5" customFormat="1" ht="24.75" customHeight="1">
      <c r="A9" s="1006"/>
      <c r="B9" s="1001" t="s">
        <v>1046</v>
      </c>
      <c r="C9" s="3193">
        <v>304292</v>
      </c>
      <c r="D9" s="3134"/>
      <c r="E9" s="3134"/>
      <c r="F9" s="3134"/>
      <c r="G9" s="3134"/>
      <c r="H9" s="3134"/>
      <c r="I9" s="3134"/>
      <c r="J9" s="3134"/>
      <c r="K9" s="3134"/>
      <c r="L9" s="3182">
        <v>4738840</v>
      </c>
      <c r="M9" s="3134"/>
      <c r="N9" s="3134"/>
      <c r="O9" s="3134"/>
      <c r="P9" s="3134"/>
      <c r="Q9" s="3134"/>
      <c r="R9" s="3134"/>
      <c r="S9" s="3134"/>
      <c r="T9" s="3134"/>
      <c r="U9" s="3134"/>
      <c r="V9" s="3182">
        <v>136742640513</v>
      </c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82">
        <v>12296730</v>
      </c>
      <c r="AM9" s="3134"/>
      <c r="AN9" s="3134"/>
      <c r="AO9" s="3134"/>
      <c r="AP9" s="3134"/>
      <c r="AQ9" s="3134"/>
      <c r="AR9" s="3134"/>
      <c r="AS9" s="3134"/>
      <c r="AT9" s="3134"/>
      <c r="AU9" s="3182">
        <v>20616628</v>
      </c>
      <c r="AV9" s="3134"/>
      <c r="AW9" s="3134"/>
      <c r="AX9" s="3134"/>
      <c r="AY9" s="3134"/>
      <c r="AZ9" s="3134"/>
      <c r="BA9" s="3134"/>
      <c r="BB9" s="3134"/>
      <c r="BC9" s="3134"/>
      <c r="BD9" s="3134"/>
      <c r="BE9" s="3182">
        <v>153820352943</v>
      </c>
      <c r="BF9" s="3134"/>
      <c r="BG9" s="3134"/>
      <c r="BH9" s="3134"/>
      <c r="BI9" s="3134"/>
      <c r="BJ9" s="3134"/>
      <c r="BK9" s="3134"/>
      <c r="BL9" s="3134"/>
      <c r="BM9" s="3134"/>
      <c r="BN9" s="3134"/>
      <c r="BO9" s="3134"/>
      <c r="BP9" s="3134"/>
      <c r="BQ9" s="3134"/>
      <c r="BR9" s="3134"/>
      <c r="BS9" s="3134"/>
      <c r="BT9" s="3135"/>
      <c r="BU9" s="1029"/>
      <c r="BV9" s="3193">
        <v>2738023</v>
      </c>
      <c r="BW9" s="3134"/>
      <c r="BX9" s="3134"/>
      <c r="BY9" s="3134"/>
      <c r="BZ9" s="3134"/>
      <c r="CA9" s="3134"/>
      <c r="CB9" s="3134"/>
      <c r="CC9" s="3134"/>
      <c r="CD9" s="3134"/>
      <c r="CE9" s="3182">
        <v>5990511</v>
      </c>
      <c r="CF9" s="3134"/>
      <c r="CG9" s="3134"/>
      <c r="CH9" s="3134"/>
      <c r="CI9" s="3134"/>
      <c r="CJ9" s="3134"/>
      <c r="CK9" s="3134"/>
      <c r="CL9" s="3134"/>
      <c r="CM9" s="3134"/>
      <c r="CN9" s="3134"/>
      <c r="CO9" s="3127">
        <v>36587572652</v>
      </c>
      <c r="CP9" s="3156"/>
      <c r="CQ9" s="3156"/>
      <c r="CR9" s="3156"/>
      <c r="CS9" s="3156"/>
      <c r="CT9" s="3156"/>
      <c r="CU9" s="3156"/>
      <c r="CV9" s="3156"/>
      <c r="CW9" s="3156"/>
      <c r="CX9" s="3156"/>
      <c r="CY9" s="3156"/>
      <c r="CZ9" s="3156"/>
      <c r="DA9" s="3156"/>
      <c r="DB9" s="3194">
        <v>15339045</v>
      </c>
      <c r="DC9" s="3281"/>
      <c r="DD9" s="3281"/>
      <c r="DE9" s="3281"/>
      <c r="DF9" s="3281"/>
      <c r="DG9" s="3281"/>
      <c r="DH9" s="3281"/>
      <c r="DI9" s="3194">
        <v>31345979</v>
      </c>
      <c r="DJ9" s="3281"/>
      <c r="DK9" s="3281"/>
      <c r="DL9" s="3281"/>
      <c r="DM9" s="3281"/>
      <c r="DN9" s="3281"/>
      <c r="DO9" s="3281"/>
      <c r="DP9" s="3281"/>
      <c r="DQ9" s="3281"/>
      <c r="DR9" s="3281"/>
      <c r="DS9" s="3281"/>
      <c r="DT9" s="3194">
        <v>327150566108</v>
      </c>
      <c r="DU9" s="3281"/>
      <c r="DV9" s="3281"/>
      <c r="DW9" s="3281"/>
      <c r="DX9" s="3281"/>
      <c r="DY9" s="3281"/>
      <c r="DZ9" s="3281"/>
      <c r="EA9" s="3281"/>
      <c r="EB9" s="3281"/>
      <c r="EC9" s="3281"/>
      <c r="ED9" s="3281"/>
      <c r="EE9" s="3281"/>
      <c r="EF9" s="3281"/>
      <c r="EG9" s="3281"/>
      <c r="EH9" s="3281"/>
      <c r="EI9" s="3281"/>
      <c r="EJ9" s="3281"/>
      <c r="EK9" s="3281"/>
      <c r="EL9" s="3281"/>
      <c r="EM9" s="3288"/>
      <c r="EN9" s="1006"/>
      <c r="EO9" s="969"/>
      <c r="EP9" s="969"/>
      <c r="EQ9" s="969"/>
      <c r="ER9" s="969"/>
      <c r="ES9" s="969"/>
      <c r="ET9" s="969"/>
      <c r="EU9" s="969"/>
      <c r="EV9" s="969"/>
      <c r="EW9" s="969"/>
      <c r="EX9" s="969"/>
      <c r="EY9" s="969"/>
      <c r="EZ9" s="969"/>
      <c r="FA9" s="969"/>
      <c r="FB9" s="969"/>
      <c r="FC9" s="969"/>
      <c r="FD9" s="969"/>
      <c r="FE9" s="969"/>
      <c r="FF9" s="969"/>
      <c r="FG9" s="969"/>
      <c r="FH9" s="969"/>
      <c r="FI9" s="969"/>
      <c r="FJ9" s="969"/>
      <c r="FK9" s="969"/>
      <c r="FL9" s="969"/>
      <c r="FM9" s="969"/>
    </row>
    <row r="10" spans="1:169" s="5" customFormat="1" ht="24.75" customHeight="1" thickBot="1">
      <c r="A10" s="1006"/>
      <c r="B10" s="1002" t="s">
        <v>1047</v>
      </c>
      <c r="C10" s="3181">
        <v>314669</v>
      </c>
      <c r="D10" s="3137"/>
      <c r="E10" s="3137"/>
      <c r="F10" s="3137"/>
      <c r="G10" s="3137"/>
      <c r="H10" s="3137"/>
      <c r="I10" s="3137"/>
      <c r="J10" s="3137"/>
      <c r="K10" s="3137"/>
      <c r="L10" s="3136">
        <v>4879133</v>
      </c>
      <c r="M10" s="3137"/>
      <c r="N10" s="3137"/>
      <c r="O10" s="3137"/>
      <c r="P10" s="3137"/>
      <c r="Q10" s="3137"/>
      <c r="R10" s="3137"/>
      <c r="S10" s="3137"/>
      <c r="T10" s="3137"/>
      <c r="U10" s="3137"/>
      <c r="V10" s="3136">
        <v>146607262618</v>
      </c>
      <c r="W10" s="3137"/>
      <c r="X10" s="3137"/>
      <c r="Y10" s="3137"/>
      <c r="Z10" s="3137"/>
      <c r="AA10" s="3137"/>
      <c r="AB10" s="3137"/>
      <c r="AC10" s="3137"/>
      <c r="AD10" s="3137"/>
      <c r="AE10" s="3137"/>
      <c r="AF10" s="3137"/>
      <c r="AG10" s="3137"/>
      <c r="AH10" s="3137"/>
      <c r="AI10" s="3137"/>
      <c r="AJ10" s="3137"/>
      <c r="AK10" s="3137"/>
      <c r="AL10" s="3136">
        <v>12793838</v>
      </c>
      <c r="AM10" s="3137"/>
      <c r="AN10" s="3137"/>
      <c r="AO10" s="3137"/>
      <c r="AP10" s="3137"/>
      <c r="AQ10" s="3137"/>
      <c r="AR10" s="3137"/>
      <c r="AS10" s="3137"/>
      <c r="AT10" s="3137"/>
      <c r="AU10" s="3136">
        <v>21124228</v>
      </c>
      <c r="AV10" s="3137"/>
      <c r="AW10" s="3137"/>
      <c r="AX10" s="3137"/>
      <c r="AY10" s="3137"/>
      <c r="AZ10" s="3137"/>
      <c r="BA10" s="3137"/>
      <c r="BB10" s="3137"/>
      <c r="BC10" s="3137"/>
      <c r="BD10" s="3137"/>
      <c r="BE10" s="3136">
        <v>164903470719</v>
      </c>
      <c r="BF10" s="3137"/>
      <c r="BG10" s="3137"/>
      <c r="BH10" s="3137"/>
      <c r="BI10" s="3137"/>
      <c r="BJ10" s="3137"/>
      <c r="BK10" s="3137"/>
      <c r="BL10" s="3137"/>
      <c r="BM10" s="3137"/>
      <c r="BN10" s="3137"/>
      <c r="BO10" s="3137"/>
      <c r="BP10" s="3137"/>
      <c r="BQ10" s="3137"/>
      <c r="BR10" s="3137"/>
      <c r="BS10" s="3137"/>
      <c r="BT10" s="3138"/>
      <c r="BU10" s="1029"/>
      <c r="BV10" s="3205">
        <v>2856561</v>
      </c>
      <c r="BW10" s="3137"/>
      <c r="BX10" s="3137"/>
      <c r="BY10" s="3137"/>
      <c r="BZ10" s="3137"/>
      <c r="CA10" s="3137"/>
      <c r="CB10" s="3137"/>
      <c r="CC10" s="3137"/>
      <c r="CD10" s="3137"/>
      <c r="CE10" s="3136">
        <v>6161971</v>
      </c>
      <c r="CF10" s="3137"/>
      <c r="CG10" s="3137"/>
      <c r="CH10" s="3137"/>
      <c r="CI10" s="3137"/>
      <c r="CJ10" s="3137"/>
      <c r="CK10" s="3137"/>
      <c r="CL10" s="3137"/>
      <c r="CM10" s="3137"/>
      <c r="CN10" s="3137"/>
      <c r="CO10" s="3124">
        <v>37509006710</v>
      </c>
      <c r="CP10" s="3125"/>
      <c r="CQ10" s="3125"/>
      <c r="CR10" s="3125"/>
      <c r="CS10" s="3125"/>
      <c r="CT10" s="3125"/>
      <c r="CU10" s="3125"/>
      <c r="CV10" s="3125"/>
      <c r="CW10" s="3125"/>
      <c r="CX10" s="3125"/>
      <c r="CY10" s="3125"/>
      <c r="CZ10" s="3125"/>
      <c r="DA10" s="3125"/>
      <c r="DB10" s="3289">
        <v>15965068</v>
      </c>
      <c r="DC10" s="3290"/>
      <c r="DD10" s="3290"/>
      <c r="DE10" s="3290"/>
      <c r="DF10" s="3290"/>
      <c r="DG10" s="3290"/>
      <c r="DH10" s="3290"/>
      <c r="DI10" s="3289">
        <v>32165332</v>
      </c>
      <c r="DJ10" s="3290"/>
      <c r="DK10" s="3290"/>
      <c r="DL10" s="3290"/>
      <c r="DM10" s="3290"/>
      <c r="DN10" s="3290"/>
      <c r="DO10" s="3290"/>
      <c r="DP10" s="3290"/>
      <c r="DQ10" s="3290"/>
      <c r="DR10" s="3290"/>
      <c r="DS10" s="3290"/>
      <c r="DT10" s="3289">
        <v>349019740047</v>
      </c>
      <c r="DU10" s="3290"/>
      <c r="DV10" s="3290"/>
      <c r="DW10" s="3290"/>
      <c r="DX10" s="3290"/>
      <c r="DY10" s="3290"/>
      <c r="DZ10" s="3290"/>
      <c r="EA10" s="3290"/>
      <c r="EB10" s="3290"/>
      <c r="EC10" s="3290"/>
      <c r="ED10" s="3290"/>
      <c r="EE10" s="3290"/>
      <c r="EF10" s="3290"/>
      <c r="EG10" s="3290"/>
      <c r="EH10" s="3290"/>
      <c r="EI10" s="3290"/>
      <c r="EJ10" s="3290"/>
      <c r="EK10" s="3290"/>
      <c r="EL10" s="3290"/>
      <c r="EM10" s="3291"/>
      <c r="EN10" s="1006"/>
      <c r="EO10" s="969"/>
      <c r="EP10" s="969"/>
      <c r="EQ10" s="969"/>
      <c r="ER10" s="969"/>
      <c r="ES10" s="969"/>
      <c r="ET10" s="969"/>
      <c r="EU10" s="969"/>
      <c r="EV10" s="969"/>
      <c r="EW10" s="969"/>
      <c r="EX10" s="969"/>
      <c r="EY10" s="969"/>
      <c r="EZ10" s="969"/>
      <c r="FA10" s="969"/>
      <c r="FB10" s="969"/>
      <c r="FC10" s="969"/>
      <c r="FD10" s="969"/>
      <c r="FE10" s="969"/>
      <c r="FF10" s="969"/>
      <c r="FG10" s="969"/>
      <c r="FH10" s="969"/>
      <c r="FI10" s="969"/>
      <c r="FJ10" s="969"/>
      <c r="FK10" s="969"/>
      <c r="FL10" s="969"/>
      <c r="FM10" s="969"/>
    </row>
    <row r="11" spans="1:169" s="5" customFormat="1" ht="16.5" customHeight="1">
      <c r="A11" s="1006"/>
      <c r="B11" s="3221"/>
      <c r="C11" s="3149"/>
      <c r="D11" s="3149"/>
      <c r="E11" s="3149"/>
      <c r="F11" s="3149"/>
      <c r="G11" s="3149"/>
      <c r="H11" s="3149"/>
      <c r="I11" s="3149"/>
      <c r="J11" s="3149"/>
      <c r="K11" s="3149"/>
      <c r="L11" s="3149"/>
      <c r="M11" s="3149"/>
      <c r="N11" s="3149"/>
      <c r="O11" s="3149"/>
      <c r="P11" s="3149"/>
      <c r="Q11" s="3149"/>
      <c r="R11" s="3149"/>
      <c r="S11" s="3149"/>
      <c r="T11" s="3149"/>
      <c r="U11" s="3149"/>
      <c r="V11" s="3149"/>
      <c r="W11" s="3149"/>
      <c r="X11" s="3149"/>
      <c r="Y11" s="3149"/>
      <c r="Z11" s="3149"/>
      <c r="AA11" s="3149"/>
      <c r="AB11" s="3149"/>
      <c r="AC11" s="3149"/>
      <c r="AD11" s="3149"/>
      <c r="AE11" s="3149"/>
      <c r="AF11" s="3149"/>
      <c r="AG11" s="3149"/>
      <c r="AH11" s="3149"/>
      <c r="AI11" s="3149"/>
      <c r="AJ11" s="3149"/>
      <c r="AK11" s="3149"/>
      <c r="AL11" s="3149"/>
      <c r="AM11" s="3149"/>
      <c r="AN11" s="3149"/>
      <c r="AO11" s="3149"/>
      <c r="AP11" s="3149"/>
      <c r="AQ11" s="3149"/>
      <c r="AR11" s="3149"/>
      <c r="AS11" s="3149"/>
      <c r="AT11" s="3149"/>
      <c r="AU11" s="3149"/>
      <c r="AV11" s="3149"/>
      <c r="AW11" s="3149"/>
      <c r="AX11" s="3149"/>
      <c r="AY11" s="3149"/>
      <c r="AZ11" s="3149"/>
      <c r="BA11" s="3149"/>
      <c r="BB11" s="3149"/>
      <c r="BC11" s="3149"/>
      <c r="BD11" s="3149"/>
      <c r="BE11" s="3149"/>
      <c r="BF11" s="3149"/>
      <c r="BG11" s="3149"/>
      <c r="BH11" s="3149"/>
      <c r="BI11" s="3149"/>
      <c r="BJ11" s="3149"/>
      <c r="BK11" s="3149"/>
      <c r="BL11" s="3149"/>
      <c r="BM11" s="3149"/>
      <c r="BN11" s="3149"/>
      <c r="BO11" s="3149"/>
      <c r="BP11" s="3149"/>
      <c r="BQ11" s="3149"/>
      <c r="BR11" s="3149"/>
      <c r="BS11" s="3149"/>
      <c r="BT11" s="3222"/>
      <c r="BU11" s="1029"/>
      <c r="BV11" s="3172"/>
      <c r="BW11" s="3172"/>
      <c r="BX11" s="3172"/>
      <c r="BY11" s="3172"/>
      <c r="BZ11" s="3172"/>
      <c r="CA11" s="3172"/>
      <c r="CB11" s="3172"/>
      <c r="CC11" s="3172"/>
      <c r="CD11" s="3172"/>
      <c r="CE11" s="3172"/>
      <c r="CF11" s="3172"/>
      <c r="CG11" s="3172"/>
      <c r="CH11" s="3172"/>
      <c r="CI11" s="3172"/>
      <c r="CJ11" s="3172"/>
      <c r="CK11" s="3172"/>
      <c r="CL11" s="3172"/>
      <c r="CM11" s="3172"/>
      <c r="CN11" s="3172"/>
      <c r="CO11" s="3172"/>
      <c r="CP11" s="3172"/>
      <c r="CQ11" s="3172"/>
      <c r="CR11" s="3172"/>
      <c r="CS11" s="3172"/>
      <c r="CT11" s="3172"/>
      <c r="CU11" s="3172"/>
      <c r="CV11" s="3172"/>
      <c r="CW11" s="3172"/>
      <c r="CX11" s="3172"/>
      <c r="CY11" s="3172"/>
      <c r="CZ11" s="3172"/>
      <c r="DA11" s="3172"/>
      <c r="DB11" s="3172"/>
      <c r="DC11" s="3172"/>
      <c r="DD11" s="3172"/>
      <c r="DE11" s="3172"/>
      <c r="DF11" s="3172"/>
      <c r="DG11" s="3172"/>
      <c r="DH11" s="3172"/>
      <c r="DI11" s="3172"/>
      <c r="DJ11" s="3172"/>
      <c r="DK11" s="3172"/>
      <c r="DL11" s="3172"/>
      <c r="DM11" s="3172"/>
      <c r="DN11" s="3172"/>
      <c r="DO11" s="3172"/>
      <c r="DP11" s="3172"/>
      <c r="DQ11" s="3172"/>
      <c r="DR11" s="3172"/>
      <c r="DS11" s="3172"/>
      <c r="DT11" s="3172"/>
      <c r="DU11" s="3172"/>
      <c r="DV11" s="3172"/>
      <c r="DW11" s="3172"/>
      <c r="DX11" s="3172"/>
      <c r="DY11" s="3172"/>
      <c r="DZ11" s="3172"/>
      <c r="EA11" s="3172"/>
      <c r="EB11" s="3172"/>
      <c r="EC11" s="3172"/>
      <c r="ED11" s="3172"/>
      <c r="EE11" s="3172"/>
      <c r="EF11" s="3172"/>
      <c r="EG11" s="3172"/>
      <c r="EH11" s="3172"/>
      <c r="EI11" s="3172"/>
      <c r="EJ11" s="3172"/>
      <c r="EK11" s="3172"/>
      <c r="EL11" s="3172"/>
      <c r="EM11" s="3172"/>
      <c r="EN11" s="1006"/>
      <c r="EO11" s="969"/>
      <c r="EP11" s="969"/>
      <c r="EQ11" s="969"/>
      <c r="ER11" s="969"/>
      <c r="ES11" s="969"/>
      <c r="ET11" s="969"/>
      <c r="EU11" s="969"/>
      <c r="EV11" s="969"/>
      <c r="EW11" s="969"/>
      <c r="EX11" s="969"/>
      <c r="EY11" s="969"/>
      <c r="EZ11" s="969"/>
      <c r="FA11" s="969"/>
      <c r="FB11" s="969"/>
      <c r="FC11" s="969"/>
      <c r="FD11" s="969"/>
      <c r="FE11" s="969"/>
      <c r="FF11" s="969"/>
      <c r="FG11" s="969"/>
      <c r="FH11" s="969"/>
      <c r="FI11" s="969"/>
      <c r="FJ11" s="969"/>
      <c r="FK11" s="969"/>
      <c r="FL11" s="969"/>
      <c r="FM11" s="969"/>
    </row>
    <row r="12" spans="1:169" s="5" customFormat="1" ht="16.5" customHeight="1">
      <c r="A12" s="1006"/>
      <c r="B12" s="3223"/>
      <c r="C12" s="3149"/>
      <c r="D12" s="3149"/>
      <c r="E12" s="3149"/>
      <c r="F12" s="3149"/>
      <c r="G12" s="3149"/>
      <c r="H12" s="3149"/>
      <c r="I12" s="3149"/>
      <c r="J12" s="3149"/>
      <c r="K12" s="3149"/>
      <c r="L12" s="3149"/>
      <c r="M12" s="3149"/>
      <c r="N12" s="3149"/>
      <c r="O12" s="3149"/>
      <c r="P12" s="3149"/>
      <c r="Q12" s="3149"/>
      <c r="R12" s="3149"/>
      <c r="S12" s="3149"/>
      <c r="T12" s="3149"/>
      <c r="U12" s="3149"/>
      <c r="V12" s="3149"/>
      <c r="W12" s="3149"/>
      <c r="X12" s="3149"/>
      <c r="Y12" s="3149"/>
      <c r="Z12" s="3149"/>
      <c r="AA12" s="3149"/>
      <c r="AB12" s="3149"/>
      <c r="AC12" s="3149"/>
      <c r="AD12" s="3149"/>
      <c r="AE12" s="3149"/>
      <c r="AF12" s="3149"/>
      <c r="AG12" s="3149"/>
      <c r="AH12" s="3149"/>
      <c r="AI12" s="3149"/>
      <c r="AJ12" s="3149"/>
      <c r="AK12" s="3149"/>
      <c r="AL12" s="3149"/>
      <c r="AM12" s="3149"/>
      <c r="AN12" s="3149"/>
      <c r="AO12" s="3149"/>
      <c r="AP12" s="3149"/>
      <c r="AQ12" s="3149"/>
      <c r="AR12" s="3149"/>
      <c r="AS12" s="3149"/>
      <c r="AT12" s="3149"/>
      <c r="AU12" s="3149"/>
      <c r="AV12" s="3149"/>
      <c r="AW12" s="3149"/>
      <c r="AX12" s="3149"/>
      <c r="AY12" s="3149"/>
      <c r="AZ12" s="3149"/>
      <c r="BA12" s="3149"/>
      <c r="BB12" s="3149"/>
      <c r="BC12" s="3149"/>
      <c r="BD12" s="3149"/>
      <c r="BE12" s="3149"/>
      <c r="BF12" s="3149"/>
      <c r="BG12" s="3149"/>
      <c r="BH12" s="3149"/>
      <c r="BI12" s="3149"/>
      <c r="BJ12" s="3149"/>
      <c r="BK12" s="3149"/>
      <c r="BL12" s="3149"/>
      <c r="BM12" s="3149"/>
      <c r="BN12" s="3149"/>
      <c r="BO12" s="3149"/>
      <c r="BP12" s="3149"/>
      <c r="BQ12" s="3149"/>
      <c r="BR12" s="3149"/>
      <c r="BS12" s="3149"/>
      <c r="BT12" s="3222"/>
      <c r="BU12" s="1006"/>
      <c r="BV12" s="3173"/>
      <c r="BW12" s="3173"/>
      <c r="BX12" s="3173"/>
      <c r="BY12" s="3173"/>
      <c r="BZ12" s="3173"/>
      <c r="CA12" s="3173"/>
      <c r="CB12" s="3173"/>
      <c r="CC12" s="3173"/>
      <c r="CD12" s="3173"/>
      <c r="CE12" s="3173"/>
      <c r="CF12" s="3173"/>
      <c r="CG12" s="3173"/>
      <c r="CH12" s="3173"/>
      <c r="CI12" s="3173"/>
      <c r="CJ12" s="3173"/>
      <c r="CK12" s="3173"/>
      <c r="CL12" s="3173"/>
      <c r="CM12" s="3173"/>
      <c r="CN12" s="3173"/>
      <c r="CO12" s="3173"/>
      <c r="CP12" s="3173"/>
      <c r="CQ12" s="3173"/>
      <c r="CR12" s="3173"/>
      <c r="CS12" s="3173"/>
      <c r="CT12" s="3173"/>
      <c r="CU12" s="3173"/>
      <c r="CV12" s="3173"/>
      <c r="CW12" s="3173"/>
      <c r="CX12" s="3173"/>
      <c r="CY12" s="3173"/>
      <c r="CZ12" s="3173"/>
      <c r="DA12" s="3173"/>
      <c r="DB12" s="3173"/>
      <c r="DC12" s="3173"/>
      <c r="DD12" s="3173"/>
      <c r="DE12" s="3173"/>
      <c r="DF12" s="3173"/>
      <c r="DG12" s="3173"/>
      <c r="DH12" s="3173"/>
      <c r="DI12" s="3173"/>
      <c r="DJ12" s="3173"/>
      <c r="DK12" s="3173"/>
      <c r="DL12" s="3173"/>
      <c r="DM12" s="3173"/>
      <c r="DN12" s="3173"/>
      <c r="DO12" s="3173"/>
      <c r="DP12" s="3173"/>
      <c r="DQ12" s="3173"/>
      <c r="DR12" s="3173"/>
      <c r="DS12" s="3173"/>
      <c r="DT12" s="3173"/>
      <c r="DU12" s="3173"/>
      <c r="DV12" s="3173"/>
      <c r="DW12" s="3173"/>
      <c r="DX12" s="3173"/>
      <c r="DY12" s="3173"/>
      <c r="DZ12" s="3173"/>
      <c r="EA12" s="3173"/>
      <c r="EB12" s="3173"/>
      <c r="EC12" s="3173"/>
      <c r="ED12" s="3173"/>
      <c r="EE12" s="3173"/>
      <c r="EF12" s="3173"/>
      <c r="EG12" s="3173"/>
      <c r="EH12" s="3173"/>
      <c r="EI12" s="3173"/>
      <c r="EJ12" s="3173"/>
      <c r="EK12" s="3173"/>
      <c r="EL12" s="3173"/>
      <c r="EM12" s="3173"/>
      <c r="EN12" s="1006"/>
      <c r="EO12" s="969"/>
      <c r="EP12" s="969"/>
      <c r="EQ12" s="969"/>
      <c r="ER12" s="969"/>
      <c r="ES12" s="969"/>
      <c r="ET12" s="969"/>
      <c r="EU12" s="969"/>
      <c r="EV12" s="969"/>
      <c r="EW12" s="969"/>
      <c r="EX12" s="969"/>
      <c r="EY12" s="969"/>
      <c r="EZ12" s="969"/>
      <c r="FA12" s="969"/>
      <c r="FB12" s="969"/>
      <c r="FC12" s="969"/>
      <c r="FD12" s="969"/>
      <c r="FE12" s="969"/>
      <c r="FF12" s="969"/>
      <c r="FG12" s="969"/>
      <c r="FH12" s="969"/>
      <c r="FI12" s="969"/>
      <c r="FJ12" s="969"/>
      <c r="FK12" s="969"/>
      <c r="FL12" s="969"/>
      <c r="FM12" s="969"/>
    </row>
    <row r="13" spans="1:169" s="5" customFormat="1" ht="15" customHeight="1" thickBot="1">
      <c r="A13" s="1006"/>
      <c r="B13" s="3224"/>
      <c r="C13" s="3225"/>
      <c r="D13" s="3225"/>
      <c r="E13" s="3225"/>
      <c r="F13" s="3225"/>
      <c r="G13" s="3225"/>
      <c r="H13" s="3225"/>
      <c r="I13" s="3225"/>
      <c r="J13" s="3225"/>
      <c r="K13" s="3225"/>
      <c r="L13" s="3225"/>
      <c r="M13" s="3225"/>
      <c r="N13" s="3225"/>
      <c r="O13" s="3225"/>
      <c r="P13" s="3225"/>
      <c r="Q13" s="3225"/>
      <c r="R13" s="3225"/>
      <c r="S13" s="3225"/>
      <c r="T13" s="3225"/>
      <c r="U13" s="3225"/>
      <c r="V13" s="3225"/>
      <c r="W13" s="3225"/>
      <c r="X13" s="3225"/>
      <c r="Y13" s="3225"/>
      <c r="Z13" s="3225"/>
      <c r="AA13" s="3225"/>
      <c r="AB13" s="3225"/>
      <c r="AC13" s="3225"/>
      <c r="AD13" s="3225"/>
      <c r="AE13" s="3225"/>
      <c r="AF13" s="3225"/>
      <c r="AG13" s="3225"/>
      <c r="AH13" s="3225"/>
      <c r="AI13" s="3225"/>
      <c r="AJ13" s="3225"/>
      <c r="AK13" s="3225"/>
      <c r="AL13" s="3225"/>
      <c r="AM13" s="3225"/>
      <c r="AN13" s="3225"/>
      <c r="AO13" s="3225"/>
      <c r="AP13" s="3225"/>
      <c r="AQ13" s="3225"/>
      <c r="AR13" s="3225"/>
      <c r="AS13" s="3225"/>
      <c r="AT13" s="3225"/>
      <c r="AU13" s="3225"/>
      <c r="AV13" s="3225"/>
      <c r="AW13" s="3225"/>
      <c r="AX13" s="3225"/>
      <c r="AY13" s="3225"/>
      <c r="AZ13" s="3225"/>
      <c r="BA13" s="3225"/>
      <c r="BB13" s="3225"/>
      <c r="BC13" s="3225"/>
      <c r="BD13" s="3225"/>
      <c r="BE13" s="3225"/>
      <c r="BF13" s="3225"/>
      <c r="BG13" s="3225"/>
      <c r="BH13" s="3225"/>
      <c r="BI13" s="3225"/>
      <c r="BJ13" s="3225"/>
      <c r="BK13" s="3225"/>
      <c r="BL13" s="3225"/>
      <c r="BM13" s="3225"/>
      <c r="BN13" s="3225"/>
      <c r="BO13" s="3225"/>
      <c r="BP13" s="3225"/>
      <c r="BQ13" s="3225"/>
      <c r="BR13" s="3225"/>
      <c r="BS13" s="3225"/>
      <c r="BT13" s="3226"/>
      <c r="BU13" s="1006"/>
      <c r="BV13" s="3174"/>
      <c r="BW13" s="3174"/>
      <c r="BX13" s="3174"/>
      <c r="BY13" s="3174"/>
      <c r="BZ13" s="3174"/>
      <c r="CA13" s="3174"/>
      <c r="CB13" s="3174"/>
      <c r="CC13" s="3174"/>
      <c r="CD13" s="3174"/>
      <c r="CE13" s="3174"/>
      <c r="CF13" s="3174"/>
      <c r="CG13" s="3174"/>
      <c r="CH13" s="3174"/>
      <c r="CI13" s="3174"/>
      <c r="CJ13" s="3174"/>
      <c r="CK13" s="3174"/>
      <c r="CL13" s="3174"/>
      <c r="CM13" s="3174"/>
      <c r="CN13" s="3174"/>
      <c r="CO13" s="3174"/>
      <c r="CP13" s="3174"/>
      <c r="CQ13" s="3174"/>
      <c r="CR13" s="3174"/>
      <c r="CS13" s="3174"/>
      <c r="CT13" s="3174"/>
      <c r="CU13" s="3174"/>
      <c r="CV13" s="3174"/>
      <c r="CW13" s="3174"/>
      <c r="CX13" s="3174"/>
      <c r="CY13" s="3174"/>
      <c r="CZ13" s="3174"/>
      <c r="DA13" s="3174"/>
      <c r="DB13" s="3174"/>
      <c r="DC13" s="3174"/>
      <c r="DD13" s="3174"/>
      <c r="DE13" s="3174"/>
      <c r="DF13" s="3174"/>
      <c r="DG13" s="3174"/>
      <c r="DH13" s="3174"/>
      <c r="DI13" s="3174"/>
      <c r="DJ13" s="3174"/>
      <c r="DK13" s="3174"/>
      <c r="DL13" s="3174"/>
      <c r="DM13" s="3174"/>
      <c r="DN13" s="3174"/>
      <c r="DO13" s="3174"/>
      <c r="DP13" s="3174"/>
      <c r="DQ13" s="3174"/>
      <c r="DR13" s="3174"/>
      <c r="DS13" s="3174"/>
      <c r="DT13" s="3174"/>
      <c r="DU13" s="3174"/>
      <c r="DV13" s="3174"/>
      <c r="DW13" s="3174"/>
      <c r="DX13" s="3174"/>
      <c r="DY13" s="3174"/>
      <c r="DZ13" s="3174"/>
      <c r="EA13" s="3174"/>
      <c r="EB13" s="3174"/>
      <c r="EC13" s="3174"/>
      <c r="ED13" s="3174"/>
      <c r="EE13" s="3174"/>
      <c r="EF13" s="3174"/>
      <c r="EG13" s="3174"/>
      <c r="EH13" s="3174"/>
      <c r="EI13" s="3174"/>
      <c r="EJ13" s="3174"/>
      <c r="EK13" s="3174"/>
      <c r="EL13" s="3174"/>
      <c r="EM13" s="3174"/>
      <c r="EN13" s="1006"/>
      <c r="EO13" s="969"/>
      <c r="EP13" s="969"/>
      <c r="EQ13" s="969"/>
      <c r="ER13" s="969"/>
      <c r="ES13" s="969"/>
      <c r="ET13" s="969"/>
      <c r="EU13" s="969"/>
      <c r="EV13" s="969"/>
      <c r="EW13" s="969"/>
      <c r="EX13" s="969"/>
      <c r="EY13" s="969"/>
      <c r="EZ13" s="969"/>
      <c r="FA13" s="969"/>
      <c r="FB13" s="969"/>
      <c r="FC13" s="969"/>
      <c r="FD13" s="969"/>
      <c r="FE13" s="969"/>
      <c r="FF13" s="969"/>
      <c r="FG13" s="969"/>
      <c r="FH13" s="969"/>
      <c r="FI13" s="969"/>
      <c r="FJ13" s="969"/>
      <c r="FK13" s="969"/>
      <c r="FL13" s="969"/>
      <c r="FM13" s="969"/>
    </row>
    <row r="14" spans="1:169" s="5" customFormat="1" ht="21" customHeight="1">
      <c r="A14" s="1006"/>
      <c r="B14" s="3207" t="s">
        <v>35</v>
      </c>
      <c r="C14" s="3187" t="s">
        <v>1195</v>
      </c>
      <c r="D14" s="3188"/>
      <c r="E14" s="3188"/>
      <c r="F14" s="3188"/>
      <c r="G14" s="3188"/>
      <c r="H14" s="3188"/>
      <c r="I14" s="3188"/>
      <c r="J14" s="3188"/>
      <c r="K14" s="3188"/>
      <c r="L14" s="3188"/>
      <c r="M14" s="3188"/>
      <c r="N14" s="3188"/>
      <c r="O14" s="3188"/>
      <c r="P14" s="3188"/>
      <c r="Q14" s="3188"/>
      <c r="R14" s="3188"/>
      <c r="S14" s="3188"/>
      <c r="T14" s="3188"/>
      <c r="U14" s="3188"/>
      <c r="V14" s="3188"/>
      <c r="W14" s="3188"/>
      <c r="X14" s="3188"/>
      <c r="Y14" s="3188"/>
      <c r="Z14" s="3188"/>
      <c r="AA14" s="3188"/>
      <c r="AB14" s="3188"/>
      <c r="AC14" s="3188"/>
      <c r="AD14" s="3188"/>
      <c r="AE14" s="3188"/>
      <c r="AF14" s="3188"/>
      <c r="AG14" s="3188"/>
      <c r="AH14" s="3188"/>
      <c r="AI14" s="3188"/>
      <c r="AJ14" s="3188"/>
      <c r="AK14" s="3188"/>
      <c r="AL14" s="3188"/>
      <c r="AM14" s="3188"/>
      <c r="AN14" s="3188"/>
      <c r="AO14" s="3188"/>
      <c r="AP14" s="3188"/>
      <c r="AQ14" s="3188"/>
      <c r="AR14" s="3188"/>
      <c r="AS14" s="3188"/>
      <c r="AT14" s="3188"/>
      <c r="AU14" s="3188"/>
      <c r="AV14" s="3188"/>
      <c r="AW14" s="3188"/>
      <c r="AX14" s="3188"/>
      <c r="AY14" s="3188"/>
      <c r="AZ14" s="3188"/>
      <c r="BA14" s="3188"/>
      <c r="BB14" s="3188"/>
      <c r="BC14" s="3188"/>
      <c r="BD14" s="3188"/>
      <c r="BE14" s="3188"/>
      <c r="BF14" s="3188"/>
      <c r="BG14" s="3188"/>
      <c r="BH14" s="3188"/>
      <c r="BI14" s="3188"/>
      <c r="BJ14" s="3188"/>
      <c r="BK14" s="3188"/>
      <c r="BL14" s="3188"/>
      <c r="BM14" s="3188"/>
      <c r="BN14" s="3188"/>
      <c r="BO14" s="3188"/>
      <c r="BP14" s="3188"/>
      <c r="BQ14" s="3188"/>
      <c r="BR14" s="3188"/>
      <c r="BS14" s="3188"/>
      <c r="BT14" s="3189"/>
      <c r="BU14" s="1006"/>
      <c r="BV14" s="3236" t="s">
        <v>37</v>
      </c>
      <c r="BW14" s="3311"/>
      <c r="BX14" s="3311"/>
      <c r="BY14" s="3311"/>
      <c r="BZ14" s="3311"/>
      <c r="CA14" s="3311"/>
      <c r="CB14" s="3311"/>
      <c r="CC14" s="3311"/>
      <c r="CD14" s="3311"/>
      <c r="CE14" s="3311"/>
      <c r="CF14" s="3311"/>
      <c r="CG14" s="3311"/>
      <c r="CH14" s="3311"/>
      <c r="CI14" s="3311"/>
      <c r="CJ14" s="3311"/>
      <c r="CK14" s="3311"/>
      <c r="CL14" s="3311"/>
      <c r="CM14" s="3311"/>
      <c r="CN14" s="3311"/>
      <c r="CO14" s="3311"/>
      <c r="CP14" s="3311"/>
      <c r="CQ14" s="3311"/>
      <c r="CR14" s="3311"/>
      <c r="CS14" s="3311"/>
      <c r="CT14" s="3311"/>
      <c r="CU14" s="3311"/>
      <c r="CV14" s="3311"/>
      <c r="CW14" s="3311"/>
      <c r="CX14" s="3311"/>
      <c r="CY14" s="3311"/>
      <c r="CZ14" s="3311"/>
      <c r="DA14" s="3311"/>
      <c r="DB14" s="3311"/>
      <c r="DC14" s="3311"/>
      <c r="DD14" s="3311"/>
      <c r="DE14" s="3311"/>
      <c r="DF14" s="3237"/>
      <c r="DG14" s="3299"/>
      <c r="DH14" s="3293" t="s">
        <v>38</v>
      </c>
      <c r="DI14" s="3237"/>
      <c r="DJ14" s="3237"/>
      <c r="DK14" s="3237"/>
      <c r="DL14" s="3237"/>
      <c r="DM14" s="3237"/>
      <c r="DN14" s="3237"/>
      <c r="DO14" s="3237"/>
      <c r="DP14" s="3237"/>
      <c r="DQ14" s="3237"/>
      <c r="DR14" s="3237"/>
      <c r="DS14" s="3237"/>
      <c r="DT14" s="3237"/>
      <c r="DU14" s="3237"/>
      <c r="DV14" s="3237"/>
      <c r="DW14" s="3237"/>
      <c r="DX14" s="3237"/>
      <c r="DY14" s="3237"/>
      <c r="DZ14" s="3237"/>
      <c r="EA14" s="3237"/>
      <c r="EB14" s="3237"/>
      <c r="EC14" s="3237"/>
      <c r="ED14" s="3237"/>
      <c r="EE14" s="3237"/>
      <c r="EF14" s="3237"/>
      <c r="EG14" s="3237"/>
      <c r="EH14" s="3237"/>
      <c r="EI14" s="3237"/>
      <c r="EJ14" s="3237"/>
      <c r="EK14" s="3237"/>
      <c r="EL14" s="3237"/>
      <c r="EM14" s="3238"/>
      <c r="EN14" s="1006"/>
      <c r="EO14" s="969"/>
      <c r="EP14" s="969"/>
      <c r="EQ14" s="969"/>
      <c r="ER14" s="969"/>
      <c r="ES14" s="969"/>
      <c r="ET14" s="969"/>
      <c r="EU14" s="969"/>
      <c r="EV14" s="969"/>
      <c r="EW14" s="969"/>
      <c r="EX14" s="969"/>
      <c r="EY14" s="969"/>
      <c r="EZ14" s="969"/>
      <c r="FA14" s="969"/>
      <c r="FB14" s="969"/>
      <c r="FC14" s="969"/>
      <c r="FD14" s="969"/>
      <c r="FE14" s="969"/>
      <c r="FF14" s="969"/>
      <c r="FG14" s="969"/>
      <c r="FH14" s="969"/>
      <c r="FI14" s="969"/>
      <c r="FJ14" s="969"/>
      <c r="FK14" s="969"/>
      <c r="FL14" s="969"/>
      <c r="FM14" s="969"/>
    </row>
    <row r="15" spans="1:169" s="5" customFormat="1" ht="21" customHeight="1">
      <c r="A15" s="1006"/>
      <c r="B15" s="3208"/>
      <c r="C15" s="3190" t="s">
        <v>1161</v>
      </c>
      <c r="D15" s="3191"/>
      <c r="E15" s="3191"/>
      <c r="F15" s="3191"/>
      <c r="G15" s="3191"/>
      <c r="H15" s="3191"/>
      <c r="I15" s="3191"/>
      <c r="J15" s="3191"/>
      <c r="K15" s="3191"/>
      <c r="L15" s="3191"/>
      <c r="M15" s="3191"/>
      <c r="N15" s="3191"/>
      <c r="O15" s="3191"/>
      <c r="P15" s="3191"/>
      <c r="Q15" s="3191"/>
      <c r="R15" s="3191"/>
      <c r="S15" s="3191"/>
      <c r="T15" s="3191"/>
      <c r="U15" s="3191"/>
      <c r="V15" s="3191"/>
      <c r="W15" s="3191"/>
      <c r="X15" s="3191"/>
      <c r="Y15" s="3191"/>
      <c r="Z15" s="3191"/>
      <c r="AA15" s="3191"/>
      <c r="AB15" s="3191"/>
      <c r="AC15" s="3191"/>
      <c r="AD15" s="3191"/>
      <c r="AE15" s="3191"/>
      <c r="AF15" s="3191"/>
      <c r="AG15" s="3191"/>
      <c r="AH15" s="3191"/>
      <c r="AI15" s="3191"/>
      <c r="AJ15" s="3191"/>
      <c r="AK15" s="3191"/>
      <c r="AL15" s="3191" t="s">
        <v>39</v>
      </c>
      <c r="AM15" s="3191"/>
      <c r="AN15" s="3191"/>
      <c r="AO15" s="3191"/>
      <c r="AP15" s="3191"/>
      <c r="AQ15" s="3191"/>
      <c r="AR15" s="3191"/>
      <c r="AS15" s="3191"/>
      <c r="AT15" s="3191"/>
      <c r="AU15" s="3191"/>
      <c r="AV15" s="3191"/>
      <c r="AW15" s="3191"/>
      <c r="AX15" s="3191"/>
      <c r="AY15" s="3191"/>
      <c r="AZ15" s="3191"/>
      <c r="BA15" s="3191"/>
      <c r="BB15" s="3191"/>
      <c r="BC15" s="3191"/>
      <c r="BD15" s="3191"/>
      <c r="BE15" s="3191"/>
      <c r="BF15" s="3191"/>
      <c r="BG15" s="3191"/>
      <c r="BH15" s="3191"/>
      <c r="BI15" s="3191"/>
      <c r="BJ15" s="3191"/>
      <c r="BK15" s="3191"/>
      <c r="BL15" s="3191"/>
      <c r="BM15" s="3191"/>
      <c r="BN15" s="3191"/>
      <c r="BO15" s="3191"/>
      <c r="BP15" s="3191"/>
      <c r="BQ15" s="3191"/>
      <c r="BR15" s="3191"/>
      <c r="BS15" s="3191"/>
      <c r="BT15" s="3192"/>
      <c r="BU15" s="1008"/>
      <c r="BV15" s="3285" t="s">
        <v>40</v>
      </c>
      <c r="BW15" s="3309"/>
      <c r="BX15" s="3309"/>
      <c r="BY15" s="3309"/>
      <c r="BZ15" s="3309"/>
      <c r="CA15" s="3309"/>
      <c r="CB15" s="3309"/>
      <c r="CC15" s="3309"/>
      <c r="CD15" s="3309"/>
      <c r="CE15" s="3309"/>
      <c r="CF15" s="3309"/>
      <c r="CG15" s="3309"/>
      <c r="CH15" s="3309"/>
      <c r="CI15" s="3309"/>
      <c r="CJ15" s="3309"/>
      <c r="CK15" s="3309"/>
      <c r="CL15" s="3309"/>
      <c r="CM15" s="3309"/>
      <c r="CN15" s="3309"/>
      <c r="CO15" s="3256"/>
      <c r="CP15" s="3257"/>
      <c r="CQ15" s="3286" t="s">
        <v>5</v>
      </c>
      <c r="CR15" s="3309"/>
      <c r="CS15" s="3309"/>
      <c r="CT15" s="3309"/>
      <c r="CU15" s="3309"/>
      <c r="CV15" s="3309"/>
      <c r="CW15" s="3309"/>
      <c r="CX15" s="3309"/>
      <c r="CY15" s="3256"/>
      <c r="CZ15" s="3256"/>
      <c r="DA15" s="3256"/>
      <c r="DB15" s="3256"/>
      <c r="DC15" s="3256"/>
      <c r="DD15" s="3256"/>
      <c r="DE15" s="3256"/>
      <c r="DF15" s="3256"/>
      <c r="DG15" s="3257"/>
      <c r="DH15" s="3286" t="s">
        <v>1172</v>
      </c>
      <c r="DI15" s="3309"/>
      <c r="DJ15" s="3309"/>
      <c r="DK15" s="3309"/>
      <c r="DL15" s="3309"/>
      <c r="DM15" s="3309"/>
      <c r="DN15" s="3309"/>
      <c r="DO15" s="3309"/>
      <c r="DP15" s="3309"/>
      <c r="DQ15" s="3309"/>
      <c r="DR15" s="3309"/>
      <c r="DS15" s="3309"/>
      <c r="DT15" s="3309"/>
      <c r="DU15" s="3309"/>
      <c r="DV15" s="3310"/>
      <c r="DW15" s="3253" t="s">
        <v>1210</v>
      </c>
      <c r="DX15" s="3256"/>
      <c r="DY15" s="3256"/>
      <c r="DZ15" s="3256"/>
      <c r="EA15" s="3256"/>
      <c r="EB15" s="3256"/>
      <c r="EC15" s="3256"/>
      <c r="ED15" s="3256"/>
      <c r="EE15" s="3256"/>
      <c r="EF15" s="3256"/>
      <c r="EG15" s="3256"/>
      <c r="EH15" s="3256"/>
      <c r="EI15" s="3256"/>
      <c r="EJ15" s="3256"/>
      <c r="EK15" s="3256"/>
      <c r="EL15" s="3256"/>
      <c r="EM15" s="3287"/>
      <c r="EN15" s="1006"/>
      <c r="EO15" s="969"/>
      <c r="EP15" s="969"/>
      <c r="EQ15" s="969"/>
      <c r="ER15" s="969"/>
      <c r="ES15" s="969"/>
      <c r="ET15" s="969"/>
      <c r="EU15" s="969"/>
      <c r="EV15" s="969"/>
      <c r="EW15" s="969"/>
      <c r="EX15" s="969"/>
      <c r="EY15" s="969"/>
      <c r="EZ15" s="969"/>
      <c r="FA15" s="969"/>
      <c r="FB15" s="969"/>
      <c r="FC15" s="969"/>
      <c r="FD15" s="969"/>
      <c r="FE15" s="969"/>
      <c r="FF15" s="969"/>
      <c r="FG15" s="969"/>
      <c r="FH15" s="969"/>
      <c r="FI15" s="969"/>
      <c r="FJ15" s="969"/>
      <c r="FK15" s="969"/>
      <c r="FL15" s="969"/>
      <c r="FM15" s="969"/>
    </row>
    <row r="16" spans="1:169" s="5" customFormat="1" ht="21" customHeight="1" thickBot="1">
      <c r="A16" s="1006"/>
      <c r="B16" s="3209"/>
      <c r="C16" s="3203" t="s">
        <v>1140</v>
      </c>
      <c r="D16" s="3198"/>
      <c r="E16" s="3198"/>
      <c r="F16" s="3198"/>
      <c r="G16" s="3198"/>
      <c r="H16" s="3198"/>
      <c r="I16" s="3198"/>
      <c r="J16" s="3198"/>
      <c r="K16" s="3198"/>
      <c r="L16" s="3277" t="s">
        <v>41</v>
      </c>
      <c r="M16" s="3278"/>
      <c r="N16" s="3278"/>
      <c r="O16" s="3278"/>
      <c r="P16" s="3278"/>
      <c r="Q16" s="3278"/>
      <c r="R16" s="3278"/>
      <c r="S16" s="3278"/>
      <c r="T16" s="3278"/>
      <c r="U16" s="3279"/>
      <c r="V16" s="3198" t="s">
        <v>1141</v>
      </c>
      <c r="W16" s="3198"/>
      <c r="X16" s="3198"/>
      <c r="Y16" s="3198"/>
      <c r="Z16" s="3198"/>
      <c r="AA16" s="3198"/>
      <c r="AB16" s="3198"/>
      <c r="AC16" s="3198"/>
      <c r="AD16" s="3198"/>
      <c r="AE16" s="3198"/>
      <c r="AF16" s="3198"/>
      <c r="AG16" s="3198"/>
      <c r="AH16" s="3198"/>
      <c r="AI16" s="3198"/>
      <c r="AJ16" s="3198"/>
      <c r="AK16" s="3198"/>
      <c r="AL16" s="3198" t="s">
        <v>1162</v>
      </c>
      <c r="AM16" s="3198"/>
      <c r="AN16" s="3198"/>
      <c r="AO16" s="3198"/>
      <c r="AP16" s="3198"/>
      <c r="AQ16" s="3198"/>
      <c r="AR16" s="3198"/>
      <c r="AS16" s="3198"/>
      <c r="AT16" s="3198"/>
      <c r="AU16" s="3198" t="s">
        <v>1202</v>
      </c>
      <c r="AV16" s="3198"/>
      <c r="AW16" s="3198"/>
      <c r="AX16" s="3198"/>
      <c r="AY16" s="3198"/>
      <c r="AZ16" s="3198"/>
      <c r="BA16" s="3198"/>
      <c r="BB16" s="3198"/>
      <c r="BC16" s="3198"/>
      <c r="BD16" s="3198"/>
      <c r="BE16" s="3198" t="s">
        <v>1165</v>
      </c>
      <c r="BF16" s="3198"/>
      <c r="BG16" s="3198"/>
      <c r="BH16" s="3198"/>
      <c r="BI16" s="3198"/>
      <c r="BJ16" s="3198"/>
      <c r="BK16" s="3198"/>
      <c r="BL16" s="3198"/>
      <c r="BM16" s="3198"/>
      <c r="BN16" s="3198"/>
      <c r="BO16" s="3198"/>
      <c r="BP16" s="3198"/>
      <c r="BQ16" s="3198"/>
      <c r="BR16" s="3198"/>
      <c r="BS16" s="3198"/>
      <c r="BT16" s="3229"/>
      <c r="BU16" s="1008"/>
      <c r="BV16" s="3242" t="s">
        <v>1208</v>
      </c>
      <c r="BW16" s="3243"/>
      <c r="BX16" s="3243"/>
      <c r="BY16" s="3243"/>
      <c r="BZ16" s="3243"/>
      <c r="CA16" s="3244"/>
      <c r="CB16" s="3230" t="s">
        <v>1209</v>
      </c>
      <c r="CC16" s="3231"/>
      <c r="CD16" s="3231"/>
      <c r="CE16" s="3231"/>
      <c r="CF16" s="3231"/>
      <c r="CG16" s="3232"/>
      <c r="CH16" s="3230" t="s">
        <v>1141</v>
      </c>
      <c r="CI16" s="3231"/>
      <c r="CJ16" s="3231"/>
      <c r="CK16" s="3231"/>
      <c r="CL16" s="3231"/>
      <c r="CM16" s="3231"/>
      <c r="CN16" s="3231"/>
      <c r="CO16" s="3313"/>
      <c r="CP16" s="3232"/>
      <c r="CQ16" s="3230" t="s">
        <v>1140</v>
      </c>
      <c r="CR16" s="3231"/>
      <c r="CS16" s="3231"/>
      <c r="CT16" s="3231"/>
      <c r="CU16" s="3231"/>
      <c r="CV16" s="3231"/>
      <c r="CW16" s="3313"/>
      <c r="CX16" s="3232"/>
      <c r="CY16" s="3230" t="s">
        <v>1141</v>
      </c>
      <c r="CZ16" s="3231"/>
      <c r="DA16" s="3231"/>
      <c r="DB16" s="3231"/>
      <c r="DC16" s="3231"/>
      <c r="DD16" s="3231"/>
      <c r="DE16" s="3231"/>
      <c r="DF16" s="3313"/>
      <c r="DG16" s="3232"/>
      <c r="DH16" s="3230" t="s">
        <v>1207</v>
      </c>
      <c r="DI16" s="3231"/>
      <c r="DJ16" s="3231"/>
      <c r="DK16" s="3231"/>
      <c r="DL16" s="3232"/>
      <c r="DM16" s="3230" t="s">
        <v>1141</v>
      </c>
      <c r="DN16" s="3243"/>
      <c r="DO16" s="3243"/>
      <c r="DP16" s="3243"/>
      <c r="DQ16" s="3243"/>
      <c r="DR16" s="3243"/>
      <c r="DS16" s="3243"/>
      <c r="DT16" s="3243"/>
      <c r="DU16" s="3243"/>
      <c r="DV16" s="3244"/>
      <c r="DW16" s="3231" t="s">
        <v>1207</v>
      </c>
      <c r="DX16" s="3231"/>
      <c r="DY16" s="3231"/>
      <c r="DZ16" s="3231"/>
      <c r="EA16" s="3231"/>
      <c r="EB16" s="3231"/>
      <c r="EC16" s="3232"/>
      <c r="ED16" s="3230" t="s">
        <v>1141</v>
      </c>
      <c r="EE16" s="3243"/>
      <c r="EF16" s="3243"/>
      <c r="EG16" s="3243"/>
      <c r="EH16" s="3243"/>
      <c r="EI16" s="3243"/>
      <c r="EJ16" s="3243"/>
      <c r="EK16" s="3243"/>
      <c r="EL16" s="3243"/>
      <c r="EM16" s="3312"/>
      <c r="EN16" s="1006"/>
      <c r="EO16" s="969"/>
      <c r="EP16" s="969"/>
      <c r="EQ16" s="969"/>
      <c r="ER16" s="969"/>
      <c r="ES16" s="969"/>
      <c r="ET16" s="969"/>
      <c r="EU16" s="969"/>
      <c r="EV16" s="969"/>
      <c r="EW16" s="969"/>
      <c r="EX16" s="969"/>
      <c r="EY16" s="969"/>
      <c r="EZ16" s="969"/>
      <c r="FA16" s="969"/>
      <c r="FB16" s="969"/>
      <c r="FC16" s="969"/>
      <c r="FD16" s="969"/>
      <c r="FE16" s="969"/>
      <c r="FF16" s="969"/>
      <c r="FG16" s="969"/>
      <c r="FH16" s="969"/>
      <c r="FI16" s="969"/>
      <c r="FJ16" s="969"/>
      <c r="FK16" s="969"/>
      <c r="FL16" s="969"/>
      <c r="FM16" s="969"/>
    </row>
    <row r="17" spans="1:169" s="5" customFormat="1" ht="24.75" customHeight="1">
      <c r="A17" s="2926"/>
      <c r="B17" s="1001" t="s">
        <v>1043</v>
      </c>
      <c r="C17" s="3193">
        <v>4226330</v>
      </c>
      <c r="D17" s="3134"/>
      <c r="E17" s="3134"/>
      <c r="F17" s="3134"/>
      <c r="G17" s="3134"/>
      <c r="H17" s="3134"/>
      <c r="I17" s="3134"/>
      <c r="J17" s="3134"/>
      <c r="K17" s="3134"/>
      <c r="L17" s="3182">
        <v>5725309</v>
      </c>
      <c r="M17" s="3134"/>
      <c r="N17" s="3134"/>
      <c r="O17" s="3134"/>
      <c r="P17" s="3134"/>
      <c r="Q17" s="3134"/>
      <c r="R17" s="3134"/>
      <c r="S17" s="3134"/>
      <c r="T17" s="3134"/>
      <c r="U17" s="3134"/>
      <c r="V17" s="3182">
        <v>38790096596</v>
      </c>
      <c r="W17" s="3134"/>
      <c r="X17" s="3134"/>
      <c r="Y17" s="3134"/>
      <c r="Z17" s="3134"/>
      <c r="AA17" s="3134"/>
      <c r="AB17" s="3134"/>
      <c r="AC17" s="3134"/>
      <c r="AD17" s="3134"/>
      <c r="AE17" s="3134"/>
      <c r="AF17" s="3134"/>
      <c r="AG17" s="3134"/>
      <c r="AH17" s="3134"/>
      <c r="AI17" s="3134"/>
      <c r="AJ17" s="3134"/>
      <c r="AK17" s="3134"/>
      <c r="AL17" s="3182">
        <v>205545</v>
      </c>
      <c r="AM17" s="3134"/>
      <c r="AN17" s="3134"/>
      <c r="AO17" s="3134"/>
      <c r="AP17" s="3134"/>
      <c r="AQ17" s="3134"/>
      <c r="AR17" s="3134"/>
      <c r="AS17" s="3134"/>
      <c r="AT17" s="3134"/>
      <c r="AU17" s="3182">
        <v>3367165</v>
      </c>
      <c r="AV17" s="3134"/>
      <c r="AW17" s="3134"/>
      <c r="AX17" s="3134"/>
      <c r="AY17" s="3134"/>
      <c r="AZ17" s="3134"/>
      <c r="BA17" s="3134"/>
      <c r="BB17" s="3134"/>
      <c r="BC17" s="3134"/>
      <c r="BD17" s="3134"/>
      <c r="BE17" s="3182">
        <v>7377423650</v>
      </c>
      <c r="BF17" s="3134"/>
      <c r="BG17" s="3134"/>
      <c r="BH17" s="3134"/>
      <c r="BI17" s="3134"/>
      <c r="BJ17" s="3134"/>
      <c r="BK17" s="3134"/>
      <c r="BL17" s="3134"/>
      <c r="BM17" s="3134"/>
      <c r="BN17" s="3134"/>
      <c r="BO17" s="3134"/>
      <c r="BP17" s="3134"/>
      <c r="BQ17" s="3134"/>
      <c r="BR17" s="3134"/>
      <c r="BS17" s="3134"/>
      <c r="BT17" s="3135"/>
      <c r="BU17" s="1008"/>
      <c r="BV17" s="3273">
        <v>4471</v>
      </c>
      <c r="BW17" s="3274"/>
      <c r="BX17" s="3274"/>
      <c r="BY17" s="3274"/>
      <c r="BZ17" s="3274"/>
      <c r="CA17" s="3129"/>
      <c r="CB17" s="3127">
        <v>27581</v>
      </c>
      <c r="CC17" s="3156"/>
      <c r="CD17" s="3156"/>
      <c r="CE17" s="3156"/>
      <c r="CF17" s="3156"/>
      <c r="CG17" s="3129"/>
      <c r="CH17" s="3127">
        <v>269116150</v>
      </c>
      <c r="CI17" s="3156"/>
      <c r="CJ17" s="3156"/>
      <c r="CK17" s="3156"/>
      <c r="CL17" s="3156"/>
      <c r="CM17" s="3156"/>
      <c r="CN17" s="3156"/>
      <c r="CO17" s="3156"/>
      <c r="CP17" s="3129"/>
      <c r="CQ17" s="3127">
        <v>14628063</v>
      </c>
      <c r="CR17" s="3156"/>
      <c r="CS17" s="3156"/>
      <c r="CT17" s="3156"/>
      <c r="CU17" s="3156"/>
      <c r="CV17" s="3156"/>
      <c r="CW17" s="3156"/>
      <c r="CX17" s="3128"/>
      <c r="CY17" s="3194">
        <v>260518986655</v>
      </c>
      <c r="CZ17" s="3281"/>
      <c r="DA17" s="3281"/>
      <c r="DB17" s="3281"/>
      <c r="DC17" s="3281"/>
      <c r="DD17" s="3281"/>
      <c r="DE17" s="3281"/>
      <c r="DF17" s="3281"/>
      <c r="DG17" s="3281"/>
      <c r="DH17" s="3194">
        <v>12944</v>
      </c>
      <c r="DI17" s="3195"/>
      <c r="DJ17" s="3195"/>
      <c r="DK17" s="3195"/>
      <c r="DL17" s="3195"/>
      <c r="DM17" s="3292">
        <v>216622856</v>
      </c>
      <c r="DN17" s="3292"/>
      <c r="DO17" s="3292"/>
      <c r="DP17" s="3292"/>
      <c r="DQ17" s="3292"/>
      <c r="DR17" s="3292"/>
      <c r="DS17" s="3292"/>
      <c r="DT17" s="3292"/>
      <c r="DU17" s="3292"/>
      <c r="DV17" s="3292"/>
      <c r="DW17" s="3179" t="s">
        <v>12</v>
      </c>
      <c r="DX17" s="3180"/>
      <c r="DY17" s="3180"/>
      <c r="DZ17" s="3180"/>
      <c r="EA17" s="3180"/>
      <c r="EB17" s="3180"/>
      <c r="EC17" s="3180"/>
      <c r="ED17" s="3196" t="s">
        <v>12</v>
      </c>
      <c r="EE17" s="3131"/>
      <c r="EF17" s="3131"/>
      <c r="EG17" s="3131"/>
      <c r="EH17" s="3131"/>
      <c r="EI17" s="3131"/>
      <c r="EJ17" s="3131"/>
      <c r="EK17" s="3131"/>
      <c r="EL17" s="3131"/>
      <c r="EM17" s="3197"/>
      <c r="EN17" s="1006"/>
      <c r="EO17" s="1006"/>
      <c r="EP17" s="1006"/>
      <c r="EQ17" s="1006"/>
      <c r="ER17" s="1006"/>
      <c r="ES17" s="1006"/>
      <c r="ET17" s="1006"/>
      <c r="EU17" s="1006"/>
      <c r="EV17" s="1006"/>
      <c r="EW17" s="1006"/>
      <c r="EX17" s="1006"/>
      <c r="EY17" s="1006"/>
      <c r="EZ17" s="1006"/>
      <c r="FA17" s="1006"/>
      <c r="FB17" s="1006"/>
      <c r="FC17" s="1006"/>
      <c r="FD17" s="1006"/>
      <c r="FE17" s="1006"/>
      <c r="FF17" s="1006"/>
      <c r="FG17" s="1006"/>
      <c r="FH17" s="1006"/>
      <c r="FI17" s="1006"/>
      <c r="FJ17" s="1006"/>
      <c r="FK17" s="1006"/>
      <c r="FL17" s="1006"/>
      <c r="FM17" s="1006"/>
    </row>
    <row r="18" spans="1:169" s="5" customFormat="1" ht="24.75" customHeight="1">
      <c r="A18" s="969"/>
      <c r="B18" s="1001" t="s">
        <v>1044</v>
      </c>
      <c r="C18" s="3193">
        <v>4393366</v>
      </c>
      <c r="D18" s="3134"/>
      <c r="E18" s="3134"/>
      <c r="F18" s="3134"/>
      <c r="G18" s="3134"/>
      <c r="H18" s="3134"/>
      <c r="I18" s="3134"/>
      <c r="J18" s="3134"/>
      <c r="K18" s="3134"/>
      <c r="L18" s="3182">
        <v>5901187</v>
      </c>
      <c r="M18" s="3134"/>
      <c r="N18" s="3134"/>
      <c r="O18" s="3134"/>
      <c r="P18" s="3134"/>
      <c r="Q18" s="3134"/>
      <c r="R18" s="3134"/>
      <c r="S18" s="3134"/>
      <c r="T18" s="3134"/>
      <c r="U18" s="3134"/>
      <c r="V18" s="3182">
        <v>40431584193</v>
      </c>
      <c r="W18" s="3134"/>
      <c r="X18" s="3134"/>
      <c r="Y18" s="3134"/>
      <c r="Z18" s="3134"/>
      <c r="AA18" s="3134"/>
      <c r="AB18" s="3134"/>
      <c r="AC18" s="3134"/>
      <c r="AD18" s="3134"/>
      <c r="AE18" s="3134"/>
      <c r="AF18" s="3134"/>
      <c r="AG18" s="3134"/>
      <c r="AH18" s="3134"/>
      <c r="AI18" s="3134"/>
      <c r="AJ18" s="3134"/>
      <c r="AK18" s="3134"/>
      <c r="AL18" s="3182">
        <v>205384</v>
      </c>
      <c r="AM18" s="3134"/>
      <c r="AN18" s="3134"/>
      <c r="AO18" s="3134"/>
      <c r="AP18" s="3134"/>
      <c r="AQ18" s="3134"/>
      <c r="AR18" s="3134"/>
      <c r="AS18" s="3134"/>
      <c r="AT18" s="3134"/>
      <c r="AU18" s="3182">
        <v>8934867</v>
      </c>
      <c r="AV18" s="3134"/>
      <c r="AW18" s="3134"/>
      <c r="AX18" s="3134"/>
      <c r="AY18" s="3134"/>
      <c r="AZ18" s="3134"/>
      <c r="BA18" s="3134"/>
      <c r="BB18" s="3134"/>
      <c r="BC18" s="3134"/>
      <c r="BD18" s="3134"/>
      <c r="BE18" s="3182">
        <v>6333624897</v>
      </c>
      <c r="BF18" s="3134"/>
      <c r="BG18" s="3134"/>
      <c r="BH18" s="3134"/>
      <c r="BI18" s="3134"/>
      <c r="BJ18" s="3134"/>
      <c r="BK18" s="3134"/>
      <c r="BL18" s="3134"/>
      <c r="BM18" s="3134"/>
      <c r="BN18" s="3134"/>
      <c r="BO18" s="3134"/>
      <c r="BP18" s="3134"/>
      <c r="BQ18" s="3134"/>
      <c r="BR18" s="3134"/>
      <c r="BS18" s="3134"/>
      <c r="BT18" s="3135"/>
      <c r="BU18" s="1006"/>
      <c r="BV18" s="3273">
        <v>4943</v>
      </c>
      <c r="BW18" s="3274"/>
      <c r="BX18" s="3274"/>
      <c r="BY18" s="3274"/>
      <c r="BZ18" s="3274"/>
      <c r="CA18" s="3129"/>
      <c r="CB18" s="3127">
        <v>30123</v>
      </c>
      <c r="CC18" s="3156"/>
      <c r="CD18" s="3156"/>
      <c r="CE18" s="3156"/>
      <c r="CF18" s="3156"/>
      <c r="CG18" s="3129"/>
      <c r="CH18" s="3127">
        <v>289647230</v>
      </c>
      <c r="CI18" s="3175"/>
      <c r="CJ18" s="3175"/>
      <c r="CK18" s="3175"/>
      <c r="CL18" s="3175"/>
      <c r="CM18" s="3175"/>
      <c r="CN18" s="3175"/>
      <c r="CO18" s="3175"/>
      <c r="CP18" s="3176"/>
      <c r="CQ18" s="3127">
        <v>14841338</v>
      </c>
      <c r="CR18" s="3156"/>
      <c r="CS18" s="3156"/>
      <c r="CT18" s="3156"/>
      <c r="CU18" s="3156"/>
      <c r="CV18" s="3156"/>
      <c r="CW18" s="3156"/>
      <c r="CX18" s="3156"/>
      <c r="CY18" s="3280">
        <v>262571753048</v>
      </c>
      <c r="CZ18" s="3280"/>
      <c r="DA18" s="3280"/>
      <c r="DB18" s="3280"/>
      <c r="DC18" s="3280"/>
      <c r="DD18" s="3280"/>
      <c r="DE18" s="3280"/>
      <c r="DF18" s="3280"/>
      <c r="DG18" s="3280"/>
      <c r="DH18" s="3194">
        <v>12141</v>
      </c>
      <c r="DI18" s="3195"/>
      <c r="DJ18" s="3195"/>
      <c r="DK18" s="3195"/>
      <c r="DL18" s="3195"/>
      <c r="DM18" s="3194">
        <v>243068600</v>
      </c>
      <c r="DN18" s="3194"/>
      <c r="DO18" s="3194"/>
      <c r="DP18" s="3194"/>
      <c r="DQ18" s="3194"/>
      <c r="DR18" s="3194"/>
      <c r="DS18" s="3194"/>
      <c r="DT18" s="3194"/>
      <c r="DU18" s="3194"/>
      <c r="DV18" s="3194"/>
      <c r="DW18" s="3179" t="s">
        <v>12</v>
      </c>
      <c r="DX18" s="3180"/>
      <c r="DY18" s="3180"/>
      <c r="DZ18" s="3180"/>
      <c r="EA18" s="3180"/>
      <c r="EB18" s="3180"/>
      <c r="EC18" s="3180"/>
      <c r="ED18" s="3196" t="s">
        <v>12</v>
      </c>
      <c r="EE18" s="3131"/>
      <c r="EF18" s="3131"/>
      <c r="EG18" s="3131"/>
      <c r="EH18" s="3131"/>
      <c r="EI18" s="3131"/>
      <c r="EJ18" s="3131"/>
      <c r="EK18" s="3131"/>
      <c r="EL18" s="3131"/>
      <c r="EM18" s="3197"/>
      <c r="EN18" s="1006"/>
      <c r="EO18" s="1006"/>
      <c r="EP18" s="1006"/>
      <c r="EQ18" s="1006"/>
      <c r="ER18" s="1006"/>
      <c r="ES18" s="1006"/>
      <c r="ET18" s="1006"/>
      <c r="EU18" s="1006"/>
      <c r="EV18" s="1006"/>
      <c r="EW18" s="1006"/>
      <c r="EX18" s="1006"/>
      <c r="EY18" s="1006"/>
      <c r="EZ18" s="1006"/>
      <c r="FA18" s="1006"/>
      <c r="FB18" s="1006"/>
      <c r="FC18" s="1006"/>
      <c r="FD18" s="1006"/>
      <c r="FE18" s="1006"/>
      <c r="FF18" s="1006"/>
      <c r="FG18" s="1006"/>
      <c r="FH18" s="1006"/>
      <c r="FI18" s="1006"/>
      <c r="FJ18" s="1006"/>
      <c r="FK18" s="1006"/>
      <c r="FL18" s="1006"/>
      <c r="FM18" s="1006"/>
    </row>
    <row r="19" spans="1:169" s="5" customFormat="1" ht="24.75" customHeight="1">
      <c r="A19" s="969"/>
      <c r="B19" s="1001" t="s">
        <v>1045</v>
      </c>
      <c r="C19" s="3193">
        <v>4638309</v>
      </c>
      <c r="D19" s="3134"/>
      <c r="E19" s="3134"/>
      <c r="F19" s="3134"/>
      <c r="G19" s="3134"/>
      <c r="H19" s="3134"/>
      <c r="I19" s="3134"/>
      <c r="J19" s="3134"/>
      <c r="K19" s="3134"/>
      <c r="L19" s="3182">
        <v>6151208</v>
      </c>
      <c r="M19" s="3134"/>
      <c r="N19" s="3134"/>
      <c r="O19" s="3134"/>
      <c r="P19" s="3134"/>
      <c r="Q19" s="3134"/>
      <c r="R19" s="3134"/>
      <c r="S19" s="3134"/>
      <c r="T19" s="3134"/>
      <c r="U19" s="3134"/>
      <c r="V19" s="3182">
        <v>44904952226</v>
      </c>
      <c r="W19" s="3134"/>
      <c r="X19" s="3134"/>
      <c r="Y19" s="3134"/>
      <c r="Z19" s="3134"/>
      <c r="AA19" s="3134"/>
      <c r="AB19" s="3134"/>
      <c r="AC19" s="3134"/>
      <c r="AD19" s="3134"/>
      <c r="AE19" s="3134"/>
      <c r="AF19" s="3134"/>
      <c r="AG19" s="3134"/>
      <c r="AH19" s="3134"/>
      <c r="AI19" s="3134"/>
      <c r="AJ19" s="3134"/>
      <c r="AK19" s="3134"/>
      <c r="AL19" s="3182">
        <v>204684</v>
      </c>
      <c r="AM19" s="3134"/>
      <c r="AN19" s="3134"/>
      <c r="AO19" s="3134"/>
      <c r="AP19" s="3134"/>
      <c r="AQ19" s="3134"/>
      <c r="AR19" s="3134"/>
      <c r="AS19" s="3134"/>
      <c r="AT19" s="3134"/>
      <c r="AU19" s="3182">
        <v>9316365</v>
      </c>
      <c r="AV19" s="3134"/>
      <c r="AW19" s="3134"/>
      <c r="AX19" s="3134"/>
      <c r="AY19" s="3134"/>
      <c r="AZ19" s="3134"/>
      <c r="BA19" s="3134"/>
      <c r="BB19" s="3134"/>
      <c r="BC19" s="3134"/>
      <c r="BD19" s="3134"/>
      <c r="BE19" s="3182">
        <v>6180681097</v>
      </c>
      <c r="BF19" s="3134"/>
      <c r="BG19" s="3134"/>
      <c r="BH19" s="3134"/>
      <c r="BI19" s="3134"/>
      <c r="BJ19" s="3134"/>
      <c r="BK19" s="3134"/>
      <c r="BL19" s="3134"/>
      <c r="BM19" s="3134"/>
      <c r="BN19" s="3134"/>
      <c r="BO19" s="3134"/>
      <c r="BP19" s="3134"/>
      <c r="BQ19" s="3134"/>
      <c r="BR19" s="3134"/>
      <c r="BS19" s="3134"/>
      <c r="BT19" s="3135"/>
      <c r="BU19" s="1028"/>
      <c r="BV19" s="3273">
        <v>5270</v>
      </c>
      <c r="BW19" s="3274"/>
      <c r="BX19" s="3274"/>
      <c r="BY19" s="3274"/>
      <c r="BZ19" s="3274"/>
      <c r="CA19" s="3129"/>
      <c r="CB19" s="3127">
        <v>32690</v>
      </c>
      <c r="CC19" s="3156"/>
      <c r="CD19" s="3156"/>
      <c r="CE19" s="3156"/>
      <c r="CF19" s="3156"/>
      <c r="CG19" s="3129"/>
      <c r="CH19" s="3127">
        <v>321429947</v>
      </c>
      <c r="CI19" s="3175"/>
      <c r="CJ19" s="3175"/>
      <c r="CK19" s="3175"/>
      <c r="CL19" s="3175"/>
      <c r="CM19" s="3175"/>
      <c r="CN19" s="3175"/>
      <c r="CO19" s="3175"/>
      <c r="CP19" s="3176"/>
      <c r="CQ19" s="3127">
        <v>15244457</v>
      </c>
      <c r="CR19" s="3156"/>
      <c r="CS19" s="3156"/>
      <c r="CT19" s="3156"/>
      <c r="CU19" s="3156"/>
      <c r="CV19" s="3156"/>
      <c r="CW19" s="3156"/>
      <c r="CX19" s="3128"/>
      <c r="CY19" s="3194">
        <v>272626599641</v>
      </c>
      <c r="CZ19" s="3195"/>
      <c r="DA19" s="3195"/>
      <c r="DB19" s="3195"/>
      <c r="DC19" s="3195"/>
      <c r="DD19" s="3195"/>
      <c r="DE19" s="3195"/>
      <c r="DF19" s="3195"/>
      <c r="DG19" s="3195"/>
      <c r="DH19" s="3194">
        <v>14044</v>
      </c>
      <c r="DI19" s="3195"/>
      <c r="DJ19" s="3195"/>
      <c r="DK19" s="3195"/>
      <c r="DL19" s="3195"/>
      <c r="DM19" s="3194">
        <v>286527783</v>
      </c>
      <c r="DN19" s="3194"/>
      <c r="DO19" s="3194"/>
      <c r="DP19" s="3194"/>
      <c r="DQ19" s="3194"/>
      <c r="DR19" s="3194"/>
      <c r="DS19" s="3194"/>
      <c r="DT19" s="3194"/>
      <c r="DU19" s="3194"/>
      <c r="DV19" s="3194"/>
      <c r="DW19" s="3179" t="s">
        <v>12</v>
      </c>
      <c r="DX19" s="3180"/>
      <c r="DY19" s="3180"/>
      <c r="DZ19" s="3180"/>
      <c r="EA19" s="3180"/>
      <c r="EB19" s="3180"/>
      <c r="EC19" s="3180"/>
      <c r="ED19" s="3196" t="s">
        <v>12</v>
      </c>
      <c r="EE19" s="3131"/>
      <c r="EF19" s="3131"/>
      <c r="EG19" s="3131"/>
      <c r="EH19" s="3131"/>
      <c r="EI19" s="3131"/>
      <c r="EJ19" s="3131"/>
      <c r="EK19" s="3131"/>
      <c r="EL19" s="3131"/>
      <c r="EM19" s="3197"/>
      <c r="EN19" s="1006"/>
      <c r="EO19" s="1006"/>
      <c r="EP19" s="1006"/>
      <c r="EQ19" s="1006"/>
      <c r="ER19" s="1006"/>
      <c r="ES19" s="1006"/>
      <c r="ET19" s="1006"/>
      <c r="EU19" s="1006"/>
      <c r="EV19" s="1006"/>
      <c r="EW19" s="1006"/>
      <c r="EX19" s="1006"/>
      <c r="EY19" s="1006"/>
      <c r="EZ19" s="1006"/>
      <c r="FA19" s="1006"/>
      <c r="FB19" s="1006"/>
      <c r="FC19" s="1006"/>
      <c r="FD19" s="1006"/>
      <c r="FE19" s="1006"/>
      <c r="FF19" s="1006"/>
      <c r="FG19" s="1006"/>
      <c r="FH19" s="1006"/>
      <c r="FI19" s="1006"/>
      <c r="FJ19" s="1006"/>
      <c r="FK19" s="1006"/>
      <c r="FL19" s="1006"/>
      <c r="FM19" s="1006"/>
    </row>
    <row r="20" spans="1:169" s="5" customFormat="1" ht="24.75" customHeight="1">
      <c r="A20" s="969"/>
      <c r="B20" s="1001" t="s">
        <v>1046</v>
      </c>
      <c r="C20" s="3193">
        <v>7029644</v>
      </c>
      <c r="D20" s="3134"/>
      <c r="E20" s="3134"/>
      <c r="F20" s="3134"/>
      <c r="G20" s="3134"/>
      <c r="H20" s="3134"/>
      <c r="I20" s="3134"/>
      <c r="J20" s="3134"/>
      <c r="K20" s="3134"/>
      <c r="L20" s="3182">
        <v>9078790</v>
      </c>
      <c r="M20" s="3134"/>
      <c r="N20" s="3134"/>
      <c r="O20" s="3134"/>
      <c r="P20" s="3134"/>
      <c r="Q20" s="3134"/>
      <c r="R20" s="3134"/>
      <c r="S20" s="3134"/>
      <c r="T20" s="3134"/>
      <c r="U20" s="3134"/>
      <c r="V20" s="3182">
        <v>72956384332</v>
      </c>
      <c r="W20" s="3134"/>
      <c r="X20" s="3134"/>
      <c r="Y20" s="3134"/>
      <c r="Z20" s="3134"/>
      <c r="AA20" s="3134"/>
      <c r="AB20" s="3134"/>
      <c r="AC20" s="3134"/>
      <c r="AD20" s="3134"/>
      <c r="AE20" s="3134"/>
      <c r="AF20" s="3134"/>
      <c r="AG20" s="3134"/>
      <c r="AH20" s="3134"/>
      <c r="AI20" s="3134"/>
      <c r="AJ20" s="3134"/>
      <c r="AK20" s="3134"/>
      <c r="AL20" s="3182">
        <v>285922</v>
      </c>
      <c r="AM20" s="3134"/>
      <c r="AN20" s="3134"/>
      <c r="AO20" s="3134"/>
      <c r="AP20" s="3134"/>
      <c r="AQ20" s="3134"/>
      <c r="AR20" s="3134"/>
      <c r="AS20" s="3134"/>
      <c r="AT20" s="3134"/>
      <c r="AU20" s="3182">
        <v>12132097</v>
      </c>
      <c r="AV20" s="3134"/>
      <c r="AW20" s="3134"/>
      <c r="AX20" s="3134"/>
      <c r="AY20" s="3134"/>
      <c r="AZ20" s="3134"/>
      <c r="BA20" s="3134"/>
      <c r="BB20" s="3134"/>
      <c r="BC20" s="3134"/>
      <c r="BD20" s="3134"/>
      <c r="BE20" s="3182">
        <v>8083432247</v>
      </c>
      <c r="BF20" s="3134"/>
      <c r="BG20" s="3134"/>
      <c r="BH20" s="3134"/>
      <c r="BI20" s="3134"/>
      <c r="BJ20" s="3134"/>
      <c r="BK20" s="3134"/>
      <c r="BL20" s="3134"/>
      <c r="BM20" s="3134"/>
      <c r="BN20" s="3134"/>
      <c r="BO20" s="3134"/>
      <c r="BP20" s="3134"/>
      <c r="BQ20" s="3134"/>
      <c r="BR20" s="3134"/>
      <c r="BS20" s="3134"/>
      <c r="BT20" s="3135"/>
      <c r="BU20" s="1029"/>
      <c r="BV20" s="3273">
        <v>8432</v>
      </c>
      <c r="BW20" s="3274"/>
      <c r="BX20" s="3274"/>
      <c r="BY20" s="3274"/>
      <c r="BZ20" s="3274"/>
      <c r="CA20" s="3129"/>
      <c r="CB20" s="3127">
        <v>53868</v>
      </c>
      <c r="CC20" s="3156"/>
      <c r="CD20" s="3156"/>
      <c r="CE20" s="3156"/>
      <c r="CF20" s="3156"/>
      <c r="CG20" s="3129"/>
      <c r="CH20" s="3127">
        <v>552731220</v>
      </c>
      <c r="CI20" s="3175"/>
      <c r="CJ20" s="3175"/>
      <c r="CK20" s="3175"/>
      <c r="CL20" s="3175"/>
      <c r="CM20" s="3175"/>
      <c r="CN20" s="3175"/>
      <c r="CO20" s="3175"/>
      <c r="CP20" s="3176"/>
      <c r="CQ20" s="3127">
        <v>22377121</v>
      </c>
      <c r="CR20" s="3156"/>
      <c r="CS20" s="3156"/>
      <c r="CT20" s="3156"/>
      <c r="CU20" s="3156"/>
      <c r="CV20" s="3156"/>
      <c r="CW20" s="3156"/>
      <c r="CX20" s="3128"/>
      <c r="CY20" s="3194">
        <v>408743113907</v>
      </c>
      <c r="CZ20" s="3195"/>
      <c r="DA20" s="3195"/>
      <c r="DB20" s="3195"/>
      <c r="DC20" s="3195"/>
      <c r="DD20" s="3195"/>
      <c r="DE20" s="3195"/>
      <c r="DF20" s="3195"/>
      <c r="DG20" s="3195"/>
      <c r="DH20" s="3194">
        <v>14166</v>
      </c>
      <c r="DI20" s="3195"/>
      <c r="DJ20" s="3195"/>
      <c r="DK20" s="3195"/>
      <c r="DL20" s="3195"/>
      <c r="DM20" s="3194">
        <v>239260611</v>
      </c>
      <c r="DN20" s="3194"/>
      <c r="DO20" s="3194"/>
      <c r="DP20" s="3194"/>
      <c r="DQ20" s="3194"/>
      <c r="DR20" s="3194"/>
      <c r="DS20" s="3194"/>
      <c r="DT20" s="3194"/>
      <c r="DU20" s="3194"/>
      <c r="DV20" s="3194"/>
      <c r="DW20" s="3280">
        <v>8857</v>
      </c>
      <c r="DX20" s="3308"/>
      <c r="DY20" s="3308"/>
      <c r="DZ20" s="3308"/>
      <c r="EA20" s="3308"/>
      <c r="EB20" s="3308"/>
      <c r="EC20" s="3308"/>
      <c r="ED20" s="3302">
        <v>282246031</v>
      </c>
      <c r="EE20" s="3175"/>
      <c r="EF20" s="3175"/>
      <c r="EG20" s="3175"/>
      <c r="EH20" s="3175"/>
      <c r="EI20" s="3175"/>
      <c r="EJ20" s="3175"/>
      <c r="EK20" s="3175"/>
      <c r="EL20" s="3175"/>
      <c r="EM20" s="3303"/>
      <c r="EN20" s="1006"/>
      <c r="EO20" s="1006"/>
      <c r="EP20" s="1006"/>
      <c r="EQ20" s="1006"/>
      <c r="ER20" s="1006"/>
      <c r="ES20" s="1006"/>
      <c r="ET20" s="1006"/>
      <c r="EU20" s="1006"/>
      <c r="EV20" s="1006"/>
      <c r="EW20" s="1006"/>
      <c r="EX20" s="1006"/>
      <c r="EY20" s="1006"/>
      <c r="EZ20" s="1006"/>
      <c r="FA20" s="1006"/>
      <c r="FB20" s="1006"/>
      <c r="FC20" s="1006"/>
      <c r="FD20" s="1006"/>
      <c r="FE20" s="1006"/>
      <c r="FF20" s="1006"/>
      <c r="FG20" s="1006"/>
      <c r="FH20" s="1006"/>
      <c r="FI20" s="1006"/>
      <c r="FJ20" s="1006"/>
      <c r="FK20" s="1006"/>
      <c r="FL20" s="1006"/>
      <c r="FM20" s="1006"/>
    </row>
    <row r="21" spans="1:169" s="5" customFormat="1" ht="24.75" customHeight="1" thickBot="1">
      <c r="A21" s="969"/>
      <c r="B21" s="1002" t="s">
        <v>1047</v>
      </c>
      <c r="C21" s="3181">
        <v>7395969</v>
      </c>
      <c r="D21" s="3137"/>
      <c r="E21" s="3137"/>
      <c r="F21" s="3137"/>
      <c r="G21" s="3137"/>
      <c r="H21" s="3137"/>
      <c r="I21" s="3137"/>
      <c r="J21" s="3137"/>
      <c r="K21" s="3137"/>
      <c r="L21" s="3136">
        <v>9463860</v>
      </c>
      <c r="M21" s="3137"/>
      <c r="N21" s="3137"/>
      <c r="O21" s="3137"/>
      <c r="P21" s="3137"/>
      <c r="Q21" s="3137"/>
      <c r="R21" s="3137"/>
      <c r="S21" s="3137"/>
      <c r="T21" s="3137"/>
      <c r="U21" s="3137"/>
      <c r="V21" s="3136">
        <v>80842153512</v>
      </c>
      <c r="W21" s="3137"/>
      <c r="X21" s="3137"/>
      <c r="Y21" s="3137"/>
      <c r="Z21" s="3137"/>
      <c r="AA21" s="3137"/>
      <c r="AB21" s="3137"/>
      <c r="AC21" s="3137"/>
      <c r="AD21" s="3137"/>
      <c r="AE21" s="3137"/>
      <c r="AF21" s="3137"/>
      <c r="AG21" s="3137"/>
      <c r="AH21" s="3137"/>
      <c r="AI21" s="3137"/>
      <c r="AJ21" s="3137"/>
      <c r="AK21" s="3137"/>
      <c r="AL21" s="3136">
        <v>296020</v>
      </c>
      <c r="AM21" s="3137"/>
      <c r="AN21" s="3137"/>
      <c r="AO21" s="3137"/>
      <c r="AP21" s="3137"/>
      <c r="AQ21" s="3137"/>
      <c r="AR21" s="3137"/>
      <c r="AS21" s="3137"/>
      <c r="AT21" s="3137"/>
      <c r="AU21" s="3136">
        <v>12522868</v>
      </c>
      <c r="AV21" s="3137"/>
      <c r="AW21" s="3137"/>
      <c r="AX21" s="3137"/>
      <c r="AY21" s="3137"/>
      <c r="AZ21" s="3137"/>
      <c r="BA21" s="3137"/>
      <c r="BB21" s="3137"/>
      <c r="BC21" s="3137"/>
      <c r="BD21" s="3137"/>
      <c r="BE21" s="3136">
        <v>8342768032</v>
      </c>
      <c r="BF21" s="3137"/>
      <c r="BG21" s="3137"/>
      <c r="BH21" s="3137"/>
      <c r="BI21" s="3137"/>
      <c r="BJ21" s="3137"/>
      <c r="BK21" s="3137"/>
      <c r="BL21" s="3137"/>
      <c r="BM21" s="3137"/>
      <c r="BN21" s="3137"/>
      <c r="BO21" s="3137"/>
      <c r="BP21" s="3137"/>
      <c r="BQ21" s="3137"/>
      <c r="BR21" s="3137"/>
      <c r="BS21" s="3137"/>
      <c r="BT21" s="3138"/>
      <c r="BU21" s="1029"/>
      <c r="BV21" s="3275">
        <v>10407</v>
      </c>
      <c r="BW21" s="3276"/>
      <c r="BX21" s="3276"/>
      <c r="BY21" s="3276"/>
      <c r="BZ21" s="3276"/>
      <c r="CA21" s="3126"/>
      <c r="CB21" s="3124">
        <v>69590</v>
      </c>
      <c r="CC21" s="3177"/>
      <c r="CD21" s="3177"/>
      <c r="CE21" s="3177"/>
      <c r="CF21" s="3177"/>
      <c r="CG21" s="3178"/>
      <c r="CH21" s="3124">
        <v>665252540</v>
      </c>
      <c r="CI21" s="3177"/>
      <c r="CJ21" s="3177"/>
      <c r="CK21" s="3177"/>
      <c r="CL21" s="3177"/>
      <c r="CM21" s="3177"/>
      <c r="CN21" s="3177"/>
      <c r="CO21" s="3177"/>
      <c r="CP21" s="3178"/>
      <c r="CQ21" s="3124">
        <v>23371444</v>
      </c>
      <c r="CR21" s="3177"/>
      <c r="CS21" s="3177"/>
      <c r="CT21" s="3177"/>
      <c r="CU21" s="3177"/>
      <c r="CV21" s="3177"/>
      <c r="CW21" s="3177"/>
      <c r="CX21" s="3177"/>
      <c r="CY21" s="3289">
        <v>438869914131</v>
      </c>
      <c r="CZ21" s="3304"/>
      <c r="DA21" s="3304"/>
      <c r="DB21" s="3304"/>
      <c r="DC21" s="3304"/>
      <c r="DD21" s="3304"/>
      <c r="DE21" s="3304"/>
      <c r="DF21" s="3304"/>
      <c r="DG21" s="3304"/>
      <c r="DH21" s="3289">
        <v>15889</v>
      </c>
      <c r="DI21" s="3304"/>
      <c r="DJ21" s="3304"/>
      <c r="DK21" s="3304"/>
      <c r="DL21" s="3304"/>
      <c r="DM21" s="3289">
        <v>305051966</v>
      </c>
      <c r="DN21" s="3289"/>
      <c r="DO21" s="3289"/>
      <c r="DP21" s="3289"/>
      <c r="DQ21" s="3289"/>
      <c r="DR21" s="3289"/>
      <c r="DS21" s="3289"/>
      <c r="DT21" s="3289"/>
      <c r="DU21" s="3289"/>
      <c r="DV21" s="3289"/>
      <c r="DW21" s="3289">
        <v>11190</v>
      </c>
      <c r="DX21" s="3304"/>
      <c r="DY21" s="3304"/>
      <c r="DZ21" s="3304"/>
      <c r="EA21" s="3304"/>
      <c r="EB21" s="3304"/>
      <c r="EC21" s="3304"/>
      <c r="ED21" s="3305">
        <v>324371683</v>
      </c>
      <c r="EE21" s="3177"/>
      <c r="EF21" s="3177"/>
      <c r="EG21" s="3177"/>
      <c r="EH21" s="3177"/>
      <c r="EI21" s="3177"/>
      <c r="EJ21" s="3177"/>
      <c r="EK21" s="3177"/>
      <c r="EL21" s="3177"/>
      <c r="EM21" s="3306"/>
      <c r="EN21" s="1006"/>
      <c r="EO21" s="1006"/>
      <c r="EP21" s="1006"/>
      <c r="EQ21" s="1006"/>
      <c r="ER21" s="1006"/>
      <c r="ES21" s="1006"/>
      <c r="ET21" s="1006"/>
      <c r="EU21" s="1006"/>
      <c r="EV21" s="1006"/>
      <c r="EW21" s="1006"/>
      <c r="EX21" s="1006"/>
      <c r="EY21" s="1006"/>
      <c r="EZ21" s="1006"/>
      <c r="FA21" s="1006"/>
      <c r="FB21" s="1006"/>
      <c r="FC21" s="1006"/>
      <c r="FD21" s="1006"/>
      <c r="FE21" s="1006"/>
      <c r="FF21" s="1006"/>
      <c r="FG21" s="1006"/>
      <c r="FH21" s="1006"/>
      <c r="FI21" s="1006"/>
      <c r="FJ21" s="1006"/>
      <c r="FK21" s="1006"/>
      <c r="FL21" s="1006"/>
      <c r="FM21" s="1006"/>
    </row>
    <row r="22" spans="1:169" s="5" customFormat="1" ht="16.5" customHeight="1">
      <c r="A22" s="969"/>
      <c r="B22" s="3221"/>
      <c r="C22" s="3149"/>
      <c r="D22" s="3149"/>
      <c r="E22" s="3149"/>
      <c r="F22" s="3149"/>
      <c r="G22" s="3149"/>
      <c r="H22" s="3149"/>
      <c r="I22" s="3149"/>
      <c r="J22" s="3149"/>
      <c r="K22" s="3149"/>
      <c r="L22" s="3149"/>
      <c r="M22" s="3149"/>
      <c r="N22" s="3149"/>
      <c r="O22" s="3149"/>
      <c r="P22" s="3149"/>
      <c r="Q22" s="3149"/>
      <c r="R22" s="3149"/>
      <c r="S22" s="3149"/>
      <c r="T22" s="3149"/>
      <c r="U22" s="3149"/>
      <c r="V22" s="3149"/>
      <c r="W22" s="3149"/>
      <c r="X22" s="3149"/>
      <c r="Y22" s="3149"/>
      <c r="Z22" s="3149"/>
      <c r="AA22" s="3149"/>
      <c r="AB22" s="3149"/>
      <c r="AC22" s="3149"/>
      <c r="AD22" s="3149"/>
      <c r="AE22" s="3149"/>
      <c r="AF22" s="3149"/>
      <c r="AG22" s="3149"/>
      <c r="AH22" s="3149"/>
      <c r="AI22" s="3149"/>
      <c r="AJ22" s="3149"/>
      <c r="AK22" s="3149"/>
      <c r="AL22" s="3149"/>
      <c r="AM22" s="3149"/>
      <c r="AN22" s="3149"/>
      <c r="AO22" s="3149"/>
      <c r="AP22" s="3149"/>
      <c r="AQ22" s="3149"/>
      <c r="AR22" s="3149"/>
      <c r="AS22" s="3222"/>
      <c r="AT22" s="1022"/>
      <c r="AU22" s="3210" t="s">
        <v>1203</v>
      </c>
      <c r="AV22" s="3211"/>
      <c r="AW22" s="3211"/>
      <c r="AX22" s="3211"/>
      <c r="AY22" s="3211"/>
      <c r="AZ22" s="3211"/>
      <c r="BA22" s="3211"/>
      <c r="BB22" s="3211"/>
      <c r="BC22" s="3211"/>
      <c r="BD22" s="3211"/>
      <c r="BE22" s="3212"/>
      <c r="BF22" s="3212"/>
      <c r="BG22" s="3212"/>
      <c r="BH22" s="3212"/>
      <c r="BI22" s="3212"/>
      <c r="BJ22" s="3212"/>
      <c r="BK22" s="3212"/>
      <c r="BL22" s="3212"/>
      <c r="BM22" s="3212"/>
      <c r="BN22" s="3212"/>
      <c r="BO22" s="3212"/>
      <c r="BP22" s="3212"/>
      <c r="BQ22" s="3212"/>
      <c r="BR22" s="3212"/>
      <c r="BS22" s="3212"/>
      <c r="BT22" s="3213"/>
      <c r="BU22" s="1029"/>
      <c r="BV22" s="3172"/>
      <c r="BW22" s="3172"/>
      <c r="BX22" s="3172"/>
      <c r="BY22" s="3172"/>
      <c r="BZ22" s="3172"/>
      <c r="CA22" s="3172"/>
      <c r="CB22" s="3172"/>
      <c r="CC22" s="3172"/>
      <c r="CD22" s="3172"/>
      <c r="CE22" s="3172"/>
      <c r="CF22" s="3172"/>
      <c r="CG22" s="3172"/>
      <c r="CH22" s="3172"/>
      <c r="CI22" s="3172"/>
      <c r="CJ22" s="3172"/>
      <c r="CK22" s="3172"/>
      <c r="CL22" s="3172"/>
      <c r="CM22" s="3172"/>
      <c r="CN22" s="3172"/>
      <c r="CO22" s="3172"/>
      <c r="CP22" s="3172"/>
      <c r="CQ22" s="3172"/>
      <c r="CR22" s="3172"/>
      <c r="CS22" s="3172"/>
      <c r="CT22" s="3172"/>
      <c r="CU22" s="3172"/>
      <c r="CV22" s="3172"/>
      <c r="CW22" s="3172"/>
      <c r="CX22" s="3172"/>
      <c r="CY22" s="3172"/>
      <c r="CZ22" s="3172"/>
      <c r="DA22" s="3172"/>
      <c r="DB22" s="3172"/>
      <c r="DC22" s="3172"/>
      <c r="DD22" s="3172"/>
      <c r="DE22" s="3172"/>
      <c r="DF22" s="3172"/>
      <c r="DG22" s="3172"/>
      <c r="DH22" s="3172"/>
      <c r="DI22" s="3172"/>
      <c r="DJ22" s="3172"/>
      <c r="DK22" s="3172"/>
      <c r="DL22" s="3172"/>
      <c r="DM22" s="3172"/>
      <c r="DN22" s="3172"/>
      <c r="DO22" s="3172"/>
      <c r="DP22" s="3172"/>
      <c r="DQ22" s="3172"/>
      <c r="DR22" s="3172"/>
      <c r="DS22" s="3172"/>
      <c r="DT22" s="3172"/>
      <c r="DU22" s="3172"/>
      <c r="DV22" s="3172"/>
      <c r="DW22" s="3172"/>
      <c r="DX22" s="3172"/>
      <c r="DY22" s="3172"/>
      <c r="DZ22" s="3172"/>
      <c r="EA22" s="3172"/>
      <c r="EB22" s="3172"/>
      <c r="EC22" s="3172"/>
      <c r="ED22" s="3172"/>
      <c r="EE22" s="3172"/>
      <c r="EF22" s="3172"/>
      <c r="EG22" s="3172"/>
      <c r="EH22" s="3172"/>
      <c r="EI22" s="3172"/>
      <c r="EJ22" s="3172"/>
      <c r="EK22" s="3172"/>
      <c r="EL22" s="3172"/>
      <c r="EM22" s="3172"/>
      <c r="EN22" s="1006"/>
      <c r="EO22" s="1006"/>
      <c r="EP22" s="1006"/>
      <c r="EQ22" s="1006"/>
      <c r="ER22" s="1006"/>
      <c r="ES22" s="1006"/>
      <c r="ET22" s="1006"/>
      <c r="EU22" s="1006"/>
      <c r="EV22" s="1006"/>
      <c r="EW22" s="1006"/>
      <c r="EX22" s="1006"/>
      <c r="EY22" s="1006"/>
      <c r="EZ22" s="1006"/>
      <c r="FA22" s="1006"/>
      <c r="FB22" s="1006"/>
      <c r="FC22" s="1006"/>
      <c r="FD22" s="1006"/>
      <c r="FE22" s="1006"/>
      <c r="FF22" s="1006"/>
      <c r="FG22" s="1006"/>
      <c r="FH22" s="1006"/>
      <c r="FI22" s="1006"/>
      <c r="FJ22" s="1006"/>
      <c r="FK22" s="1006"/>
      <c r="FL22" s="1006"/>
      <c r="FM22" s="1006"/>
    </row>
    <row r="23" spans="1:169" s="5" customFormat="1" ht="16.5" customHeight="1">
      <c r="A23" s="969"/>
      <c r="B23" s="3223"/>
      <c r="C23" s="3149"/>
      <c r="D23" s="3149"/>
      <c r="E23" s="3149"/>
      <c r="F23" s="3149"/>
      <c r="G23" s="3149"/>
      <c r="H23" s="3149"/>
      <c r="I23" s="3149"/>
      <c r="J23" s="3149"/>
      <c r="K23" s="3149"/>
      <c r="L23" s="3149"/>
      <c r="M23" s="3149"/>
      <c r="N23" s="3149"/>
      <c r="O23" s="3149"/>
      <c r="P23" s="3149"/>
      <c r="Q23" s="3149"/>
      <c r="R23" s="3149"/>
      <c r="S23" s="3149"/>
      <c r="T23" s="3149"/>
      <c r="U23" s="3149"/>
      <c r="V23" s="3149"/>
      <c r="W23" s="3149"/>
      <c r="X23" s="3149"/>
      <c r="Y23" s="3149"/>
      <c r="Z23" s="3149"/>
      <c r="AA23" s="3149"/>
      <c r="AB23" s="3149"/>
      <c r="AC23" s="3149"/>
      <c r="AD23" s="3149"/>
      <c r="AE23" s="3149"/>
      <c r="AF23" s="3149"/>
      <c r="AG23" s="3149"/>
      <c r="AH23" s="3149"/>
      <c r="AI23" s="3149"/>
      <c r="AJ23" s="3149"/>
      <c r="AK23" s="3149"/>
      <c r="AL23" s="3149"/>
      <c r="AM23" s="3149"/>
      <c r="AN23" s="3149"/>
      <c r="AO23" s="3149"/>
      <c r="AP23" s="3149"/>
      <c r="AQ23" s="3149"/>
      <c r="AR23" s="3149"/>
      <c r="AS23" s="3222"/>
      <c r="AT23" s="1023"/>
      <c r="AU23" s="3214"/>
      <c r="AV23" s="3215"/>
      <c r="AW23" s="3215"/>
      <c r="AX23" s="3215"/>
      <c r="AY23" s="3215"/>
      <c r="AZ23" s="3215"/>
      <c r="BA23" s="3215"/>
      <c r="BB23" s="3215"/>
      <c r="BC23" s="3215"/>
      <c r="BD23" s="3215"/>
      <c r="BE23" s="3216"/>
      <c r="BF23" s="3216"/>
      <c r="BG23" s="3216"/>
      <c r="BH23" s="3216"/>
      <c r="BI23" s="3216"/>
      <c r="BJ23" s="3216"/>
      <c r="BK23" s="3216"/>
      <c r="BL23" s="3216"/>
      <c r="BM23" s="3216"/>
      <c r="BN23" s="3216"/>
      <c r="BO23" s="3216"/>
      <c r="BP23" s="3216"/>
      <c r="BQ23" s="3216"/>
      <c r="BR23" s="3216"/>
      <c r="BS23" s="3216"/>
      <c r="BT23" s="3217"/>
      <c r="BU23" s="1029"/>
      <c r="BV23" s="3173"/>
      <c r="BW23" s="3173"/>
      <c r="BX23" s="3173"/>
      <c r="BY23" s="3173"/>
      <c r="BZ23" s="3173"/>
      <c r="CA23" s="3173"/>
      <c r="CB23" s="3173"/>
      <c r="CC23" s="3173"/>
      <c r="CD23" s="3173"/>
      <c r="CE23" s="3173"/>
      <c r="CF23" s="3173"/>
      <c r="CG23" s="3173"/>
      <c r="CH23" s="3173"/>
      <c r="CI23" s="3173"/>
      <c r="CJ23" s="3173"/>
      <c r="CK23" s="3173"/>
      <c r="CL23" s="3173"/>
      <c r="CM23" s="3173"/>
      <c r="CN23" s="3173"/>
      <c r="CO23" s="3173"/>
      <c r="CP23" s="3173"/>
      <c r="CQ23" s="3173"/>
      <c r="CR23" s="3173"/>
      <c r="CS23" s="3173"/>
      <c r="CT23" s="3173"/>
      <c r="CU23" s="3173"/>
      <c r="CV23" s="3173"/>
      <c r="CW23" s="3173"/>
      <c r="CX23" s="3173"/>
      <c r="CY23" s="3173"/>
      <c r="CZ23" s="3173"/>
      <c r="DA23" s="3173"/>
      <c r="DB23" s="3173"/>
      <c r="DC23" s="3173"/>
      <c r="DD23" s="3173"/>
      <c r="DE23" s="3173"/>
      <c r="DF23" s="3173"/>
      <c r="DG23" s="3173"/>
      <c r="DH23" s="3173"/>
      <c r="DI23" s="3173"/>
      <c r="DJ23" s="3173"/>
      <c r="DK23" s="3173"/>
      <c r="DL23" s="3173"/>
      <c r="DM23" s="3173"/>
      <c r="DN23" s="3173"/>
      <c r="DO23" s="3173"/>
      <c r="DP23" s="3173"/>
      <c r="DQ23" s="3173"/>
      <c r="DR23" s="3173"/>
      <c r="DS23" s="3173"/>
      <c r="DT23" s="3173"/>
      <c r="DU23" s="3173"/>
      <c r="DV23" s="3173"/>
      <c r="DW23" s="3173"/>
      <c r="DX23" s="3173"/>
      <c r="DY23" s="3173"/>
      <c r="DZ23" s="3173"/>
      <c r="EA23" s="3173"/>
      <c r="EB23" s="3173"/>
      <c r="EC23" s="3173"/>
      <c r="ED23" s="3173"/>
      <c r="EE23" s="3173"/>
      <c r="EF23" s="3173"/>
      <c r="EG23" s="3173"/>
      <c r="EH23" s="3173"/>
      <c r="EI23" s="3173"/>
      <c r="EJ23" s="3173"/>
      <c r="EK23" s="3173"/>
      <c r="EL23" s="3173"/>
      <c r="EM23" s="3173"/>
      <c r="EN23" s="1006"/>
      <c r="EO23" s="1006"/>
      <c r="EP23" s="1006"/>
      <c r="EQ23" s="1006"/>
      <c r="ER23" s="1006"/>
      <c r="ES23" s="1006"/>
      <c r="ET23" s="1006"/>
      <c r="EU23" s="1006"/>
      <c r="EV23" s="1006"/>
      <c r="EW23" s="1006"/>
      <c r="EX23" s="1006"/>
      <c r="EY23" s="1006"/>
      <c r="EZ23" s="1006"/>
      <c r="FA23" s="1006"/>
      <c r="FB23" s="1006"/>
      <c r="FC23" s="1006"/>
      <c r="FD23" s="1006"/>
      <c r="FE23" s="1006"/>
      <c r="FF23" s="1006"/>
      <c r="FG23" s="1006"/>
      <c r="FH23" s="1006"/>
      <c r="FI23" s="1006"/>
      <c r="FJ23" s="1006"/>
      <c r="FK23" s="1006"/>
      <c r="FL23" s="1006"/>
      <c r="FM23" s="1006"/>
    </row>
    <row r="24" spans="1:169" s="5" customFormat="1" ht="15" customHeight="1" thickBot="1">
      <c r="A24" s="969"/>
      <c r="B24" s="3224"/>
      <c r="C24" s="3225"/>
      <c r="D24" s="3225"/>
      <c r="E24" s="3225"/>
      <c r="F24" s="3225"/>
      <c r="G24" s="3225"/>
      <c r="H24" s="3225"/>
      <c r="I24" s="3225"/>
      <c r="J24" s="3225"/>
      <c r="K24" s="3225"/>
      <c r="L24" s="3225"/>
      <c r="M24" s="3225"/>
      <c r="N24" s="3225"/>
      <c r="O24" s="3225"/>
      <c r="P24" s="3225"/>
      <c r="Q24" s="3225"/>
      <c r="R24" s="3225"/>
      <c r="S24" s="3225"/>
      <c r="T24" s="3225"/>
      <c r="U24" s="3225"/>
      <c r="V24" s="3225"/>
      <c r="W24" s="3225"/>
      <c r="X24" s="3225"/>
      <c r="Y24" s="3225"/>
      <c r="Z24" s="3225"/>
      <c r="AA24" s="3225"/>
      <c r="AB24" s="3225"/>
      <c r="AC24" s="3225"/>
      <c r="AD24" s="3225"/>
      <c r="AE24" s="3225"/>
      <c r="AF24" s="3225"/>
      <c r="AG24" s="3225"/>
      <c r="AH24" s="3225"/>
      <c r="AI24" s="3225"/>
      <c r="AJ24" s="3225"/>
      <c r="AK24" s="3225"/>
      <c r="AL24" s="3225"/>
      <c r="AM24" s="3225"/>
      <c r="AN24" s="3225"/>
      <c r="AO24" s="3225"/>
      <c r="AP24" s="3225"/>
      <c r="AQ24" s="3225"/>
      <c r="AR24" s="3225"/>
      <c r="AS24" s="3226"/>
      <c r="AT24" s="1024"/>
      <c r="AU24" s="3218"/>
      <c r="AV24" s="3219"/>
      <c r="AW24" s="3219"/>
      <c r="AX24" s="3219"/>
      <c r="AY24" s="3219"/>
      <c r="AZ24" s="3219"/>
      <c r="BA24" s="3219"/>
      <c r="BB24" s="3219"/>
      <c r="BC24" s="3219"/>
      <c r="BD24" s="3219"/>
      <c r="BE24" s="3219"/>
      <c r="BF24" s="3219"/>
      <c r="BG24" s="3219"/>
      <c r="BH24" s="3219"/>
      <c r="BI24" s="3219"/>
      <c r="BJ24" s="3219"/>
      <c r="BK24" s="3219"/>
      <c r="BL24" s="3219"/>
      <c r="BM24" s="3219"/>
      <c r="BN24" s="3219"/>
      <c r="BO24" s="3219"/>
      <c r="BP24" s="3219"/>
      <c r="BQ24" s="3219"/>
      <c r="BR24" s="3219"/>
      <c r="BS24" s="3219"/>
      <c r="BT24" s="3220"/>
      <c r="BU24" s="1006"/>
      <c r="BV24" s="3174"/>
      <c r="BW24" s="3174"/>
      <c r="BX24" s="3174"/>
      <c r="BY24" s="3174"/>
      <c r="BZ24" s="3174"/>
      <c r="CA24" s="3174"/>
      <c r="CB24" s="3174"/>
      <c r="CC24" s="3174"/>
      <c r="CD24" s="3174"/>
      <c r="CE24" s="3174"/>
      <c r="CF24" s="3174"/>
      <c r="CG24" s="3174"/>
      <c r="CH24" s="3174"/>
      <c r="CI24" s="3174"/>
      <c r="CJ24" s="3174"/>
      <c r="CK24" s="3174"/>
      <c r="CL24" s="3174"/>
      <c r="CM24" s="3174"/>
      <c r="CN24" s="3174"/>
      <c r="CO24" s="3174"/>
      <c r="CP24" s="3174"/>
      <c r="CQ24" s="3174"/>
      <c r="CR24" s="3174"/>
      <c r="CS24" s="3174"/>
      <c r="CT24" s="3174"/>
      <c r="CU24" s="3174"/>
      <c r="CV24" s="3174"/>
      <c r="CW24" s="3174"/>
      <c r="CX24" s="3174"/>
      <c r="CY24" s="3174"/>
      <c r="CZ24" s="3174"/>
      <c r="DA24" s="3174"/>
      <c r="DB24" s="3174"/>
      <c r="DC24" s="3174"/>
      <c r="DD24" s="3174"/>
      <c r="DE24" s="3174"/>
      <c r="DF24" s="3174"/>
      <c r="DG24" s="3174"/>
      <c r="DH24" s="3174"/>
      <c r="DI24" s="3174"/>
      <c r="DJ24" s="3174"/>
      <c r="DK24" s="3174"/>
      <c r="DL24" s="3174"/>
      <c r="DM24" s="3174"/>
      <c r="DN24" s="3174"/>
      <c r="DO24" s="3174"/>
      <c r="DP24" s="3174"/>
      <c r="DQ24" s="3174"/>
      <c r="DR24" s="3174"/>
      <c r="DS24" s="3174"/>
      <c r="DT24" s="3174"/>
      <c r="DU24" s="3174"/>
      <c r="DV24" s="3174"/>
      <c r="DW24" s="3174"/>
      <c r="DX24" s="3174"/>
      <c r="DY24" s="3174"/>
      <c r="DZ24" s="3174"/>
      <c r="EA24" s="3174"/>
      <c r="EB24" s="3174"/>
      <c r="EC24" s="3174"/>
      <c r="ED24" s="3174"/>
      <c r="EE24" s="3174"/>
      <c r="EF24" s="3174"/>
      <c r="EG24" s="3174"/>
      <c r="EH24" s="3174"/>
      <c r="EI24" s="3174"/>
      <c r="EJ24" s="3174"/>
      <c r="EK24" s="3174"/>
      <c r="EL24" s="3174"/>
      <c r="EM24" s="3174"/>
      <c r="EN24" s="1006"/>
      <c r="EO24" s="1006"/>
      <c r="EP24" s="1006"/>
      <c r="EQ24" s="1006"/>
      <c r="ER24" s="1006"/>
      <c r="ES24" s="1006"/>
      <c r="ET24" s="1006"/>
      <c r="EU24" s="1006"/>
      <c r="EV24" s="1006"/>
      <c r="EW24" s="1006"/>
      <c r="EX24" s="1006"/>
      <c r="EY24" s="1006"/>
      <c r="EZ24" s="1006"/>
      <c r="FA24" s="1006"/>
      <c r="FB24" s="1006"/>
      <c r="FC24" s="1006"/>
      <c r="FD24" s="1006"/>
      <c r="FE24" s="1006"/>
      <c r="FF24" s="1006"/>
      <c r="FG24" s="1006"/>
      <c r="FH24" s="1006"/>
      <c r="FI24" s="1006"/>
      <c r="FJ24" s="1006"/>
      <c r="FK24" s="1006"/>
      <c r="FL24" s="1006"/>
      <c r="FM24" s="1006"/>
    </row>
    <row r="25" spans="1:169" s="5" customFormat="1" ht="21" customHeight="1">
      <c r="A25" s="969"/>
      <c r="B25" s="3207" t="s">
        <v>35</v>
      </c>
      <c r="C25" s="3236" t="s">
        <v>1171</v>
      </c>
      <c r="D25" s="3237"/>
      <c r="E25" s="3237"/>
      <c r="F25" s="3237"/>
      <c r="G25" s="3237"/>
      <c r="H25" s="3237"/>
      <c r="I25" s="3237"/>
      <c r="J25" s="3237"/>
      <c r="K25" s="3237"/>
      <c r="L25" s="3237"/>
      <c r="M25" s="3237"/>
      <c r="N25" s="3237"/>
      <c r="O25" s="3237"/>
      <c r="P25" s="3237"/>
      <c r="Q25" s="3237"/>
      <c r="R25" s="3237"/>
      <c r="S25" s="3237"/>
      <c r="T25" s="3237"/>
      <c r="U25" s="3237"/>
      <c r="V25" s="3237"/>
      <c r="W25" s="3237"/>
      <c r="X25" s="3237"/>
      <c r="Y25" s="3237"/>
      <c r="Z25" s="3237"/>
      <c r="AA25" s="3237"/>
      <c r="AB25" s="3237"/>
      <c r="AC25" s="3237"/>
      <c r="AD25" s="3237"/>
      <c r="AE25" s="3237"/>
      <c r="AF25" s="3237"/>
      <c r="AG25" s="3237"/>
      <c r="AH25" s="3237"/>
      <c r="AI25" s="3237"/>
      <c r="AJ25" s="3237"/>
      <c r="AK25" s="3237"/>
      <c r="AL25" s="3237"/>
      <c r="AM25" s="3237"/>
      <c r="AN25" s="3237"/>
      <c r="AO25" s="3237"/>
      <c r="AP25" s="3237"/>
      <c r="AQ25" s="3237"/>
      <c r="AR25" s="3237"/>
      <c r="AS25" s="3237"/>
      <c r="AT25" s="3237"/>
      <c r="AU25" s="3237"/>
      <c r="AV25" s="3237"/>
      <c r="AW25" s="3237"/>
      <c r="AX25" s="3237"/>
      <c r="AY25" s="3237"/>
      <c r="AZ25" s="3237"/>
      <c r="BA25" s="3237"/>
      <c r="BB25" s="3237"/>
      <c r="BC25" s="3237"/>
      <c r="BD25" s="3237"/>
      <c r="BE25" s="3237"/>
      <c r="BF25" s="3237"/>
      <c r="BG25" s="3237"/>
      <c r="BH25" s="3237"/>
      <c r="BI25" s="3237"/>
      <c r="BJ25" s="3237"/>
      <c r="BK25" s="3237"/>
      <c r="BL25" s="3237"/>
      <c r="BM25" s="3237"/>
      <c r="BN25" s="3237"/>
      <c r="BO25" s="3237"/>
      <c r="BP25" s="3237"/>
      <c r="BQ25" s="3237"/>
      <c r="BR25" s="3237"/>
      <c r="BS25" s="3237"/>
      <c r="BT25" s="3238"/>
      <c r="BU25" s="1006"/>
      <c r="BV25" s="3236" t="s">
        <v>1173</v>
      </c>
      <c r="BW25" s="3237"/>
      <c r="BX25" s="3237"/>
      <c r="BY25" s="3237"/>
      <c r="BZ25" s="3237"/>
      <c r="CA25" s="3237"/>
      <c r="CB25" s="3237"/>
      <c r="CC25" s="3237"/>
      <c r="CD25" s="3237"/>
      <c r="CE25" s="3237"/>
      <c r="CF25" s="3237"/>
      <c r="CG25" s="3237"/>
      <c r="CH25" s="3237"/>
      <c r="CI25" s="3237"/>
      <c r="CJ25" s="3237"/>
      <c r="CK25" s="3237"/>
      <c r="CL25" s="3237"/>
      <c r="CM25" s="3237"/>
      <c r="CN25" s="3237"/>
      <c r="CO25" s="3237"/>
      <c r="CP25" s="3237"/>
      <c r="CQ25" s="3237"/>
      <c r="CR25" s="3237"/>
      <c r="CS25" s="3237"/>
      <c r="CT25" s="3237"/>
      <c r="CU25" s="3237"/>
      <c r="CV25" s="3237"/>
      <c r="CW25" s="3237"/>
      <c r="CX25" s="3237"/>
      <c r="CY25" s="3237"/>
      <c r="CZ25" s="3237"/>
      <c r="DA25" s="3237"/>
      <c r="DB25" s="3237"/>
      <c r="DC25" s="3237"/>
      <c r="DD25" s="3237"/>
      <c r="DE25" s="3237"/>
      <c r="DF25" s="3237"/>
      <c r="DG25" s="3237"/>
      <c r="DH25" s="3237"/>
      <c r="DI25" s="3237"/>
      <c r="DJ25" s="3293" t="s">
        <v>1196</v>
      </c>
      <c r="DK25" s="3237"/>
      <c r="DL25" s="3237"/>
      <c r="DM25" s="3237"/>
      <c r="DN25" s="3237"/>
      <c r="DO25" s="3237"/>
      <c r="DP25" s="3237"/>
      <c r="DQ25" s="3237"/>
      <c r="DR25" s="3237"/>
      <c r="DS25" s="3237"/>
      <c r="DT25" s="3237"/>
      <c r="DU25" s="3237"/>
      <c r="DV25" s="3237"/>
      <c r="DW25" s="3237"/>
      <c r="DX25" s="3237"/>
      <c r="DY25" s="3237"/>
      <c r="DZ25" s="3237"/>
      <c r="EA25" s="3237"/>
      <c r="EB25" s="3237"/>
      <c r="EC25" s="3237"/>
      <c r="ED25" s="3237"/>
      <c r="EE25" s="3237"/>
      <c r="EF25" s="3237"/>
      <c r="EG25" s="3237"/>
      <c r="EH25" s="3237"/>
      <c r="EI25" s="3237"/>
      <c r="EJ25" s="3237"/>
      <c r="EK25" s="3237"/>
      <c r="EL25" s="3237"/>
      <c r="EM25" s="3238"/>
      <c r="EN25" s="1006"/>
      <c r="EO25" s="1006"/>
      <c r="EP25" s="1006"/>
      <c r="EQ25" s="1006"/>
      <c r="ER25" s="1006"/>
      <c r="ES25" s="1006"/>
      <c r="ET25" s="1006"/>
      <c r="EU25" s="1006"/>
      <c r="EV25" s="1006"/>
      <c r="EW25" s="1006"/>
      <c r="EX25" s="1006"/>
      <c r="EY25" s="1006"/>
      <c r="EZ25" s="1006"/>
      <c r="FA25" s="1006"/>
      <c r="FB25" s="1006"/>
      <c r="FC25" s="1006"/>
      <c r="FD25" s="1006"/>
      <c r="FE25" s="1006"/>
      <c r="FF25" s="1006"/>
      <c r="FG25" s="1006"/>
      <c r="FH25" s="1006"/>
      <c r="FI25" s="1006"/>
      <c r="FJ25" s="1006"/>
      <c r="FK25" s="1006"/>
      <c r="FL25" s="1006"/>
      <c r="FM25" s="1006"/>
    </row>
    <row r="26" spans="1:169" s="5" customFormat="1" ht="21" customHeight="1">
      <c r="A26" s="969"/>
      <c r="B26" s="3208"/>
      <c r="C26" s="3239" t="s">
        <v>42</v>
      </c>
      <c r="D26" s="3240"/>
      <c r="E26" s="3240"/>
      <c r="F26" s="3240"/>
      <c r="G26" s="3240"/>
      <c r="H26" s="3240"/>
      <c r="I26" s="3240"/>
      <c r="J26" s="3240"/>
      <c r="K26" s="3240"/>
      <c r="L26" s="3240"/>
      <c r="M26" s="3240"/>
      <c r="N26" s="3240"/>
      <c r="O26" s="3240"/>
      <c r="P26" s="3240"/>
      <c r="Q26" s="3240"/>
      <c r="R26" s="3241"/>
      <c r="S26" s="3253" t="s">
        <v>1051</v>
      </c>
      <c r="T26" s="3254"/>
      <c r="U26" s="3254"/>
      <c r="V26" s="3254"/>
      <c r="W26" s="3254"/>
      <c r="X26" s="3254"/>
      <c r="Y26" s="3254"/>
      <c r="Z26" s="3254"/>
      <c r="AA26" s="3254"/>
      <c r="AB26" s="3254"/>
      <c r="AC26" s="3254"/>
      <c r="AD26" s="3254"/>
      <c r="AE26" s="3254"/>
      <c r="AF26" s="3254"/>
      <c r="AG26" s="3254"/>
      <c r="AH26" s="3254"/>
      <c r="AI26" s="3254"/>
      <c r="AJ26" s="3255"/>
      <c r="AK26" s="3253" t="s">
        <v>1052</v>
      </c>
      <c r="AL26" s="3256"/>
      <c r="AM26" s="3256"/>
      <c r="AN26" s="3256"/>
      <c r="AO26" s="3256"/>
      <c r="AP26" s="3256"/>
      <c r="AQ26" s="3256"/>
      <c r="AR26" s="3256"/>
      <c r="AS26" s="3256"/>
      <c r="AT26" s="3256"/>
      <c r="AU26" s="3256"/>
      <c r="AV26" s="3256"/>
      <c r="AW26" s="3256"/>
      <c r="AX26" s="3256"/>
      <c r="AY26" s="3256"/>
      <c r="AZ26" s="3256"/>
      <c r="BA26" s="3257"/>
      <c r="BB26" s="3201" t="s">
        <v>43</v>
      </c>
      <c r="BC26" s="3201"/>
      <c r="BD26" s="3201"/>
      <c r="BE26" s="3201"/>
      <c r="BF26" s="3201"/>
      <c r="BG26" s="3201"/>
      <c r="BH26" s="3201"/>
      <c r="BI26" s="3201"/>
      <c r="BJ26" s="3201"/>
      <c r="BK26" s="3201"/>
      <c r="BL26" s="3201"/>
      <c r="BM26" s="3201"/>
      <c r="BN26" s="3201"/>
      <c r="BO26" s="3201"/>
      <c r="BP26" s="3201"/>
      <c r="BQ26" s="3201"/>
      <c r="BR26" s="3201"/>
      <c r="BS26" s="3201"/>
      <c r="BT26" s="3204"/>
      <c r="BU26" s="1006"/>
      <c r="BV26" s="3227" t="s">
        <v>5</v>
      </c>
      <c r="BW26" s="3228"/>
      <c r="BX26" s="3228"/>
      <c r="BY26" s="3228"/>
      <c r="BZ26" s="3228"/>
      <c r="CA26" s="3228"/>
      <c r="CB26" s="3228"/>
      <c r="CC26" s="3228"/>
      <c r="CD26" s="3228"/>
      <c r="CE26" s="3228"/>
      <c r="CF26" s="3228"/>
      <c r="CG26" s="3228"/>
      <c r="CH26" s="3228"/>
      <c r="CI26" s="3228"/>
      <c r="CJ26" s="3228"/>
      <c r="CK26" s="3228"/>
      <c r="CL26" s="3228"/>
      <c r="CM26" s="3228"/>
      <c r="CN26" s="3228"/>
      <c r="CO26" s="3228"/>
      <c r="CP26" s="3228"/>
      <c r="CQ26" s="3228"/>
      <c r="CR26" s="3228"/>
      <c r="CS26" s="3228"/>
      <c r="CT26" s="3201" t="s">
        <v>1185</v>
      </c>
      <c r="CU26" s="3202"/>
      <c r="CV26" s="3202"/>
      <c r="CW26" s="3202"/>
      <c r="CX26" s="3202"/>
      <c r="CY26" s="3202"/>
      <c r="CZ26" s="3202"/>
      <c r="DA26" s="3202"/>
      <c r="DB26" s="3202"/>
      <c r="DC26" s="3202"/>
      <c r="DD26" s="3202"/>
      <c r="DE26" s="3202"/>
      <c r="DF26" s="3202"/>
      <c r="DG26" s="3202"/>
      <c r="DH26" s="3202"/>
      <c r="DI26" s="3202"/>
      <c r="DJ26" s="3294" t="s">
        <v>1138</v>
      </c>
      <c r="DK26" s="3295"/>
      <c r="DL26" s="3295"/>
      <c r="DM26" s="3295"/>
      <c r="DN26" s="3295"/>
      <c r="DO26" s="3295"/>
      <c r="DP26" s="3295"/>
      <c r="DQ26" s="3295"/>
      <c r="DR26" s="3295"/>
      <c r="DS26" s="3295"/>
      <c r="DT26" s="3296"/>
      <c r="DU26" s="3294" t="s">
        <v>1137</v>
      </c>
      <c r="DV26" s="3115"/>
      <c r="DW26" s="3115"/>
      <c r="DX26" s="3115"/>
      <c r="DY26" s="3115"/>
      <c r="DZ26" s="3115"/>
      <c r="EA26" s="3115"/>
      <c r="EB26" s="3115"/>
      <c r="EC26" s="3115"/>
      <c r="ED26" s="3115"/>
      <c r="EE26" s="3115"/>
      <c r="EF26" s="3115"/>
      <c r="EG26" s="3115"/>
      <c r="EH26" s="3115"/>
      <c r="EI26" s="3115"/>
      <c r="EJ26" s="3115"/>
      <c r="EK26" s="3115"/>
      <c r="EL26" s="3115"/>
      <c r="EM26" s="3122"/>
      <c r="EN26" s="1006"/>
      <c r="EO26" s="1006"/>
      <c r="EP26" s="1006"/>
      <c r="EQ26" s="1006"/>
      <c r="ER26" s="1006"/>
      <c r="ES26" s="1006"/>
      <c r="ET26" s="1006"/>
      <c r="EU26" s="1006"/>
      <c r="EV26" s="1006"/>
      <c r="EW26" s="1006"/>
      <c r="EX26" s="1006"/>
      <c r="EY26" s="1006"/>
      <c r="EZ26" s="1006"/>
      <c r="FA26" s="1006"/>
      <c r="FB26" s="1006"/>
      <c r="FC26" s="1006"/>
      <c r="FD26" s="1006"/>
      <c r="FE26" s="1006"/>
      <c r="FF26" s="1006"/>
      <c r="FG26" s="1006"/>
      <c r="FH26" s="1006"/>
      <c r="FI26" s="1006"/>
      <c r="FJ26" s="1006"/>
      <c r="FK26" s="1006"/>
      <c r="FL26" s="1006"/>
      <c r="FM26" s="1006"/>
    </row>
    <row r="27" spans="1:169" s="5" customFormat="1" ht="21" customHeight="1" thickBot="1">
      <c r="A27" s="969"/>
      <c r="B27" s="3209"/>
      <c r="C27" s="3242" t="s">
        <v>1140</v>
      </c>
      <c r="D27" s="3243"/>
      <c r="E27" s="3243"/>
      <c r="F27" s="3243"/>
      <c r="G27" s="3243"/>
      <c r="H27" s="3244"/>
      <c r="I27" s="3198" t="s">
        <v>1141</v>
      </c>
      <c r="J27" s="3198"/>
      <c r="K27" s="3198"/>
      <c r="L27" s="3198"/>
      <c r="M27" s="3198"/>
      <c r="N27" s="3198"/>
      <c r="O27" s="3198"/>
      <c r="P27" s="3198"/>
      <c r="Q27" s="3198"/>
      <c r="R27" s="3198"/>
      <c r="S27" s="3230" t="s">
        <v>1140</v>
      </c>
      <c r="T27" s="3231"/>
      <c r="U27" s="3231"/>
      <c r="V27" s="3231"/>
      <c r="W27" s="3231"/>
      <c r="X27" s="3231"/>
      <c r="Y27" s="3232"/>
      <c r="Z27" s="3230" t="s">
        <v>1141</v>
      </c>
      <c r="AA27" s="3231"/>
      <c r="AB27" s="3231"/>
      <c r="AC27" s="3231"/>
      <c r="AD27" s="3231"/>
      <c r="AE27" s="3231"/>
      <c r="AF27" s="3231"/>
      <c r="AG27" s="3231"/>
      <c r="AH27" s="3231"/>
      <c r="AI27" s="3231"/>
      <c r="AJ27" s="3232"/>
      <c r="AK27" s="3230" t="s">
        <v>1140</v>
      </c>
      <c r="AL27" s="3258"/>
      <c r="AM27" s="3258"/>
      <c r="AN27" s="3258"/>
      <c r="AO27" s="3258"/>
      <c r="AP27" s="3258"/>
      <c r="AQ27" s="3259"/>
      <c r="AR27" s="3198" t="s">
        <v>1141</v>
      </c>
      <c r="AS27" s="3198"/>
      <c r="AT27" s="3198"/>
      <c r="AU27" s="3198"/>
      <c r="AV27" s="3198"/>
      <c r="AW27" s="3198"/>
      <c r="AX27" s="3198"/>
      <c r="AY27" s="3198"/>
      <c r="AZ27" s="3198"/>
      <c r="BA27" s="3198"/>
      <c r="BB27" s="3198" t="s">
        <v>1140</v>
      </c>
      <c r="BC27" s="3198"/>
      <c r="BD27" s="3198"/>
      <c r="BE27" s="3198"/>
      <c r="BF27" s="3198"/>
      <c r="BG27" s="3198"/>
      <c r="BH27" s="3198"/>
      <c r="BI27" s="3198" t="s">
        <v>1141</v>
      </c>
      <c r="BJ27" s="3198"/>
      <c r="BK27" s="3198"/>
      <c r="BL27" s="3198"/>
      <c r="BM27" s="3198"/>
      <c r="BN27" s="3198"/>
      <c r="BO27" s="3198"/>
      <c r="BP27" s="3198"/>
      <c r="BQ27" s="3198"/>
      <c r="BR27" s="3198"/>
      <c r="BS27" s="3198"/>
      <c r="BT27" s="3229"/>
      <c r="BU27" s="1008"/>
      <c r="BV27" s="3203" t="s">
        <v>1140</v>
      </c>
      <c r="BW27" s="3198"/>
      <c r="BX27" s="3198"/>
      <c r="BY27" s="3198"/>
      <c r="BZ27" s="3198"/>
      <c r="CA27" s="3198"/>
      <c r="CB27" s="3198"/>
      <c r="CC27" s="3198"/>
      <c r="CD27" s="3198"/>
      <c r="CE27" s="3198"/>
      <c r="CF27" s="3198" t="s">
        <v>1141</v>
      </c>
      <c r="CG27" s="3198"/>
      <c r="CH27" s="3198"/>
      <c r="CI27" s="3198"/>
      <c r="CJ27" s="3198"/>
      <c r="CK27" s="3198"/>
      <c r="CL27" s="3198"/>
      <c r="CM27" s="3198"/>
      <c r="CN27" s="3198"/>
      <c r="CO27" s="3198"/>
      <c r="CP27" s="3198"/>
      <c r="CQ27" s="3198"/>
      <c r="CR27" s="3198"/>
      <c r="CS27" s="3198"/>
      <c r="CT27" s="3198" t="s">
        <v>1140</v>
      </c>
      <c r="CU27" s="3199"/>
      <c r="CV27" s="3199"/>
      <c r="CW27" s="3199"/>
      <c r="CX27" s="3199"/>
      <c r="CY27" s="3199"/>
      <c r="CZ27" s="3199"/>
      <c r="DA27" s="3198" t="s">
        <v>1165</v>
      </c>
      <c r="DB27" s="3200"/>
      <c r="DC27" s="3200"/>
      <c r="DD27" s="3200"/>
      <c r="DE27" s="3200"/>
      <c r="DF27" s="3200"/>
      <c r="DG27" s="3200"/>
      <c r="DH27" s="3200"/>
      <c r="DI27" s="3200"/>
      <c r="DJ27" s="3297"/>
      <c r="DK27" s="3225"/>
      <c r="DL27" s="3225"/>
      <c r="DM27" s="3225"/>
      <c r="DN27" s="3225"/>
      <c r="DO27" s="3225"/>
      <c r="DP27" s="3225"/>
      <c r="DQ27" s="3225"/>
      <c r="DR27" s="3225"/>
      <c r="DS27" s="3225"/>
      <c r="DT27" s="3298"/>
      <c r="DU27" s="3121"/>
      <c r="DV27" s="3118"/>
      <c r="DW27" s="3118"/>
      <c r="DX27" s="3118"/>
      <c r="DY27" s="3118"/>
      <c r="DZ27" s="3118"/>
      <c r="EA27" s="3118"/>
      <c r="EB27" s="3118"/>
      <c r="EC27" s="3118"/>
      <c r="ED27" s="3118"/>
      <c r="EE27" s="3118"/>
      <c r="EF27" s="3118"/>
      <c r="EG27" s="3118"/>
      <c r="EH27" s="3118"/>
      <c r="EI27" s="3118"/>
      <c r="EJ27" s="3118"/>
      <c r="EK27" s="3118"/>
      <c r="EL27" s="3118"/>
      <c r="EM27" s="3123"/>
      <c r="EN27" s="1009"/>
      <c r="EO27" s="1009"/>
      <c r="EP27" s="1009"/>
      <c r="EQ27" s="1009"/>
      <c r="ER27" s="1009"/>
      <c r="ES27" s="1009"/>
      <c r="ET27" s="1009"/>
      <c r="EU27" s="1009"/>
      <c r="EV27" s="1009"/>
      <c r="EW27" s="1009"/>
      <c r="EX27" s="1009"/>
      <c r="EY27" s="1009"/>
      <c r="EZ27" s="1009"/>
      <c r="FA27" s="1009"/>
      <c r="FB27" s="1009"/>
      <c r="FC27" s="1009"/>
      <c r="FD27" s="1009"/>
      <c r="FE27" s="1009"/>
      <c r="FF27" s="1009"/>
      <c r="FG27" s="1009"/>
      <c r="FH27" s="1009"/>
      <c r="FI27" s="1009"/>
      <c r="FJ27" s="1009"/>
      <c r="FK27" s="1009"/>
      <c r="FL27" s="1009"/>
      <c r="FM27" s="1009"/>
    </row>
    <row r="28" spans="1:169" s="5" customFormat="1" ht="24.75" customHeight="1">
      <c r="A28" s="969"/>
      <c r="B28" s="1001" t="s">
        <v>1043</v>
      </c>
      <c r="C28" s="3142" t="s">
        <v>12</v>
      </c>
      <c r="D28" s="3143"/>
      <c r="E28" s="3143"/>
      <c r="F28" s="3143"/>
      <c r="G28" s="3143"/>
      <c r="H28" s="3144"/>
      <c r="I28" s="3145" t="s">
        <v>12</v>
      </c>
      <c r="J28" s="3146"/>
      <c r="K28" s="3146"/>
      <c r="L28" s="3146"/>
      <c r="M28" s="3146"/>
      <c r="N28" s="3146"/>
      <c r="O28" s="3146"/>
      <c r="P28" s="3146"/>
      <c r="Q28" s="3146"/>
      <c r="R28" s="3146"/>
      <c r="S28" s="3147" t="s">
        <v>1123</v>
      </c>
      <c r="T28" s="3131"/>
      <c r="U28" s="3131"/>
      <c r="V28" s="3131"/>
      <c r="W28" s="3131"/>
      <c r="X28" s="3131"/>
      <c r="Y28" s="3132"/>
      <c r="Z28" s="3130" t="s">
        <v>12</v>
      </c>
      <c r="AA28" s="3131"/>
      <c r="AB28" s="3131"/>
      <c r="AC28" s="3131"/>
      <c r="AD28" s="3131"/>
      <c r="AE28" s="3131"/>
      <c r="AF28" s="3131"/>
      <c r="AG28" s="3131"/>
      <c r="AH28" s="3131"/>
      <c r="AI28" s="3131"/>
      <c r="AJ28" s="3132"/>
      <c r="AK28" s="3147" t="s">
        <v>12</v>
      </c>
      <c r="AL28" s="3151"/>
      <c r="AM28" s="3151"/>
      <c r="AN28" s="3151"/>
      <c r="AO28" s="3151"/>
      <c r="AP28" s="3151"/>
      <c r="AQ28" s="3150"/>
      <c r="AR28" s="3145" t="s">
        <v>12</v>
      </c>
      <c r="AS28" s="3146"/>
      <c r="AT28" s="3146"/>
      <c r="AU28" s="3146"/>
      <c r="AV28" s="3146"/>
      <c r="AW28" s="3146"/>
      <c r="AX28" s="3146"/>
      <c r="AY28" s="3146"/>
      <c r="AZ28" s="3146"/>
      <c r="BA28" s="3146"/>
      <c r="BB28" s="3133">
        <v>377694</v>
      </c>
      <c r="BC28" s="3134"/>
      <c r="BD28" s="3134"/>
      <c r="BE28" s="3134"/>
      <c r="BF28" s="3134"/>
      <c r="BG28" s="3134"/>
      <c r="BH28" s="3134"/>
      <c r="BI28" s="3133">
        <v>3911539185</v>
      </c>
      <c r="BJ28" s="3134"/>
      <c r="BK28" s="3134"/>
      <c r="BL28" s="3134"/>
      <c r="BM28" s="3134"/>
      <c r="BN28" s="3134"/>
      <c r="BO28" s="3134"/>
      <c r="BP28" s="3134"/>
      <c r="BQ28" s="3134"/>
      <c r="BR28" s="3134"/>
      <c r="BS28" s="3134"/>
      <c r="BT28" s="3135"/>
      <c r="BU28" s="1008"/>
      <c r="BV28" s="3193">
        <v>390638</v>
      </c>
      <c r="BW28" s="3134"/>
      <c r="BX28" s="3134"/>
      <c r="BY28" s="3134"/>
      <c r="BZ28" s="3134"/>
      <c r="CA28" s="3134"/>
      <c r="CB28" s="3134"/>
      <c r="CC28" s="3134"/>
      <c r="CD28" s="3134"/>
      <c r="CE28" s="3134"/>
      <c r="CF28" s="3182">
        <v>4128162041</v>
      </c>
      <c r="CG28" s="3134"/>
      <c r="CH28" s="3134"/>
      <c r="CI28" s="3134"/>
      <c r="CJ28" s="3134"/>
      <c r="CK28" s="3134"/>
      <c r="CL28" s="3134"/>
      <c r="CM28" s="3134"/>
      <c r="CN28" s="3134"/>
      <c r="CO28" s="3134"/>
      <c r="CP28" s="3134"/>
      <c r="CQ28" s="3134"/>
      <c r="CR28" s="3134"/>
      <c r="CS28" s="3134"/>
      <c r="CT28" s="3134">
        <v>2</v>
      </c>
      <c r="CU28" s="3268"/>
      <c r="CV28" s="3268"/>
      <c r="CW28" s="3268"/>
      <c r="CX28" s="3268"/>
      <c r="CY28" s="3268"/>
      <c r="CZ28" s="3268"/>
      <c r="DA28" s="3182">
        <v>94300</v>
      </c>
      <c r="DB28" s="3134"/>
      <c r="DC28" s="3134"/>
      <c r="DD28" s="3134"/>
      <c r="DE28" s="3134"/>
      <c r="DF28" s="3134"/>
      <c r="DG28" s="3134"/>
      <c r="DH28" s="3134"/>
      <c r="DI28" s="3134"/>
      <c r="DJ28" s="3183">
        <v>15019047</v>
      </c>
      <c r="DK28" s="3184"/>
      <c r="DL28" s="3184"/>
      <c r="DM28" s="3184"/>
      <c r="DN28" s="3184"/>
      <c r="DO28" s="3184"/>
      <c r="DP28" s="3184"/>
      <c r="DQ28" s="3184"/>
      <c r="DR28" s="3184"/>
      <c r="DS28" s="3184"/>
      <c r="DT28" s="3186"/>
      <c r="DU28" s="3183">
        <v>264647242996</v>
      </c>
      <c r="DV28" s="3184"/>
      <c r="DW28" s="3184"/>
      <c r="DX28" s="3184"/>
      <c r="DY28" s="3184"/>
      <c r="DZ28" s="3184"/>
      <c r="EA28" s="3184"/>
      <c r="EB28" s="3184"/>
      <c r="EC28" s="3184"/>
      <c r="ED28" s="3184"/>
      <c r="EE28" s="3184"/>
      <c r="EF28" s="3184"/>
      <c r="EG28" s="3184"/>
      <c r="EH28" s="3184"/>
      <c r="EI28" s="3184"/>
      <c r="EJ28" s="3184"/>
      <c r="EK28" s="3184"/>
      <c r="EL28" s="3184"/>
      <c r="EM28" s="3185"/>
      <c r="EN28" s="1009"/>
      <c r="EO28" s="1009"/>
      <c r="EP28" s="1009"/>
      <c r="EQ28" s="1009"/>
      <c r="ER28" s="1009"/>
      <c r="ES28" s="1009"/>
      <c r="ET28" s="1009"/>
      <c r="EU28" s="1009"/>
      <c r="EV28" s="1009"/>
      <c r="EW28" s="1009"/>
      <c r="EX28" s="1009"/>
      <c r="EY28" s="1009"/>
      <c r="EZ28" s="1009"/>
      <c r="FA28" s="1009"/>
      <c r="FB28" s="1009"/>
      <c r="FC28" s="1009"/>
      <c r="FD28" s="1009"/>
      <c r="FE28" s="1009"/>
      <c r="FF28" s="1009"/>
      <c r="FG28" s="1009"/>
      <c r="FH28" s="1009"/>
      <c r="FI28" s="1009"/>
      <c r="FJ28" s="1009"/>
      <c r="FK28" s="1009"/>
      <c r="FL28" s="1009"/>
      <c r="FM28" s="1009"/>
    </row>
    <row r="29" spans="1:169" s="5" customFormat="1" ht="24.75" customHeight="1">
      <c r="A29" s="2926"/>
      <c r="B29" s="1001" t="s">
        <v>1044</v>
      </c>
      <c r="C29" s="3142" t="s">
        <v>12</v>
      </c>
      <c r="D29" s="3143"/>
      <c r="E29" s="3143"/>
      <c r="F29" s="3143"/>
      <c r="G29" s="3143"/>
      <c r="H29" s="3144"/>
      <c r="I29" s="3145" t="s">
        <v>12</v>
      </c>
      <c r="J29" s="3146"/>
      <c r="K29" s="3146"/>
      <c r="L29" s="3146"/>
      <c r="M29" s="3146"/>
      <c r="N29" s="3146"/>
      <c r="O29" s="3146"/>
      <c r="P29" s="3146"/>
      <c r="Q29" s="3146"/>
      <c r="R29" s="3146"/>
      <c r="S29" s="3130" t="s">
        <v>12</v>
      </c>
      <c r="T29" s="3131"/>
      <c r="U29" s="3131"/>
      <c r="V29" s="3131"/>
      <c r="W29" s="3131"/>
      <c r="X29" s="3131"/>
      <c r="Y29" s="3132"/>
      <c r="Z29" s="3130" t="s">
        <v>12</v>
      </c>
      <c r="AA29" s="3131"/>
      <c r="AB29" s="3131"/>
      <c r="AC29" s="3131"/>
      <c r="AD29" s="3131"/>
      <c r="AE29" s="3131"/>
      <c r="AF29" s="3131"/>
      <c r="AG29" s="3131"/>
      <c r="AH29" s="3131"/>
      <c r="AI29" s="3131"/>
      <c r="AJ29" s="3132"/>
      <c r="AK29" s="3147" t="s">
        <v>12</v>
      </c>
      <c r="AL29" s="3151"/>
      <c r="AM29" s="3151"/>
      <c r="AN29" s="3151"/>
      <c r="AO29" s="3151"/>
      <c r="AP29" s="3151"/>
      <c r="AQ29" s="3150"/>
      <c r="AR29" s="3145" t="s">
        <v>12</v>
      </c>
      <c r="AS29" s="3146"/>
      <c r="AT29" s="3146"/>
      <c r="AU29" s="3146"/>
      <c r="AV29" s="3146"/>
      <c r="AW29" s="3146"/>
      <c r="AX29" s="3146"/>
      <c r="AY29" s="3146"/>
      <c r="AZ29" s="3146"/>
      <c r="BA29" s="3146"/>
      <c r="BB29" s="3133">
        <v>408219</v>
      </c>
      <c r="BC29" s="3134"/>
      <c r="BD29" s="3134"/>
      <c r="BE29" s="3134"/>
      <c r="BF29" s="3134"/>
      <c r="BG29" s="3134"/>
      <c r="BH29" s="3134"/>
      <c r="BI29" s="3133">
        <v>4190181130</v>
      </c>
      <c r="BJ29" s="3134"/>
      <c r="BK29" s="3134"/>
      <c r="BL29" s="3134"/>
      <c r="BM29" s="3134"/>
      <c r="BN29" s="3134"/>
      <c r="BO29" s="3134"/>
      <c r="BP29" s="3134"/>
      <c r="BQ29" s="3134"/>
      <c r="BR29" s="3134"/>
      <c r="BS29" s="3134"/>
      <c r="BT29" s="3135"/>
      <c r="BU29" s="1008"/>
      <c r="BV29" s="3193">
        <v>420360</v>
      </c>
      <c r="BW29" s="3134"/>
      <c r="BX29" s="3134"/>
      <c r="BY29" s="3134"/>
      <c r="BZ29" s="3134"/>
      <c r="CA29" s="3134"/>
      <c r="CB29" s="3134"/>
      <c r="CC29" s="3134"/>
      <c r="CD29" s="3134"/>
      <c r="CE29" s="3134"/>
      <c r="CF29" s="3182">
        <v>4433249730</v>
      </c>
      <c r="CG29" s="3134"/>
      <c r="CH29" s="3134"/>
      <c r="CI29" s="3134"/>
      <c r="CJ29" s="3134"/>
      <c r="CK29" s="3134"/>
      <c r="CL29" s="3134"/>
      <c r="CM29" s="3134"/>
      <c r="CN29" s="3134"/>
      <c r="CO29" s="3134"/>
      <c r="CP29" s="3134"/>
      <c r="CQ29" s="3134"/>
      <c r="CR29" s="3134"/>
      <c r="CS29" s="3134"/>
      <c r="CT29" s="3134">
        <v>7</v>
      </c>
      <c r="CU29" s="3268"/>
      <c r="CV29" s="3268"/>
      <c r="CW29" s="3268"/>
      <c r="CX29" s="3268"/>
      <c r="CY29" s="3268"/>
      <c r="CZ29" s="3268"/>
      <c r="DA29" s="3182">
        <v>305595</v>
      </c>
      <c r="DB29" s="3134"/>
      <c r="DC29" s="3134"/>
      <c r="DD29" s="3134"/>
      <c r="DE29" s="3134"/>
      <c r="DF29" s="3134"/>
      <c r="DG29" s="3134"/>
      <c r="DH29" s="3134"/>
      <c r="DI29" s="3134"/>
      <c r="DJ29" s="3183">
        <v>15261984</v>
      </c>
      <c r="DK29" s="3184"/>
      <c r="DL29" s="3184"/>
      <c r="DM29" s="3184"/>
      <c r="DN29" s="3184"/>
      <c r="DO29" s="3184"/>
      <c r="DP29" s="3184"/>
      <c r="DQ29" s="3184"/>
      <c r="DR29" s="3184"/>
      <c r="DS29" s="3184"/>
      <c r="DT29" s="3186"/>
      <c r="DU29" s="3183">
        <v>267005308373</v>
      </c>
      <c r="DV29" s="3184"/>
      <c r="DW29" s="3184"/>
      <c r="DX29" s="3184"/>
      <c r="DY29" s="3184"/>
      <c r="DZ29" s="3184"/>
      <c r="EA29" s="3184"/>
      <c r="EB29" s="3184"/>
      <c r="EC29" s="3184"/>
      <c r="ED29" s="3184"/>
      <c r="EE29" s="3184"/>
      <c r="EF29" s="3184"/>
      <c r="EG29" s="3184"/>
      <c r="EH29" s="3184"/>
      <c r="EI29" s="3184"/>
      <c r="EJ29" s="3184"/>
      <c r="EK29" s="3184"/>
      <c r="EL29" s="3184"/>
      <c r="EM29" s="3185"/>
      <c r="EN29" s="1009"/>
      <c r="EO29" s="1009"/>
      <c r="EP29" s="1009"/>
      <c r="EQ29" s="1009"/>
      <c r="ER29" s="1009"/>
      <c r="ES29" s="1009"/>
      <c r="ET29" s="1009"/>
      <c r="EU29" s="1009"/>
      <c r="EV29" s="1009"/>
      <c r="EW29" s="1009"/>
      <c r="EX29" s="1009"/>
      <c r="EY29" s="1009"/>
      <c r="EZ29" s="1009"/>
      <c r="FA29" s="1009"/>
      <c r="FB29" s="1009"/>
      <c r="FC29" s="1009"/>
      <c r="FD29" s="1009"/>
      <c r="FE29" s="1009"/>
      <c r="FF29" s="1009"/>
      <c r="FG29" s="1009"/>
      <c r="FH29" s="1009"/>
      <c r="FI29" s="1009"/>
      <c r="FJ29" s="1009"/>
      <c r="FK29" s="1009"/>
      <c r="FL29" s="1009"/>
      <c r="FM29" s="1009"/>
    </row>
    <row r="30" spans="1:169" s="5" customFormat="1" ht="24.75" customHeight="1">
      <c r="A30" s="1071"/>
      <c r="B30" s="1001" t="s">
        <v>1045</v>
      </c>
      <c r="C30" s="3142" t="s">
        <v>12</v>
      </c>
      <c r="D30" s="3143"/>
      <c r="E30" s="3143"/>
      <c r="F30" s="3143"/>
      <c r="G30" s="3143"/>
      <c r="H30" s="3144"/>
      <c r="I30" s="3145" t="s">
        <v>12</v>
      </c>
      <c r="J30" s="3146"/>
      <c r="K30" s="3146"/>
      <c r="L30" s="3146"/>
      <c r="M30" s="3146"/>
      <c r="N30" s="3146"/>
      <c r="O30" s="3146"/>
      <c r="P30" s="3146"/>
      <c r="Q30" s="3146"/>
      <c r="R30" s="3146"/>
      <c r="S30" s="3130" t="s">
        <v>12</v>
      </c>
      <c r="T30" s="3131"/>
      <c r="U30" s="3131"/>
      <c r="V30" s="3131"/>
      <c r="W30" s="3131"/>
      <c r="X30" s="3131"/>
      <c r="Y30" s="3132"/>
      <c r="Z30" s="3130" t="s">
        <v>12</v>
      </c>
      <c r="AA30" s="3131"/>
      <c r="AB30" s="3131"/>
      <c r="AC30" s="3131"/>
      <c r="AD30" s="3131"/>
      <c r="AE30" s="3131"/>
      <c r="AF30" s="3131"/>
      <c r="AG30" s="3131"/>
      <c r="AH30" s="3131"/>
      <c r="AI30" s="3131"/>
      <c r="AJ30" s="3132"/>
      <c r="AK30" s="3147" t="s">
        <v>12</v>
      </c>
      <c r="AL30" s="3151"/>
      <c r="AM30" s="3151"/>
      <c r="AN30" s="3151"/>
      <c r="AO30" s="3151"/>
      <c r="AP30" s="3151"/>
      <c r="AQ30" s="3150"/>
      <c r="AR30" s="3145" t="s">
        <v>12</v>
      </c>
      <c r="AS30" s="3146"/>
      <c r="AT30" s="3146"/>
      <c r="AU30" s="3146"/>
      <c r="AV30" s="3146"/>
      <c r="AW30" s="3146"/>
      <c r="AX30" s="3146"/>
      <c r="AY30" s="3146"/>
      <c r="AZ30" s="3146"/>
      <c r="BA30" s="3146"/>
      <c r="BB30" s="3133">
        <v>434705</v>
      </c>
      <c r="BC30" s="3134"/>
      <c r="BD30" s="3134"/>
      <c r="BE30" s="3134"/>
      <c r="BF30" s="3134"/>
      <c r="BG30" s="3134"/>
      <c r="BH30" s="3134"/>
      <c r="BI30" s="3133">
        <v>4493326204</v>
      </c>
      <c r="BJ30" s="3134"/>
      <c r="BK30" s="3134"/>
      <c r="BL30" s="3134"/>
      <c r="BM30" s="3134"/>
      <c r="BN30" s="3134"/>
      <c r="BO30" s="3134"/>
      <c r="BP30" s="3134"/>
      <c r="BQ30" s="3134"/>
      <c r="BR30" s="3134"/>
      <c r="BS30" s="3134"/>
      <c r="BT30" s="3135"/>
      <c r="BU30" s="1006"/>
      <c r="BV30" s="3193">
        <v>448749</v>
      </c>
      <c r="BW30" s="3134"/>
      <c r="BX30" s="3134"/>
      <c r="BY30" s="3134"/>
      <c r="BZ30" s="3134"/>
      <c r="CA30" s="3134"/>
      <c r="CB30" s="3134"/>
      <c r="CC30" s="3134"/>
      <c r="CD30" s="3134"/>
      <c r="CE30" s="3134"/>
      <c r="CF30" s="3182">
        <v>4779853987</v>
      </c>
      <c r="CG30" s="3134"/>
      <c r="CH30" s="3134"/>
      <c r="CI30" s="3134"/>
      <c r="CJ30" s="3134"/>
      <c r="CK30" s="3134"/>
      <c r="CL30" s="3134"/>
      <c r="CM30" s="3134"/>
      <c r="CN30" s="3134"/>
      <c r="CO30" s="3134"/>
      <c r="CP30" s="3134"/>
      <c r="CQ30" s="3134"/>
      <c r="CR30" s="3134"/>
      <c r="CS30" s="3134"/>
      <c r="CT30" s="3134">
        <v>7</v>
      </c>
      <c r="CU30" s="3268"/>
      <c r="CV30" s="3268"/>
      <c r="CW30" s="3268"/>
      <c r="CX30" s="3268"/>
      <c r="CY30" s="3268"/>
      <c r="CZ30" s="3268"/>
      <c r="DA30" s="3182">
        <v>281436</v>
      </c>
      <c r="DB30" s="3134"/>
      <c r="DC30" s="3134"/>
      <c r="DD30" s="3134"/>
      <c r="DE30" s="3134"/>
      <c r="DF30" s="3134"/>
      <c r="DG30" s="3134"/>
      <c r="DH30" s="3134"/>
      <c r="DI30" s="3134"/>
      <c r="DJ30" s="3183">
        <v>15693374</v>
      </c>
      <c r="DK30" s="3184"/>
      <c r="DL30" s="3184"/>
      <c r="DM30" s="3184"/>
      <c r="DN30" s="3184"/>
      <c r="DO30" s="3184"/>
      <c r="DP30" s="3184"/>
      <c r="DQ30" s="3184"/>
      <c r="DR30" s="3184"/>
      <c r="DS30" s="3184"/>
      <c r="DT30" s="3186"/>
      <c r="DU30" s="3183">
        <v>277406735064</v>
      </c>
      <c r="DV30" s="3184"/>
      <c r="DW30" s="3184"/>
      <c r="DX30" s="3184"/>
      <c r="DY30" s="3184"/>
      <c r="DZ30" s="3184"/>
      <c r="EA30" s="3184"/>
      <c r="EB30" s="3184"/>
      <c r="EC30" s="3184"/>
      <c r="ED30" s="3184"/>
      <c r="EE30" s="3184"/>
      <c r="EF30" s="3184"/>
      <c r="EG30" s="3184"/>
      <c r="EH30" s="3184"/>
      <c r="EI30" s="3184"/>
      <c r="EJ30" s="3184"/>
      <c r="EK30" s="3184"/>
      <c r="EL30" s="3184"/>
      <c r="EM30" s="3185"/>
      <c r="EN30" s="1006"/>
      <c r="EO30" s="1006"/>
      <c r="EP30" s="1006"/>
      <c r="EQ30" s="1006"/>
      <c r="ER30" s="1006"/>
      <c r="ES30" s="1006"/>
      <c r="ET30" s="1006"/>
      <c r="EU30" s="1006"/>
      <c r="EV30" s="1006"/>
      <c r="EW30" s="1006"/>
      <c r="EX30" s="1006"/>
      <c r="EY30" s="1006"/>
      <c r="EZ30" s="1006"/>
      <c r="FA30" s="1006"/>
      <c r="FB30" s="1006"/>
      <c r="FC30" s="1006"/>
      <c r="FD30" s="1006"/>
      <c r="FE30" s="1006"/>
      <c r="FF30" s="1006"/>
      <c r="FG30" s="1006"/>
      <c r="FH30" s="1006"/>
      <c r="FI30" s="1006"/>
      <c r="FJ30" s="1006"/>
      <c r="FK30" s="1006"/>
      <c r="FL30" s="1006"/>
      <c r="FM30" s="1006"/>
    </row>
    <row r="31" spans="1:169" s="5" customFormat="1" ht="24.75" customHeight="1">
      <c r="A31" s="969"/>
      <c r="B31" s="1001" t="s">
        <v>1046</v>
      </c>
      <c r="C31" s="3252">
        <v>558584</v>
      </c>
      <c r="D31" s="3206"/>
      <c r="E31" s="3206"/>
      <c r="F31" s="3206"/>
      <c r="G31" s="3206"/>
      <c r="H31" s="3186"/>
      <c r="I31" s="3183">
        <v>5471436181</v>
      </c>
      <c r="J31" s="3245"/>
      <c r="K31" s="3245"/>
      <c r="L31" s="3245"/>
      <c r="M31" s="3245"/>
      <c r="N31" s="3245"/>
      <c r="O31" s="3245"/>
      <c r="P31" s="3245"/>
      <c r="Q31" s="3245"/>
      <c r="R31" s="3246"/>
      <c r="S31" s="3127">
        <v>8852</v>
      </c>
      <c r="T31" s="3128"/>
      <c r="U31" s="3128"/>
      <c r="V31" s="3128"/>
      <c r="W31" s="3128"/>
      <c r="X31" s="3128"/>
      <c r="Y31" s="3129"/>
      <c r="Z31" s="3127">
        <v>238820278</v>
      </c>
      <c r="AA31" s="3128"/>
      <c r="AB31" s="3128"/>
      <c r="AC31" s="3128"/>
      <c r="AD31" s="3128"/>
      <c r="AE31" s="3128"/>
      <c r="AF31" s="3128"/>
      <c r="AG31" s="3128"/>
      <c r="AH31" s="3128"/>
      <c r="AI31" s="3128"/>
      <c r="AJ31" s="3129"/>
      <c r="AK31" s="3127">
        <v>15446</v>
      </c>
      <c r="AL31" s="3128"/>
      <c r="AM31" s="3128"/>
      <c r="AN31" s="3128"/>
      <c r="AO31" s="3128"/>
      <c r="AP31" s="3128"/>
      <c r="AQ31" s="3129"/>
      <c r="AR31" s="3183">
        <v>217172413</v>
      </c>
      <c r="AS31" s="3245"/>
      <c r="AT31" s="3245"/>
      <c r="AU31" s="3245"/>
      <c r="AV31" s="3245"/>
      <c r="AW31" s="3245"/>
      <c r="AX31" s="3245"/>
      <c r="AY31" s="3245"/>
      <c r="AZ31" s="3245"/>
      <c r="BA31" s="3246"/>
      <c r="BB31" s="3182">
        <v>297</v>
      </c>
      <c r="BC31" s="3134"/>
      <c r="BD31" s="3134"/>
      <c r="BE31" s="3134"/>
      <c r="BF31" s="3134"/>
      <c r="BG31" s="3134"/>
      <c r="BH31" s="3134"/>
      <c r="BI31" s="3182">
        <v>2215766</v>
      </c>
      <c r="BJ31" s="3134"/>
      <c r="BK31" s="3134"/>
      <c r="BL31" s="3134"/>
      <c r="BM31" s="3134"/>
      <c r="BN31" s="3134"/>
      <c r="BO31" s="3134"/>
      <c r="BP31" s="3134"/>
      <c r="BQ31" s="3134"/>
      <c r="BR31" s="3134"/>
      <c r="BS31" s="3134"/>
      <c r="BT31" s="3135"/>
      <c r="BU31" s="1027"/>
      <c r="BV31" s="3193">
        <v>606202</v>
      </c>
      <c r="BW31" s="3134"/>
      <c r="BX31" s="3134"/>
      <c r="BY31" s="3134"/>
      <c r="BZ31" s="3134"/>
      <c r="CA31" s="3134"/>
      <c r="CB31" s="3134"/>
      <c r="CC31" s="3134"/>
      <c r="CD31" s="3134"/>
      <c r="CE31" s="3134"/>
      <c r="CF31" s="3182">
        <v>6451151280</v>
      </c>
      <c r="CG31" s="3134"/>
      <c r="CH31" s="3134"/>
      <c r="CI31" s="3134"/>
      <c r="CJ31" s="3134"/>
      <c r="CK31" s="3134"/>
      <c r="CL31" s="3134"/>
      <c r="CM31" s="3134"/>
      <c r="CN31" s="3134"/>
      <c r="CO31" s="3134"/>
      <c r="CP31" s="3134"/>
      <c r="CQ31" s="3134"/>
      <c r="CR31" s="3134"/>
      <c r="CS31" s="3134"/>
      <c r="CT31" s="3134">
        <v>7</v>
      </c>
      <c r="CU31" s="3268"/>
      <c r="CV31" s="3268"/>
      <c r="CW31" s="3268"/>
      <c r="CX31" s="3268"/>
      <c r="CY31" s="3268"/>
      <c r="CZ31" s="3268"/>
      <c r="DA31" s="3182">
        <v>297272</v>
      </c>
      <c r="DB31" s="3134"/>
      <c r="DC31" s="3134"/>
      <c r="DD31" s="3134"/>
      <c r="DE31" s="3134"/>
      <c r="DF31" s="3134"/>
      <c r="DG31" s="3134"/>
      <c r="DH31" s="3134"/>
      <c r="DI31" s="3134"/>
      <c r="DJ31" s="3183">
        <v>22983775</v>
      </c>
      <c r="DK31" s="3206"/>
      <c r="DL31" s="3206"/>
      <c r="DM31" s="3206"/>
      <c r="DN31" s="3206"/>
      <c r="DO31" s="3206"/>
      <c r="DP31" s="3206"/>
      <c r="DQ31" s="3206"/>
      <c r="DR31" s="3206"/>
      <c r="DS31" s="3206"/>
      <c r="DT31" s="3186"/>
      <c r="DU31" s="3183">
        <v>415194562459</v>
      </c>
      <c r="DV31" s="3206"/>
      <c r="DW31" s="3206"/>
      <c r="DX31" s="3206"/>
      <c r="DY31" s="3206"/>
      <c r="DZ31" s="3206"/>
      <c r="EA31" s="3206"/>
      <c r="EB31" s="3206"/>
      <c r="EC31" s="3206"/>
      <c r="ED31" s="3206"/>
      <c r="EE31" s="3206"/>
      <c r="EF31" s="3206"/>
      <c r="EG31" s="3206"/>
      <c r="EH31" s="3206"/>
      <c r="EI31" s="3206"/>
      <c r="EJ31" s="3206"/>
      <c r="EK31" s="3206"/>
      <c r="EL31" s="3206"/>
      <c r="EM31" s="3185"/>
      <c r="EN31" s="1006"/>
      <c r="EO31" s="1006"/>
      <c r="EP31" s="1006"/>
      <c r="EQ31" s="1006"/>
      <c r="ER31" s="1006"/>
      <c r="ES31" s="1006"/>
      <c r="ET31" s="1006"/>
      <c r="EU31" s="1006"/>
      <c r="EV31" s="1006"/>
      <c r="EW31" s="1006"/>
      <c r="EX31" s="1006"/>
      <c r="EY31" s="1006"/>
      <c r="EZ31" s="1006"/>
      <c r="FA31" s="1006"/>
      <c r="FB31" s="1006"/>
      <c r="FC31" s="1006"/>
      <c r="FD31" s="1006"/>
      <c r="FE31" s="1006"/>
      <c r="FF31" s="1006"/>
      <c r="FG31" s="1006"/>
      <c r="FH31" s="1006"/>
      <c r="FI31" s="1006"/>
      <c r="FJ31" s="1006"/>
      <c r="FK31" s="1006"/>
      <c r="FL31" s="1006"/>
      <c r="FM31" s="1006"/>
    </row>
    <row r="32" spans="1:169" s="5" customFormat="1" ht="24.75" customHeight="1" thickBot="1">
      <c r="A32" s="969"/>
      <c r="B32" s="1002" t="s">
        <v>1047</v>
      </c>
      <c r="C32" s="3249">
        <v>634439</v>
      </c>
      <c r="D32" s="3250"/>
      <c r="E32" s="3250"/>
      <c r="F32" s="3250"/>
      <c r="G32" s="3250"/>
      <c r="H32" s="3251"/>
      <c r="I32" s="3233">
        <v>6109179651</v>
      </c>
      <c r="J32" s="3247"/>
      <c r="K32" s="3247"/>
      <c r="L32" s="3247"/>
      <c r="M32" s="3247"/>
      <c r="N32" s="3247"/>
      <c r="O32" s="3247"/>
      <c r="P32" s="3247"/>
      <c r="Q32" s="3247"/>
      <c r="R32" s="3248"/>
      <c r="S32" s="3124">
        <v>11914</v>
      </c>
      <c r="T32" s="3125"/>
      <c r="U32" s="3125"/>
      <c r="V32" s="3125"/>
      <c r="W32" s="3125"/>
      <c r="X32" s="3125"/>
      <c r="Y32" s="3126"/>
      <c r="Z32" s="3124">
        <v>313321724</v>
      </c>
      <c r="AA32" s="3125"/>
      <c r="AB32" s="3125"/>
      <c r="AC32" s="3125"/>
      <c r="AD32" s="3125"/>
      <c r="AE32" s="3125"/>
      <c r="AF32" s="3125"/>
      <c r="AG32" s="3125"/>
      <c r="AH32" s="3125"/>
      <c r="AI32" s="3125"/>
      <c r="AJ32" s="3126"/>
      <c r="AK32" s="3124">
        <v>19087</v>
      </c>
      <c r="AL32" s="3125"/>
      <c r="AM32" s="3125"/>
      <c r="AN32" s="3125"/>
      <c r="AO32" s="3125"/>
      <c r="AP32" s="3125"/>
      <c r="AQ32" s="3126"/>
      <c r="AR32" s="3233">
        <v>272785477</v>
      </c>
      <c r="AS32" s="3247"/>
      <c r="AT32" s="3247"/>
      <c r="AU32" s="3247"/>
      <c r="AV32" s="3247"/>
      <c r="AW32" s="3247"/>
      <c r="AX32" s="3247"/>
      <c r="AY32" s="3247"/>
      <c r="AZ32" s="3247"/>
      <c r="BA32" s="3248"/>
      <c r="BB32" s="3136">
        <v>269</v>
      </c>
      <c r="BC32" s="3137"/>
      <c r="BD32" s="3137"/>
      <c r="BE32" s="3137"/>
      <c r="BF32" s="3137"/>
      <c r="BG32" s="3137"/>
      <c r="BH32" s="3137"/>
      <c r="BI32" s="3136">
        <v>3679446</v>
      </c>
      <c r="BJ32" s="3137"/>
      <c r="BK32" s="3137"/>
      <c r="BL32" s="3137"/>
      <c r="BM32" s="3137"/>
      <c r="BN32" s="3137"/>
      <c r="BO32" s="3137"/>
      <c r="BP32" s="3137"/>
      <c r="BQ32" s="3137"/>
      <c r="BR32" s="3137"/>
      <c r="BS32" s="3137"/>
      <c r="BT32" s="3138"/>
      <c r="BU32" s="1028"/>
      <c r="BV32" s="3205">
        <v>692788</v>
      </c>
      <c r="BW32" s="3137"/>
      <c r="BX32" s="3137"/>
      <c r="BY32" s="3137"/>
      <c r="BZ32" s="3137"/>
      <c r="CA32" s="3137"/>
      <c r="CB32" s="3137"/>
      <c r="CC32" s="3137"/>
      <c r="CD32" s="3137"/>
      <c r="CE32" s="3137"/>
      <c r="CF32" s="3136">
        <v>7328389947</v>
      </c>
      <c r="CG32" s="3137"/>
      <c r="CH32" s="3137"/>
      <c r="CI32" s="3137"/>
      <c r="CJ32" s="3137"/>
      <c r="CK32" s="3137"/>
      <c r="CL32" s="3137"/>
      <c r="CM32" s="3137"/>
      <c r="CN32" s="3137"/>
      <c r="CO32" s="3137"/>
      <c r="CP32" s="3137"/>
      <c r="CQ32" s="3137"/>
      <c r="CR32" s="3137"/>
      <c r="CS32" s="3137"/>
      <c r="CT32" s="3137">
        <v>12</v>
      </c>
      <c r="CU32" s="3261"/>
      <c r="CV32" s="3261"/>
      <c r="CW32" s="3261"/>
      <c r="CX32" s="3261"/>
      <c r="CY32" s="3261"/>
      <c r="CZ32" s="3261"/>
      <c r="DA32" s="3136">
        <v>640873</v>
      </c>
      <c r="DB32" s="3137"/>
      <c r="DC32" s="3137"/>
      <c r="DD32" s="3137"/>
      <c r="DE32" s="3137"/>
      <c r="DF32" s="3137"/>
      <c r="DG32" s="3137"/>
      <c r="DH32" s="3137"/>
      <c r="DI32" s="3137"/>
      <c r="DJ32" s="3233">
        <v>24064539</v>
      </c>
      <c r="DK32" s="3234"/>
      <c r="DL32" s="3234"/>
      <c r="DM32" s="3234"/>
      <c r="DN32" s="3234"/>
      <c r="DO32" s="3234"/>
      <c r="DP32" s="3234"/>
      <c r="DQ32" s="3234"/>
      <c r="DR32" s="3234"/>
      <c r="DS32" s="3234"/>
      <c r="DT32" s="3235"/>
      <c r="DU32" s="3233">
        <v>446198944951</v>
      </c>
      <c r="DV32" s="3234"/>
      <c r="DW32" s="3234"/>
      <c r="DX32" s="3234"/>
      <c r="DY32" s="3234"/>
      <c r="DZ32" s="3234"/>
      <c r="EA32" s="3234"/>
      <c r="EB32" s="3234"/>
      <c r="EC32" s="3234"/>
      <c r="ED32" s="3234"/>
      <c r="EE32" s="3234"/>
      <c r="EF32" s="3234"/>
      <c r="EG32" s="3234"/>
      <c r="EH32" s="3234"/>
      <c r="EI32" s="3234"/>
      <c r="EJ32" s="3234"/>
      <c r="EK32" s="3234"/>
      <c r="EL32" s="3234"/>
      <c r="EM32" s="3262"/>
      <c r="EN32" s="1006"/>
      <c r="EO32" s="1006"/>
      <c r="EP32" s="1006"/>
      <c r="EQ32" s="1006"/>
      <c r="ER32" s="1006"/>
      <c r="ES32" s="1006"/>
      <c r="ET32" s="1006"/>
      <c r="EU32" s="1006"/>
      <c r="EV32" s="1006"/>
      <c r="EW32" s="1006"/>
      <c r="EX32" s="1006"/>
      <c r="EY32" s="1006"/>
      <c r="EZ32" s="1006"/>
      <c r="FA32" s="1006"/>
      <c r="FB32" s="1006"/>
      <c r="FC32" s="1006"/>
      <c r="FD32" s="1006"/>
      <c r="FE32" s="1006"/>
      <c r="FF32" s="1006"/>
      <c r="FG32" s="1006"/>
      <c r="FH32" s="1006"/>
      <c r="FI32" s="1006"/>
      <c r="FJ32" s="1006"/>
      <c r="FK32" s="1006"/>
      <c r="FL32" s="1006"/>
      <c r="FM32" s="1006"/>
    </row>
    <row r="33" spans="1:169" s="5" customFormat="1" ht="16.5" customHeight="1">
      <c r="A33" s="969"/>
      <c r="B33" s="3221"/>
      <c r="C33" s="3149"/>
      <c r="D33" s="3149"/>
      <c r="E33" s="3149"/>
      <c r="F33" s="3149"/>
      <c r="G33" s="3149"/>
      <c r="H33" s="3149"/>
      <c r="I33" s="3149"/>
      <c r="J33" s="3149"/>
      <c r="K33" s="3149"/>
      <c r="L33" s="3149"/>
      <c r="M33" s="3149"/>
      <c r="N33" s="3149"/>
      <c r="O33" s="3149"/>
      <c r="P33" s="3149"/>
      <c r="Q33" s="3149"/>
      <c r="R33" s="3149"/>
      <c r="S33" s="3149"/>
      <c r="T33" s="3149"/>
      <c r="U33" s="3149"/>
      <c r="V33" s="3149"/>
      <c r="W33" s="3149"/>
      <c r="X33" s="3149"/>
      <c r="Y33" s="3149"/>
      <c r="Z33" s="3149"/>
      <c r="AA33" s="3149"/>
      <c r="AB33" s="3149"/>
      <c r="AC33" s="3149"/>
      <c r="AD33" s="3149"/>
      <c r="AE33" s="3149"/>
      <c r="AF33" s="3149"/>
      <c r="AG33" s="3149"/>
      <c r="AH33" s="3149"/>
      <c r="AI33" s="3149"/>
      <c r="AJ33" s="3149"/>
      <c r="AK33" s="3149"/>
      <c r="AL33" s="3149"/>
      <c r="AM33" s="3149"/>
      <c r="AN33" s="3149"/>
      <c r="AO33" s="3149"/>
      <c r="AP33" s="3149"/>
      <c r="AQ33" s="3149"/>
      <c r="AR33" s="3149"/>
      <c r="AS33" s="3149"/>
      <c r="AT33" s="3149"/>
      <c r="AU33" s="3149"/>
      <c r="AV33" s="3149"/>
      <c r="AW33" s="3149"/>
      <c r="AX33" s="3149"/>
      <c r="AY33" s="3149"/>
      <c r="AZ33" s="3149"/>
      <c r="BA33" s="3149"/>
      <c r="BB33" s="3149"/>
      <c r="BC33" s="3149"/>
      <c r="BD33" s="3149"/>
      <c r="BE33" s="3149"/>
      <c r="BF33" s="3149"/>
      <c r="BG33" s="3149"/>
      <c r="BH33" s="3149"/>
      <c r="BI33" s="3149"/>
      <c r="BJ33" s="3149"/>
      <c r="BK33" s="3149"/>
      <c r="BL33" s="3149"/>
      <c r="BM33" s="3149"/>
      <c r="BN33" s="3149"/>
      <c r="BO33" s="3149"/>
      <c r="BP33" s="3149"/>
      <c r="BQ33" s="3149"/>
      <c r="BR33" s="3149"/>
      <c r="BS33" s="3149"/>
      <c r="BT33" s="3149"/>
      <c r="BU33" s="1028"/>
      <c r="BV33" s="3172"/>
      <c r="BW33" s="3260"/>
      <c r="BX33" s="3260"/>
      <c r="BY33" s="3260"/>
      <c r="BZ33" s="3260"/>
      <c r="CA33" s="3260"/>
      <c r="CB33" s="3260"/>
      <c r="CC33" s="3260"/>
      <c r="CD33" s="3260"/>
      <c r="CE33" s="3260"/>
      <c r="CF33" s="3260"/>
      <c r="CG33" s="3260"/>
      <c r="CH33" s="3260"/>
      <c r="CI33" s="3260"/>
      <c r="CJ33" s="3260"/>
      <c r="CK33" s="3260"/>
      <c r="CL33" s="3260"/>
      <c r="CM33" s="3260"/>
      <c r="CN33" s="3260"/>
      <c r="CO33" s="3260"/>
      <c r="CP33" s="3260"/>
      <c r="CQ33" s="3260"/>
      <c r="CR33" s="3260"/>
      <c r="CS33" s="3260"/>
      <c r="CT33" s="3260"/>
      <c r="CU33" s="3260"/>
      <c r="CV33" s="3260"/>
      <c r="CW33" s="3260"/>
      <c r="CX33" s="3260"/>
      <c r="CY33" s="3260"/>
      <c r="CZ33" s="3260"/>
      <c r="DA33" s="3260"/>
      <c r="DB33" s="3260"/>
      <c r="DC33" s="3260"/>
      <c r="DD33" s="3260"/>
      <c r="DE33" s="3260"/>
      <c r="DF33" s="3260"/>
      <c r="DG33" s="3260"/>
      <c r="DH33" s="3260"/>
      <c r="DI33" s="3260"/>
      <c r="DJ33" s="3260"/>
      <c r="DK33" s="3260"/>
      <c r="DL33" s="3260"/>
      <c r="DM33" s="3260"/>
      <c r="DN33" s="3260"/>
      <c r="DO33" s="3260"/>
      <c r="DP33" s="3260"/>
      <c r="DQ33" s="3260"/>
      <c r="DR33" s="3260"/>
      <c r="DS33" s="3260"/>
      <c r="DT33" s="3260"/>
      <c r="DU33" s="3260"/>
      <c r="DV33" s="3260"/>
      <c r="DW33" s="3260"/>
      <c r="DX33" s="3260"/>
      <c r="DY33" s="3260"/>
      <c r="DZ33" s="3260"/>
      <c r="EA33" s="3260"/>
      <c r="EB33" s="3260"/>
      <c r="EC33" s="3260"/>
      <c r="ED33" s="3260"/>
      <c r="EE33" s="3260"/>
      <c r="EF33" s="3260"/>
      <c r="EG33" s="3260"/>
      <c r="EH33" s="3260"/>
      <c r="EI33" s="3260"/>
      <c r="EJ33" s="3260"/>
      <c r="EK33" s="3260"/>
      <c r="EL33" s="3260"/>
      <c r="EM33" s="3260"/>
      <c r="EN33" s="1006"/>
      <c r="EO33" s="1006"/>
      <c r="EP33" s="1006"/>
      <c r="EQ33" s="1006"/>
      <c r="ER33" s="1006"/>
      <c r="ES33" s="969"/>
      <c r="ET33" s="969"/>
      <c r="EU33" s="969"/>
      <c r="EV33" s="969"/>
      <c r="EW33" s="969"/>
      <c r="EX33" s="969"/>
      <c r="EY33" s="969"/>
      <c r="EZ33" s="969"/>
      <c r="FA33" s="969"/>
      <c r="FB33" s="969"/>
      <c r="FC33" s="969"/>
      <c r="FD33" s="969"/>
      <c r="FE33" s="969"/>
      <c r="FF33" s="969"/>
      <c r="FG33" s="969"/>
      <c r="FH33" s="969"/>
      <c r="FI33" s="969"/>
      <c r="FJ33" s="969"/>
      <c r="FK33" s="969"/>
      <c r="FL33" s="969"/>
      <c r="FM33" s="969"/>
    </row>
    <row r="34" spans="1:169" s="5" customFormat="1" ht="16.5" customHeight="1">
      <c r="A34" s="969"/>
      <c r="B34" s="3223"/>
      <c r="C34" s="3149"/>
      <c r="D34" s="3149"/>
      <c r="E34" s="3149"/>
      <c r="F34" s="3149"/>
      <c r="G34" s="3149"/>
      <c r="H34" s="3149"/>
      <c r="I34" s="3149"/>
      <c r="J34" s="3149"/>
      <c r="K34" s="3149"/>
      <c r="L34" s="3149"/>
      <c r="M34" s="3149"/>
      <c r="N34" s="3149"/>
      <c r="O34" s="3149"/>
      <c r="P34" s="3149"/>
      <c r="Q34" s="3149"/>
      <c r="R34" s="3149"/>
      <c r="S34" s="3149"/>
      <c r="T34" s="3149"/>
      <c r="U34" s="3149"/>
      <c r="V34" s="3149"/>
      <c r="W34" s="3149"/>
      <c r="X34" s="3149"/>
      <c r="Y34" s="3149"/>
      <c r="Z34" s="3149"/>
      <c r="AA34" s="3149"/>
      <c r="AB34" s="3149"/>
      <c r="AC34" s="3149"/>
      <c r="AD34" s="3149"/>
      <c r="AE34" s="3149"/>
      <c r="AF34" s="3149"/>
      <c r="AG34" s="3149"/>
      <c r="AH34" s="3149"/>
      <c r="AI34" s="3149"/>
      <c r="AJ34" s="3149"/>
      <c r="AK34" s="3149"/>
      <c r="AL34" s="3149"/>
      <c r="AM34" s="3149"/>
      <c r="AN34" s="3149"/>
      <c r="AO34" s="3149"/>
      <c r="AP34" s="3149"/>
      <c r="AQ34" s="3149"/>
      <c r="AR34" s="3149"/>
      <c r="AS34" s="3149"/>
      <c r="AT34" s="3149"/>
      <c r="AU34" s="3149"/>
      <c r="AV34" s="3149"/>
      <c r="AW34" s="3149"/>
      <c r="AX34" s="3149"/>
      <c r="AY34" s="3149"/>
      <c r="AZ34" s="3149"/>
      <c r="BA34" s="3149"/>
      <c r="BB34" s="3149"/>
      <c r="BC34" s="3149"/>
      <c r="BD34" s="3149"/>
      <c r="BE34" s="3149"/>
      <c r="BF34" s="3149"/>
      <c r="BG34" s="3149"/>
      <c r="BH34" s="3149"/>
      <c r="BI34" s="3149"/>
      <c r="BJ34" s="3149"/>
      <c r="BK34" s="3149"/>
      <c r="BL34" s="3149"/>
      <c r="BM34" s="3149"/>
      <c r="BN34" s="3149"/>
      <c r="BO34" s="3149"/>
      <c r="BP34" s="3149"/>
      <c r="BQ34" s="3149"/>
      <c r="BR34" s="3149"/>
      <c r="BS34" s="3149"/>
      <c r="BT34" s="3149"/>
      <c r="BU34" s="1028"/>
      <c r="BV34" s="3149"/>
      <c r="BW34" s="3149"/>
      <c r="BX34" s="3149"/>
      <c r="BY34" s="3149"/>
      <c r="BZ34" s="3149"/>
      <c r="CA34" s="3149"/>
      <c r="CB34" s="3149"/>
      <c r="CC34" s="3149"/>
      <c r="CD34" s="3149"/>
      <c r="CE34" s="3149"/>
      <c r="CF34" s="3149"/>
      <c r="CG34" s="3149"/>
      <c r="CH34" s="3149"/>
      <c r="CI34" s="3149"/>
      <c r="CJ34" s="3149"/>
      <c r="CK34" s="3149"/>
      <c r="CL34" s="3149"/>
      <c r="CM34" s="3149"/>
      <c r="CN34" s="3149"/>
      <c r="CO34" s="3149"/>
      <c r="CP34" s="3149"/>
      <c r="CQ34" s="3149"/>
      <c r="CR34" s="3149"/>
      <c r="CS34" s="3149"/>
      <c r="CT34" s="3149"/>
      <c r="CU34" s="3149"/>
      <c r="CV34" s="3149"/>
      <c r="CW34" s="3149"/>
      <c r="CX34" s="3149"/>
      <c r="CY34" s="3149"/>
      <c r="CZ34" s="3149"/>
      <c r="DA34" s="3149"/>
      <c r="DB34" s="3149"/>
      <c r="DC34" s="3149"/>
      <c r="DD34" s="3149"/>
      <c r="DE34" s="3149"/>
      <c r="DF34" s="3149"/>
      <c r="DG34" s="3149"/>
      <c r="DH34" s="3149"/>
      <c r="DI34" s="3149"/>
      <c r="DJ34" s="3149"/>
      <c r="DK34" s="3149"/>
      <c r="DL34" s="3149"/>
      <c r="DM34" s="3149"/>
      <c r="DN34" s="3149"/>
      <c r="DO34" s="3149"/>
      <c r="DP34" s="3149"/>
      <c r="DQ34" s="3149"/>
      <c r="DR34" s="3149"/>
      <c r="DS34" s="3149"/>
      <c r="DT34" s="3149"/>
      <c r="DU34" s="3149"/>
      <c r="DV34" s="3149"/>
      <c r="DW34" s="3149"/>
      <c r="DX34" s="3149"/>
      <c r="DY34" s="3149"/>
      <c r="DZ34" s="3149"/>
      <c r="EA34" s="3149"/>
      <c r="EB34" s="3149"/>
      <c r="EC34" s="3149"/>
      <c r="ED34" s="3149"/>
      <c r="EE34" s="3149"/>
      <c r="EF34" s="3149"/>
      <c r="EG34" s="3149"/>
      <c r="EH34" s="3149"/>
      <c r="EI34" s="3149"/>
      <c r="EJ34" s="3149"/>
      <c r="EK34" s="3149"/>
      <c r="EL34" s="3149"/>
      <c r="EM34" s="3149"/>
      <c r="EN34" s="1006"/>
      <c r="EO34" s="1006"/>
      <c r="EP34" s="1006"/>
      <c r="EQ34" s="1006"/>
      <c r="ER34" s="1006"/>
      <c r="ES34" s="969"/>
      <c r="ET34" s="969"/>
      <c r="EU34" s="969"/>
      <c r="EV34" s="969"/>
      <c r="EW34" s="969"/>
      <c r="EX34" s="969"/>
      <c r="EY34" s="969"/>
      <c r="EZ34" s="969"/>
      <c r="FA34" s="969"/>
      <c r="FB34" s="969"/>
      <c r="FC34" s="969"/>
      <c r="FD34" s="969"/>
      <c r="FE34" s="969"/>
      <c r="FF34" s="969"/>
      <c r="FG34" s="969"/>
      <c r="FH34" s="969"/>
      <c r="FI34" s="969"/>
      <c r="FJ34" s="969"/>
      <c r="FK34" s="969"/>
      <c r="FL34" s="969"/>
      <c r="FM34" s="969"/>
    </row>
    <row r="35" spans="1:169" s="5" customFormat="1" ht="15" customHeight="1" thickBot="1">
      <c r="A35" s="969"/>
      <c r="B35" s="3224"/>
      <c r="C35" s="3225"/>
      <c r="D35" s="3225"/>
      <c r="E35" s="3225"/>
      <c r="F35" s="3225"/>
      <c r="G35" s="3225"/>
      <c r="H35" s="3225"/>
      <c r="I35" s="3225"/>
      <c r="J35" s="3225"/>
      <c r="K35" s="3225"/>
      <c r="L35" s="3225"/>
      <c r="M35" s="3225"/>
      <c r="N35" s="3225"/>
      <c r="O35" s="3225"/>
      <c r="P35" s="3225"/>
      <c r="Q35" s="3225"/>
      <c r="R35" s="3225"/>
      <c r="S35" s="3225"/>
      <c r="T35" s="3225"/>
      <c r="U35" s="3225"/>
      <c r="V35" s="3225"/>
      <c r="W35" s="3225"/>
      <c r="X35" s="3225"/>
      <c r="Y35" s="3225"/>
      <c r="Z35" s="3225"/>
      <c r="AA35" s="3225"/>
      <c r="AB35" s="3225"/>
      <c r="AC35" s="3225"/>
      <c r="AD35" s="3225"/>
      <c r="AE35" s="3225"/>
      <c r="AF35" s="3225"/>
      <c r="AG35" s="3225"/>
      <c r="AH35" s="3225"/>
      <c r="AI35" s="3225"/>
      <c r="AJ35" s="3225"/>
      <c r="AK35" s="3225"/>
      <c r="AL35" s="3225"/>
      <c r="AM35" s="3225"/>
      <c r="AN35" s="3225"/>
      <c r="AO35" s="3225"/>
      <c r="AP35" s="3225"/>
      <c r="AQ35" s="3225"/>
      <c r="AR35" s="3225"/>
      <c r="AS35" s="3225"/>
      <c r="AT35" s="3225"/>
      <c r="AU35" s="3225"/>
      <c r="AV35" s="3225"/>
      <c r="AW35" s="3225"/>
      <c r="AX35" s="3225"/>
      <c r="AY35" s="3225"/>
      <c r="AZ35" s="3225"/>
      <c r="BA35" s="3225"/>
      <c r="BB35" s="3225"/>
      <c r="BC35" s="3225"/>
      <c r="BD35" s="3225"/>
      <c r="BE35" s="3225"/>
      <c r="BF35" s="3225"/>
      <c r="BG35" s="3225"/>
      <c r="BH35" s="3225"/>
      <c r="BI35" s="3225"/>
      <c r="BJ35" s="3225"/>
      <c r="BK35" s="3225"/>
      <c r="BL35" s="3225"/>
      <c r="BM35" s="3225"/>
      <c r="BN35" s="3225"/>
      <c r="BO35" s="3225"/>
      <c r="BP35" s="3225"/>
      <c r="BQ35" s="3225"/>
      <c r="BR35" s="3225"/>
      <c r="BS35" s="3225"/>
      <c r="BT35" s="3225"/>
      <c r="BU35" s="1028"/>
      <c r="BV35" s="3225"/>
      <c r="BW35" s="3225"/>
      <c r="BX35" s="3225"/>
      <c r="BY35" s="3225"/>
      <c r="BZ35" s="3225"/>
      <c r="CA35" s="3225"/>
      <c r="CB35" s="3225"/>
      <c r="CC35" s="3225"/>
      <c r="CD35" s="3225"/>
      <c r="CE35" s="3225"/>
      <c r="CF35" s="3225"/>
      <c r="CG35" s="3225"/>
      <c r="CH35" s="3225"/>
      <c r="CI35" s="3225"/>
      <c r="CJ35" s="3225"/>
      <c r="CK35" s="3225"/>
      <c r="CL35" s="3225"/>
      <c r="CM35" s="3225"/>
      <c r="CN35" s="3225"/>
      <c r="CO35" s="3225"/>
      <c r="CP35" s="3225"/>
      <c r="CQ35" s="3225"/>
      <c r="CR35" s="3225"/>
      <c r="CS35" s="3225"/>
      <c r="CT35" s="3225"/>
      <c r="CU35" s="3225"/>
      <c r="CV35" s="3225"/>
      <c r="CW35" s="3225"/>
      <c r="CX35" s="3225"/>
      <c r="CY35" s="3225"/>
      <c r="CZ35" s="3225"/>
      <c r="DA35" s="3225"/>
      <c r="DB35" s="3225"/>
      <c r="DC35" s="3225"/>
      <c r="DD35" s="3225"/>
      <c r="DE35" s="3225"/>
      <c r="DF35" s="3225"/>
      <c r="DG35" s="3225"/>
      <c r="DH35" s="3225"/>
      <c r="DI35" s="3225"/>
      <c r="DJ35" s="3225"/>
      <c r="DK35" s="3225"/>
      <c r="DL35" s="3225"/>
      <c r="DM35" s="3225"/>
      <c r="DN35" s="3225"/>
      <c r="DO35" s="3225"/>
      <c r="DP35" s="3225"/>
      <c r="DQ35" s="3225"/>
      <c r="DR35" s="3225"/>
      <c r="DS35" s="3225"/>
      <c r="DT35" s="3225"/>
      <c r="DU35" s="3225"/>
      <c r="DV35" s="3225"/>
      <c r="DW35" s="3225"/>
      <c r="DX35" s="3225"/>
      <c r="DY35" s="3225"/>
      <c r="DZ35" s="3225"/>
      <c r="EA35" s="3225"/>
      <c r="EB35" s="3225"/>
      <c r="EC35" s="3225"/>
      <c r="ED35" s="3225"/>
      <c r="EE35" s="3225"/>
      <c r="EF35" s="3225"/>
      <c r="EG35" s="3225"/>
      <c r="EH35" s="3225"/>
      <c r="EI35" s="3225"/>
      <c r="EJ35" s="3225"/>
      <c r="EK35" s="3225"/>
      <c r="EL35" s="3225"/>
      <c r="EM35" s="3225"/>
      <c r="EN35" s="1006"/>
      <c r="EO35" s="1006"/>
      <c r="EP35" s="1006"/>
      <c r="EQ35" s="1006"/>
      <c r="ER35" s="1006"/>
      <c r="ES35" s="969"/>
      <c r="ET35" s="969"/>
      <c r="EU35" s="969"/>
      <c r="EV35" s="969"/>
      <c r="EW35" s="969"/>
      <c r="EX35" s="969"/>
      <c r="EY35" s="969"/>
      <c r="EZ35" s="969"/>
      <c r="FA35" s="969"/>
      <c r="FB35" s="969"/>
      <c r="FC35" s="969"/>
      <c r="FD35" s="969"/>
      <c r="FE35" s="969"/>
      <c r="FF35" s="969"/>
      <c r="FG35" s="969"/>
      <c r="FH35" s="969"/>
      <c r="FI35" s="969"/>
      <c r="FJ35" s="969"/>
      <c r="FK35" s="969"/>
      <c r="FL35" s="969"/>
      <c r="FM35" s="969"/>
    </row>
    <row r="36" spans="1:169" s="5" customFormat="1" ht="21" customHeight="1">
      <c r="A36" s="969"/>
      <c r="B36" s="3207" t="s">
        <v>35</v>
      </c>
      <c r="C36" s="3139" t="s">
        <v>1170</v>
      </c>
      <c r="D36" s="3140"/>
      <c r="E36" s="3140"/>
      <c r="F36" s="3140"/>
      <c r="G36" s="3140"/>
      <c r="H36" s="3140"/>
      <c r="I36" s="3140"/>
      <c r="J36" s="3140"/>
      <c r="K36" s="3140"/>
      <c r="L36" s="3140"/>
      <c r="M36" s="3140"/>
      <c r="N36" s="3140"/>
      <c r="O36" s="3140"/>
      <c r="P36" s="3140"/>
      <c r="Q36" s="3140"/>
      <c r="R36" s="3140"/>
      <c r="S36" s="3140"/>
      <c r="T36" s="3140"/>
      <c r="U36" s="3140"/>
      <c r="V36" s="3140"/>
      <c r="W36" s="3140"/>
      <c r="X36" s="3140"/>
      <c r="Y36" s="3140"/>
      <c r="Z36" s="3140"/>
      <c r="AA36" s="3140"/>
      <c r="AB36" s="3140"/>
      <c r="AC36" s="3140"/>
      <c r="AD36" s="3140"/>
      <c r="AE36" s="3140"/>
      <c r="AF36" s="3140"/>
      <c r="AG36" s="3140"/>
      <c r="AH36" s="3140"/>
      <c r="AI36" s="3140"/>
      <c r="AJ36" s="3140"/>
      <c r="AK36" s="3140"/>
      <c r="AL36" s="3140"/>
      <c r="AM36" s="3140"/>
      <c r="AN36" s="3140"/>
      <c r="AO36" s="3140"/>
      <c r="AP36" s="3140"/>
      <c r="AQ36" s="3140"/>
      <c r="AR36" s="3140"/>
      <c r="AS36" s="3140"/>
      <c r="AT36" s="3140"/>
      <c r="AU36" s="3140"/>
      <c r="AV36" s="3140"/>
      <c r="AW36" s="3140"/>
      <c r="AX36" s="3140"/>
      <c r="AY36" s="3140"/>
      <c r="AZ36" s="3140"/>
      <c r="BA36" s="3140"/>
      <c r="BB36" s="3140"/>
      <c r="BC36" s="3140"/>
      <c r="BD36" s="3140"/>
      <c r="BE36" s="3140"/>
      <c r="BF36" s="3140"/>
      <c r="BG36" s="3140"/>
      <c r="BH36" s="3140"/>
      <c r="BI36" s="3140"/>
      <c r="BJ36" s="3140"/>
      <c r="BK36" s="3140"/>
      <c r="BL36" s="3140"/>
      <c r="BM36" s="3140"/>
      <c r="BN36" s="3140"/>
      <c r="BO36" s="3140"/>
      <c r="BP36" s="3140"/>
      <c r="BQ36" s="3140"/>
      <c r="BR36" s="3140"/>
      <c r="BS36" s="3140"/>
      <c r="BT36" s="3141"/>
      <c r="BU36" s="1006"/>
      <c r="BV36" s="3139" t="s">
        <v>44</v>
      </c>
      <c r="BW36" s="3237"/>
      <c r="BX36" s="3237"/>
      <c r="BY36" s="3237"/>
      <c r="BZ36" s="3237"/>
      <c r="CA36" s="3237"/>
      <c r="CB36" s="3237"/>
      <c r="CC36" s="3237"/>
      <c r="CD36" s="3237"/>
      <c r="CE36" s="3237"/>
      <c r="CF36" s="3237"/>
      <c r="CG36" s="3237"/>
      <c r="CH36" s="3237"/>
      <c r="CI36" s="3237"/>
      <c r="CJ36" s="3237"/>
      <c r="CK36" s="3237"/>
      <c r="CL36" s="3237"/>
      <c r="CM36" s="3237"/>
      <c r="CN36" s="3237"/>
      <c r="CO36" s="3237"/>
      <c r="CP36" s="3237"/>
      <c r="CQ36" s="3237"/>
      <c r="CR36" s="3237"/>
      <c r="CS36" s="3237"/>
      <c r="CT36" s="3237"/>
      <c r="CU36" s="3237"/>
      <c r="CV36" s="3237"/>
      <c r="CW36" s="3237"/>
      <c r="CX36" s="3237"/>
      <c r="CY36" s="3237"/>
      <c r="CZ36" s="3237"/>
      <c r="DA36" s="3237"/>
      <c r="DB36" s="3237"/>
      <c r="DC36" s="3299"/>
      <c r="DD36" s="3300" t="s">
        <v>45</v>
      </c>
      <c r="DE36" s="3237"/>
      <c r="DF36" s="3237"/>
      <c r="DG36" s="3237"/>
      <c r="DH36" s="3237"/>
      <c r="DI36" s="3237"/>
      <c r="DJ36" s="3237"/>
      <c r="DK36" s="3237"/>
      <c r="DL36" s="3237"/>
      <c r="DM36" s="3237"/>
      <c r="DN36" s="3237"/>
      <c r="DO36" s="3237"/>
      <c r="DP36" s="3237"/>
      <c r="DQ36" s="3237"/>
      <c r="DR36" s="3237"/>
      <c r="DS36" s="3237"/>
      <c r="DT36" s="3237"/>
      <c r="DU36" s="3237"/>
      <c r="DV36" s="3237"/>
      <c r="DW36" s="3237"/>
      <c r="DX36" s="3237"/>
      <c r="DY36" s="3237"/>
      <c r="DZ36" s="3237"/>
      <c r="EA36" s="3237"/>
      <c r="EB36" s="3237"/>
      <c r="EC36" s="3237"/>
      <c r="ED36" s="3237"/>
      <c r="EE36" s="3237"/>
      <c r="EF36" s="3237"/>
      <c r="EG36" s="3237"/>
      <c r="EH36" s="3237"/>
      <c r="EI36" s="3237"/>
      <c r="EJ36" s="3237"/>
      <c r="EK36" s="3237"/>
      <c r="EL36" s="3237"/>
      <c r="EM36" s="3238"/>
      <c r="EN36" s="1006"/>
      <c r="EO36" s="1006"/>
      <c r="EP36" s="1006"/>
      <c r="EQ36" s="1006"/>
      <c r="ER36" s="1006"/>
      <c r="ES36" s="969"/>
      <c r="ET36" s="969"/>
      <c r="EU36" s="969"/>
      <c r="EV36" s="969"/>
      <c r="EW36" s="969"/>
      <c r="EX36" s="969"/>
      <c r="EY36" s="969"/>
      <c r="EZ36" s="969"/>
      <c r="FA36" s="969"/>
      <c r="FB36" s="969"/>
      <c r="FC36" s="969"/>
      <c r="FD36" s="969"/>
      <c r="FE36" s="969"/>
      <c r="FF36" s="969"/>
      <c r="FG36" s="969"/>
      <c r="FH36" s="969"/>
      <c r="FI36" s="969"/>
      <c r="FJ36" s="969"/>
      <c r="FK36" s="969"/>
      <c r="FL36" s="969"/>
      <c r="FM36" s="969"/>
    </row>
    <row r="37" spans="1:169" s="5" customFormat="1" ht="21" customHeight="1">
      <c r="A37" s="969"/>
      <c r="B37" s="3208"/>
      <c r="C37" s="3114" t="s">
        <v>1169</v>
      </c>
      <c r="D37" s="3115"/>
      <c r="E37" s="3115"/>
      <c r="F37" s="3115"/>
      <c r="G37" s="3115"/>
      <c r="H37" s="3115"/>
      <c r="I37" s="3115"/>
      <c r="J37" s="3115"/>
      <c r="K37" s="3115"/>
      <c r="L37" s="3115"/>
      <c r="M37" s="3115"/>
      <c r="N37" s="3115"/>
      <c r="O37" s="3115"/>
      <c r="P37" s="3115"/>
      <c r="Q37" s="3115"/>
      <c r="R37" s="3115"/>
      <c r="S37" s="3115"/>
      <c r="T37" s="3115"/>
      <c r="U37" s="3115"/>
      <c r="V37" s="3115"/>
      <c r="W37" s="3116"/>
      <c r="X37" s="3120" t="s">
        <v>1168</v>
      </c>
      <c r="Y37" s="3115"/>
      <c r="Z37" s="3115"/>
      <c r="AA37" s="3115"/>
      <c r="AB37" s="3115"/>
      <c r="AC37" s="3115"/>
      <c r="AD37" s="3115"/>
      <c r="AE37" s="3115"/>
      <c r="AF37" s="3115"/>
      <c r="AG37" s="3115"/>
      <c r="AH37" s="3115"/>
      <c r="AI37" s="3115"/>
      <c r="AJ37" s="3115"/>
      <c r="AK37" s="3115"/>
      <c r="AL37" s="3115"/>
      <c r="AM37" s="3115"/>
      <c r="AN37" s="3115"/>
      <c r="AO37" s="3115"/>
      <c r="AP37" s="3115"/>
      <c r="AQ37" s="3115"/>
      <c r="AR37" s="3115"/>
      <c r="AS37" s="3115"/>
      <c r="AT37" s="3115"/>
      <c r="AU37" s="3115"/>
      <c r="AV37" s="3116"/>
      <c r="AW37" s="3120" t="s">
        <v>1382</v>
      </c>
      <c r="AX37" s="3115"/>
      <c r="AY37" s="3115"/>
      <c r="AZ37" s="3115"/>
      <c r="BA37" s="3115"/>
      <c r="BB37" s="3115"/>
      <c r="BC37" s="3115"/>
      <c r="BD37" s="3115"/>
      <c r="BE37" s="3115"/>
      <c r="BF37" s="3115"/>
      <c r="BG37" s="3115"/>
      <c r="BH37" s="3115"/>
      <c r="BI37" s="3115"/>
      <c r="BJ37" s="3115"/>
      <c r="BK37" s="3115"/>
      <c r="BL37" s="3115"/>
      <c r="BM37" s="3115"/>
      <c r="BN37" s="3115"/>
      <c r="BO37" s="3115"/>
      <c r="BP37" s="3115"/>
      <c r="BQ37" s="3115"/>
      <c r="BR37" s="3115"/>
      <c r="BS37" s="3115"/>
      <c r="BT37" s="3122"/>
      <c r="BU37" s="1006"/>
      <c r="BV37" s="3263" t="s">
        <v>1138</v>
      </c>
      <c r="BW37" s="3201"/>
      <c r="BX37" s="3201"/>
      <c r="BY37" s="3201"/>
      <c r="BZ37" s="3201"/>
      <c r="CA37" s="3201"/>
      <c r="CB37" s="3201"/>
      <c r="CC37" s="3201"/>
      <c r="CD37" s="3201"/>
      <c r="CE37" s="3201"/>
      <c r="CF37" s="3201"/>
      <c r="CG37" s="3201"/>
      <c r="CH37" s="3201"/>
      <c r="CI37" s="3201"/>
      <c r="CJ37" s="3201"/>
      <c r="CK37" s="3201"/>
      <c r="CL37" s="3201"/>
      <c r="CM37" s="3120" t="s">
        <v>1176</v>
      </c>
      <c r="CN37" s="3115"/>
      <c r="CO37" s="3115"/>
      <c r="CP37" s="3115"/>
      <c r="CQ37" s="3115"/>
      <c r="CR37" s="3115"/>
      <c r="CS37" s="3115"/>
      <c r="CT37" s="3115"/>
      <c r="CU37" s="3115"/>
      <c r="CV37" s="3115"/>
      <c r="CW37" s="3115"/>
      <c r="CX37" s="3115"/>
      <c r="CY37" s="3115"/>
      <c r="CZ37" s="3115"/>
      <c r="DA37" s="3115"/>
      <c r="DB37" s="3115"/>
      <c r="DC37" s="3116"/>
      <c r="DD37" s="3307" t="s">
        <v>1175</v>
      </c>
      <c r="DE37" s="3115"/>
      <c r="DF37" s="3115"/>
      <c r="DG37" s="3115"/>
      <c r="DH37" s="3115"/>
      <c r="DI37" s="3115"/>
      <c r="DJ37" s="3115"/>
      <c r="DK37" s="3115"/>
      <c r="DL37" s="3115"/>
      <c r="DM37" s="3115"/>
      <c r="DN37" s="3115"/>
      <c r="DO37" s="3115"/>
      <c r="DP37" s="3116"/>
      <c r="DQ37" s="3307" t="s">
        <v>1174</v>
      </c>
      <c r="DR37" s="3115"/>
      <c r="DS37" s="3115"/>
      <c r="DT37" s="3115"/>
      <c r="DU37" s="3115"/>
      <c r="DV37" s="3115"/>
      <c r="DW37" s="3115"/>
      <c r="DX37" s="3115"/>
      <c r="DY37" s="3115"/>
      <c r="DZ37" s="3115"/>
      <c r="EA37" s="3115"/>
      <c r="EB37" s="3115"/>
      <c r="EC37" s="3115"/>
      <c r="ED37" s="3115"/>
      <c r="EE37" s="3115"/>
      <c r="EF37" s="3115"/>
      <c r="EG37" s="3115"/>
      <c r="EH37" s="3115"/>
      <c r="EI37" s="3115"/>
      <c r="EJ37" s="3115"/>
      <c r="EK37" s="3115"/>
      <c r="EL37" s="3115"/>
      <c r="EM37" s="3122"/>
      <c r="EN37" s="1006"/>
      <c r="EO37" s="1006"/>
      <c r="EP37" s="1006"/>
      <c r="EQ37" s="1006"/>
      <c r="ER37" s="1006"/>
      <c r="ES37" s="969"/>
      <c r="ET37" s="969"/>
      <c r="EU37" s="969"/>
      <c r="EV37" s="969"/>
      <c r="EW37" s="969"/>
      <c r="EX37" s="969"/>
      <c r="EY37" s="969"/>
      <c r="EZ37" s="969"/>
      <c r="FA37" s="969"/>
      <c r="FB37" s="969"/>
      <c r="FC37" s="969"/>
      <c r="FD37" s="969"/>
      <c r="FE37" s="969"/>
      <c r="FF37" s="969"/>
      <c r="FG37" s="969"/>
      <c r="FH37" s="969"/>
      <c r="FI37" s="969"/>
      <c r="FJ37" s="969"/>
      <c r="FK37" s="969"/>
      <c r="FL37" s="969"/>
      <c r="FM37" s="969"/>
    </row>
    <row r="38" spans="1:169" s="5" customFormat="1" ht="21" customHeight="1" thickBot="1">
      <c r="A38" s="969"/>
      <c r="B38" s="3209"/>
      <c r="C38" s="3117"/>
      <c r="D38" s="3118"/>
      <c r="E38" s="3118"/>
      <c r="F38" s="3118"/>
      <c r="G38" s="3118"/>
      <c r="H38" s="3118"/>
      <c r="I38" s="3118"/>
      <c r="J38" s="3118"/>
      <c r="K38" s="3118"/>
      <c r="L38" s="3118"/>
      <c r="M38" s="3118"/>
      <c r="N38" s="3118"/>
      <c r="O38" s="3118"/>
      <c r="P38" s="3118"/>
      <c r="Q38" s="3118"/>
      <c r="R38" s="3118"/>
      <c r="S38" s="3118"/>
      <c r="T38" s="3118"/>
      <c r="U38" s="3118"/>
      <c r="V38" s="3118"/>
      <c r="W38" s="3119"/>
      <c r="X38" s="3121"/>
      <c r="Y38" s="3118"/>
      <c r="Z38" s="3118"/>
      <c r="AA38" s="3118"/>
      <c r="AB38" s="3118"/>
      <c r="AC38" s="3118"/>
      <c r="AD38" s="3118"/>
      <c r="AE38" s="3118"/>
      <c r="AF38" s="3118"/>
      <c r="AG38" s="3118"/>
      <c r="AH38" s="3118"/>
      <c r="AI38" s="3118"/>
      <c r="AJ38" s="3118"/>
      <c r="AK38" s="3118"/>
      <c r="AL38" s="3118"/>
      <c r="AM38" s="3118"/>
      <c r="AN38" s="3118"/>
      <c r="AO38" s="3118"/>
      <c r="AP38" s="3118"/>
      <c r="AQ38" s="3118"/>
      <c r="AR38" s="3118"/>
      <c r="AS38" s="3118"/>
      <c r="AT38" s="3118"/>
      <c r="AU38" s="3118"/>
      <c r="AV38" s="3119"/>
      <c r="AW38" s="3121"/>
      <c r="AX38" s="3118"/>
      <c r="AY38" s="3118"/>
      <c r="AZ38" s="3118"/>
      <c r="BA38" s="3118"/>
      <c r="BB38" s="3118"/>
      <c r="BC38" s="3118"/>
      <c r="BD38" s="3118"/>
      <c r="BE38" s="3118"/>
      <c r="BF38" s="3118"/>
      <c r="BG38" s="3118"/>
      <c r="BH38" s="3118"/>
      <c r="BI38" s="3118"/>
      <c r="BJ38" s="3118"/>
      <c r="BK38" s="3118"/>
      <c r="BL38" s="3118"/>
      <c r="BM38" s="3118"/>
      <c r="BN38" s="3118"/>
      <c r="BO38" s="3118"/>
      <c r="BP38" s="3118"/>
      <c r="BQ38" s="3118"/>
      <c r="BR38" s="3118"/>
      <c r="BS38" s="3118"/>
      <c r="BT38" s="3123"/>
      <c r="BU38" s="1011"/>
      <c r="BV38" s="3264"/>
      <c r="BW38" s="3265"/>
      <c r="BX38" s="3265"/>
      <c r="BY38" s="3265"/>
      <c r="BZ38" s="3265"/>
      <c r="CA38" s="3265"/>
      <c r="CB38" s="3265"/>
      <c r="CC38" s="3265"/>
      <c r="CD38" s="3265"/>
      <c r="CE38" s="3265"/>
      <c r="CF38" s="3265"/>
      <c r="CG38" s="3265"/>
      <c r="CH38" s="3265"/>
      <c r="CI38" s="3265"/>
      <c r="CJ38" s="3265"/>
      <c r="CK38" s="3265"/>
      <c r="CL38" s="3265"/>
      <c r="CM38" s="3121"/>
      <c r="CN38" s="3118"/>
      <c r="CO38" s="3118"/>
      <c r="CP38" s="3118"/>
      <c r="CQ38" s="3118"/>
      <c r="CR38" s="3118"/>
      <c r="CS38" s="3118"/>
      <c r="CT38" s="3118"/>
      <c r="CU38" s="3118"/>
      <c r="CV38" s="3118"/>
      <c r="CW38" s="3118"/>
      <c r="CX38" s="3118"/>
      <c r="CY38" s="3118"/>
      <c r="CZ38" s="3118"/>
      <c r="DA38" s="3118"/>
      <c r="DB38" s="3118"/>
      <c r="DC38" s="3119"/>
      <c r="DD38" s="3121"/>
      <c r="DE38" s="3118"/>
      <c r="DF38" s="3118"/>
      <c r="DG38" s="3118"/>
      <c r="DH38" s="3118"/>
      <c r="DI38" s="3118"/>
      <c r="DJ38" s="3118"/>
      <c r="DK38" s="3118"/>
      <c r="DL38" s="3118"/>
      <c r="DM38" s="3118"/>
      <c r="DN38" s="3118"/>
      <c r="DO38" s="3118"/>
      <c r="DP38" s="3119"/>
      <c r="DQ38" s="3121"/>
      <c r="DR38" s="3118"/>
      <c r="DS38" s="3118"/>
      <c r="DT38" s="3118"/>
      <c r="DU38" s="3118"/>
      <c r="DV38" s="3118"/>
      <c r="DW38" s="3118"/>
      <c r="DX38" s="3118"/>
      <c r="DY38" s="3118"/>
      <c r="DZ38" s="3118"/>
      <c r="EA38" s="3118"/>
      <c r="EB38" s="3118"/>
      <c r="EC38" s="3118"/>
      <c r="ED38" s="3118"/>
      <c r="EE38" s="3118"/>
      <c r="EF38" s="3118"/>
      <c r="EG38" s="3118"/>
      <c r="EH38" s="3118"/>
      <c r="EI38" s="3118"/>
      <c r="EJ38" s="3118"/>
      <c r="EK38" s="3118"/>
      <c r="EL38" s="3118"/>
      <c r="EM38" s="3123"/>
      <c r="EN38" s="1011"/>
      <c r="EO38" s="1010"/>
      <c r="EP38" s="1010"/>
      <c r="EQ38" s="1010"/>
      <c r="ER38" s="1010"/>
      <c r="ES38" s="969"/>
      <c r="ET38" s="969"/>
      <c r="EU38" s="969"/>
      <c r="EV38" s="969"/>
      <c r="EW38" s="969"/>
      <c r="EX38" s="969"/>
      <c r="EY38" s="969"/>
      <c r="EZ38" s="969"/>
      <c r="FA38" s="969"/>
      <c r="FB38" s="969"/>
      <c r="FC38" s="969"/>
      <c r="FD38" s="969"/>
      <c r="FE38" s="969"/>
      <c r="FF38" s="969"/>
      <c r="FG38" s="969"/>
      <c r="FH38" s="969"/>
      <c r="FI38" s="969"/>
      <c r="FJ38" s="969"/>
      <c r="FK38" s="969"/>
      <c r="FL38" s="969"/>
      <c r="FM38" s="969"/>
    </row>
    <row r="39" spans="1:169" s="5" customFormat="1" ht="24.75" customHeight="1">
      <c r="A39" s="969"/>
      <c r="B39" s="1001" t="s">
        <v>1043</v>
      </c>
      <c r="C39" s="3148">
        <v>191292709776</v>
      </c>
      <c r="D39" s="3149"/>
      <c r="E39" s="3149"/>
      <c r="F39" s="3149"/>
      <c r="G39" s="3149"/>
      <c r="H39" s="3149"/>
      <c r="I39" s="3149"/>
      <c r="J39" s="3149"/>
      <c r="K39" s="3149"/>
      <c r="L39" s="3149"/>
      <c r="M39" s="3149"/>
      <c r="N39" s="3149"/>
      <c r="O39" s="3149"/>
      <c r="P39" s="3149"/>
      <c r="Q39" s="3149"/>
      <c r="R39" s="3149"/>
      <c r="S39" s="3149"/>
      <c r="T39" s="3149"/>
      <c r="U39" s="3149"/>
      <c r="V39" s="3149"/>
      <c r="W39" s="3150"/>
      <c r="X39" s="3155">
        <v>68487238129</v>
      </c>
      <c r="Y39" s="3156"/>
      <c r="Z39" s="3156"/>
      <c r="AA39" s="3156"/>
      <c r="AB39" s="3156"/>
      <c r="AC39" s="3156"/>
      <c r="AD39" s="3156"/>
      <c r="AE39" s="3156"/>
      <c r="AF39" s="3156"/>
      <c r="AG39" s="3156"/>
      <c r="AH39" s="3156"/>
      <c r="AI39" s="3156"/>
      <c r="AJ39" s="3156"/>
      <c r="AK39" s="3156"/>
      <c r="AL39" s="3156"/>
      <c r="AM39" s="3156"/>
      <c r="AN39" s="3156"/>
      <c r="AO39" s="3156"/>
      <c r="AP39" s="3156"/>
      <c r="AQ39" s="3156"/>
      <c r="AR39" s="3156"/>
      <c r="AS39" s="3156"/>
      <c r="AT39" s="3156"/>
      <c r="AU39" s="3156"/>
      <c r="AV39" s="3129"/>
      <c r="AW39" s="3155">
        <v>4867295091</v>
      </c>
      <c r="AX39" s="3156"/>
      <c r="AY39" s="3156"/>
      <c r="AZ39" s="3156"/>
      <c r="BA39" s="3156"/>
      <c r="BB39" s="3156"/>
      <c r="BC39" s="3156"/>
      <c r="BD39" s="3156"/>
      <c r="BE39" s="3156"/>
      <c r="BF39" s="3156"/>
      <c r="BG39" s="3156"/>
      <c r="BH39" s="3156"/>
      <c r="BI39" s="3156"/>
      <c r="BJ39" s="3156"/>
      <c r="BK39" s="3156"/>
      <c r="BL39" s="3156"/>
      <c r="BM39" s="3156"/>
      <c r="BN39" s="3156"/>
      <c r="BO39" s="3156"/>
      <c r="BP39" s="3156"/>
      <c r="BQ39" s="3156"/>
      <c r="BR39" s="3156"/>
      <c r="BS39" s="3156"/>
      <c r="BT39" s="3157"/>
      <c r="BU39" s="1011"/>
      <c r="BV39" s="3159">
        <v>212256</v>
      </c>
      <c r="BW39" s="3160"/>
      <c r="BX39" s="3160"/>
      <c r="BY39" s="3160"/>
      <c r="BZ39" s="3160"/>
      <c r="CA39" s="3160"/>
      <c r="CB39" s="3160"/>
      <c r="CC39" s="3160"/>
      <c r="CD39" s="3160"/>
      <c r="CE39" s="3160"/>
      <c r="CF39" s="3160"/>
      <c r="CG39" s="3160"/>
      <c r="CH39" s="3160"/>
      <c r="CI39" s="3160"/>
      <c r="CJ39" s="3160"/>
      <c r="CK39" s="3160"/>
      <c r="CL39" s="3160"/>
      <c r="CM39" s="3155">
        <v>18449022014</v>
      </c>
      <c r="CN39" s="3163"/>
      <c r="CO39" s="3163"/>
      <c r="CP39" s="3163"/>
      <c r="CQ39" s="3163"/>
      <c r="CR39" s="3163"/>
      <c r="CS39" s="3163"/>
      <c r="CT39" s="3163"/>
      <c r="CU39" s="3163"/>
      <c r="CV39" s="3163"/>
      <c r="CW39" s="3163"/>
      <c r="CX39" s="3163"/>
      <c r="CY39" s="3163"/>
      <c r="CZ39" s="3163"/>
      <c r="DA39" s="3163"/>
      <c r="DB39" s="3163"/>
      <c r="DC39" s="3164"/>
      <c r="DD39" s="3272" t="s">
        <v>12</v>
      </c>
      <c r="DE39" s="3149"/>
      <c r="DF39" s="3149"/>
      <c r="DG39" s="3149"/>
      <c r="DH39" s="3149"/>
      <c r="DI39" s="3149"/>
      <c r="DJ39" s="3149"/>
      <c r="DK39" s="3149"/>
      <c r="DL39" s="3149"/>
      <c r="DM39" s="3149"/>
      <c r="DN39" s="3149"/>
      <c r="DO39" s="3149"/>
      <c r="DP39" s="3150"/>
      <c r="DQ39" s="3272" t="s">
        <v>12</v>
      </c>
      <c r="DR39" s="3131"/>
      <c r="DS39" s="3131"/>
      <c r="DT39" s="3131"/>
      <c r="DU39" s="3131"/>
      <c r="DV39" s="3131"/>
      <c r="DW39" s="3131"/>
      <c r="DX39" s="3131"/>
      <c r="DY39" s="3131"/>
      <c r="DZ39" s="3131"/>
      <c r="EA39" s="3131"/>
      <c r="EB39" s="3131"/>
      <c r="EC39" s="3131"/>
      <c r="ED39" s="3131"/>
      <c r="EE39" s="3131"/>
      <c r="EF39" s="3131"/>
      <c r="EG39" s="3131"/>
      <c r="EH39" s="3131"/>
      <c r="EI39" s="3131"/>
      <c r="EJ39" s="3131"/>
      <c r="EK39" s="3131"/>
      <c r="EL39" s="3131"/>
      <c r="EM39" s="3197"/>
      <c r="EN39" s="1011"/>
      <c r="EO39" s="1010"/>
      <c r="EP39" s="1010"/>
      <c r="EQ39" s="1010"/>
      <c r="ER39" s="1010"/>
      <c r="ES39" s="969"/>
      <c r="ET39" s="969"/>
      <c r="EU39" s="969"/>
      <c r="EV39" s="969"/>
      <c r="EW39" s="969"/>
      <c r="EX39" s="969"/>
      <c r="EY39" s="969"/>
      <c r="EZ39" s="969"/>
      <c r="FA39" s="969"/>
      <c r="FB39" s="969"/>
      <c r="FC39" s="969"/>
      <c r="FD39" s="969"/>
      <c r="FE39" s="969"/>
      <c r="FF39" s="969"/>
      <c r="FG39" s="969"/>
      <c r="FH39" s="969"/>
      <c r="FI39" s="969"/>
      <c r="FJ39" s="969"/>
      <c r="FK39" s="969"/>
      <c r="FL39" s="969"/>
      <c r="FM39" s="969"/>
    </row>
    <row r="40" spans="1:169" s="5" customFormat="1" ht="24.75" customHeight="1">
      <c r="A40" s="969"/>
      <c r="B40" s="1001" t="s">
        <v>1044</v>
      </c>
      <c r="C40" s="3148">
        <v>194561320748</v>
      </c>
      <c r="D40" s="3149"/>
      <c r="E40" s="3149"/>
      <c r="F40" s="3149"/>
      <c r="G40" s="3149"/>
      <c r="H40" s="3149"/>
      <c r="I40" s="3149"/>
      <c r="J40" s="3149"/>
      <c r="K40" s="3149"/>
      <c r="L40" s="3149"/>
      <c r="M40" s="3149"/>
      <c r="N40" s="3149"/>
      <c r="O40" s="3149"/>
      <c r="P40" s="3149"/>
      <c r="Q40" s="3149"/>
      <c r="R40" s="3149"/>
      <c r="S40" s="3149"/>
      <c r="T40" s="3149"/>
      <c r="U40" s="3149"/>
      <c r="V40" s="3149"/>
      <c r="W40" s="3150"/>
      <c r="X40" s="3155">
        <v>67720701817</v>
      </c>
      <c r="Y40" s="3156"/>
      <c r="Z40" s="3156"/>
      <c r="AA40" s="3156"/>
      <c r="AB40" s="3156"/>
      <c r="AC40" s="3156"/>
      <c r="AD40" s="3156"/>
      <c r="AE40" s="3156"/>
      <c r="AF40" s="3156"/>
      <c r="AG40" s="3156"/>
      <c r="AH40" s="3156"/>
      <c r="AI40" s="3156"/>
      <c r="AJ40" s="3156"/>
      <c r="AK40" s="3156"/>
      <c r="AL40" s="3156"/>
      <c r="AM40" s="3156"/>
      <c r="AN40" s="3156"/>
      <c r="AO40" s="3156"/>
      <c r="AP40" s="3156"/>
      <c r="AQ40" s="3156"/>
      <c r="AR40" s="3156"/>
      <c r="AS40" s="3156"/>
      <c r="AT40" s="3156"/>
      <c r="AU40" s="3156"/>
      <c r="AV40" s="3129"/>
      <c r="AW40" s="3155">
        <v>4723285808</v>
      </c>
      <c r="AX40" s="3156"/>
      <c r="AY40" s="3156"/>
      <c r="AZ40" s="3156"/>
      <c r="BA40" s="3156"/>
      <c r="BB40" s="3156"/>
      <c r="BC40" s="3156"/>
      <c r="BD40" s="3156"/>
      <c r="BE40" s="3156"/>
      <c r="BF40" s="3156"/>
      <c r="BG40" s="3156"/>
      <c r="BH40" s="3156"/>
      <c r="BI40" s="3156"/>
      <c r="BJ40" s="3156"/>
      <c r="BK40" s="3156"/>
      <c r="BL40" s="3156"/>
      <c r="BM40" s="3156"/>
      <c r="BN40" s="3156"/>
      <c r="BO40" s="3156"/>
      <c r="BP40" s="3156"/>
      <c r="BQ40" s="3156"/>
      <c r="BR40" s="3156"/>
      <c r="BS40" s="3156"/>
      <c r="BT40" s="3157"/>
      <c r="BU40" s="1011"/>
      <c r="BV40" s="3159">
        <v>224989</v>
      </c>
      <c r="BW40" s="3160"/>
      <c r="BX40" s="3160"/>
      <c r="BY40" s="3160"/>
      <c r="BZ40" s="3160"/>
      <c r="CA40" s="3160"/>
      <c r="CB40" s="3160"/>
      <c r="CC40" s="3160"/>
      <c r="CD40" s="3160"/>
      <c r="CE40" s="3160"/>
      <c r="CF40" s="3160"/>
      <c r="CG40" s="3160"/>
      <c r="CH40" s="3160"/>
      <c r="CI40" s="3160"/>
      <c r="CJ40" s="3160"/>
      <c r="CK40" s="3160"/>
      <c r="CL40" s="3160"/>
      <c r="CM40" s="3155">
        <v>18573717564</v>
      </c>
      <c r="CN40" s="3163"/>
      <c r="CO40" s="3163"/>
      <c r="CP40" s="3163"/>
      <c r="CQ40" s="3163"/>
      <c r="CR40" s="3163"/>
      <c r="CS40" s="3163"/>
      <c r="CT40" s="3163"/>
      <c r="CU40" s="3163"/>
      <c r="CV40" s="3163"/>
      <c r="CW40" s="3163"/>
      <c r="CX40" s="3163"/>
      <c r="CY40" s="3163"/>
      <c r="CZ40" s="3163"/>
      <c r="DA40" s="3163"/>
      <c r="DB40" s="3163"/>
      <c r="DC40" s="3164"/>
      <c r="DD40" s="3272" t="s">
        <v>12</v>
      </c>
      <c r="DE40" s="3149"/>
      <c r="DF40" s="3149"/>
      <c r="DG40" s="3149"/>
      <c r="DH40" s="3149"/>
      <c r="DI40" s="3149"/>
      <c r="DJ40" s="3149"/>
      <c r="DK40" s="3149"/>
      <c r="DL40" s="3149"/>
      <c r="DM40" s="3149"/>
      <c r="DN40" s="3149"/>
      <c r="DO40" s="3149"/>
      <c r="DP40" s="3150"/>
      <c r="DQ40" s="3272" t="s">
        <v>12</v>
      </c>
      <c r="DR40" s="3131"/>
      <c r="DS40" s="3131"/>
      <c r="DT40" s="3131"/>
      <c r="DU40" s="3131"/>
      <c r="DV40" s="3131"/>
      <c r="DW40" s="3131"/>
      <c r="DX40" s="3131"/>
      <c r="DY40" s="3131"/>
      <c r="DZ40" s="3131"/>
      <c r="EA40" s="3131"/>
      <c r="EB40" s="3131"/>
      <c r="EC40" s="3131"/>
      <c r="ED40" s="3131"/>
      <c r="EE40" s="3131"/>
      <c r="EF40" s="3131"/>
      <c r="EG40" s="3131"/>
      <c r="EH40" s="3131"/>
      <c r="EI40" s="3131"/>
      <c r="EJ40" s="3131"/>
      <c r="EK40" s="3131"/>
      <c r="EL40" s="3131"/>
      <c r="EM40" s="3197"/>
      <c r="EN40" s="1011"/>
      <c r="EO40" s="1010"/>
      <c r="EP40" s="1010"/>
      <c r="EQ40" s="1010"/>
      <c r="ER40" s="1010"/>
      <c r="ES40" s="969"/>
      <c r="ET40" s="969"/>
      <c r="EU40" s="969"/>
      <c r="EV40" s="969"/>
      <c r="EW40" s="969"/>
      <c r="EX40" s="969"/>
      <c r="EY40" s="969"/>
      <c r="EZ40" s="969"/>
      <c r="FA40" s="969"/>
      <c r="FB40" s="969"/>
      <c r="FC40" s="969"/>
      <c r="FD40" s="969"/>
      <c r="FE40" s="969"/>
      <c r="FF40" s="969"/>
      <c r="FG40" s="969"/>
      <c r="FH40" s="969"/>
      <c r="FI40" s="969"/>
      <c r="FJ40" s="969"/>
      <c r="FK40" s="969"/>
      <c r="FL40" s="969"/>
      <c r="FM40" s="969"/>
    </row>
    <row r="41" spans="1:169" s="5" customFormat="1" ht="24.75" customHeight="1">
      <c r="A41" s="2926"/>
      <c r="B41" s="1001" t="s">
        <v>1045</v>
      </c>
      <c r="C41" s="3148">
        <v>203445464657</v>
      </c>
      <c r="D41" s="3149"/>
      <c r="E41" s="3149"/>
      <c r="F41" s="3149"/>
      <c r="G41" s="3149"/>
      <c r="H41" s="3149"/>
      <c r="I41" s="3149"/>
      <c r="J41" s="3149"/>
      <c r="K41" s="3149"/>
      <c r="L41" s="3149"/>
      <c r="M41" s="3149"/>
      <c r="N41" s="3149"/>
      <c r="O41" s="3149"/>
      <c r="P41" s="3149"/>
      <c r="Q41" s="3149"/>
      <c r="R41" s="3149"/>
      <c r="S41" s="3149"/>
      <c r="T41" s="3149"/>
      <c r="U41" s="3149"/>
      <c r="V41" s="3149"/>
      <c r="W41" s="3150"/>
      <c r="X41" s="3155">
        <v>68691346760</v>
      </c>
      <c r="Y41" s="3156"/>
      <c r="Z41" s="3156"/>
      <c r="AA41" s="3156"/>
      <c r="AB41" s="3156"/>
      <c r="AC41" s="3156"/>
      <c r="AD41" s="3156"/>
      <c r="AE41" s="3156"/>
      <c r="AF41" s="3156"/>
      <c r="AG41" s="3156"/>
      <c r="AH41" s="3156"/>
      <c r="AI41" s="3156"/>
      <c r="AJ41" s="3156"/>
      <c r="AK41" s="3156"/>
      <c r="AL41" s="3156"/>
      <c r="AM41" s="3156"/>
      <c r="AN41" s="3156"/>
      <c r="AO41" s="3156"/>
      <c r="AP41" s="3156"/>
      <c r="AQ41" s="3156"/>
      <c r="AR41" s="3156"/>
      <c r="AS41" s="3156"/>
      <c r="AT41" s="3156"/>
      <c r="AU41" s="3156"/>
      <c r="AV41" s="3129"/>
      <c r="AW41" s="3155">
        <v>5269923647</v>
      </c>
      <c r="AX41" s="3156"/>
      <c r="AY41" s="3156"/>
      <c r="AZ41" s="3156"/>
      <c r="BA41" s="3156"/>
      <c r="BB41" s="3156"/>
      <c r="BC41" s="3156"/>
      <c r="BD41" s="3156"/>
      <c r="BE41" s="3156"/>
      <c r="BF41" s="3156"/>
      <c r="BG41" s="3156"/>
      <c r="BH41" s="3156"/>
      <c r="BI41" s="3156"/>
      <c r="BJ41" s="3156"/>
      <c r="BK41" s="3156"/>
      <c r="BL41" s="3156"/>
      <c r="BM41" s="3156"/>
      <c r="BN41" s="3156"/>
      <c r="BO41" s="3156"/>
      <c r="BP41" s="3156"/>
      <c r="BQ41" s="3156"/>
      <c r="BR41" s="3156"/>
      <c r="BS41" s="3156"/>
      <c r="BT41" s="3157"/>
      <c r="BU41" s="1010"/>
      <c r="BV41" s="3159">
        <v>257925</v>
      </c>
      <c r="BW41" s="3160"/>
      <c r="BX41" s="3160"/>
      <c r="BY41" s="3160"/>
      <c r="BZ41" s="3160"/>
      <c r="CA41" s="3160"/>
      <c r="CB41" s="3160"/>
      <c r="CC41" s="3160"/>
      <c r="CD41" s="3160"/>
      <c r="CE41" s="3160"/>
      <c r="CF41" s="3160"/>
      <c r="CG41" s="3160"/>
      <c r="CH41" s="3160"/>
      <c r="CI41" s="3160"/>
      <c r="CJ41" s="3160"/>
      <c r="CK41" s="3160"/>
      <c r="CL41" s="3160"/>
      <c r="CM41" s="3155">
        <v>19794517091</v>
      </c>
      <c r="CN41" s="3163"/>
      <c r="CO41" s="3163"/>
      <c r="CP41" s="3163"/>
      <c r="CQ41" s="3163"/>
      <c r="CR41" s="3163"/>
      <c r="CS41" s="3163"/>
      <c r="CT41" s="3163"/>
      <c r="CU41" s="3163"/>
      <c r="CV41" s="3163"/>
      <c r="CW41" s="3163"/>
      <c r="CX41" s="3163"/>
      <c r="CY41" s="3163"/>
      <c r="CZ41" s="3163"/>
      <c r="DA41" s="3163"/>
      <c r="DB41" s="3163"/>
      <c r="DC41" s="3164"/>
      <c r="DD41" s="3272" t="s">
        <v>12</v>
      </c>
      <c r="DE41" s="3149"/>
      <c r="DF41" s="3149"/>
      <c r="DG41" s="3149"/>
      <c r="DH41" s="3149"/>
      <c r="DI41" s="3149"/>
      <c r="DJ41" s="3149"/>
      <c r="DK41" s="3149"/>
      <c r="DL41" s="3149"/>
      <c r="DM41" s="3149"/>
      <c r="DN41" s="3149"/>
      <c r="DO41" s="3149"/>
      <c r="DP41" s="3150"/>
      <c r="DQ41" s="3272" t="s">
        <v>12</v>
      </c>
      <c r="DR41" s="3131"/>
      <c r="DS41" s="3131"/>
      <c r="DT41" s="3131"/>
      <c r="DU41" s="3131"/>
      <c r="DV41" s="3131"/>
      <c r="DW41" s="3131"/>
      <c r="DX41" s="3131"/>
      <c r="DY41" s="3131"/>
      <c r="DZ41" s="3131"/>
      <c r="EA41" s="3131"/>
      <c r="EB41" s="3131"/>
      <c r="EC41" s="3131"/>
      <c r="ED41" s="3131"/>
      <c r="EE41" s="3131"/>
      <c r="EF41" s="3131"/>
      <c r="EG41" s="3131"/>
      <c r="EH41" s="3131"/>
      <c r="EI41" s="3131"/>
      <c r="EJ41" s="3131"/>
      <c r="EK41" s="3131"/>
      <c r="EL41" s="3131"/>
      <c r="EM41" s="3197"/>
      <c r="EN41" s="1010"/>
      <c r="EO41" s="1010"/>
      <c r="EP41" s="1010"/>
      <c r="EQ41" s="1010"/>
      <c r="ER41" s="1010"/>
      <c r="ES41" s="969"/>
      <c r="ET41" s="969"/>
      <c r="EU41" s="969"/>
      <c r="EV41" s="969"/>
      <c r="EW41" s="969"/>
      <c r="EX41" s="969"/>
      <c r="EY41" s="969"/>
      <c r="EZ41" s="969"/>
      <c r="FA41" s="969"/>
      <c r="FB41" s="969"/>
      <c r="FC41" s="969"/>
      <c r="FD41" s="969"/>
      <c r="FE41" s="969"/>
      <c r="FF41" s="969"/>
      <c r="FG41" s="969"/>
      <c r="FH41" s="969"/>
      <c r="FI41" s="969"/>
      <c r="FJ41" s="969"/>
      <c r="FK41" s="969"/>
      <c r="FL41" s="969"/>
      <c r="FM41" s="969"/>
    </row>
    <row r="42" spans="1:169" s="5" customFormat="1" ht="24.75" customHeight="1">
      <c r="A42" s="969"/>
      <c r="B42" s="1001" t="s">
        <v>1046</v>
      </c>
      <c r="C42" s="3148">
        <v>301766407806</v>
      </c>
      <c r="D42" s="3151"/>
      <c r="E42" s="3151"/>
      <c r="F42" s="3151"/>
      <c r="G42" s="3151"/>
      <c r="H42" s="3151"/>
      <c r="I42" s="3151"/>
      <c r="J42" s="3151"/>
      <c r="K42" s="3151"/>
      <c r="L42" s="3151"/>
      <c r="M42" s="3151"/>
      <c r="N42" s="3151"/>
      <c r="O42" s="3151"/>
      <c r="P42" s="3151"/>
      <c r="Q42" s="3151"/>
      <c r="R42" s="3151"/>
      <c r="S42" s="3151"/>
      <c r="T42" s="3151"/>
      <c r="U42" s="3151"/>
      <c r="V42" s="3151"/>
      <c r="W42" s="3150"/>
      <c r="X42" s="3155">
        <v>101215719943</v>
      </c>
      <c r="Y42" s="3128"/>
      <c r="Z42" s="3128"/>
      <c r="AA42" s="3128"/>
      <c r="AB42" s="3128"/>
      <c r="AC42" s="3128"/>
      <c r="AD42" s="3128"/>
      <c r="AE42" s="3128"/>
      <c r="AF42" s="3128"/>
      <c r="AG42" s="3128"/>
      <c r="AH42" s="3128"/>
      <c r="AI42" s="3128"/>
      <c r="AJ42" s="3128"/>
      <c r="AK42" s="3128"/>
      <c r="AL42" s="3128"/>
      <c r="AM42" s="3128"/>
      <c r="AN42" s="3128"/>
      <c r="AO42" s="3128"/>
      <c r="AP42" s="3128"/>
      <c r="AQ42" s="3128"/>
      <c r="AR42" s="3128"/>
      <c r="AS42" s="3128"/>
      <c r="AT42" s="3128"/>
      <c r="AU42" s="3128"/>
      <c r="AV42" s="3129"/>
      <c r="AW42" s="3158">
        <v>12212434710</v>
      </c>
      <c r="AX42" s="3128"/>
      <c r="AY42" s="3128"/>
      <c r="AZ42" s="3128"/>
      <c r="BA42" s="3128"/>
      <c r="BB42" s="3128"/>
      <c r="BC42" s="3128"/>
      <c r="BD42" s="3128"/>
      <c r="BE42" s="3128"/>
      <c r="BF42" s="3128"/>
      <c r="BG42" s="3128"/>
      <c r="BH42" s="3128"/>
      <c r="BI42" s="3128"/>
      <c r="BJ42" s="3128"/>
      <c r="BK42" s="3128"/>
      <c r="BL42" s="3128"/>
      <c r="BM42" s="3128"/>
      <c r="BN42" s="3128"/>
      <c r="BO42" s="3128"/>
      <c r="BP42" s="3128"/>
      <c r="BQ42" s="3128"/>
      <c r="BR42" s="3128"/>
      <c r="BS42" s="3128"/>
      <c r="BT42" s="3157"/>
      <c r="BU42" s="1012"/>
      <c r="BV42" s="3266">
        <v>459686</v>
      </c>
      <c r="BW42" s="3267"/>
      <c r="BX42" s="3267"/>
      <c r="BY42" s="3267"/>
      <c r="BZ42" s="3267"/>
      <c r="CA42" s="3267"/>
      <c r="CB42" s="3267"/>
      <c r="CC42" s="3267"/>
      <c r="CD42" s="3267"/>
      <c r="CE42" s="3267"/>
      <c r="CF42" s="3267"/>
      <c r="CG42" s="3267"/>
      <c r="CH42" s="3267"/>
      <c r="CI42" s="3267"/>
      <c r="CJ42" s="3267"/>
      <c r="CK42" s="3267"/>
      <c r="CL42" s="3267"/>
      <c r="CM42" s="3158">
        <v>29535824372</v>
      </c>
      <c r="CN42" s="3165"/>
      <c r="CO42" s="3165"/>
      <c r="CP42" s="3165"/>
      <c r="CQ42" s="3165"/>
      <c r="CR42" s="3165"/>
      <c r="CS42" s="3165"/>
      <c r="CT42" s="3165"/>
      <c r="CU42" s="3165"/>
      <c r="CV42" s="3165"/>
      <c r="CW42" s="3165"/>
      <c r="CX42" s="3165"/>
      <c r="CY42" s="3165"/>
      <c r="CZ42" s="3165"/>
      <c r="DA42" s="3165"/>
      <c r="DB42" s="3165"/>
      <c r="DC42" s="3166"/>
      <c r="DD42" s="3155">
        <v>0</v>
      </c>
      <c r="DE42" s="3156"/>
      <c r="DF42" s="3156"/>
      <c r="DG42" s="3156"/>
      <c r="DH42" s="3156"/>
      <c r="DI42" s="3156"/>
      <c r="DJ42" s="3156"/>
      <c r="DK42" s="3156"/>
      <c r="DL42" s="3156"/>
      <c r="DM42" s="3156"/>
      <c r="DN42" s="3156"/>
      <c r="DO42" s="3156"/>
      <c r="DP42" s="3129"/>
      <c r="DQ42" s="3155">
        <v>0</v>
      </c>
      <c r="DR42" s="3156"/>
      <c r="DS42" s="3156"/>
      <c r="DT42" s="3156"/>
      <c r="DU42" s="3156"/>
      <c r="DV42" s="3156"/>
      <c r="DW42" s="3156"/>
      <c r="DX42" s="3156"/>
      <c r="DY42" s="3156"/>
      <c r="DZ42" s="3156"/>
      <c r="EA42" s="3156"/>
      <c r="EB42" s="3156"/>
      <c r="EC42" s="3156"/>
      <c r="ED42" s="3156"/>
      <c r="EE42" s="3156"/>
      <c r="EF42" s="3156"/>
      <c r="EG42" s="3156"/>
      <c r="EH42" s="3156"/>
      <c r="EI42" s="3156"/>
      <c r="EJ42" s="3156"/>
      <c r="EK42" s="3156"/>
      <c r="EL42" s="3156"/>
      <c r="EM42" s="3157"/>
      <c r="EN42" s="1006"/>
      <c r="EO42" s="1006"/>
      <c r="EP42" s="1006"/>
      <c r="EQ42" s="1006"/>
      <c r="ER42" s="1006"/>
      <c r="ES42" s="969"/>
      <c r="ET42" s="969"/>
      <c r="EU42" s="969"/>
      <c r="EV42" s="969"/>
      <c r="EW42" s="969"/>
      <c r="EX42" s="969"/>
      <c r="EY42" s="969"/>
      <c r="EZ42" s="969"/>
      <c r="FA42" s="969"/>
      <c r="FB42" s="969"/>
      <c r="FC42" s="969"/>
      <c r="FD42" s="969"/>
      <c r="FE42" s="969"/>
      <c r="FF42" s="969"/>
      <c r="FG42" s="969"/>
      <c r="FH42" s="969"/>
      <c r="FI42" s="969"/>
      <c r="FJ42" s="969"/>
      <c r="FK42" s="969"/>
      <c r="FL42" s="969"/>
      <c r="FM42" s="969"/>
    </row>
    <row r="43" spans="1:169" s="5" customFormat="1" ht="24.75" customHeight="1" thickBot="1">
      <c r="A43" s="969"/>
      <c r="B43" s="1002" t="s">
        <v>1047</v>
      </c>
      <c r="C43" s="3152">
        <v>324311405204</v>
      </c>
      <c r="D43" s="3153"/>
      <c r="E43" s="3153"/>
      <c r="F43" s="3153"/>
      <c r="G43" s="3153"/>
      <c r="H43" s="3153"/>
      <c r="I43" s="3153"/>
      <c r="J43" s="3153"/>
      <c r="K43" s="3153"/>
      <c r="L43" s="3153"/>
      <c r="M43" s="3153"/>
      <c r="N43" s="3153"/>
      <c r="O43" s="3153"/>
      <c r="P43" s="3153"/>
      <c r="Q43" s="3153"/>
      <c r="R43" s="3153"/>
      <c r="S43" s="3153"/>
      <c r="T43" s="3153"/>
      <c r="U43" s="3153"/>
      <c r="V43" s="3153"/>
      <c r="W43" s="3154"/>
      <c r="X43" s="3171">
        <v>108350623090</v>
      </c>
      <c r="Y43" s="3125"/>
      <c r="Z43" s="3125"/>
      <c r="AA43" s="3125"/>
      <c r="AB43" s="3125"/>
      <c r="AC43" s="3125"/>
      <c r="AD43" s="3125"/>
      <c r="AE43" s="3125"/>
      <c r="AF43" s="3125"/>
      <c r="AG43" s="3125"/>
      <c r="AH43" s="3125"/>
      <c r="AI43" s="3125"/>
      <c r="AJ43" s="3125"/>
      <c r="AK43" s="3125"/>
      <c r="AL43" s="3125"/>
      <c r="AM43" s="3125"/>
      <c r="AN43" s="3125"/>
      <c r="AO43" s="3125"/>
      <c r="AP43" s="3125"/>
      <c r="AQ43" s="3125"/>
      <c r="AR43" s="3125"/>
      <c r="AS43" s="3125"/>
      <c r="AT43" s="3125"/>
      <c r="AU43" s="3125"/>
      <c r="AV43" s="3126"/>
      <c r="AW43" s="3167">
        <v>13536916657</v>
      </c>
      <c r="AX43" s="3125"/>
      <c r="AY43" s="3125"/>
      <c r="AZ43" s="3125"/>
      <c r="BA43" s="3125"/>
      <c r="BB43" s="3125"/>
      <c r="BC43" s="3125"/>
      <c r="BD43" s="3125"/>
      <c r="BE43" s="3125"/>
      <c r="BF43" s="3125"/>
      <c r="BG43" s="3125"/>
      <c r="BH43" s="3125"/>
      <c r="BI43" s="3125"/>
      <c r="BJ43" s="3125"/>
      <c r="BK43" s="3125"/>
      <c r="BL43" s="3125"/>
      <c r="BM43" s="3125"/>
      <c r="BN43" s="3125"/>
      <c r="BO43" s="3125"/>
      <c r="BP43" s="3125"/>
      <c r="BQ43" s="3125"/>
      <c r="BR43" s="3125"/>
      <c r="BS43" s="3125"/>
      <c r="BT43" s="3170"/>
      <c r="BU43" s="1030"/>
      <c r="BV43" s="3161">
        <v>532130</v>
      </c>
      <c r="BW43" s="3162"/>
      <c r="BX43" s="3162"/>
      <c r="BY43" s="3162"/>
      <c r="BZ43" s="3162"/>
      <c r="CA43" s="3162"/>
      <c r="CB43" s="3162"/>
      <c r="CC43" s="3162"/>
      <c r="CD43" s="3162"/>
      <c r="CE43" s="3162"/>
      <c r="CF43" s="3162"/>
      <c r="CG43" s="3162"/>
      <c r="CH43" s="3162"/>
      <c r="CI43" s="3162"/>
      <c r="CJ43" s="3162"/>
      <c r="CK43" s="3162"/>
      <c r="CL43" s="3162"/>
      <c r="CM43" s="3167">
        <v>33772066095</v>
      </c>
      <c r="CN43" s="3168"/>
      <c r="CO43" s="3168"/>
      <c r="CP43" s="3168"/>
      <c r="CQ43" s="3168"/>
      <c r="CR43" s="3168"/>
      <c r="CS43" s="3168"/>
      <c r="CT43" s="3168"/>
      <c r="CU43" s="3168"/>
      <c r="CV43" s="3168"/>
      <c r="CW43" s="3168"/>
      <c r="CX43" s="3168"/>
      <c r="CY43" s="3168"/>
      <c r="CZ43" s="3168"/>
      <c r="DA43" s="3168"/>
      <c r="DB43" s="3168"/>
      <c r="DC43" s="3169"/>
      <c r="DD43" s="3167">
        <v>326</v>
      </c>
      <c r="DE43" s="3125"/>
      <c r="DF43" s="3125"/>
      <c r="DG43" s="3125"/>
      <c r="DH43" s="3125"/>
      <c r="DI43" s="3125"/>
      <c r="DJ43" s="3125"/>
      <c r="DK43" s="3125"/>
      <c r="DL43" s="3125"/>
      <c r="DM43" s="3125"/>
      <c r="DN43" s="3125"/>
      <c r="DO43" s="3125"/>
      <c r="DP43" s="3126"/>
      <c r="DQ43" s="3301">
        <v>8687655</v>
      </c>
      <c r="DR43" s="3125"/>
      <c r="DS43" s="3125"/>
      <c r="DT43" s="3125"/>
      <c r="DU43" s="3125"/>
      <c r="DV43" s="3125"/>
      <c r="DW43" s="3125"/>
      <c r="DX43" s="3125"/>
      <c r="DY43" s="3125"/>
      <c r="DZ43" s="3125"/>
      <c r="EA43" s="3125"/>
      <c r="EB43" s="3125"/>
      <c r="EC43" s="3125"/>
      <c r="ED43" s="3125"/>
      <c r="EE43" s="3125"/>
      <c r="EF43" s="3125"/>
      <c r="EG43" s="3125"/>
      <c r="EH43" s="3125"/>
      <c r="EI43" s="3125"/>
      <c r="EJ43" s="3125"/>
      <c r="EK43" s="3125"/>
      <c r="EL43" s="3125"/>
      <c r="EM43" s="3170"/>
      <c r="EN43" s="1006"/>
      <c r="EO43" s="1006"/>
      <c r="EP43" s="1006"/>
      <c r="EQ43" s="1006"/>
      <c r="ER43" s="1006"/>
      <c r="ES43" s="969"/>
      <c r="ET43" s="969"/>
      <c r="EU43" s="969"/>
      <c r="EV43" s="969"/>
      <c r="EW43" s="969"/>
      <c r="EX43" s="969"/>
      <c r="EY43" s="969"/>
      <c r="EZ43" s="969"/>
      <c r="FA43" s="969"/>
      <c r="FB43" s="969"/>
      <c r="FC43" s="969"/>
      <c r="FD43" s="969"/>
      <c r="FE43" s="969"/>
      <c r="FF43" s="969"/>
      <c r="FG43" s="969"/>
      <c r="FH43" s="969"/>
      <c r="FI43" s="969"/>
      <c r="FJ43" s="969"/>
      <c r="FK43" s="969"/>
      <c r="FL43" s="969"/>
      <c r="FM43" s="969"/>
    </row>
    <row r="44" spans="1:169" s="5" customFormat="1" ht="21" customHeight="1">
      <c r="A44" s="969"/>
      <c r="B44" s="3269"/>
      <c r="C44" s="3270"/>
      <c r="D44" s="3270"/>
      <c r="E44" s="3270"/>
      <c r="F44" s="3270"/>
      <c r="G44" s="3270"/>
      <c r="H44" s="3270"/>
      <c r="I44" s="3270"/>
      <c r="J44" s="3270"/>
      <c r="K44" s="3270"/>
      <c r="L44" s="3270"/>
      <c r="M44" s="3270"/>
      <c r="N44" s="3270"/>
      <c r="O44" s="3270"/>
      <c r="P44" s="3270"/>
      <c r="Q44" s="3270"/>
      <c r="R44" s="3270"/>
      <c r="S44" s="3270"/>
      <c r="T44" s="3270"/>
      <c r="U44" s="3270"/>
      <c r="V44" s="3270"/>
      <c r="W44" s="3270"/>
      <c r="X44" s="3270"/>
      <c r="Y44" s="3270"/>
      <c r="Z44" s="3270"/>
      <c r="AA44" s="3270"/>
      <c r="AB44" s="3270"/>
      <c r="AC44" s="3270"/>
      <c r="AD44" s="3270"/>
      <c r="AE44" s="3270"/>
      <c r="AF44" s="3270"/>
      <c r="AG44" s="3270"/>
      <c r="AH44" s="3270"/>
      <c r="AI44" s="3270"/>
      <c r="AJ44" s="3270"/>
      <c r="AK44" s="3270"/>
      <c r="AL44" s="3270"/>
      <c r="AM44" s="3270"/>
      <c r="AN44" s="3270"/>
      <c r="AO44" s="3270"/>
      <c r="AP44" s="3270"/>
      <c r="AQ44" s="3270"/>
      <c r="AR44" s="3270"/>
      <c r="AS44" s="3270"/>
      <c r="AT44" s="3270"/>
      <c r="AU44" s="3270"/>
      <c r="AV44" s="3270"/>
      <c r="AW44" s="3270"/>
      <c r="AX44" s="3270"/>
      <c r="AY44" s="3270"/>
      <c r="AZ44" s="3270"/>
      <c r="BA44" s="3270"/>
      <c r="BB44" s="3270"/>
      <c r="BC44" s="3270"/>
      <c r="BD44" s="3270"/>
      <c r="BE44" s="3270"/>
      <c r="BF44" s="3270"/>
      <c r="BG44" s="3270"/>
      <c r="BH44" s="3270"/>
      <c r="BI44" s="3270"/>
      <c r="BJ44" s="3270"/>
      <c r="BK44" s="3270"/>
      <c r="BL44" s="3270"/>
      <c r="BM44" s="3270"/>
      <c r="BN44" s="3270"/>
      <c r="BO44" s="3270"/>
      <c r="BP44" s="3270"/>
      <c r="BQ44" s="3270"/>
      <c r="BR44" s="3270"/>
      <c r="BS44" s="3270"/>
      <c r="BT44" s="3271"/>
      <c r="BU44" s="1030"/>
      <c r="BV44" s="1000"/>
      <c r="BW44" s="1026"/>
      <c r="BX44" s="3172" t="s">
        <v>46</v>
      </c>
      <c r="BY44" s="3260"/>
      <c r="BZ44" s="3260"/>
      <c r="CA44" s="3260"/>
      <c r="CB44" s="3260"/>
      <c r="CC44" s="3260"/>
      <c r="CD44" s="3260"/>
      <c r="CE44" s="3260"/>
      <c r="CF44" s="3260"/>
      <c r="CG44" s="3260"/>
      <c r="CH44" s="3260"/>
      <c r="CI44" s="3260"/>
      <c r="CJ44" s="3260"/>
      <c r="CK44" s="3260"/>
      <c r="CL44" s="3260"/>
      <c r="CM44" s="3260"/>
      <c r="CN44" s="3260"/>
      <c r="CO44" s="3260"/>
      <c r="CP44" s="3260"/>
      <c r="CQ44" s="3260"/>
      <c r="CR44" s="3260"/>
      <c r="CS44" s="3260"/>
      <c r="CT44" s="3260"/>
      <c r="CU44" s="3260"/>
      <c r="CV44" s="3260"/>
      <c r="CW44" s="3260"/>
      <c r="CX44" s="3260"/>
      <c r="CY44" s="3260"/>
      <c r="CZ44" s="3260"/>
      <c r="DA44" s="3260"/>
      <c r="DB44" s="3260"/>
      <c r="DC44" s="3260"/>
      <c r="DD44" s="3260"/>
      <c r="DE44" s="3260"/>
      <c r="DF44" s="3260"/>
      <c r="DG44" s="3260"/>
      <c r="DH44" s="3260"/>
      <c r="DI44" s="3260"/>
      <c r="DJ44" s="3260"/>
      <c r="DK44" s="3260"/>
      <c r="DL44" s="3260"/>
      <c r="DM44" s="3260"/>
      <c r="DN44" s="3260"/>
      <c r="DO44" s="3260"/>
      <c r="DP44" s="3260"/>
      <c r="DQ44" s="3260"/>
      <c r="DR44" s="3260"/>
      <c r="DS44" s="3260"/>
      <c r="DT44" s="3260"/>
      <c r="DU44" s="3260"/>
      <c r="DV44" s="3260"/>
      <c r="DW44" s="3260"/>
      <c r="DX44" s="3260"/>
      <c r="DY44" s="3260"/>
      <c r="DZ44" s="3260"/>
      <c r="EA44" s="3260"/>
      <c r="EB44" s="3260"/>
      <c r="EC44" s="3260"/>
      <c r="ED44" s="3260"/>
      <c r="EE44" s="3260"/>
      <c r="EF44" s="3260"/>
      <c r="EG44" s="3260"/>
      <c r="EH44" s="3260"/>
      <c r="EI44" s="3260"/>
      <c r="EJ44" s="3260"/>
      <c r="EK44" s="3260"/>
      <c r="EL44" s="3260"/>
      <c r="EM44" s="3260"/>
      <c r="EN44" s="1006"/>
      <c r="EO44" s="1006"/>
      <c r="EP44" s="1006"/>
      <c r="EQ44" s="1006"/>
      <c r="ER44" s="1006"/>
      <c r="ES44" s="969"/>
      <c r="ET44" s="969"/>
      <c r="EU44" s="969"/>
      <c r="EV44" s="969"/>
      <c r="EW44" s="969"/>
      <c r="EX44" s="969"/>
      <c r="EY44" s="969"/>
      <c r="EZ44" s="969"/>
      <c r="FA44" s="969"/>
      <c r="FB44" s="969"/>
      <c r="FC44" s="969"/>
      <c r="FD44" s="969"/>
      <c r="FE44" s="969"/>
      <c r="FF44" s="969"/>
      <c r="FG44" s="969"/>
      <c r="FH44" s="969"/>
      <c r="FI44" s="969"/>
      <c r="FJ44" s="969"/>
      <c r="FK44" s="969"/>
      <c r="FL44" s="969"/>
      <c r="FM44" s="969"/>
    </row>
    <row r="45" spans="1:169" s="5" customFormat="1" ht="21" customHeight="1">
      <c r="A45" s="969"/>
      <c r="B45" s="968"/>
      <c r="C45" s="968"/>
      <c r="D45" s="968"/>
      <c r="E45" s="968"/>
      <c r="F45" s="968"/>
      <c r="G45" s="968"/>
      <c r="H45" s="968"/>
      <c r="I45" s="968"/>
      <c r="J45" s="968"/>
      <c r="K45" s="968"/>
      <c r="L45" s="968"/>
      <c r="M45" s="968"/>
      <c r="N45" s="968"/>
      <c r="O45" s="968"/>
      <c r="P45" s="968"/>
      <c r="Q45" s="968"/>
      <c r="R45" s="968"/>
      <c r="S45" s="968"/>
      <c r="T45" s="968"/>
      <c r="U45" s="968"/>
      <c r="V45" s="968"/>
      <c r="W45" s="968"/>
      <c r="X45" s="968"/>
      <c r="Y45" s="968"/>
      <c r="Z45" s="968"/>
      <c r="AA45" s="968"/>
      <c r="AB45" s="968"/>
      <c r="AC45" s="968"/>
      <c r="AD45" s="968"/>
      <c r="AE45" s="968"/>
      <c r="AF45" s="968"/>
      <c r="AG45" s="968"/>
      <c r="AH45" s="968"/>
      <c r="AI45" s="968"/>
      <c r="AJ45" s="968"/>
      <c r="AK45" s="968"/>
      <c r="AL45" s="968"/>
      <c r="AM45" s="968"/>
      <c r="AN45" s="968"/>
      <c r="AO45" s="968"/>
      <c r="AP45" s="968"/>
      <c r="AQ45" s="968"/>
      <c r="AR45" s="968"/>
      <c r="AS45" s="968"/>
      <c r="AT45" s="968"/>
      <c r="AU45" s="968"/>
      <c r="AV45" s="968"/>
      <c r="AW45" s="968"/>
      <c r="AX45" s="968"/>
      <c r="AY45" s="968"/>
      <c r="AZ45" s="968"/>
      <c r="BA45" s="968"/>
      <c r="BB45" s="968"/>
      <c r="BC45" s="968"/>
      <c r="BD45" s="968"/>
      <c r="BE45" s="968"/>
      <c r="BF45" s="968"/>
      <c r="BG45" s="968"/>
      <c r="BH45" s="968"/>
      <c r="BI45" s="968"/>
      <c r="BJ45" s="968"/>
      <c r="BK45" s="968"/>
      <c r="BL45" s="968"/>
      <c r="BM45" s="968"/>
      <c r="BN45" s="968"/>
      <c r="BO45" s="968"/>
      <c r="BP45" s="968"/>
      <c r="BQ45" s="968"/>
      <c r="BR45" s="968"/>
      <c r="BS45" s="968"/>
      <c r="BT45" s="968"/>
      <c r="BU45" s="1030"/>
      <c r="BV45" s="968"/>
      <c r="BW45" s="968"/>
      <c r="BX45" s="968"/>
      <c r="BY45" s="968"/>
      <c r="BZ45" s="968"/>
      <c r="CA45" s="968"/>
      <c r="CB45" s="968"/>
      <c r="CC45" s="968"/>
      <c r="CD45" s="968"/>
      <c r="CE45" s="968"/>
      <c r="CF45" s="968"/>
      <c r="CG45" s="968"/>
      <c r="CH45" s="968"/>
      <c r="CI45" s="968"/>
      <c r="CJ45" s="968"/>
      <c r="CK45" s="968"/>
      <c r="CL45" s="968"/>
      <c r="CM45" s="968"/>
      <c r="CN45" s="968"/>
      <c r="CO45" s="968"/>
      <c r="CP45" s="968"/>
      <c r="CQ45" s="968"/>
      <c r="CR45" s="968"/>
      <c r="CS45" s="968"/>
      <c r="CT45" s="968"/>
      <c r="CU45" s="968"/>
      <c r="CV45" s="968"/>
      <c r="CW45" s="968"/>
      <c r="CX45" s="968"/>
      <c r="CY45" s="968"/>
      <c r="CZ45" s="968"/>
      <c r="DA45" s="968"/>
      <c r="DB45" s="968"/>
      <c r="DC45" s="968"/>
      <c r="DD45" s="968"/>
      <c r="DE45" s="968"/>
      <c r="DF45" s="968"/>
      <c r="DG45" s="968"/>
      <c r="DH45" s="968"/>
      <c r="DI45" s="968"/>
      <c r="DJ45" s="968"/>
      <c r="DK45" s="968"/>
      <c r="DL45" s="968"/>
      <c r="DM45" s="968"/>
      <c r="DN45" s="968"/>
      <c r="DO45" s="968"/>
      <c r="DP45" s="968"/>
      <c r="DQ45" s="968"/>
      <c r="DR45" s="968"/>
      <c r="DS45" s="968"/>
      <c r="DT45" s="968"/>
      <c r="DU45" s="968"/>
      <c r="DV45" s="968"/>
      <c r="DW45" s="968"/>
      <c r="DX45" s="968"/>
      <c r="DY45" s="968"/>
      <c r="DZ45" s="968"/>
      <c r="EA45" s="968"/>
      <c r="EB45" s="968"/>
      <c r="EC45" s="968"/>
      <c r="ED45" s="968"/>
      <c r="EE45" s="968"/>
      <c r="EF45" s="968"/>
      <c r="EG45" s="968"/>
      <c r="EH45" s="968"/>
      <c r="EI45" s="968"/>
      <c r="EJ45" s="968"/>
      <c r="EK45" s="968"/>
      <c r="EL45" s="968"/>
      <c r="EM45" s="968"/>
      <c r="EN45" s="1006"/>
      <c r="EO45" s="1006"/>
      <c r="EP45" s="1006"/>
      <c r="EQ45" s="1006"/>
      <c r="ER45" s="1006"/>
      <c r="ES45" s="969"/>
      <c r="ET45" s="969"/>
      <c r="EU45" s="969"/>
      <c r="EV45" s="969"/>
      <c r="EW45" s="969"/>
      <c r="EX45" s="969"/>
      <c r="EY45" s="969"/>
      <c r="EZ45" s="969"/>
      <c r="FA45" s="969"/>
      <c r="FB45" s="969"/>
      <c r="FC45" s="969"/>
      <c r="FD45" s="969"/>
      <c r="FE45" s="969"/>
      <c r="FF45" s="969"/>
      <c r="FG45" s="969"/>
      <c r="FH45" s="969"/>
      <c r="FI45" s="969"/>
      <c r="FJ45" s="969"/>
      <c r="FK45" s="969"/>
      <c r="FL45" s="969"/>
      <c r="FM45" s="969"/>
    </row>
    <row r="46" spans="1:169" s="5" customFormat="1" ht="21" customHeight="1">
      <c r="A46" s="969"/>
      <c r="B46" s="968"/>
      <c r="C46" s="968"/>
      <c r="D46" s="968"/>
      <c r="E46" s="968"/>
      <c r="F46" s="968"/>
      <c r="G46" s="968"/>
      <c r="H46" s="968"/>
      <c r="I46" s="968"/>
      <c r="J46" s="968"/>
      <c r="K46" s="968"/>
      <c r="L46" s="968"/>
      <c r="M46" s="968"/>
      <c r="N46" s="968"/>
      <c r="O46" s="968"/>
      <c r="P46" s="968"/>
      <c r="Q46" s="968"/>
      <c r="R46" s="968"/>
      <c r="S46" s="968"/>
      <c r="T46" s="968"/>
      <c r="U46" s="968"/>
      <c r="V46" s="968"/>
      <c r="W46" s="968"/>
      <c r="X46" s="968"/>
      <c r="Y46" s="968"/>
      <c r="Z46" s="968"/>
      <c r="AA46" s="968"/>
      <c r="AB46" s="968"/>
      <c r="AC46" s="968"/>
      <c r="AD46" s="968"/>
      <c r="AE46" s="968"/>
      <c r="AF46" s="968"/>
      <c r="AG46" s="968"/>
      <c r="AH46" s="968"/>
      <c r="AI46" s="968"/>
      <c r="AJ46" s="968"/>
      <c r="AK46" s="968"/>
      <c r="AL46" s="968"/>
      <c r="AM46" s="968"/>
      <c r="AN46" s="968"/>
      <c r="AO46" s="968"/>
      <c r="AP46" s="968"/>
      <c r="AQ46" s="968"/>
      <c r="AR46" s="968"/>
      <c r="AS46" s="968"/>
      <c r="AT46" s="968"/>
      <c r="AU46" s="968"/>
      <c r="AV46" s="968"/>
      <c r="AW46" s="968"/>
      <c r="AX46" s="968"/>
      <c r="AY46" s="968"/>
      <c r="AZ46" s="968"/>
      <c r="BA46" s="968"/>
      <c r="BB46" s="968"/>
      <c r="BC46" s="968"/>
      <c r="BD46" s="968"/>
      <c r="BE46" s="968"/>
      <c r="BF46" s="968"/>
      <c r="BG46" s="968"/>
      <c r="BH46" s="968"/>
      <c r="BI46" s="968"/>
      <c r="BJ46" s="968"/>
      <c r="BK46" s="968"/>
      <c r="BL46" s="968"/>
      <c r="BM46" s="968"/>
      <c r="BN46" s="968"/>
      <c r="BO46" s="968"/>
      <c r="BP46" s="968"/>
      <c r="BQ46" s="968"/>
      <c r="BR46" s="968"/>
      <c r="BS46" s="968"/>
      <c r="BT46" s="968"/>
      <c r="BU46" s="1030"/>
      <c r="BV46" s="968"/>
      <c r="BW46" s="968"/>
      <c r="BX46" s="968"/>
      <c r="BY46" s="968"/>
      <c r="BZ46" s="968"/>
      <c r="CA46" s="968"/>
      <c r="CB46" s="968"/>
      <c r="CC46" s="968"/>
      <c r="CD46" s="968"/>
      <c r="CE46" s="968"/>
      <c r="CF46" s="968"/>
      <c r="CG46" s="968"/>
      <c r="CH46" s="968"/>
      <c r="CI46" s="968"/>
      <c r="CJ46" s="968"/>
      <c r="CK46" s="968"/>
      <c r="CL46" s="968"/>
      <c r="CM46" s="968"/>
      <c r="CN46" s="968"/>
      <c r="CO46" s="968"/>
      <c r="CP46" s="968"/>
      <c r="CQ46" s="968"/>
      <c r="CR46" s="968"/>
      <c r="CS46" s="968"/>
      <c r="CT46" s="968"/>
      <c r="CU46" s="968"/>
      <c r="CV46" s="968"/>
      <c r="CW46" s="968"/>
      <c r="CX46" s="968"/>
      <c r="CY46" s="968"/>
      <c r="CZ46" s="968"/>
      <c r="DA46" s="968"/>
      <c r="DB46" s="968"/>
      <c r="DC46" s="968"/>
      <c r="DD46" s="968"/>
      <c r="DE46" s="968"/>
      <c r="DF46" s="968"/>
      <c r="DG46" s="968"/>
      <c r="DH46" s="968"/>
      <c r="DI46" s="968"/>
      <c r="DJ46" s="968"/>
      <c r="DK46" s="968"/>
      <c r="DL46" s="968"/>
      <c r="DM46" s="968"/>
      <c r="DN46" s="968"/>
      <c r="DO46" s="968"/>
      <c r="DP46" s="968"/>
      <c r="DQ46" s="968"/>
      <c r="DR46" s="968"/>
      <c r="DS46" s="968"/>
      <c r="DT46" s="968"/>
      <c r="DU46" s="968"/>
      <c r="DV46" s="968"/>
      <c r="DW46" s="968"/>
      <c r="DX46" s="968"/>
      <c r="DY46" s="968"/>
      <c r="DZ46" s="968"/>
      <c r="EA46" s="968"/>
      <c r="EB46" s="968"/>
      <c r="EC46" s="968"/>
      <c r="ED46" s="968"/>
      <c r="EE46" s="968"/>
      <c r="EF46" s="968"/>
      <c r="EG46" s="968"/>
      <c r="EH46" s="968"/>
      <c r="EI46" s="968"/>
      <c r="EJ46" s="968"/>
      <c r="EK46" s="968"/>
      <c r="EL46" s="968"/>
      <c r="EM46" s="968"/>
      <c r="EN46" s="1006"/>
      <c r="EO46" s="1006"/>
      <c r="EP46" s="1006"/>
      <c r="EQ46" s="1006"/>
      <c r="ER46" s="1006"/>
      <c r="ES46" s="969"/>
      <c r="ET46" s="969"/>
      <c r="EU46" s="969"/>
      <c r="EV46" s="969"/>
      <c r="EW46" s="969"/>
      <c r="EX46" s="969"/>
      <c r="EY46" s="969"/>
      <c r="EZ46" s="969"/>
      <c r="FA46" s="969"/>
      <c r="FB46" s="969"/>
      <c r="FC46" s="969"/>
      <c r="FD46" s="969"/>
      <c r="FE46" s="969"/>
      <c r="FF46" s="969"/>
      <c r="FG46" s="969"/>
      <c r="FH46" s="969"/>
      <c r="FI46" s="969"/>
      <c r="FJ46" s="969"/>
      <c r="FK46" s="969"/>
      <c r="FL46" s="969"/>
      <c r="FM46" s="969"/>
    </row>
    <row r="47" spans="1:169" s="5" customFormat="1" ht="21" customHeight="1">
      <c r="A47" s="969"/>
      <c r="B47" s="968"/>
      <c r="C47" s="968"/>
      <c r="D47" s="968"/>
      <c r="E47" s="968"/>
      <c r="F47" s="968"/>
      <c r="G47" s="968"/>
      <c r="H47" s="968"/>
      <c r="I47" s="968"/>
      <c r="J47" s="968"/>
      <c r="K47" s="968"/>
      <c r="L47" s="968"/>
      <c r="M47" s="968"/>
      <c r="N47" s="968"/>
      <c r="O47" s="968"/>
      <c r="P47" s="968"/>
      <c r="Q47" s="968"/>
      <c r="R47" s="968"/>
      <c r="S47" s="968"/>
      <c r="T47" s="968"/>
      <c r="U47" s="968"/>
      <c r="V47" s="968"/>
      <c r="W47" s="968"/>
      <c r="X47" s="968"/>
      <c r="Y47" s="968"/>
      <c r="Z47" s="968"/>
      <c r="AA47" s="968"/>
      <c r="AB47" s="968"/>
      <c r="AC47" s="968"/>
      <c r="AD47" s="968"/>
      <c r="AE47" s="968"/>
      <c r="AF47" s="968"/>
      <c r="AG47" s="968"/>
      <c r="AH47" s="968"/>
      <c r="AI47" s="968"/>
      <c r="AJ47" s="968"/>
      <c r="AK47" s="968"/>
      <c r="AL47" s="968"/>
      <c r="AM47" s="968"/>
      <c r="AN47" s="968"/>
      <c r="AO47" s="968"/>
      <c r="AP47" s="968"/>
      <c r="AQ47" s="968"/>
      <c r="AR47" s="968"/>
      <c r="AS47" s="968"/>
      <c r="AT47" s="968"/>
      <c r="AU47" s="968"/>
      <c r="AV47" s="968"/>
      <c r="AW47" s="968"/>
      <c r="AX47" s="968"/>
      <c r="AY47" s="968"/>
      <c r="AZ47" s="968"/>
      <c r="BA47" s="968"/>
      <c r="BB47" s="968"/>
      <c r="BC47" s="968"/>
      <c r="BD47" s="968"/>
      <c r="BE47" s="968"/>
      <c r="BF47" s="968"/>
      <c r="BG47" s="968"/>
      <c r="BH47" s="968"/>
      <c r="BI47" s="968"/>
      <c r="BJ47" s="968"/>
      <c r="BK47" s="968"/>
      <c r="BL47" s="968"/>
      <c r="BM47" s="968"/>
      <c r="BN47" s="968"/>
      <c r="BO47" s="968"/>
      <c r="BP47" s="968"/>
      <c r="BQ47" s="968"/>
      <c r="BR47" s="968"/>
      <c r="BS47" s="968"/>
      <c r="BT47" s="968"/>
      <c r="BU47" s="1031"/>
      <c r="BV47" s="968"/>
      <c r="BW47" s="968"/>
      <c r="BX47" s="968"/>
      <c r="BY47" s="968"/>
      <c r="BZ47" s="968"/>
      <c r="CA47" s="968"/>
      <c r="CB47" s="968"/>
      <c r="CC47" s="968"/>
      <c r="CD47" s="968"/>
      <c r="CE47" s="968"/>
      <c r="CF47" s="968"/>
      <c r="CG47" s="968"/>
      <c r="CH47" s="968"/>
      <c r="CI47" s="968"/>
      <c r="CJ47" s="968"/>
      <c r="CK47" s="968"/>
      <c r="CL47" s="968"/>
      <c r="CM47" s="968"/>
      <c r="CN47" s="968"/>
      <c r="CO47" s="968"/>
      <c r="CP47" s="968"/>
      <c r="CQ47" s="968"/>
      <c r="CR47" s="968"/>
      <c r="CS47" s="968"/>
      <c r="CT47" s="968"/>
      <c r="CU47" s="968"/>
      <c r="CV47" s="968"/>
      <c r="CW47" s="968"/>
      <c r="CX47" s="968"/>
      <c r="CY47" s="968"/>
      <c r="CZ47" s="968"/>
      <c r="DA47" s="968"/>
      <c r="DB47" s="968"/>
      <c r="DC47" s="968"/>
      <c r="DD47" s="968"/>
      <c r="DE47" s="968"/>
      <c r="DF47" s="968"/>
      <c r="DG47" s="968"/>
      <c r="DH47" s="968"/>
      <c r="DI47" s="968"/>
      <c r="DJ47" s="968"/>
      <c r="DK47" s="968"/>
      <c r="DL47" s="968"/>
      <c r="DM47" s="968"/>
      <c r="DN47" s="968"/>
      <c r="DO47" s="968"/>
      <c r="DP47" s="968"/>
      <c r="DQ47" s="968"/>
      <c r="DR47" s="968"/>
      <c r="DS47" s="968"/>
      <c r="DT47" s="968"/>
      <c r="DU47" s="968"/>
      <c r="DV47" s="968"/>
      <c r="DW47" s="968"/>
      <c r="DX47" s="968"/>
      <c r="DY47" s="968"/>
      <c r="DZ47" s="968"/>
      <c r="EA47" s="968"/>
      <c r="EB47" s="968"/>
      <c r="EC47" s="968"/>
      <c r="ED47" s="968"/>
      <c r="EE47" s="968"/>
      <c r="EF47" s="968"/>
      <c r="EG47" s="968"/>
      <c r="EH47" s="968"/>
      <c r="EI47" s="968"/>
      <c r="EJ47" s="968"/>
      <c r="EK47" s="968"/>
      <c r="EL47" s="968"/>
      <c r="EM47" s="968"/>
      <c r="EN47" s="1006"/>
      <c r="EO47" s="1006"/>
      <c r="EP47" s="1006"/>
      <c r="EQ47" s="1006"/>
      <c r="ER47" s="1006"/>
      <c r="ES47" s="969"/>
      <c r="ET47" s="969"/>
      <c r="EU47" s="969"/>
      <c r="EV47" s="969"/>
      <c r="EW47" s="969"/>
      <c r="EX47" s="969"/>
      <c r="EY47" s="969"/>
      <c r="EZ47" s="969"/>
      <c r="FA47" s="969"/>
      <c r="FB47" s="969"/>
      <c r="FC47" s="969"/>
      <c r="FD47" s="969"/>
      <c r="FE47" s="969"/>
      <c r="FF47" s="969"/>
      <c r="FG47" s="969"/>
      <c r="FH47" s="969"/>
      <c r="FI47" s="969"/>
      <c r="FJ47" s="969"/>
      <c r="FK47" s="969"/>
      <c r="FL47" s="969"/>
      <c r="FM47" s="969"/>
    </row>
    <row r="48" spans="1:169" ht="21" customHeight="1">
      <c r="A48" s="968"/>
      <c r="B48" s="968"/>
      <c r="C48" s="968"/>
      <c r="D48" s="968"/>
      <c r="E48" s="968"/>
      <c r="F48" s="968"/>
      <c r="G48" s="968"/>
      <c r="H48" s="968"/>
      <c r="I48" s="968"/>
      <c r="J48" s="968"/>
      <c r="K48" s="968"/>
      <c r="L48" s="968"/>
      <c r="M48" s="968"/>
      <c r="N48" s="968"/>
      <c r="O48" s="968"/>
      <c r="P48" s="968"/>
      <c r="Q48" s="968"/>
      <c r="R48" s="968"/>
      <c r="S48" s="968"/>
      <c r="T48" s="968"/>
      <c r="U48" s="968"/>
      <c r="V48" s="968"/>
      <c r="W48" s="968"/>
      <c r="X48" s="968"/>
      <c r="Y48" s="968"/>
      <c r="Z48" s="968"/>
      <c r="AA48" s="968"/>
      <c r="AB48" s="968"/>
      <c r="AC48" s="968"/>
      <c r="AD48" s="968"/>
      <c r="AE48" s="968"/>
      <c r="AF48" s="968"/>
      <c r="AG48" s="968"/>
      <c r="AH48" s="968"/>
      <c r="AI48" s="968"/>
      <c r="AJ48" s="968"/>
      <c r="AK48" s="968"/>
      <c r="AL48" s="968"/>
      <c r="AM48" s="968"/>
      <c r="AN48" s="968"/>
      <c r="AO48" s="968"/>
      <c r="AP48" s="968"/>
      <c r="AQ48" s="968"/>
      <c r="AR48" s="968"/>
      <c r="AS48" s="968"/>
      <c r="AT48" s="968"/>
      <c r="AU48" s="968"/>
      <c r="AV48" s="968"/>
      <c r="AW48" s="968"/>
      <c r="AX48" s="968"/>
      <c r="AY48" s="968"/>
      <c r="AZ48" s="968"/>
      <c r="BA48" s="968"/>
      <c r="BB48" s="968"/>
      <c r="BC48" s="968"/>
      <c r="BD48" s="968"/>
      <c r="BE48" s="968"/>
      <c r="BF48" s="968"/>
      <c r="BG48" s="968"/>
      <c r="BH48" s="968"/>
      <c r="BI48" s="968"/>
      <c r="BJ48" s="968"/>
      <c r="BK48" s="968"/>
      <c r="BL48" s="968"/>
      <c r="BM48" s="968"/>
      <c r="BN48" s="968"/>
      <c r="BO48" s="968"/>
      <c r="BP48" s="968"/>
      <c r="BQ48" s="968"/>
      <c r="BR48" s="968"/>
      <c r="BS48" s="968"/>
      <c r="BT48" s="968"/>
      <c r="BU48" s="1000"/>
      <c r="BV48" s="968"/>
      <c r="BW48" s="968"/>
      <c r="BX48" s="968"/>
      <c r="BY48" s="968"/>
      <c r="BZ48" s="968"/>
      <c r="CA48" s="968"/>
      <c r="CB48" s="968"/>
      <c r="CC48" s="968"/>
      <c r="CD48" s="968"/>
      <c r="CE48" s="968"/>
      <c r="CF48" s="968"/>
      <c r="CG48" s="968"/>
      <c r="CH48" s="968"/>
      <c r="CI48" s="968"/>
      <c r="CJ48" s="968"/>
      <c r="CK48" s="968"/>
      <c r="CL48" s="968"/>
      <c r="CM48" s="968"/>
      <c r="CN48" s="968"/>
      <c r="CO48" s="968"/>
      <c r="CP48" s="968"/>
      <c r="CQ48" s="968"/>
      <c r="CR48" s="968"/>
      <c r="CS48" s="968"/>
      <c r="CT48" s="968"/>
      <c r="CU48" s="968"/>
      <c r="CV48" s="968"/>
      <c r="CW48" s="968"/>
      <c r="CX48" s="968"/>
      <c r="CY48" s="968"/>
      <c r="CZ48" s="968"/>
      <c r="DA48" s="968"/>
      <c r="DB48" s="968"/>
      <c r="DC48" s="968"/>
      <c r="DD48" s="968"/>
      <c r="DE48" s="968"/>
      <c r="DF48" s="968"/>
      <c r="DG48" s="968"/>
      <c r="DH48" s="968"/>
      <c r="DI48" s="968"/>
      <c r="DJ48" s="968"/>
      <c r="DK48" s="968"/>
      <c r="DL48" s="968"/>
      <c r="DM48" s="968"/>
      <c r="DN48" s="968"/>
      <c r="DO48" s="968"/>
      <c r="DP48" s="968"/>
      <c r="DQ48" s="968"/>
      <c r="DR48" s="968"/>
      <c r="DS48" s="968"/>
      <c r="DT48" s="968"/>
      <c r="DU48" s="968"/>
      <c r="DV48" s="968"/>
      <c r="DW48" s="968"/>
      <c r="DX48" s="968"/>
      <c r="DY48" s="968"/>
      <c r="DZ48" s="968"/>
      <c r="EA48" s="968"/>
      <c r="EB48" s="968"/>
      <c r="EC48" s="968"/>
      <c r="ED48" s="968"/>
      <c r="EE48" s="968"/>
      <c r="EF48" s="968"/>
      <c r="EG48" s="968"/>
      <c r="EH48" s="968"/>
      <c r="EI48" s="968"/>
      <c r="EJ48" s="968"/>
      <c r="EK48" s="968"/>
      <c r="EL48" s="968"/>
      <c r="EM48" s="968"/>
      <c r="EN48" s="1000"/>
      <c r="EO48" s="1000"/>
      <c r="EP48" s="1000"/>
      <c r="EQ48" s="1000"/>
      <c r="ER48" s="1000"/>
      <c r="ES48" s="968"/>
      <c r="ET48" s="968"/>
      <c r="EU48" s="968"/>
      <c r="EV48" s="968"/>
      <c r="EW48" s="968"/>
      <c r="EX48" s="968"/>
      <c r="EY48" s="968"/>
      <c r="EZ48" s="968"/>
      <c r="FA48" s="968"/>
      <c r="FB48" s="968"/>
      <c r="FC48" s="968"/>
      <c r="FD48" s="968"/>
      <c r="FE48" s="968"/>
      <c r="FF48" s="968"/>
      <c r="FG48" s="968"/>
      <c r="FH48" s="968"/>
      <c r="FI48" s="968"/>
      <c r="FJ48" s="968"/>
      <c r="FK48" s="968"/>
      <c r="FL48" s="968"/>
      <c r="FM48" s="968"/>
    </row>
    <row r="49" spans="1:169" ht="21" customHeight="1">
      <c r="A49" s="968"/>
      <c r="B49" s="968"/>
      <c r="C49" s="968"/>
      <c r="D49" s="968"/>
      <c r="E49" s="968"/>
      <c r="F49" s="968"/>
      <c r="G49" s="968"/>
      <c r="H49" s="968"/>
      <c r="I49" s="968"/>
      <c r="J49" s="968"/>
      <c r="K49" s="968"/>
      <c r="L49" s="968"/>
      <c r="M49" s="968"/>
      <c r="N49" s="968"/>
      <c r="O49" s="968"/>
      <c r="P49" s="968"/>
      <c r="Q49" s="968"/>
      <c r="R49" s="968"/>
      <c r="S49" s="968"/>
      <c r="T49" s="968"/>
      <c r="U49" s="968"/>
      <c r="V49" s="968"/>
      <c r="W49" s="968"/>
      <c r="X49" s="968"/>
      <c r="Y49" s="968"/>
      <c r="Z49" s="968"/>
      <c r="AA49" s="968"/>
      <c r="AB49" s="968"/>
      <c r="AC49" s="968"/>
      <c r="AD49" s="968"/>
      <c r="AE49" s="968"/>
      <c r="AF49" s="968"/>
      <c r="AG49" s="968"/>
      <c r="AH49" s="968"/>
      <c r="AI49" s="968"/>
      <c r="AJ49" s="968"/>
      <c r="AK49" s="968"/>
      <c r="AL49" s="968"/>
      <c r="AM49" s="968"/>
      <c r="AN49" s="968"/>
      <c r="AO49" s="968"/>
      <c r="AP49" s="968"/>
      <c r="AQ49" s="968"/>
      <c r="AR49" s="968"/>
      <c r="AS49" s="968"/>
      <c r="AT49" s="968"/>
      <c r="AU49" s="968"/>
      <c r="AV49" s="968"/>
      <c r="AW49" s="968"/>
      <c r="AX49" s="968"/>
      <c r="AY49" s="968"/>
      <c r="AZ49" s="968"/>
      <c r="BA49" s="968"/>
      <c r="BB49" s="968"/>
      <c r="BC49" s="968"/>
      <c r="BD49" s="968"/>
      <c r="BE49" s="968"/>
      <c r="BF49" s="968"/>
      <c r="BG49" s="968"/>
      <c r="BH49" s="968"/>
      <c r="BI49" s="968"/>
      <c r="BJ49" s="968"/>
      <c r="BK49" s="968"/>
      <c r="BL49" s="968"/>
      <c r="BM49" s="968"/>
      <c r="BN49" s="968"/>
      <c r="BO49" s="968"/>
      <c r="BP49" s="968"/>
      <c r="BQ49" s="968"/>
      <c r="BR49" s="968"/>
      <c r="BS49" s="968"/>
      <c r="BT49" s="968"/>
      <c r="BU49" s="968"/>
      <c r="BV49" s="968"/>
      <c r="BW49" s="968"/>
      <c r="BX49" s="968"/>
      <c r="BY49" s="968"/>
      <c r="BZ49" s="968"/>
      <c r="CA49" s="968"/>
      <c r="CB49" s="968"/>
      <c r="CC49" s="968"/>
      <c r="CD49" s="968"/>
      <c r="CE49" s="968"/>
      <c r="CF49" s="968"/>
      <c r="CG49" s="968"/>
      <c r="CH49" s="968"/>
      <c r="CI49" s="968"/>
      <c r="CJ49" s="968"/>
      <c r="CK49" s="968"/>
      <c r="CL49" s="968"/>
      <c r="CM49" s="968"/>
      <c r="CN49" s="968"/>
      <c r="CO49" s="968"/>
      <c r="CP49" s="968"/>
      <c r="CQ49" s="968"/>
      <c r="CR49" s="968"/>
      <c r="CS49" s="968"/>
      <c r="CT49" s="968"/>
      <c r="CU49" s="968"/>
      <c r="CV49" s="968"/>
      <c r="CW49" s="968"/>
      <c r="CX49" s="968"/>
      <c r="CY49" s="968"/>
      <c r="CZ49" s="968"/>
      <c r="DA49" s="968"/>
      <c r="DB49" s="968"/>
      <c r="DC49" s="968"/>
      <c r="DD49" s="968"/>
      <c r="DE49" s="968"/>
      <c r="DF49" s="968"/>
      <c r="DG49" s="968"/>
      <c r="DH49" s="968"/>
      <c r="DI49" s="968"/>
      <c r="DJ49" s="968"/>
      <c r="DK49" s="968"/>
      <c r="DL49" s="968"/>
      <c r="DM49" s="968"/>
      <c r="DN49" s="968"/>
      <c r="DO49" s="968"/>
      <c r="DP49" s="968"/>
      <c r="DQ49" s="968"/>
      <c r="DR49" s="968"/>
      <c r="DS49" s="968"/>
      <c r="DT49" s="968"/>
      <c r="DU49" s="968"/>
      <c r="DV49" s="968"/>
      <c r="DW49" s="968"/>
      <c r="DX49" s="968"/>
      <c r="DY49" s="968"/>
      <c r="DZ49" s="968"/>
      <c r="EA49" s="968"/>
      <c r="EB49" s="968"/>
      <c r="EC49" s="968"/>
      <c r="ED49" s="968"/>
      <c r="EE49" s="968"/>
      <c r="EF49" s="968"/>
      <c r="EG49" s="968"/>
      <c r="EH49" s="968"/>
      <c r="EI49" s="968"/>
      <c r="EJ49" s="968"/>
      <c r="EK49" s="968"/>
      <c r="EL49" s="968"/>
      <c r="EM49" s="968"/>
      <c r="EN49" s="968"/>
      <c r="EO49" s="968"/>
      <c r="EP49" s="968"/>
      <c r="EQ49" s="968"/>
      <c r="ER49" s="968"/>
      <c r="ES49" s="968"/>
      <c r="ET49" s="968"/>
      <c r="EU49" s="968"/>
      <c r="EV49" s="968"/>
      <c r="EW49" s="968"/>
      <c r="EX49" s="968"/>
      <c r="EY49" s="968"/>
      <c r="EZ49" s="968"/>
      <c r="FA49" s="968"/>
      <c r="FB49" s="968"/>
      <c r="FC49" s="968"/>
      <c r="FD49" s="968"/>
      <c r="FE49" s="968"/>
      <c r="FF49" s="968"/>
      <c r="FG49" s="968"/>
      <c r="FH49" s="968"/>
      <c r="FI49" s="968"/>
      <c r="FJ49" s="968"/>
      <c r="FK49" s="968"/>
      <c r="FL49" s="968"/>
      <c r="FM49" s="968"/>
    </row>
    <row r="50" spans="1:169" ht="21" customHeight="1">
      <c r="A50" s="968"/>
      <c r="BU50" s="968"/>
      <c r="EN50" s="968"/>
      <c r="EO50" s="968"/>
      <c r="EP50" s="968"/>
      <c r="EQ50" s="968"/>
      <c r="ER50" s="968"/>
      <c r="ES50" s="968"/>
      <c r="ET50" s="968"/>
      <c r="EU50" s="968"/>
      <c r="EV50" s="968"/>
      <c r="EW50" s="968"/>
      <c r="EX50" s="968"/>
      <c r="EY50" s="968"/>
      <c r="EZ50" s="968"/>
      <c r="FA50" s="968"/>
      <c r="FB50" s="968"/>
      <c r="FC50" s="968"/>
      <c r="FD50" s="968"/>
      <c r="FE50" s="968"/>
      <c r="FF50" s="968"/>
      <c r="FG50" s="968"/>
      <c r="FH50" s="968"/>
      <c r="FI50" s="968"/>
      <c r="FJ50" s="968"/>
      <c r="FK50" s="968"/>
      <c r="FL50" s="968"/>
      <c r="FM50" s="968"/>
    </row>
    <row r="51" spans="1:169" ht="21" customHeight="1">
      <c r="A51" s="968"/>
      <c r="BU51" s="968"/>
      <c r="EN51" s="968"/>
      <c r="EO51" s="968"/>
      <c r="EP51" s="968"/>
      <c r="EQ51" s="968"/>
      <c r="ER51" s="968"/>
      <c r="ES51" s="968"/>
      <c r="ET51" s="968"/>
      <c r="EU51" s="968"/>
      <c r="EV51" s="968"/>
      <c r="EW51" s="968"/>
      <c r="EX51" s="968"/>
      <c r="EY51" s="968"/>
      <c r="EZ51" s="968"/>
      <c r="FA51" s="968"/>
      <c r="FB51" s="968"/>
      <c r="FC51" s="968"/>
      <c r="FD51" s="968"/>
      <c r="FE51" s="968"/>
      <c r="FF51" s="968"/>
      <c r="FG51" s="968"/>
      <c r="FH51" s="968"/>
      <c r="FI51" s="968"/>
      <c r="FJ51" s="968"/>
      <c r="FK51" s="968"/>
      <c r="FL51" s="968"/>
      <c r="FM51" s="968"/>
    </row>
    <row r="52" spans="1:169" ht="21" customHeight="1">
      <c r="A52" s="968"/>
      <c r="BU52" s="968"/>
      <c r="EN52" s="968"/>
      <c r="EO52" s="968"/>
      <c r="EP52" s="968"/>
      <c r="EQ52" s="968"/>
      <c r="ER52" s="968"/>
      <c r="ES52" s="968"/>
      <c r="ET52" s="968"/>
      <c r="EU52" s="968"/>
      <c r="EV52" s="968"/>
      <c r="EW52" s="968"/>
      <c r="EX52" s="968"/>
      <c r="EY52" s="968"/>
      <c r="EZ52" s="968"/>
      <c r="FA52" s="968"/>
      <c r="FB52" s="968"/>
      <c r="FC52" s="968"/>
      <c r="FD52" s="968"/>
      <c r="FE52" s="968"/>
      <c r="FF52" s="968"/>
      <c r="FG52" s="968"/>
      <c r="FH52" s="968"/>
      <c r="FI52" s="968"/>
      <c r="FJ52" s="968"/>
      <c r="FK52" s="968"/>
      <c r="FL52" s="968"/>
      <c r="FM52" s="968"/>
    </row>
    <row r="53" spans="1:169" ht="21" customHeight="1">
      <c r="A53" s="968"/>
      <c r="BU53" s="968"/>
      <c r="EN53" s="968"/>
      <c r="EO53" s="968"/>
      <c r="EP53" s="968"/>
      <c r="EQ53" s="968"/>
      <c r="ER53" s="968"/>
      <c r="ES53" s="968"/>
      <c r="ET53" s="968"/>
      <c r="EU53" s="968"/>
      <c r="EV53" s="968"/>
      <c r="EW53" s="968"/>
      <c r="EX53" s="968"/>
      <c r="EY53" s="968"/>
      <c r="EZ53" s="968"/>
      <c r="FA53" s="968"/>
      <c r="FB53" s="968"/>
      <c r="FC53" s="968"/>
      <c r="FD53" s="968"/>
      <c r="FE53" s="968"/>
      <c r="FF53" s="968"/>
      <c r="FG53" s="968"/>
      <c r="FH53" s="968"/>
      <c r="FI53" s="968"/>
      <c r="FJ53" s="968"/>
      <c r="FK53" s="968"/>
      <c r="FL53" s="968"/>
      <c r="FM53" s="968"/>
    </row>
  </sheetData>
  <mergeCells count="329">
    <mergeCell ref="DW15:EM15"/>
    <mergeCell ref="DH15:DV15"/>
    <mergeCell ref="CQ15:DG15"/>
    <mergeCell ref="BV15:CP15"/>
    <mergeCell ref="DH14:EM14"/>
    <mergeCell ref="BV14:DG14"/>
    <mergeCell ref="BV17:CA17"/>
    <mergeCell ref="BV18:CA18"/>
    <mergeCell ref="BV19:CA19"/>
    <mergeCell ref="ED16:EM16"/>
    <mergeCell ref="DW16:EC16"/>
    <mergeCell ref="DM16:DV16"/>
    <mergeCell ref="DH16:DL16"/>
    <mergeCell ref="CY16:DG16"/>
    <mergeCell ref="CQ16:CX16"/>
    <mergeCell ref="CH16:CP16"/>
    <mergeCell ref="CB16:CG16"/>
    <mergeCell ref="BV16:CA16"/>
    <mergeCell ref="CY19:DG19"/>
    <mergeCell ref="CY18:DG18"/>
    <mergeCell ref="CY17:DG17"/>
    <mergeCell ref="CQ17:CX17"/>
    <mergeCell ref="CH17:CP17"/>
    <mergeCell ref="DW17:EC17"/>
    <mergeCell ref="DQ42:EM42"/>
    <mergeCell ref="DQ43:EM43"/>
    <mergeCell ref="ED20:EM20"/>
    <mergeCell ref="DW21:EC21"/>
    <mergeCell ref="ED21:EM21"/>
    <mergeCell ref="DM21:DV21"/>
    <mergeCell ref="DH20:DL20"/>
    <mergeCell ref="DH21:DL21"/>
    <mergeCell ref="CQ20:CX20"/>
    <mergeCell ref="CY20:DG20"/>
    <mergeCell ref="CQ21:CX21"/>
    <mergeCell ref="CY21:DG21"/>
    <mergeCell ref="DD39:DP39"/>
    <mergeCell ref="DD40:DP40"/>
    <mergeCell ref="DD37:DP38"/>
    <mergeCell ref="DW20:EC20"/>
    <mergeCell ref="DM20:DV20"/>
    <mergeCell ref="DD42:DP42"/>
    <mergeCell ref="DQ37:EM38"/>
    <mergeCell ref="DQ39:EM39"/>
    <mergeCell ref="DQ40:EM40"/>
    <mergeCell ref="DQ41:EM41"/>
    <mergeCell ref="CF31:CS31"/>
    <mergeCell ref="CF29:CS29"/>
    <mergeCell ref="DM17:DV17"/>
    <mergeCell ref="DM18:DV18"/>
    <mergeCell ref="DM19:DV19"/>
    <mergeCell ref="DD43:DP43"/>
    <mergeCell ref="CO6:DA6"/>
    <mergeCell ref="CO7:DA7"/>
    <mergeCell ref="CO8:DA8"/>
    <mergeCell ref="CO9:DA9"/>
    <mergeCell ref="CO10:DA10"/>
    <mergeCell ref="DA28:DI28"/>
    <mergeCell ref="DA30:DI30"/>
    <mergeCell ref="DA31:DI31"/>
    <mergeCell ref="DJ29:DT29"/>
    <mergeCell ref="DJ30:DT30"/>
    <mergeCell ref="BV25:DI25"/>
    <mergeCell ref="DJ25:EM25"/>
    <mergeCell ref="DJ26:DT27"/>
    <mergeCell ref="DU26:EM27"/>
    <mergeCell ref="CT28:CZ28"/>
    <mergeCell ref="CT29:CZ29"/>
    <mergeCell ref="DA29:DI29"/>
    <mergeCell ref="CT30:CZ30"/>
    <mergeCell ref="BV36:DC36"/>
    <mergeCell ref="DD36:EM36"/>
    <mergeCell ref="DT7:EM7"/>
    <mergeCell ref="DT8:EM8"/>
    <mergeCell ref="DT9:EM9"/>
    <mergeCell ref="DT10:EM10"/>
    <mergeCell ref="DI7:DS7"/>
    <mergeCell ref="DI8:DS8"/>
    <mergeCell ref="DI9:DS9"/>
    <mergeCell ref="DI10:DS10"/>
    <mergeCell ref="DB7:DH7"/>
    <mergeCell ref="DB8:DH8"/>
    <mergeCell ref="DB9:DH9"/>
    <mergeCell ref="DB10:DH10"/>
    <mergeCell ref="DI6:DS6"/>
    <mergeCell ref="EC2:EM2"/>
    <mergeCell ref="C4:AK4"/>
    <mergeCell ref="AL4:BT4"/>
    <mergeCell ref="C3:BT3"/>
    <mergeCell ref="BV3:EM3"/>
    <mergeCell ref="C5:K5"/>
    <mergeCell ref="L5:U5"/>
    <mergeCell ref="BE5:BT5"/>
    <mergeCell ref="DI5:DS5"/>
    <mergeCell ref="DT5:EM5"/>
    <mergeCell ref="BV4:DA4"/>
    <mergeCell ref="DB4:EM4"/>
    <mergeCell ref="CO5:DA5"/>
    <mergeCell ref="V5:AK5"/>
    <mergeCell ref="AL5:AT5"/>
    <mergeCell ref="AU5:BD5"/>
    <mergeCell ref="BE6:BT6"/>
    <mergeCell ref="AU6:BD6"/>
    <mergeCell ref="DT6:EM6"/>
    <mergeCell ref="DB5:DH5"/>
    <mergeCell ref="DB6:DH6"/>
    <mergeCell ref="L6:U6"/>
    <mergeCell ref="C6:K6"/>
    <mergeCell ref="BV7:CD7"/>
    <mergeCell ref="L8:U8"/>
    <mergeCell ref="BV6:CD6"/>
    <mergeCell ref="BV5:CD5"/>
    <mergeCell ref="CE5:CN5"/>
    <mergeCell ref="C7:K7"/>
    <mergeCell ref="C8:K8"/>
    <mergeCell ref="BV9:CD9"/>
    <mergeCell ref="BE8:BT8"/>
    <mergeCell ref="AL8:AT8"/>
    <mergeCell ref="AU8:BD8"/>
    <mergeCell ref="BV8:CD8"/>
    <mergeCell ref="CE8:CN8"/>
    <mergeCell ref="V6:AK6"/>
    <mergeCell ref="CE9:CN9"/>
    <mergeCell ref="CE6:CN6"/>
    <mergeCell ref="CE7:CN7"/>
    <mergeCell ref="AL6:AT6"/>
    <mergeCell ref="C9:K9"/>
    <mergeCell ref="CB17:CG17"/>
    <mergeCell ref="CE10:CN10"/>
    <mergeCell ref="BV20:CA20"/>
    <mergeCell ref="BV21:CA21"/>
    <mergeCell ref="L17:U17"/>
    <mergeCell ref="AL10:AT10"/>
    <mergeCell ref="AU10:BD10"/>
    <mergeCell ref="BE10:BT10"/>
    <mergeCell ref="V10:AK10"/>
    <mergeCell ref="L10:U10"/>
    <mergeCell ref="L16:U16"/>
    <mergeCell ref="V16:AK16"/>
    <mergeCell ref="BE16:BT16"/>
    <mergeCell ref="AU16:BD16"/>
    <mergeCell ref="AL16:AT16"/>
    <mergeCell ref="AL17:AT17"/>
    <mergeCell ref="CH20:CP20"/>
    <mergeCell ref="CH21:CP21"/>
    <mergeCell ref="B44:BT44"/>
    <mergeCell ref="C30:H30"/>
    <mergeCell ref="B36:B38"/>
    <mergeCell ref="B33:BT35"/>
    <mergeCell ref="AL18:AT18"/>
    <mergeCell ref="DD41:DP41"/>
    <mergeCell ref="BV10:CD10"/>
    <mergeCell ref="V21:AK21"/>
    <mergeCell ref="V19:AK19"/>
    <mergeCell ref="AU21:BD21"/>
    <mergeCell ref="AL20:AT20"/>
    <mergeCell ref="AL21:AT21"/>
    <mergeCell ref="BE21:BT21"/>
    <mergeCell ref="BE20:BT20"/>
    <mergeCell ref="V17:AK17"/>
    <mergeCell ref="AU18:BD18"/>
    <mergeCell ref="AU19:BD19"/>
    <mergeCell ref="BE17:BT17"/>
    <mergeCell ref="BE18:BT18"/>
    <mergeCell ref="BE19:BT19"/>
    <mergeCell ref="V18:AK18"/>
    <mergeCell ref="AU20:BD20"/>
    <mergeCell ref="AU17:BD17"/>
    <mergeCell ref="V20:AK20"/>
    <mergeCell ref="BB31:BH31"/>
    <mergeCell ref="I29:R29"/>
    <mergeCell ref="Z27:AJ27"/>
    <mergeCell ref="S26:AJ26"/>
    <mergeCell ref="AK26:BA26"/>
    <mergeCell ref="AK27:AQ27"/>
    <mergeCell ref="BI31:BT31"/>
    <mergeCell ref="L18:U18"/>
    <mergeCell ref="BX44:EM44"/>
    <mergeCell ref="CT32:CZ32"/>
    <mergeCell ref="BV29:CE29"/>
    <mergeCell ref="BV31:CE31"/>
    <mergeCell ref="CF30:CS30"/>
    <mergeCell ref="DU31:EM31"/>
    <mergeCell ref="DU32:EM32"/>
    <mergeCell ref="CF32:CS32"/>
    <mergeCell ref="DA32:DI32"/>
    <mergeCell ref="BV37:CL38"/>
    <mergeCell ref="BV41:CL41"/>
    <mergeCell ref="BV42:CL42"/>
    <mergeCell ref="BV39:CL39"/>
    <mergeCell ref="CT31:CZ31"/>
    <mergeCell ref="BV33:EM35"/>
    <mergeCell ref="CM39:DC39"/>
    <mergeCell ref="I31:R31"/>
    <mergeCell ref="AR32:BA32"/>
    <mergeCell ref="I32:R32"/>
    <mergeCell ref="S32:Y32"/>
    <mergeCell ref="C32:H32"/>
    <mergeCell ref="S31:Y31"/>
    <mergeCell ref="C31:H31"/>
    <mergeCell ref="I30:R30"/>
    <mergeCell ref="AR28:BA28"/>
    <mergeCell ref="AR29:BA29"/>
    <mergeCell ref="AR31:BA31"/>
    <mergeCell ref="BV32:CE32"/>
    <mergeCell ref="DJ31:DT31"/>
    <mergeCell ref="B3:B5"/>
    <mergeCell ref="B14:B16"/>
    <mergeCell ref="B25:B27"/>
    <mergeCell ref="AU22:BT24"/>
    <mergeCell ref="B11:BT13"/>
    <mergeCell ref="BV26:CS26"/>
    <mergeCell ref="BV27:CE27"/>
    <mergeCell ref="CF27:CS27"/>
    <mergeCell ref="BV11:EM13"/>
    <mergeCell ref="BB27:BH27"/>
    <mergeCell ref="BI27:BT27"/>
    <mergeCell ref="I27:R27"/>
    <mergeCell ref="S27:Y27"/>
    <mergeCell ref="CF28:CS28"/>
    <mergeCell ref="B22:AS24"/>
    <mergeCell ref="DJ32:DT32"/>
    <mergeCell ref="BV30:CE30"/>
    <mergeCell ref="L21:U21"/>
    <mergeCell ref="C21:K21"/>
    <mergeCell ref="C25:BT25"/>
    <mergeCell ref="C26:R26"/>
    <mergeCell ref="C27:H27"/>
    <mergeCell ref="BB30:BH30"/>
    <mergeCell ref="AK28:AQ28"/>
    <mergeCell ref="AK29:AQ29"/>
    <mergeCell ref="AK30:AQ30"/>
    <mergeCell ref="C19:K19"/>
    <mergeCell ref="C20:K20"/>
    <mergeCell ref="AL19:AT19"/>
    <mergeCell ref="BB26:BT26"/>
    <mergeCell ref="AR27:BA27"/>
    <mergeCell ref="BB28:BH28"/>
    <mergeCell ref="DU28:EM28"/>
    <mergeCell ref="DU29:EM29"/>
    <mergeCell ref="DU30:EM30"/>
    <mergeCell ref="DJ28:DT28"/>
    <mergeCell ref="L9:U9"/>
    <mergeCell ref="C14:BT14"/>
    <mergeCell ref="V8:AK8"/>
    <mergeCell ref="C15:AK15"/>
    <mergeCell ref="AL15:BT15"/>
    <mergeCell ref="C17:K17"/>
    <mergeCell ref="C18:K18"/>
    <mergeCell ref="DH17:DL17"/>
    <mergeCell ref="DH18:DL18"/>
    <mergeCell ref="DH19:DL19"/>
    <mergeCell ref="ED19:EM19"/>
    <mergeCell ref="ED18:EM18"/>
    <mergeCell ref="ED17:EM17"/>
    <mergeCell ref="CT27:CZ27"/>
    <mergeCell ref="DA27:DI27"/>
    <mergeCell ref="CT26:DI26"/>
    <mergeCell ref="C16:K16"/>
    <mergeCell ref="BV28:CE28"/>
    <mergeCell ref="L19:U19"/>
    <mergeCell ref="L20:U20"/>
    <mergeCell ref="C10:K10"/>
    <mergeCell ref="BE9:BT9"/>
    <mergeCell ref="AU9:BD9"/>
    <mergeCell ref="AL9:AT9"/>
    <mergeCell ref="V9:AK9"/>
    <mergeCell ref="AL7:AT7"/>
    <mergeCell ref="BE7:BT7"/>
    <mergeCell ref="L7:U7"/>
    <mergeCell ref="AU7:BD7"/>
    <mergeCell ref="V7:AK7"/>
    <mergeCell ref="BV22:EM24"/>
    <mergeCell ref="CQ19:CX19"/>
    <mergeCell ref="CQ18:CX18"/>
    <mergeCell ref="CH18:CP18"/>
    <mergeCell ref="CH19:CP19"/>
    <mergeCell ref="CB18:CG18"/>
    <mergeCell ref="CB19:CG19"/>
    <mergeCell ref="CB20:CG20"/>
    <mergeCell ref="CB21:CG21"/>
    <mergeCell ref="DW19:EC19"/>
    <mergeCell ref="DW18:EC18"/>
    <mergeCell ref="BV40:CL40"/>
    <mergeCell ref="BV43:CL43"/>
    <mergeCell ref="CM41:DC41"/>
    <mergeCell ref="CM42:DC42"/>
    <mergeCell ref="CM43:DC43"/>
    <mergeCell ref="CM37:DC38"/>
    <mergeCell ref="AW43:BT43"/>
    <mergeCell ref="X40:AV40"/>
    <mergeCell ref="X41:AV41"/>
    <mergeCell ref="X42:AV42"/>
    <mergeCell ref="X43:AV43"/>
    <mergeCell ref="CM40:DC40"/>
    <mergeCell ref="C39:W39"/>
    <mergeCell ref="C40:W40"/>
    <mergeCell ref="C41:W41"/>
    <mergeCell ref="C42:W42"/>
    <mergeCell ref="C43:W43"/>
    <mergeCell ref="X39:AV39"/>
    <mergeCell ref="AW39:BT39"/>
    <mergeCell ref="AW40:BT40"/>
    <mergeCell ref="AW41:BT41"/>
    <mergeCell ref="AW42:BT42"/>
    <mergeCell ref="C37:W38"/>
    <mergeCell ref="X37:AV38"/>
    <mergeCell ref="AW37:BT38"/>
    <mergeCell ref="Z32:AJ32"/>
    <mergeCell ref="Z31:AJ31"/>
    <mergeCell ref="Z30:AJ30"/>
    <mergeCell ref="Z29:AJ29"/>
    <mergeCell ref="Z28:AJ28"/>
    <mergeCell ref="AK31:AQ31"/>
    <mergeCell ref="AK32:AQ32"/>
    <mergeCell ref="BI28:BT28"/>
    <mergeCell ref="BI30:BT30"/>
    <mergeCell ref="BB32:BH32"/>
    <mergeCell ref="BI32:BT32"/>
    <mergeCell ref="C36:BT36"/>
    <mergeCell ref="S30:Y30"/>
    <mergeCell ref="C28:H28"/>
    <mergeCell ref="BB29:BH29"/>
    <mergeCell ref="BI29:BT29"/>
    <mergeCell ref="AR30:BA30"/>
    <mergeCell ref="I28:R28"/>
    <mergeCell ref="S28:Y28"/>
    <mergeCell ref="S29:Y29"/>
    <mergeCell ref="C29:H29"/>
  </mergeCells>
  <phoneticPr fontId="5"/>
  <pageMargins left="0.86614173228346458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N112"/>
  <sheetViews>
    <sheetView showGridLines="0" zoomScale="70" zoomScaleNormal="70" zoomScaleSheetLayoutView="59" workbookViewId="0">
      <pane xSplit="2" ySplit="7" topLeftCell="H2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7.125" style="13" bestFit="1" customWidth="1"/>
    <col min="3" max="5" width="15" style="171" customWidth="1"/>
    <col min="6" max="6" width="14.25" style="171" customWidth="1"/>
    <col min="7" max="10" width="15" style="171" customWidth="1"/>
    <col min="11" max="11" width="13.625" style="171" customWidth="1"/>
    <col min="12" max="12" width="11.75" style="171" customWidth="1"/>
    <col min="13" max="21" width="12.625" style="171" customWidth="1"/>
    <col min="22" max="22" width="12.75" style="171" customWidth="1"/>
    <col min="23" max="23" width="5.875" style="15" customWidth="1"/>
    <col min="24" max="16384" width="9" style="13"/>
  </cols>
  <sheetData>
    <row r="1" spans="1:40" ht="37.15" customHeight="1">
      <c r="A1" s="191" t="s">
        <v>750</v>
      </c>
      <c r="W1" s="145"/>
    </row>
    <row r="2" spans="1:40" s="97" customFormat="1" ht="23.1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46" t="s">
        <v>254</v>
      </c>
      <c r="W2" s="98"/>
    </row>
    <row r="3" spans="1:40" s="161" customFormat="1" ht="23.1" customHeight="1">
      <c r="A3" s="70" t="s">
        <v>58</v>
      </c>
      <c r="B3" s="71"/>
      <c r="C3" s="2840"/>
      <c r="D3" s="2833" t="s">
        <v>1234</v>
      </c>
      <c r="E3" s="2833"/>
      <c r="F3" s="2801"/>
      <c r="G3" s="2801"/>
      <c r="H3" s="2801"/>
      <c r="I3" s="2801"/>
      <c r="J3" s="2801"/>
      <c r="K3" s="2800"/>
      <c r="L3" s="2800"/>
      <c r="M3" s="2833" t="s">
        <v>1247</v>
      </c>
      <c r="N3" s="2800"/>
      <c r="O3" s="2800"/>
      <c r="P3" s="2800"/>
      <c r="Q3" s="2800"/>
      <c r="R3" s="2800"/>
      <c r="S3" s="2800"/>
      <c r="T3" s="2799"/>
      <c r="U3" s="2801"/>
      <c r="V3" s="2842"/>
      <c r="W3" s="27" t="s">
        <v>58</v>
      </c>
    </row>
    <row r="4" spans="1:40" s="161" customFormat="1" ht="23.1" customHeight="1">
      <c r="A4" s="74" t="s">
        <v>64</v>
      </c>
      <c r="B4" s="75"/>
      <c r="C4" s="222" t="s">
        <v>437</v>
      </c>
      <c r="D4" s="223"/>
      <c r="E4" s="224"/>
      <c r="F4" s="3528" t="s">
        <v>438</v>
      </c>
      <c r="G4" s="3539"/>
      <c r="H4" s="3539"/>
      <c r="I4" s="3539"/>
      <c r="J4" s="3539"/>
      <c r="K4" s="3539"/>
      <c r="L4" s="3539"/>
      <c r="M4" s="3539"/>
      <c r="N4" s="3595"/>
      <c r="O4" s="163"/>
      <c r="P4" s="215"/>
      <c r="Q4" s="222" t="s">
        <v>439</v>
      </c>
      <c r="R4" s="223"/>
      <c r="S4" s="223"/>
      <c r="T4" s="223"/>
      <c r="U4" s="223"/>
      <c r="V4" s="224"/>
      <c r="W4" s="36" t="s">
        <v>64</v>
      </c>
    </row>
    <row r="5" spans="1:40" s="161" customFormat="1" ht="23.1" customHeight="1">
      <c r="A5" s="74" t="s">
        <v>71</v>
      </c>
      <c r="B5" s="75" t="s">
        <v>72</v>
      </c>
      <c r="C5" s="163" t="s">
        <v>440</v>
      </c>
      <c r="D5" s="163" t="s">
        <v>441</v>
      </c>
      <c r="E5" s="163"/>
      <c r="F5" s="163" t="s">
        <v>379</v>
      </c>
      <c r="G5" s="225" t="s">
        <v>442</v>
      </c>
      <c r="H5" s="225" t="s">
        <v>443</v>
      </c>
      <c r="I5" s="225" t="s">
        <v>444</v>
      </c>
      <c r="J5" s="163" t="s">
        <v>445</v>
      </c>
      <c r="K5" s="163" t="s">
        <v>446</v>
      </c>
      <c r="L5" s="163" t="s">
        <v>282</v>
      </c>
      <c r="M5" s="163" t="s">
        <v>447</v>
      </c>
      <c r="N5" s="163"/>
      <c r="O5" s="226" t="s">
        <v>355</v>
      </c>
      <c r="P5" s="226" t="s">
        <v>298</v>
      </c>
      <c r="Q5" s="226" t="s">
        <v>443</v>
      </c>
      <c r="R5" s="226" t="s">
        <v>279</v>
      </c>
      <c r="S5" s="226" t="s">
        <v>448</v>
      </c>
      <c r="T5" s="226" t="s">
        <v>449</v>
      </c>
      <c r="U5" s="226" t="s">
        <v>307</v>
      </c>
      <c r="V5" s="166"/>
      <c r="W5" s="36" t="s">
        <v>71</v>
      </c>
    </row>
    <row r="6" spans="1:40" s="161" customFormat="1" ht="23.1" customHeight="1">
      <c r="A6" s="74" t="s">
        <v>84</v>
      </c>
      <c r="B6" s="75"/>
      <c r="C6" s="166"/>
      <c r="D6" s="166"/>
      <c r="E6" s="166" t="s">
        <v>52</v>
      </c>
      <c r="F6" s="166"/>
      <c r="G6" s="226"/>
      <c r="H6" s="226" t="s">
        <v>309</v>
      </c>
      <c r="I6" s="226" t="s">
        <v>287</v>
      </c>
      <c r="J6" s="166"/>
      <c r="K6" s="166"/>
      <c r="L6" s="166" t="s">
        <v>450</v>
      </c>
      <c r="M6" s="166" t="s">
        <v>451</v>
      </c>
      <c r="N6" s="166" t="s">
        <v>52</v>
      </c>
      <c r="O6" s="226" t="s">
        <v>319</v>
      </c>
      <c r="P6" s="226" t="s">
        <v>319</v>
      </c>
      <c r="Q6" s="226" t="s">
        <v>309</v>
      </c>
      <c r="R6" s="226" t="s">
        <v>452</v>
      </c>
      <c r="S6" s="226" t="s">
        <v>316</v>
      </c>
      <c r="T6" s="226" t="s">
        <v>316</v>
      </c>
      <c r="U6" s="226" t="s">
        <v>317</v>
      </c>
      <c r="V6" s="166" t="s">
        <v>232</v>
      </c>
      <c r="W6" s="36" t="s">
        <v>84</v>
      </c>
    </row>
    <row r="7" spans="1:40" s="161" customFormat="1" ht="22.5" customHeight="1" thickBot="1">
      <c r="A7" s="86" t="s">
        <v>91</v>
      </c>
      <c r="B7" s="87"/>
      <c r="C7" s="166" t="s">
        <v>453</v>
      </c>
      <c r="D7" s="166" t="s">
        <v>454</v>
      </c>
      <c r="E7" s="166"/>
      <c r="F7" s="166" t="s">
        <v>455</v>
      </c>
      <c r="G7" s="226" t="s">
        <v>456</v>
      </c>
      <c r="H7" s="226" t="s">
        <v>291</v>
      </c>
      <c r="I7" s="226" t="s">
        <v>457</v>
      </c>
      <c r="J7" s="166" t="s">
        <v>319</v>
      </c>
      <c r="K7" s="168" t="s">
        <v>319</v>
      </c>
      <c r="L7" s="168" t="s">
        <v>292</v>
      </c>
      <c r="M7" s="168" t="s">
        <v>292</v>
      </c>
      <c r="N7" s="168"/>
      <c r="O7" s="166"/>
      <c r="P7" s="166"/>
      <c r="Q7" s="226" t="s">
        <v>291</v>
      </c>
      <c r="R7" s="226" t="s">
        <v>291</v>
      </c>
      <c r="S7" s="226" t="s">
        <v>323</v>
      </c>
      <c r="T7" s="226" t="s">
        <v>323</v>
      </c>
      <c r="U7" s="226" t="s">
        <v>324</v>
      </c>
      <c r="V7" s="166"/>
      <c r="W7" s="54" t="s">
        <v>91</v>
      </c>
    </row>
    <row r="8" spans="1:40" s="160" customFormat="1" ht="27.75" customHeight="1">
      <c r="A8" s="1968"/>
      <c r="B8" s="1995" t="s">
        <v>1275</v>
      </c>
      <c r="C8" s="2022">
        <v>86840.85</v>
      </c>
      <c r="D8" s="2023">
        <v>139870.31</v>
      </c>
      <c r="E8" s="2023">
        <v>89316.52</v>
      </c>
      <c r="F8" s="2023">
        <v>11.68</v>
      </c>
      <c r="G8" s="2023">
        <v>64219.64</v>
      </c>
      <c r="H8" s="2023">
        <v>1508.81</v>
      </c>
      <c r="I8" s="2023">
        <v>400.53</v>
      </c>
      <c r="J8" s="2023">
        <v>8896.14</v>
      </c>
      <c r="K8" s="2023">
        <v>1371.98</v>
      </c>
      <c r="L8" s="2023">
        <v>168.54</v>
      </c>
      <c r="M8" s="2023">
        <v>5.23</v>
      </c>
      <c r="N8" s="2023">
        <v>76582.55</v>
      </c>
      <c r="O8" s="2023">
        <v>12254.14</v>
      </c>
      <c r="P8" s="2023">
        <v>60123.75</v>
      </c>
      <c r="Q8" s="2023">
        <v>1506.62</v>
      </c>
      <c r="R8" s="2023">
        <v>399.03</v>
      </c>
      <c r="S8" s="2023">
        <v>9679.0400000000009</v>
      </c>
      <c r="T8" s="2023">
        <v>1613.01</v>
      </c>
      <c r="U8" s="2023">
        <v>0</v>
      </c>
      <c r="V8" s="2023">
        <v>0.36</v>
      </c>
      <c r="W8" s="1969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</row>
    <row r="9" spans="1:40" s="160" customFormat="1" ht="27.75" customHeight="1">
      <c r="A9" s="1970"/>
      <c r="B9" s="1972" t="s">
        <v>1064</v>
      </c>
      <c r="C9" s="2003">
        <v>86127.95</v>
      </c>
      <c r="D9" s="2003">
        <v>139870.31</v>
      </c>
      <c r="E9" s="2008">
        <v>88669.32</v>
      </c>
      <c r="F9" s="2009">
        <v>0</v>
      </c>
      <c r="G9" s="2009">
        <v>64379</v>
      </c>
      <c r="H9" s="2009">
        <v>1526.08</v>
      </c>
      <c r="I9" s="2009">
        <v>404.19</v>
      </c>
      <c r="J9" s="2009">
        <v>9011.06</v>
      </c>
      <c r="K9" s="2009">
        <v>1389.7</v>
      </c>
      <c r="L9" s="2009">
        <v>162.97999999999999</v>
      </c>
      <c r="M9" s="2009">
        <v>0</v>
      </c>
      <c r="N9" s="2009">
        <v>76873.02</v>
      </c>
      <c r="O9" s="2009">
        <v>12412.44</v>
      </c>
      <c r="P9" s="2009">
        <v>60895.07</v>
      </c>
      <c r="Q9" s="2009">
        <v>1526.08</v>
      </c>
      <c r="R9" s="2009">
        <v>404.19</v>
      </c>
      <c r="S9" s="2009">
        <v>9804.07</v>
      </c>
      <c r="T9" s="2009">
        <v>1633.85</v>
      </c>
      <c r="U9" s="2009">
        <v>0</v>
      </c>
      <c r="V9" s="2009">
        <v>0.37</v>
      </c>
      <c r="W9" s="1971"/>
    </row>
    <row r="10" spans="1:40" s="160" customFormat="1" ht="27.75" customHeight="1">
      <c r="A10" s="1970"/>
      <c r="B10" s="1972" t="s">
        <v>1065</v>
      </c>
      <c r="C10" s="2003">
        <v>139418.81</v>
      </c>
      <c r="D10" s="2003">
        <v>0</v>
      </c>
      <c r="E10" s="2008">
        <v>139418.81</v>
      </c>
      <c r="F10" s="2031">
        <v>915.72</v>
      </c>
      <c r="G10" s="2009">
        <v>385006.92</v>
      </c>
      <c r="H10" s="2009">
        <v>171.37</v>
      </c>
      <c r="I10" s="2009">
        <v>117.06</v>
      </c>
      <c r="J10" s="2009">
        <v>0</v>
      </c>
      <c r="K10" s="2009">
        <v>0</v>
      </c>
      <c r="L10" s="2009">
        <v>598.99</v>
      </c>
      <c r="M10" s="2009">
        <v>409.75</v>
      </c>
      <c r="N10" s="2009">
        <v>54095.87</v>
      </c>
      <c r="O10" s="2009">
        <v>0</v>
      </c>
      <c r="P10" s="2009">
        <v>413.81</v>
      </c>
      <c r="Q10" s="2009">
        <v>0</v>
      </c>
      <c r="R10" s="2009">
        <v>0</v>
      </c>
      <c r="S10" s="2009">
        <v>0</v>
      </c>
      <c r="T10" s="2009">
        <v>0</v>
      </c>
      <c r="U10" s="2009">
        <v>0</v>
      </c>
      <c r="V10" s="2009">
        <v>0</v>
      </c>
      <c r="W10" s="1971"/>
    </row>
    <row r="11" spans="1:40" s="160" customFormat="1" ht="27.75" customHeight="1">
      <c r="A11" s="1970"/>
      <c r="B11" s="1972" t="s">
        <v>1276</v>
      </c>
      <c r="C11" s="2008">
        <v>85874.21</v>
      </c>
      <c r="D11" s="2002">
        <v>139868.87</v>
      </c>
      <c r="E11" s="2008">
        <v>88412.97</v>
      </c>
      <c r="F11" s="2009">
        <v>0</v>
      </c>
      <c r="G11" s="2009">
        <v>64347.3</v>
      </c>
      <c r="H11" s="2009">
        <v>1520.66</v>
      </c>
      <c r="I11" s="2009">
        <v>409.47</v>
      </c>
      <c r="J11" s="2009">
        <v>8628.2999999999993</v>
      </c>
      <c r="K11" s="2009">
        <v>1402.14</v>
      </c>
      <c r="L11" s="2009">
        <v>160.25</v>
      </c>
      <c r="M11" s="2009">
        <v>0</v>
      </c>
      <c r="N11" s="2009">
        <v>76468.11</v>
      </c>
      <c r="O11" s="2009">
        <v>12303.02</v>
      </c>
      <c r="P11" s="2009">
        <v>61097.3</v>
      </c>
      <c r="Q11" s="2009">
        <v>1520.66</v>
      </c>
      <c r="R11" s="2009">
        <v>409.47</v>
      </c>
      <c r="S11" s="2009">
        <v>9786.64</v>
      </c>
      <c r="T11" s="2009">
        <v>1540.85</v>
      </c>
      <c r="U11" s="2009">
        <v>0</v>
      </c>
      <c r="V11" s="2009">
        <v>0.3</v>
      </c>
      <c r="W11" s="1971"/>
    </row>
    <row r="12" spans="1:40" s="160" customFormat="1" ht="27.75" customHeight="1">
      <c r="A12" s="1996"/>
      <c r="B12" s="1999" t="s">
        <v>1294</v>
      </c>
      <c r="C12" s="2012">
        <v>90587.15</v>
      </c>
      <c r="D12" s="2012">
        <v>139892.98000000001</v>
      </c>
      <c r="E12" s="2012">
        <v>93150.97</v>
      </c>
      <c r="F12" s="2012">
        <v>0</v>
      </c>
      <c r="G12" s="2012">
        <v>64933.3</v>
      </c>
      <c r="H12" s="2012">
        <v>1620.94</v>
      </c>
      <c r="I12" s="2012">
        <v>311.89999999999998</v>
      </c>
      <c r="J12" s="2012">
        <v>15702.73</v>
      </c>
      <c r="K12" s="2012">
        <v>1172.3</v>
      </c>
      <c r="L12" s="2012">
        <v>210.74</v>
      </c>
      <c r="M12" s="2012">
        <v>0</v>
      </c>
      <c r="N12" s="2012">
        <v>83951.91</v>
      </c>
      <c r="O12" s="2012">
        <v>14325.26</v>
      </c>
      <c r="P12" s="2012">
        <v>57359.57</v>
      </c>
      <c r="Q12" s="2012">
        <v>1620.94</v>
      </c>
      <c r="R12" s="2012">
        <v>311.89999999999998</v>
      </c>
      <c r="S12" s="2012">
        <v>10108.86</v>
      </c>
      <c r="T12" s="2012">
        <v>3259.62</v>
      </c>
      <c r="U12" s="2012">
        <v>0</v>
      </c>
      <c r="V12" s="2012">
        <v>1.48</v>
      </c>
      <c r="W12" s="1997"/>
    </row>
    <row r="13" spans="1:40" ht="27.75" customHeight="1">
      <c r="A13" s="1974">
        <v>1</v>
      </c>
      <c r="B13" s="1993" t="s">
        <v>98</v>
      </c>
      <c r="C13" s="2014">
        <v>74342.720000000001</v>
      </c>
      <c r="D13" s="2014">
        <v>135263.19</v>
      </c>
      <c r="E13" s="2014">
        <v>76837.41</v>
      </c>
      <c r="F13" s="2015">
        <v>0</v>
      </c>
      <c r="G13" s="2015">
        <v>62936.59</v>
      </c>
      <c r="H13" s="2015">
        <v>1356.73</v>
      </c>
      <c r="I13" s="2028">
        <v>424.24</v>
      </c>
      <c r="J13" s="2019">
        <v>8214.26</v>
      </c>
      <c r="K13" s="2019">
        <v>2087.64</v>
      </c>
      <c r="L13" s="2019">
        <v>38.35</v>
      </c>
      <c r="M13" s="2019">
        <v>0</v>
      </c>
      <c r="N13" s="2019">
        <v>75057.81</v>
      </c>
      <c r="O13" s="2019">
        <v>10854.42</v>
      </c>
      <c r="P13" s="2028">
        <v>65679.87</v>
      </c>
      <c r="Q13" s="2019">
        <v>1356.73</v>
      </c>
      <c r="R13" s="2015">
        <v>424.24</v>
      </c>
      <c r="S13" s="2015">
        <v>9528.81</v>
      </c>
      <c r="T13" s="2015">
        <v>1297.18</v>
      </c>
      <c r="U13" s="2015">
        <v>0</v>
      </c>
      <c r="V13" s="2015">
        <v>1.97</v>
      </c>
      <c r="W13" s="1976">
        <v>1</v>
      </c>
    </row>
    <row r="14" spans="1:40" ht="27.75" customHeight="1">
      <c r="A14" s="1977">
        <v>2</v>
      </c>
      <c r="B14" s="1994" t="s">
        <v>100</v>
      </c>
      <c r="C14" s="2008">
        <v>89778.11</v>
      </c>
      <c r="D14" s="2008">
        <v>138798.42000000001</v>
      </c>
      <c r="E14" s="2008">
        <v>91926.22</v>
      </c>
      <c r="F14" s="2009">
        <v>0</v>
      </c>
      <c r="G14" s="2009">
        <v>62644.94</v>
      </c>
      <c r="H14" s="2009">
        <v>1358.06</v>
      </c>
      <c r="I14" s="2026">
        <v>185.89</v>
      </c>
      <c r="J14" s="2010">
        <v>15542.5</v>
      </c>
      <c r="K14" s="2010">
        <v>1.8</v>
      </c>
      <c r="L14" s="2010">
        <v>344</v>
      </c>
      <c r="M14" s="2010">
        <v>0</v>
      </c>
      <c r="N14" s="2010">
        <v>80077.19</v>
      </c>
      <c r="O14" s="2010">
        <v>12365.55</v>
      </c>
      <c r="P14" s="2026">
        <v>62968.14</v>
      </c>
      <c r="Q14" s="2010">
        <v>1358.06</v>
      </c>
      <c r="R14" s="2009">
        <v>185.89</v>
      </c>
      <c r="S14" s="2009">
        <v>10046.66</v>
      </c>
      <c r="T14" s="2009">
        <v>2066.69</v>
      </c>
      <c r="U14" s="2009">
        <v>0</v>
      </c>
      <c r="V14" s="2009">
        <v>0</v>
      </c>
      <c r="W14" s="1973">
        <v>2</v>
      </c>
    </row>
    <row r="15" spans="1:40" ht="27.75" customHeight="1">
      <c r="A15" s="1977">
        <v>3</v>
      </c>
      <c r="B15" s="1994" t="s">
        <v>102</v>
      </c>
      <c r="C15" s="2008">
        <v>90170.68</v>
      </c>
      <c r="D15" s="2008">
        <v>143870.53</v>
      </c>
      <c r="E15" s="2008">
        <v>92073.73</v>
      </c>
      <c r="F15" s="2009">
        <v>0</v>
      </c>
      <c r="G15" s="2009">
        <v>64104.66</v>
      </c>
      <c r="H15" s="2009">
        <v>1547.04</v>
      </c>
      <c r="I15" s="2005">
        <v>593.87</v>
      </c>
      <c r="J15" s="2010">
        <v>3562.85</v>
      </c>
      <c r="K15" s="2010">
        <v>1859.36</v>
      </c>
      <c r="L15" s="2010">
        <v>40.72</v>
      </c>
      <c r="M15" s="2010">
        <v>0</v>
      </c>
      <c r="N15" s="2010">
        <v>71708.490000000005</v>
      </c>
      <c r="O15" s="2010">
        <v>10601.58</v>
      </c>
      <c r="P15" s="2005">
        <v>48260.15</v>
      </c>
      <c r="Q15" s="2010">
        <v>1547.04</v>
      </c>
      <c r="R15" s="2009">
        <v>593.87</v>
      </c>
      <c r="S15" s="2009">
        <v>10080.040000000001</v>
      </c>
      <c r="T15" s="2009">
        <v>1545.45</v>
      </c>
      <c r="U15" s="2009">
        <v>0</v>
      </c>
      <c r="V15" s="2009">
        <v>0</v>
      </c>
      <c r="W15" s="1973">
        <v>3</v>
      </c>
    </row>
    <row r="16" spans="1:40" ht="27.75" customHeight="1">
      <c r="A16" s="1977">
        <v>4</v>
      </c>
      <c r="B16" s="1994" t="s">
        <v>104</v>
      </c>
      <c r="C16" s="2008">
        <v>81382.84</v>
      </c>
      <c r="D16" s="2008">
        <v>151306.78</v>
      </c>
      <c r="E16" s="2008">
        <v>84084.34</v>
      </c>
      <c r="F16" s="2009">
        <v>0</v>
      </c>
      <c r="G16" s="2009">
        <v>63786.22</v>
      </c>
      <c r="H16" s="2009">
        <v>1440.57</v>
      </c>
      <c r="I16" s="2026">
        <v>656.23</v>
      </c>
      <c r="J16" s="2010">
        <v>6583.85</v>
      </c>
      <c r="K16" s="2010">
        <v>2020.9</v>
      </c>
      <c r="L16" s="2010">
        <v>293.66000000000003</v>
      </c>
      <c r="M16" s="2010">
        <v>0</v>
      </c>
      <c r="N16" s="2010">
        <v>74781.45</v>
      </c>
      <c r="O16" s="2010">
        <v>10126.89</v>
      </c>
      <c r="P16" s="2026">
        <v>77718.45</v>
      </c>
      <c r="Q16" s="2010">
        <v>1440.57</v>
      </c>
      <c r="R16" s="2010">
        <v>656.23</v>
      </c>
      <c r="S16" s="2010">
        <v>9416.06</v>
      </c>
      <c r="T16" s="2010">
        <v>1176.24</v>
      </c>
      <c r="U16" s="2010">
        <v>0</v>
      </c>
      <c r="V16" s="2009">
        <v>0</v>
      </c>
      <c r="W16" s="1973">
        <v>4</v>
      </c>
    </row>
    <row r="17" spans="1:23" ht="27.75" customHeight="1">
      <c r="A17" s="1977">
        <v>5</v>
      </c>
      <c r="B17" s="1994" t="s">
        <v>106</v>
      </c>
      <c r="C17" s="2012">
        <v>91847.84</v>
      </c>
      <c r="D17" s="2012">
        <v>142740.66</v>
      </c>
      <c r="E17" s="2012">
        <v>94684.04</v>
      </c>
      <c r="F17" s="2016">
        <v>0</v>
      </c>
      <c r="G17" s="2016">
        <v>68447.62</v>
      </c>
      <c r="H17" s="2016">
        <v>1862.86</v>
      </c>
      <c r="I17" s="2027">
        <v>216.67</v>
      </c>
      <c r="J17" s="2017">
        <v>16692.12</v>
      </c>
      <c r="K17" s="2017">
        <v>6.62</v>
      </c>
      <c r="L17" s="2017">
        <v>0</v>
      </c>
      <c r="M17" s="2017">
        <v>0</v>
      </c>
      <c r="N17" s="2017">
        <v>87225.9</v>
      </c>
      <c r="O17" s="2017">
        <v>14518.48</v>
      </c>
      <c r="P17" s="2027">
        <v>69854.240000000005</v>
      </c>
      <c r="Q17" s="2017">
        <v>1862.86</v>
      </c>
      <c r="R17" s="2017">
        <v>216.67</v>
      </c>
      <c r="S17" s="2017">
        <v>10952.48</v>
      </c>
      <c r="T17" s="2017">
        <v>1989.43</v>
      </c>
      <c r="U17" s="2017">
        <v>0</v>
      </c>
      <c r="V17" s="2016">
        <v>0</v>
      </c>
      <c r="W17" s="1973">
        <v>5</v>
      </c>
    </row>
    <row r="18" spans="1:23" ht="27.75" customHeight="1">
      <c r="A18" s="1974">
        <v>6</v>
      </c>
      <c r="B18" s="1993" t="s">
        <v>108</v>
      </c>
      <c r="C18" s="2014">
        <v>97138.23</v>
      </c>
      <c r="D18" s="2014">
        <v>156707.72</v>
      </c>
      <c r="E18" s="2014">
        <v>100025.81</v>
      </c>
      <c r="F18" s="2015">
        <v>0</v>
      </c>
      <c r="G18" s="2015">
        <v>67180.61</v>
      </c>
      <c r="H18" s="2015">
        <v>1667.36</v>
      </c>
      <c r="I18" s="2015">
        <v>375.85</v>
      </c>
      <c r="J18" s="2015">
        <v>9832.06</v>
      </c>
      <c r="K18" s="2015">
        <v>1.1299999999999999</v>
      </c>
      <c r="L18" s="2015">
        <v>310.57</v>
      </c>
      <c r="M18" s="2015">
        <v>0</v>
      </c>
      <c r="N18" s="2015">
        <v>79367.600000000006</v>
      </c>
      <c r="O18" s="2015">
        <v>18011.46</v>
      </c>
      <c r="P18" s="2015">
        <v>61220.29</v>
      </c>
      <c r="Q18" s="2015">
        <v>1667.36</v>
      </c>
      <c r="R18" s="2015">
        <v>375.85</v>
      </c>
      <c r="S18" s="2015">
        <v>10296.25</v>
      </c>
      <c r="T18" s="2015">
        <v>1626.46</v>
      </c>
      <c r="U18" s="2015">
        <v>0</v>
      </c>
      <c r="V18" s="2015">
        <v>0</v>
      </c>
      <c r="W18" s="1976">
        <v>6</v>
      </c>
    </row>
    <row r="19" spans="1:23" ht="27.75" customHeight="1">
      <c r="A19" s="1977">
        <v>7</v>
      </c>
      <c r="B19" s="1994" t="s">
        <v>110</v>
      </c>
      <c r="C19" s="2008">
        <v>91952.76</v>
      </c>
      <c r="D19" s="2008">
        <v>169095.82</v>
      </c>
      <c r="E19" s="2008">
        <v>94080.02</v>
      </c>
      <c r="F19" s="2009">
        <v>0</v>
      </c>
      <c r="G19" s="2009">
        <v>66623.25</v>
      </c>
      <c r="H19" s="2009">
        <v>1618.53</v>
      </c>
      <c r="I19" s="2009">
        <v>232.07</v>
      </c>
      <c r="J19" s="2009">
        <v>8841.2199999999993</v>
      </c>
      <c r="K19" s="2009">
        <v>1845.46</v>
      </c>
      <c r="L19" s="2009">
        <v>299.77999999999997</v>
      </c>
      <c r="M19" s="2009">
        <v>0</v>
      </c>
      <c r="N19" s="2009">
        <v>79460.320000000007</v>
      </c>
      <c r="O19" s="2009">
        <v>6820.79</v>
      </c>
      <c r="P19" s="2009">
        <v>62570.02</v>
      </c>
      <c r="Q19" s="2009">
        <v>1618.53</v>
      </c>
      <c r="R19" s="2009">
        <v>232.07</v>
      </c>
      <c r="S19" s="2009">
        <v>10010.56</v>
      </c>
      <c r="T19" s="2009">
        <v>1245.54</v>
      </c>
      <c r="U19" s="2009">
        <v>0</v>
      </c>
      <c r="V19" s="2009">
        <v>0</v>
      </c>
      <c r="W19" s="1973">
        <v>7</v>
      </c>
    </row>
    <row r="20" spans="1:23" ht="27.75" customHeight="1">
      <c r="A20" s="1977">
        <v>8</v>
      </c>
      <c r="B20" s="1994" t="s">
        <v>112</v>
      </c>
      <c r="C20" s="2008">
        <v>91158.5</v>
      </c>
      <c r="D20" s="2008">
        <v>150876.88</v>
      </c>
      <c r="E20" s="2008">
        <v>94642.63</v>
      </c>
      <c r="F20" s="2009">
        <v>0</v>
      </c>
      <c r="G20" s="2009">
        <v>69667.289999999994</v>
      </c>
      <c r="H20" s="2009">
        <v>1669.72</v>
      </c>
      <c r="I20" s="2009">
        <v>523.75</v>
      </c>
      <c r="J20" s="2009">
        <v>11665.23</v>
      </c>
      <c r="K20" s="2009">
        <v>1892.96</v>
      </c>
      <c r="L20" s="2009">
        <v>31.83</v>
      </c>
      <c r="M20" s="2009">
        <v>0</v>
      </c>
      <c r="N20" s="2009">
        <v>85450.79</v>
      </c>
      <c r="O20" s="2009">
        <v>19457.900000000001</v>
      </c>
      <c r="P20" s="2009">
        <v>56778.19</v>
      </c>
      <c r="Q20" s="2009">
        <v>1669.72</v>
      </c>
      <c r="R20" s="2009">
        <v>523.75</v>
      </c>
      <c r="S20" s="2009">
        <v>9901.92</v>
      </c>
      <c r="T20" s="2009">
        <v>1561.1</v>
      </c>
      <c r="U20" s="2009">
        <v>0</v>
      </c>
      <c r="V20" s="2009">
        <v>0</v>
      </c>
      <c r="W20" s="1973">
        <v>8</v>
      </c>
    </row>
    <row r="21" spans="1:23" s="66" customFormat="1" ht="27.75" customHeight="1">
      <c r="A21" s="1979">
        <v>9</v>
      </c>
      <c r="B21" s="1978" t="s">
        <v>114</v>
      </c>
      <c r="C21" s="2011">
        <v>97815.37</v>
      </c>
      <c r="D21" s="2011">
        <v>139657.76999999999</v>
      </c>
      <c r="E21" s="2011">
        <v>99851.03</v>
      </c>
      <c r="F21" s="2010">
        <v>0</v>
      </c>
      <c r="G21" s="2010">
        <v>64228.19</v>
      </c>
      <c r="H21" s="2010">
        <v>1578.18</v>
      </c>
      <c r="I21" s="2010">
        <v>229.82</v>
      </c>
      <c r="J21" s="2010">
        <v>15257.54</v>
      </c>
      <c r="K21" s="2010">
        <v>2206.44</v>
      </c>
      <c r="L21" s="2010">
        <v>51.68</v>
      </c>
      <c r="M21" s="2010">
        <v>0</v>
      </c>
      <c r="N21" s="2010">
        <v>83551.86</v>
      </c>
      <c r="O21" s="2010">
        <v>16505.32</v>
      </c>
      <c r="P21" s="2010">
        <v>50177.919999999998</v>
      </c>
      <c r="Q21" s="2010">
        <v>1578.18</v>
      </c>
      <c r="R21" s="2010">
        <v>229.82</v>
      </c>
      <c r="S21" s="2010">
        <v>10613.7</v>
      </c>
      <c r="T21" s="2010">
        <v>2411.41</v>
      </c>
      <c r="U21" s="2010">
        <v>0</v>
      </c>
      <c r="V21" s="2010">
        <v>0</v>
      </c>
      <c r="W21" s="1980">
        <v>9</v>
      </c>
    </row>
    <row r="22" spans="1:23" s="66" customFormat="1" ht="27.75" customHeight="1">
      <c r="A22" s="1979">
        <v>10</v>
      </c>
      <c r="B22" s="1978" t="s">
        <v>116</v>
      </c>
      <c r="C22" s="2013">
        <v>100491.23</v>
      </c>
      <c r="D22" s="2013">
        <v>160099.18</v>
      </c>
      <c r="E22" s="2013">
        <v>104207.89</v>
      </c>
      <c r="F22" s="2017">
        <v>0</v>
      </c>
      <c r="G22" s="2017">
        <v>65278.5</v>
      </c>
      <c r="H22" s="2017">
        <v>2024.25</v>
      </c>
      <c r="I22" s="2017">
        <v>234.25</v>
      </c>
      <c r="J22" s="2017">
        <v>13845.22</v>
      </c>
      <c r="K22" s="2017">
        <v>1857.9</v>
      </c>
      <c r="L22" s="2017">
        <v>41.25</v>
      </c>
      <c r="M22" s="2017">
        <v>0</v>
      </c>
      <c r="N22" s="2017">
        <v>83281.37</v>
      </c>
      <c r="O22" s="2017">
        <v>12880.69</v>
      </c>
      <c r="P22" s="2017">
        <v>59089.3</v>
      </c>
      <c r="Q22" s="2017">
        <v>2024.25</v>
      </c>
      <c r="R22" s="2017">
        <v>234.25</v>
      </c>
      <c r="S22" s="2017">
        <v>9976.42</v>
      </c>
      <c r="T22" s="2017">
        <v>1554.91</v>
      </c>
      <c r="U22" s="2017">
        <v>0</v>
      </c>
      <c r="V22" s="2017">
        <v>0</v>
      </c>
      <c r="W22" s="1980">
        <v>10</v>
      </c>
    </row>
    <row r="23" spans="1:23" s="66" customFormat="1" ht="27.75" customHeight="1">
      <c r="A23" s="1981">
        <v>11</v>
      </c>
      <c r="B23" s="1975" t="s">
        <v>118</v>
      </c>
      <c r="C23" s="2018">
        <v>73829.5</v>
      </c>
      <c r="D23" s="2018">
        <v>107081.97</v>
      </c>
      <c r="E23" s="2018">
        <v>75825.009999999995</v>
      </c>
      <c r="F23" s="2019">
        <v>0</v>
      </c>
      <c r="G23" s="2019">
        <v>66049.240000000005</v>
      </c>
      <c r="H23" s="2019">
        <v>1473.61</v>
      </c>
      <c r="I23" s="2019">
        <v>190.15</v>
      </c>
      <c r="J23" s="2019">
        <v>10601.2</v>
      </c>
      <c r="K23" s="2019">
        <v>10.06</v>
      </c>
      <c r="L23" s="2019">
        <v>311.52999999999997</v>
      </c>
      <c r="M23" s="2019">
        <v>0</v>
      </c>
      <c r="N23" s="2019">
        <v>78635.789999999994</v>
      </c>
      <c r="O23" s="2019">
        <v>16591.650000000001</v>
      </c>
      <c r="P23" s="2019">
        <v>42555.839999999997</v>
      </c>
      <c r="Q23" s="2019">
        <v>1473.61</v>
      </c>
      <c r="R23" s="2019">
        <v>190.15</v>
      </c>
      <c r="S23" s="2019">
        <v>10537.9</v>
      </c>
      <c r="T23" s="2019">
        <v>1764.99</v>
      </c>
      <c r="U23" s="2019">
        <v>0</v>
      </c>
      <c r="V23" s="2019">
        <v>0</v>
      </c>
      <c r="W23" s="1982">
        <v>11</v>
      </c>
    </row>
    <row r="24" spans="1:23" s="66" customFormat="1" ht="27.75" customHeight="1">
      <c r="A24" s="1979">
        <v>12</v>
      </c>
      <c r="B24" s="1978" t="s">
        <v>120</v>
      </c>
      <c r="C24" s="2011">
        <v>95546.880000000005</v>
      </c>
      <c r="D24" s="2011">
        <v>148406.71</v>
      </c>
      <c r="E24" s="2011">
        <v>98961.1</v>
      </c>
      <c r="F24" s="2010">
        <v>0</v>
      </c>
      <c r="G24" s="2010">
        <v>63929.42</v>
      </c>
      <c r="H24" s="2010">
        <v>1297.17</v>
      </c>
      <c r="I24" s="2010">
        <v>279.93</v>
      </c>
      <c r="J24" s="2010">
        <v>7757.64</v>
      </c>
      <c r="K24" s="2010">
        <v>57.71</v>
      </c>
      <c r="L24" s="2010">
        <v>311.75</v>
      </c>
      <c r="M24" s="2010">
        <v>0</v>
      </c>
      <c r="N24" s="2010">
        <v>73633.63</v>
      </c>
      <c r="O24" s="2010">
        <v>19626.240000000002</v>
      </c>
      <c r="P24" s="2010">
        <v>74411.360000000001</v>
      </c>
      <c r="Q24" s="2010">
        <v>1297.17</v>
      </c>
      <c r="R24" s="2010">
        <v>279.93</v>
      </c>
      <c r="S24" s="2010">
        <v>8907.11</v>
      </c>
      <c r="T24" s="2010">
        <v>1424.85</v>
      </c>
      <c r="U24" s="2010">
        <v>0</v>
      </c>
      <c r="V24" s="2010">
        <v>0</v>
      </c>
      <c r="W24" s="1980">
        <v>12</v>
      </c>
    </row>
    <row r="25" spans="1:23" s="66" customFormat="1" ht="27.75" customHeight="1">
      <c r="A25" s="1979">
        <v>13</v>
      </c>
      <c r="B25" s="1978" t="s">
        <v>121</v>
      </c>
      <c r="C25" s="2011">
        <v>79236.160000000003</v>
      </c>
      <c r="D25" s="2011">
        <v>127857.52</v>
      </c>
      <c r="E25" s="2011">
        <v>81681.06</v>
      </c>
      <c r="F25" s="2010">
        <v>0</v>
      </c>
      <c r="G25" s="2010">
        <v>66484.63</v>
      </c>
      <c r="H25" s="2010">
        <v>1408.67</v>
      </c>
      <c r="I25" s="2010">
        <v>223.71</v>
      </c>
      <c r="J25" s="2010">
        <v>14192.63</v>
      </c>
      <c r="K25" s="2010">
        <v>1675.53</v>
      </c>
      <c r="L25" s="2010">
        <v>325.5</v>
      </c>
      <c r="M25" s="2010">
        <v>0</v>
      </c>
      <c r="N25" s="2010">
        <v>84310.68</v>
      </c>
      <c r="O25" s="2010">
        <v>10314.52</v>
      </c>
      <c r="P25" s="2010">
        <v>38581.360000000001</v>
      </c>
      <c r="Q25" s="2010">
        <v>1408.67</v>
      </c>
      <c r="R25" s="2010">
        <v>223.71</v>
      </c>
      <c r="S25" s="2010">
        <v>9726.56</v>
      </c>
      <c r="T25" s="2010">
        <v>1870.01</v>
      </c>
      <c r="U25" s="2010">
        <v>0</v>
      </c>
      <c r="V25" s="2010">
        <v>0</v>
      </c>
      <c r="W25" s="1980">
        <v>13</v>
      </c>
    </row>
    <row r="26" spans="1:23" s="66" customFormat="1" ht="27.75" customHeight="1">
      <c r="A26" s="1979">
        <v>14</v>
      </c>
      <c r="B26" s="1978" t="s">
        <v>123</v>
      </c>
      <c r="C26" s="2011">
        <v>78186.39</v>
      </c>
      <c r="D26" s="2011">
        <v>116761.06</v>
      </c>
      <c r="E26" s="2011">
        <v>79719.960000000006</v>
      </c>
      <c r="F26" s="2010">
        <v>0</v>
      </c>
      <c r="G26" s="2010">
        <v>68768.210000000006</v>
      </c>
      <c r="H26" s="2010">
        <v>1567.17</v>
      </c>
      <c r="I26" s="2010">
        <v>393.9</v>
      </c>
      <c r="J26" s="2010">
        <v>17404.68</v>
      </c>
      <c r="K26" s="2010">
        <v>1794.58</v>
      </c>
      <c r="L26" s="2010">
        <v>347.79</v>
      </c>
      <c r="M26" s="2010">
        <v>0</v>
      </c>
      <c r="N26" s="2010">
        <v>90276.33</v>
      </c>
      <c r="O26" s="2010">
        <v>12607.92</v>
      </c>
      <c r="P26" s="2010">
        <v>35378.980000000003</v>
      </c>
      <c r="Q26" s="2010">
        <v>1567.17</v>
      </c>
      <c r="R26" s="2010">
        <v>393.9</v>
      </c>
      <c r="S26" s="2010">
        <v>11291.7</v>
      </c>
      <c r="T26" s="2010">
        <v>1962.76</v>
      </c>
      <c r="U26" s="2010">
        <v>0</v>
      </c>
      <c r="V26" s="2010">
        <v>0</v>
      </c>
      <c r="W26" s="1980">
        <v>14</v>
      </c>
    </row>
    <row r="27" spans="1:23" s="66" customFormat="1" ht="27.75" customHeight="1">
      <c r="A27" s="1979">
        <v>15</v>
      </c>
      <c r="B27" s="1978" t="s">
        <v>1284</v>
      </c>
      <c r="C27" s="2013">
        <v>85750.94</v>
      </c>
      <c r="D27" s="2013">
        <v>122905.18</v>
      </c>
      <c r="E27" s="2013">
        <v>86971.96</v>
      </c>
      <c r="F27" s="2017">
        <v>0</v>
      </c>
      <c r="G27" s="2017">
        <v>64067.54</v>
      </c>
      <c r="H27" s="2017">
        <v>1583.31</v>
      </c>
      <c r="I27" s="2017">
        <v>407.27</v>
      </c>
      <c r="J27" s="2017">
        <v>14150.91</v>
      </c>
      <c r="K27" s="2017">
        <v>2156.34</v>
      </c>
      <c r="L27" s="2017">
        <v>367.05</v>
      </c>
      <c r="M27" s="2017">
        <v>0</v>
      </c>
      <c r="N27" s="2017">
        <v>82732.41</v>
      </c>
      <c r="O27" s="2017">
        <v>6979.09</v>
      </c>
      <c r="P27" s="2017">
        <v>27232.92</v>
      </c>
      <c r="Q27" s="2017">
        <v>1583.31</v>
      </c>
      <c r="R27" s="2017">
        <v>407.27</v>
      </c>
      <c r="S27" s="2017">
        <v>10478.219999999999</v>
      </c>
      <c r="T27" s="2017">
        <v>2242.27</v>
      </c>
      <c r="U27" s="2017">
        <v>0</v>
      </c>
      <c r="V27" s="2017">
        <v>0</v>
      </c>
      <c r="W27" s="1980">
        <v>15</v>
      </c>
    </row>
    <row r="28" spans="1:23" s="66" customFormat="1" ht="27.75" customHeight="1">
      <c r="A28" s="1983">
        <v>16</v>
      </c>
      <c r="B28" s="1975" t="s">
        <v>126</v>
      </c>
      <c r="C28" s="2018">
        <v>85848.41</v>
      </c>
      <c r="D28" s="2018">
        <v>157455.6</v>
      </c>
      <c r="E28" s="2018">
        <v>89376.84</v>
      </c>
      <c r="F28" s="2019">
        <v>0</v>
      </c>
      <c r="G28" s="2019">
        <v>60923.61</v>
      </c>
      <c r="H28" s="2019">
        <v>1535.78</v>
      </c>
      <c r="I28" s="2019">
        <v>481.05</v>
      </c>
      <c r="J28" s="2019">
        <v>5181.74</v>
      </c>
      <c r="K28" s="2019">
        <v>2048.3000000000002</v>
      </c>
      <c r="L28" s="2019">
        <v>31.56</v>
      </c>
      <c r="M28" s="2019">
        <v>0</v>
      </c>
      <c r="N28" s="2019">
        <v>70202.039999999994</v>
      </c>
      <c r="O28" s="2019">
        <v>12367.9</v>
      </c>
      <c r="P28" s="2019">
        <v>77782.960000000006</v>
      </c>
      <c r="Q28" s="2019">
        <v>1535.78</v>
      </c>
      <c r="R28" s="2019">
        <v>481.05</v>
      </c>
      <c r="S28" s="2019">
        <v>9141.76</v>
      </c>
      <c r="T28" s="2019">
        <v>1393</v>
      </c>
      <c r="U28" s="2019">
        <v>0</v>
      </c>
      <c r="V28" s="2019">
        <v>0</v>
      </c>
      <c r="W28" s="1984">
        <v>16</v>
      </c>
    </row>
    <row r="29" spans="1:23" s="66" customFormat="1" ht="27.75" customHeight="1">
      <c r="A29" s="1979">
        <v>17</v>
      </c>
      <c r="B29" s="1978" t="s">
        <v>1285</v>
      </c>
      <c r="C29" s="2011">
        <v>82922.81</v>
      </c>
      <c r="D29" s="2011">
        <v>131944.92000000001</v>
      </c>
      <c r="E29" s="2011">
        <v>85828.09</v>
      </c>
      <c r="F29" s="2010">
        <v>0</v>
      </c>
      <c r="G29" s="2010">
        <v>61932.23</v>
      </c>
      <c r="H29" s="2010">
        <v>1499.66</v>
      </c>
      <c r="I29" s="2010">
        <v>427.74</v>
      </c>
      <c r="J29" s="2010">
        <v>3913.49</v>
      </c>
      <c r="K29" s="2010">
        <v>1910.64</v>
      </c>
      <c r="L29" s="2010">
        <v>294.27</v>
      </c>
      <c r="M29" s="2010">
        <v>0</v>
      </c>
      <c r="N29" s="2010">
        <v>69978.03</v>
      </c>
      <c r="O29" s="2010">
        <v>11237.24</v>
      </c>
      <c r="P29" s="2010">
        <v>64356.34</v>
      </c>
      <c r="Q29" s="2010">
        <v>1499.66</v>
      </c>
      <c r="R29" s="2010">
        <v>427.74</v>
      </c>
      <c r="S29" s="2010">
        <v>9387.65</v>
      </c>
      <c r="T29" s="2010">
        <v>1355.14</v>
      </c>
      <c r="U29" s="2010">
        <v>0</v>
      </c>
      <c r="V29" s="2010">
        <v>0</v>
      </c>
      <c r="W29" s="1980">
        <v>17</v>
      </c>
    </row>
    <row r="30" spans="1:23" s="66" customFormat="1" ht="27.75" customHeight="1">
      <c r="A30" s="1979">
        <v>18</v>
      </c>
      <c r="B30" s="1978" t="s">
        <v>129</v>
      </c>
      <c r="C30" s="2011">
        <v>83690.820000000007</v>
      </c>
      <c r="D30" s="2011">
        <v>106481.75</v>
      </c>
      <c r="E30" s="2011">
        <v>84637.19</v>
      </c>
      <c r="F30" s="2010">
        <v>0</v>
      </c>
      <c r="G30" s="2010">
        <v>73151.92</v>
      </c>
      <c r="H30" s="2010">
        <v>2557.56</v>
      </c>
      <c r="I30" s="2010">
        <v>165.3</v>
      </c>
      <c r="J30" s="2010">
        <v>16696.28</v>
      </c>
      <c r="K30" s="2010">
        <v>604.66999999999996</v>
      </c>
      <c r="L30" s="2010">
        <v>0</v>
      </c>
      <c r="M30" s="2010">
        <v>0</v>
      </c>
      <c r="N30" s="2010">
        <v>93175.74</v>
      </c>
      <c r="O30" s="2010">
        <v>18340.37</v>
      </c>
      <c r="P30" s="2010">
        <v>71810.960000000006</v>
      </c>
      <c r="Q30" s="2010">
        <v>2557.56</v>
      </c>
      <c r="R30" s="2010">
        <v>165.3</v>
      </c>
      <c r="S30" s="2010">
        <v>10996.97</v>
      </c>
      <c r="T30" s="2010">
        <v>2194.17</v>
      </c>
      <c r="U30" s="2010">
        <v>0</v>
      </c>
      <c r="V30" s="2010">
        <v>0</v>
      </c>
      <c r="W30" s="1980">
        <v>18</v>
      </c>
    </row>
    <row r="31" spans="1:23" s="66" customFormat="1" ht="27.75" customHeight="1">
      <c r="A31" s="1979">
        <v>19</v>
      </c>
      <c r="B31" s="1978" t="s">
        <v>131</v>
      </c>
      <c r="C31" s="2011">
        <v>78288.42</v>
      </c>
      <c r="D31" s="2011">
        <v>120542.09</v>
      </c>
      <c r="E31" s="2011">
        <v>80124.94</v>
      </c>
      <c r="F31" s="2010">
        <v>0</v>
      </c>
      <c r="G31" s="2010">
        <v>65082.81</v>
      </c>
      <c r="H31" s="2010">
        <v>1485.66</v>
      </c>
      <c r="I31" s="2010">
        <v>500.2</v>
      </c>
      <c r="J31" s="2010">
        <v>9905.24</v>
      </c>
      <c r="K31" s="2010">
        <v>8.93</v>
      </c>
      <c r="L31" s="2010">
        <v>46.88</v>
      </c>
      <c r="M31" s="2010">
        <v>0</v>
      </c>
      <c r="N31" s="2010">
        <v>77029.72</v>
      </c>
      <c r="O31" s="2010">
        <v>13963.45</v>
      </c>
      <c r="P31" s="2010">
        <v>51192.15</v>
      </c>
      <c r="Q31" s="2010">
        <v>1485.66</v>
      </c>
      <c r="R31" s="2010">
        <v>500.2</v>
      </c>
      <c r="S31" s="2010">
        <v>9921.8799999999992</v>
      </c>
      <c r="T31" s="2010">
        <v>1769.71</v>
      </c>
      <c r="U31" s="2010">
        <v>0</v>
      </c>
      <c r="V31" s="2010">
        <v>0</v>
      </c>
      <c r="W31" s="1980">
        <v>19</v>
      </c>
    </row>
    <row r="32" spans="1:23" s="66" customFormat="1" ht="27.75" customHeight="1">
      <c r="A32" s="1979">
        <v>20</v>
      </c>
      <c r="B32" s="1978" t="s">
        <v>133</v>
      </c>
      <c r="C32" s="2013">
        <v>94116.09</v>
      </c>
      <c r="D32" s="2013">
        <v>148699.78</v>
      </c>
      <c r="E32" s="2013">
        <v>97540.479999999996</v>
      </c>
      <c r="F32" s="2017">
        <v>0</v>
      </c>
      <c r="G32" s="2017">
        <v>60716.71</v>
      </c>
      <c r="H32" s="2017">
        <v>1434.9</v>
      </c>
      <c r="I32" s="2017">
        <v>545.9</v>
      </c>
      <c r="J32" s="2017">
        <v>5080.51</v>
      </c>
      <c r="K32" s="2017">
        <v>2014.88</v>
      </c>
      <c r="L32" s="2017">
        <v>47.65</v>
      </c>
      <c r="M32" s="2017">
        <v>0</v>
      </c>
      <c r="N32" s="2017">
        <v>69840.55</v>
      </c>
      <c r="O32" s="2017">
        <v>17112.169999999998</v>
      </c>
      <c r="P32" s="2017">
        <v>69663.320000000007</v>
      </c>
      <c r="Q32" s="2017">
        <v>1434.9</v>
      </c>
      <c r="R32" s="2017">
        <v>545.9</v>
      </c>
      <c r="S32" s="2017">
        <v>9365.7000000000007</v>
      </c>
      <c r="T32" s="2017">
        <v>1348.55</v>
      </c>
      <c r="U32" s="2017">
        <v>0</v>
      </c>
      <c r="V32" s="2017">
        <v>0</v>
      </c>
      <c r="W32" s="1980">
        <v>20</v>
      </c>
    </row>
    <row r="33" spans="1:23" s="66" customFormat="1" ht="27.75" customHeight="1">
      <c r="A33" s="1981">
        <v>21</v>
      </c>
      <c r="B33" s="1975" t="s">
        <v>135</v>
      </c>
      <c r="C33" s="2018">
        <v>91636.08</v>
      </c>
      <c r="D33" s="2018">
        <v>156329.09</v>
      </c>
      <c r="E33" s="2018">
        <v>94501.04</v>
      </c>
      <c r="F33" s="2019">
        <v>0</v>
      </c>
      <c r="G33" s="2019">
        <v>63683.47</v>
      </c>
      <c r="H33" s="2019">
        <v>1359.75</v>
      </c>
      <c r="I33" s="2019">
        <v>329.89</v>
      </c>
      <c r="J33" s="2019">
        <v>6416.18</v>
      </c>
      <c r="K33" s="2019">
        <v>2060.69</v>
      </c>
      <c r="L33" s="2019">
        <v>45.1</v>
      </c>
      <c r="M33" s="2019">
        <v>0</v>
      </c>
      <c r="N33" s="2019">
        <v>73895.09</v>
      </c>
      <c r="O33" s="2019">
        <v>10533.66</v>
      </c>
      <c r="P33" s="2019">
        <v>73300.02</v>
      </c>
      <c r="Q33" s="2019">
        <v>1359.75</v>
      </c>
      <c r="R33" s="2019">
        <v>329.89</v>
      </c>
      <c r="S33" s="2019">
        <v>9465.7900000000009</v>
      </c>
      <c r="T33" s="2019">
        <v>1495.15</v>
      </c>
      <c r="U33" s="2019">
        <v>0</v>
      </c>
      <c r="V33" s="2019">
        <v>0</v>
      </c>
      <c r="W33" s="1982">
        <v>21</v>
      </c>
    </row>
    <row r="34" spans="1:23" s="66" customFormat="1" ht="27.75" customHeight="1">
      <c r="A34" s="1979">
        <v>22</v>
      </c>
      <c r="B34" s="1978" t="s">
        <v>137</v>
      </c>
      <c r="C34" s="2011">
        <v>97424.46</v>
      </c>
      <c r="D34" s="2011">
        <v>121196.81</v>
      </c>
      <c r="E34" s="2011">
        <v>99081.03</v>
      </c>
      <c r="F34" s="2010">
        <v>0</v>
      </c>
      <c r="G34" s="2010">
        <v>62197.24</v>
      </c>
      <c r="H34" s="2010">
        <v>1169.26</v>
      </c>
      <c r="I34" s="2010">
        <v>500.63</v>
      </c>
      <c r="J34" s="2010">
        <v>5087.8599999999997</v>
      </c>
      <c r="K34" s="2010">
        <v>50.01</v>
      </c>
      <c r="L34" s="2010">
        <v>43.42</v>
      </c>
      <c r="M34" s="2010">
        <v>0</v>
      </c>
      <c r="N34" s="2010">
        <v>69048.42</v>
      </c>
      <c r="O34" s="2010">
        <v>12856.72</v>
      </c>
      <c r="P34" s="2010">
        <v>77005.19</v>
      </c>
      <c r="Q34" s="2010">
        <v>1169.26</v>
      </c>
      <c r="R34" s="2010">
        <v>500.63</v>
      </c>
      <c r="S34" s="2010">
        <v>8788.11</v>
      </c>
      <c r="T34" s="2010">
        <v>1499.83</v>
      </c>
      <c r="U34" s="2010">
        <v>0</v>
      </c>
      <c r="V34" s="2010">
        <v>0</v>
      </c>
      <c r="W34" s="1980">
        <v>22</v>
      </c>
    </row>
    <row r="35" spans="1:23" s="66" customFormat="1" ht="27.75" customHeight="1">
      <c r="A35" s="1979">
        <v>23</v>
      </c>
      <c r="B35" s="1978" t="s">
        <v>138</v>
      </c>
      <c r="C35" s="2011">
        <v>81742.759999999995</v>
      </c>
      <c r="D35" s="2011">
        <v>125387.23</v>
      </c>
      <c r="E35" s="2011">
        <v>84776.98</v>
      </c>
      <c r="F35" s="2010">
        <v>0</v>
      </c>
      <c r="G35" s="2010">
        <v>67687.11</v>
      </c>
      <c r="H35" s="2010">
        <v>2423.3200000000002</v>
      </c>
      <c r="I35" s="2010">
        <v>289.74</v>
      </c>
      <c r="J35" s="2010">
        <v>17235.259999999998</v>
      </c>
      <c r="K35" s="2010">
        <v>622.05999999999995</v>
      </c>
      <c r="L35" s="2010">
        <v>29.76</v>
      </c>
      <c r="M35" s="2010">
        <v>0</v>
      </c>
      <c r="N35" s="2010">
        <v>88287.25</v>
      </c>
      <c r="O35" s="2010">
        <v>17010.169999999998</v>
      </c>
      <c r="P35" s="2010">
        <v>72502.37</v>
      </c>
      <c r="Q35" s="2010">
        <v>2423.3200000000002</v>
      </c>
      <c r="R35" s="2010">
        <v>289.74</v>
      </c>
      <c r="S35" s="2010">
        <v>10763</v>
      </c>
      <c r="T35" s="2010">
        <v>2256.0100000000002</v>
      </c>
      <c r="U35" s="2010">
        <v>0</v>
      </c>
      <c r="V35" s="2010">
        <v>0</v>
      </c>
      <c r="W35" s="1980">
        <v>23</v>
      </c>
    </row>
    <row r="36" spans="1:23" s="66" customFormat="1" ht="27.75" customHeight="1">
      <c r="A36" s="1979">
        <v>24</v>
      </c>
      <c r="B36" s="1978" t="s">
        <v>140</v>
      </c>
      <c r="C36" s="2011">
        <v>91577.3</v>
      </c>
      <c r="D36" s="2011">
        <v>138272.54</v>
      </c>
      <c r="E36" s="2011">
        <v>94446.68</v>
      </c>
      <c r="F36" s="2010">
        <v>0</v>
      </c>
      <c r="G36" s="2010">
        <v>58898.46</v>
      </c>
      <c r="H36" s="2010">
        <v>1578.45</v>
      </c>
      <c r="I36" s="2010">
        <v>480.16</v>
      </c>
      <c r="J36" s="2010">
        <v>7627.1</v>
      </c>
      <c r="K36" s="2010">
        <v>25.58</v>
      </c>
      <c r="L36" s="2010">
        <v>293.45</v>
      </c>
      <c r="M36" s="2010">
        <v>0</v>
      </c>
      <c r="N36" s="2010">
        <v>68903.210000000006</v>
      </c>
      <c r="O36" s="2010">
        <v>11600.94</v>
      </c>
      <c r="P36" s="2010">
        <v>67059.92</v>
      </c>
      <c r="Q36" s="2010">
        <v>1578.45</v>
      </c>
      <c r="R36" s="2010">
        <v>480.16</v>
      </c>
      <c r="S36" s="2010">
        <v>9053.7099999999991</v>
      </c>
      <c r="T36" s="2010">
        <v>1454.91</v>
      </c>
      <c r="U36" s="2010">
        <v>0</v>
      </c>
      <c r="V36" s="2010">
        <v>0</v>
      </c>
      <c r="W36" s="1980">
        <v>24</v>
      </c>
    </row>
    <row r="37" spans="1:23" s="66" customFormat="1" ht="27.75" customHeight="1">
      <c r="A37" s="1979">
        <v>25</v>
      </c>
      <c r="B37" s="1978" t="s">
        <v>142</v>
      </c>
      <c r="C37" s="2013">
        <v>88510.74</v>
      </c>
      <c r="D37" s="2013">
        <v>134135.41</v>
      </c>
      <c r="E37" s="2013">
        <v>91022.1</v>
      </c>
      <c r="F37" s="2017">
        <v>0</v>
      </c>
      <c r="G37" s="2017">
        <v>69702.02</v>
      </c>
      <c r="H37" s="2017">
        <v>1530.12</v>
      </c>
      <c r="I37" s="2017">
        <v>456.7</v>
      </c>
      <c r="J37" s="2017">
        <v>11187.17</v>
      </c>
      <c r="K37" s="2017">
        <v>382.64</v>
      </c>
      <c r="L37" s="2017">
        <v>369</v>
      </c>
      <c r="M37" s="2017">
        <v>0</v>
      </c>
      <c r="N37" s="2017">
        <v>83627.63</v>
      </c>
      <c r="O37" s="2017">
        <v>16042.71</v>
      </c>
      <c r="P37" s="2017">
        <v>61940.73</v>
      </c>
      <c r="Q37" s="2017">
        <v>1530.12</v>
      </c>
      <c r="R37" s="2017">
        <v>456.7</v>
      </c>
      <c r="S37" s="2017">
        <v>9634.94</v>
      </c>
      <c r="T37" s="2017">
        <v>1864.92</v>
      </c>
      <c r="U37" s="2017">
        <v>0</v>
      </c>
      <c r="V37" s="2017">
        <v>0</v>
      </c>
      <c r="W37" s="1980">
        <v>25</v>
      </c>
    </row>
    <row r="38" spans="1:23" s="66" customFormat="1" ht="27.75" customHeight="1">
      <c r="A38" s="1981">
        <v>26</v>
      </c>
      <c r="B38" s="1975" t="s">
        <v>144</v>
      </c>
      <c r="C38" s="2018">
        <v>101397.31</v>
      </c>
      <c r="D38" s="2018">
        <v>160529.92000000001</v>
      </c>
      <c r="E38" s="2018">
        <v>103926.84</v>
      </c>
      <c r="F38" s="2019">
        <v>0</v>
      </c>
      <c r="G38" s="2019">
        <v>69349.14</v>
      </c>
      <c r="H38" s="2019">
        <v>1845.39</v>
      </c>
      <c r="I38" s="2019">
        <v>424.15</v>
      </c>
      <c r="J38" s="2019">
        <v>13836.24</v>
      </c>
      <c r="K38" s="2019">
        <v>4681.75</v>
      </c>
      <c r="L38" s="2019">
        <v>38.39</v>
      </c>
      <c r="M38" s="2019">
        <v>0</v>
      </c>
      <c r="N38" s="2019">
        <v>90175.05</v>
      </c>
      <c r="O38" s="2019">
        <v>11498.74</v>
      </c>
      <c r="P38" s="2019">
        <v>68500.7</v>
      </c>
      <c r="Q38" s="2019">
        <v>1845.39</v>
      </c>
      <c r="R38" s="2019">
        <v>424.15</v>
      </c>
      <c r="S38" s="2019">
        <v>10724.03</v>
      </c>
      <c r="T38" s="2019">
        <v>2076.7800000000002</v>
      </c>
      <c r="U38" s="2019">
        <v>0</v>
      </c>
      <c r="V38" s="2019">
        <v>0</v>
      </c>
      <c r="W38" s="1982">
        <v>26</v>
      </c>
    </row>
    <row r="39" spans="1:23" s="66" customFormat="1" ht="27.75" customHeight="1">
      <c r="A39" s="1979">
        <v>27</v>
      </c>
      <c r="B39" s="1978" t="s">
        <v>146</v>
      </c>
      <c r="C39" s="2011">
        <v>86306.91</v>
      </c>
      <c r="D39" s="2011">
        <v>129010.94</v>
      </c>
      <c r="E39" s="2011">
        <v>88639.23</v>
      </c>
      <c r="F39" s="2010">
        <v>0</v>
      </c>
      <c r="G39" s="2010">
        <v>65716.12</v>
      </c>
      <c r="H39" s="2010">
        <v>1527.42</v>
      </c>
      <c r="I39" s="2010">
        <v>343.47</v>
      </c>
      <c r="J39" s="2010">
        <v>0</v>
      </c>
      <c r="K39" s="2010">
        <v>2.96</v>
      </c>
      <c r="L39" s="2010">
        <v>0</v>
      </c>
      <c r="M39" s="2010">
        <v>0</v>
      </c>
      <c r="N39" s="2010">
        <v>67589.98</v>
      </c>
      <c r="O39" s="2010">
        <v>12844.78</v>
      </c>
      <c r="P39" s="2010">
        <v>36409.199999999997</v>
      </c>
      <c r="Q39" s="2010">
        <v>1527.42</v>
      </c>
      <c r="R39" s="2010">
        <v>343.47</v>
      </c>
      <c r="S39" s="2010">
        <v>10118.57</v>
      </c>
      <c r="T39" s="2010">
        <v>1417.54</v>
      </c>
      <c r="U39" s="2010">
        <v>0</v>
      </c>
      <c r="V39" s="2010">
        <v>0</v>
      </c>
      <c r="W39" s="1980">
        <v>27</v>
      </c>
    </row>
    <row r="40" spans="1:23" s="66" customFormat="1" ht="27.75" customHeight="1">
      <c r="A40" s="1979">
        <v>30</v>
      </c>
      <c r="B40" s="1978" t="s">
        <v>148</v>
      </c>
      <c r="C40" s="2011">
        <v>97304.92</v>
      </c>
      <c r="D40" s="2011">
        <v>152087.57999999999</v>
      </c>
      <c r="E40" s="2011">
        <v>100863.41</v>
      </c>
      <c r="F40" s="2010">
        <v>0</v>
      </c>
      <c r="G40" s="2010">
        <v>62233.77</v>
      </c>
      <c r="H40" s="2010">
        <v>1175.97</v>
      </c>
      <c r="I40" s="2010">
        <v>233.05</v>
      </c>
      <c r="J40" s="2010">
        <v>6236.84</v>
      </c>
      <c r="K40" s="2010">
        <v>0</v>
      </c>
      <c r="L40" s="2010">
        <v>309.07</v>
      </c>
      <c r="M40" s="2010">
        <v>0</v>
      </c>
      <c r="N40" s="2010">
        <v>70188.7</v>
      </c>
      <c r="O40" s="2010">
        <v>14328.05</v>
      </c>
      <c r="P40" s="2010">
        <v>70027.87</v>
      </c>
      <c r="Q40" s="2010">
        <v>1175.97</v>
      </c>
      <c r="R40" s="2010">
        <v>233.05</v>
      </c>
      <c r="S40" s="2010">
        <v>9355.9500000000007</v>
      </c>
      <c r="T40" s="2010">
        <v>1487.06</v>
      </c>
      <c r="U40" s="2010">
        <v>0</v>
      </c>
      <c r="V40" s="2010">
        <v>0</v>
      </c>
      <c r="W40" s="1980">
        <v>30</v>
      </c>
    </row>
    <row r="41" spans="1:23" s="66" customFormat="1" ht="27.75" customHeight="1">
      <c r="A41" s="1979">
        <v>31</v>
      </c>
      <c r="B41" s="1978" t="s">
        <v>150</v>
      </c>
      <c r="C41" s="2011">
        <v>97058.7</v>
      </c>
      <c r="D41" s="2011">
        <v>138927.29999999999</v>
      </c>
      <c r="E41" s="2011">
        <v>99997.54</v>
      </c>
      <c r="F41" s="2010">
        <v>0</v>
      </c>
      <c r="G41" s="2010">
        <v>64259.8</v>
      </c>
      <c r="H41" s="2010">
        <v>1160.72</v>
      </c>
      <c r="I41" s="2010">
        <v>239.06</v>
      </c>
      <c r="J41" s="2010">
        <v>11213.57</v>
      </c>
      <c r="K41" s="2010">
        <v>3.62</v>
      </c>
      <c r="L41" s="2010">
        <v>34.619999999999997</v>
      </c>
      <c r="M41" s="2010">
        <v>0</v>
      </c>
      <c r="N41" s="2010">
        <v>76911.39</v>
      </c>
      <c r="O41" s="2010">
        <v>15657.54</v>
      </c>
      <c r="P41" s="2010">
        <v>66464.710000000006</v>
      </c>
      <c r="Q41" s="2010">
        <v>1160.72</v>
      </c>
      <c r="R41" s="2010">
        <v>239.06</v>
      </c>
      <c r="S41" s="2010">
        <v>8989.14</v>
      </c>
      <c r="T41" s="2010">
        <v>2026.28</v>
      </c>
      <c r="U41" s="2010">
        <v>0</v>
      </c>
      <c r="V41" s="2010">
        <v>0</v>
      </c>
      <c r="W41" s="1980">
        <v>31</v>
      </c>
    </row>
    <row r="42" spans="1:23" s="66" customFormat="1" ht="27.75" customHeight="1">
      <c r="A42" s="1979">
        <v>32</v>
      </c>
      <c r="B42" s="1986" t="s">
        <v>152</v>
      </c>
      <c r="C42" s="2013">
        <v>82999.67</v>
      </c>
      <c r="D42" s="2013">
        <v>141148.96</v>
      </c>
      <c r="E42" s="2013">
        <v>85260.98</v>
      </c>
      <c r="F42" s="2017">
        <v>0</v>
      </c>
      <c r="G42" s="2017">
        <v>63236.77</v>
      </c>
      <c r="H42" s="2017">
        <v>1486.52</v>
      </c>
      <c r="I42" s="2017">
        <v>180.56</v>
      </c>
      <c r="J42" s="2017">
        <v>14756.94</v>
      </c>
      <c r="K42" s="2017">
        <v>1431.38</v>
      </c>
      <c r="L42" s="2017">
        <v>41.5</v>
      </c>
      <c r="M42" s="2017">
        <v>0</v>
      </c>
      <c r="N42" s="2017">
        <v>81133.67</v>
      </c>
      <c r="O42" s="2017">
        <v>10264.81</v>
      </c>
      <c r="P42" s="2017">
        <v>27376.81</v>
      </c>
      <c r="Q42" s="2017">
        <v>1486.52</v>
      </c>
      <c r="R42" s="2017">
        <v>180.56</v>
      </c>
      <c r="S42" s="2017">
        <v>10513.7</v>
      </c>
      <c r="T42" s="2017">
        <v>1598.1</v>
      </c>
      <c r="U42" s="2017">
        <v>0</v>
      </c>
      <c r="V42" s="2017">
        <v>0</v>
      </c>
      <c r="W42" s="1980">
        <v>32</v>
      </c>
    </row>
    <row r="43" spans="1:23" s="66" customFormat="1" ht="27.75" customHeight="1">
      <c r="A43" s="1981">
        <v>33</v>
      </c>
      <c r="B43" s="1978" t="s">
        <v>154</v>
      </c>
      <c r="C43" s="2018">
        <v>84099.47</v>
      </c>
      <c r="D43" s="2018">
        <v>133904.57999999999</v>
      </c>
      <c r="E43" s="2018">
        <v>86753.21</v>
      </c>
      <c r="F43" s="2019">
        <v>0</v>
      </c>
      <c r="G43" s="2019">
        <v>63088.45</v>
      </c>
      <c r="H43" s="2019">
        <v>1518.03</v>
      </c>
      <c r="I43" s="2019">
        <v>255.33</v>
      </c>
      <c r="J43" s="2019">
        <v>11846.48</v>
      </c>
      <c r="K43" s="2019">
        <v>39.07</v>
      </c>
      <c r="L43" s="2019">
        <v>340.49</v>
      </c>
      <c r="M43" s="2019">
        <v>0</v>
      </c>
      <c r="N43" s="2019">
        <v>77087.850000000006</v>
      </c>
      <c r="O43" s="2019">
        <v>11325.24</v>
      </c>
      <c r="P43" s="2019">
        <v>23625.75</v>
      </c>
      <c r="Q43" s="2019">
        <v>1518.03</v>
      </c>
      <c r="R43" s="2019">
        <v>255.33</v>
      </c>
      <c r="S43" s="2019">
        <v>10468.24</v>
      </c>
      <c r="T43" s="2019">
        <v>1892.15</v>
      </c>
      <c r="U43" s="2019">
        <v>0</v>
      </c>
      <c r="V43" s="2019">
        <v>0</v>
      </c>
      <c r="W43" s="1982">
        <v>33</v>
      </c>
    </row>
    <row r="44" spans="1:23" s="66" customFormat="1" ht="27.75" customHeight="1">
      <c r="A44" s="1979">
        <v>35</v>
      </c>
      <c r="B44" s="1978" t="s">
        <v>156</v>
      </c>
      <c r="C44" s="2011">
        <v>96188.59</v>
      </c>
      <c r="D44" s="2011">
        <v>128824.26</v>
      </c>
      <c r="E44" s="2011">
        <v>97649.07</v>
      </c>
      <c r="F44" s="2010">
        <v>0</v>
      </c>
      <c r="G44" s="2010">
        <v>74173.34</v>
      </c>
      <c r="H44" s="2010">
        <v>1754.92</v>
      </c>
      <c r="I44" s="2010">
        <v>292.95</v>
      </c>
      <c r="J44" s="2010">
        <v>6778.13</v>
      </c>
      <c r="K44" s="2010">
        <v>158.13</v>
      </c>
      <c r="L44" s="2010">
        <v>46.38</v>
      </c>
      <c r="M44" s="2010">
        <v>0</v>
      </c>
      <c r="N44" s="2010">
        <v>83203.850000000006</v>
      </c>
      <c r="O44" s="2010">
        <v>13051.02</v>
      </c>
      <c r="P44" s="2010">
        <v>51893.34</v>
      </c>
      <c r="Q44" s="2010">
        <v>1754.92</v>
      </c>
      <c r="R44" s="2010">
        <v>292.95</v>
      </c>
      <c r="S44" s="2010">
        <v>10208.459999999999</v>
      </c>
      <c r="T44" s="2010">
        <v>1562.46</v>
      </c>
      <c r="U44" s="2010">
        <v>0</v>
      </c>
      <c r="V44" s="2010">
        <v>0</v>
      </c>
      <c r="W44" s="1980">
        <v>35</v>
      </c>
    </row>
    <row r="45" spans="1:23" s="66" customFormat="1" ht="27.75" customHeight="1">
      <c r="A45" s="1979">
        <v>36</v>
      </c>
      <c r="B45" s="1978" t="s">
        <v>158</v>
      </c>
      <c r="C45" s="2011">
        <v>90851.22</v>
      </c>
      <c r="D45" s="2011">
        <v>137343.14000000001</v>
      </c>
      <c r="E45" s="2011">
        <v>93818.94</v>
      </c>
      <c r="F45" s="2010">
        <v>0</v>
      </c>
      <c r="G45" s="2010">
        <v>61857.78</v>
      </c>
      <c r="H45" s="2010">
        <v>2142.37</v>
      </c>
      <c r="I45" s="2010">
        <v>231.43</v>
      </c>
      <c r="J45" s="2010">
        <v>8735.61</v>
      </c>
      <c r="K45" s="2010">
        <v>4.0599999999999996</v>
      </c>
      <c r="L45" s="2010">
        <v>56.41</v>
      </c>
      <c r="M45" s="2010">
        <v>0</v>
      </c>
      <c r="N45" s="2010">
        <v>73027.66</v>
      </c>
      <c r="O45" s="2010">
        <v>16346.49</v>
      </c>
      <c r="P45" s="2010">
        <v>53922.86</v>
      </c>
      <c r="Q45" s="2010">
        <v>2142.37</v>
      </c>
      <c r="R45" s="2010">
        <v>231.43</v>
      </c>
      <c r="S45" s="2010">
        <v>10162.700000000001</v>
      </c>
      <c r="T45" s="2010">
        <v>2094.0700000000002</v>
      </c>
      <c r="U45" s="2010">
        <v>0</v>
      </c>
      <c r="V45" s="2010">
        <v>0</v>
      </c>
      <c r="W45" s="1980">
        <v>36</v>
      </c>
    </row>
    <row r="46" spans="1:23" s="66" customFormat="1" ht="27.75" customHeight="1">
      <c r="A46" s="1979">
        <v>38</v>
      </c>
      <c r="B46" s="1978" t="s">
        <v>1283</v>
      </c>
      <c r="C46" s="2011">
        <v>89117.79</v>
      </c>
      <c r="D46" s="2011">
        <v>130735.7</v>
      </c>
      <c r="E46" s="2011">
        <v>93003.93</v>
      </c>
      <c r="F46" s="2010">
        <v>0</v>
      </c>
      <c r="G46" s="2010">
        <v>62042.47</v>
      </c>
      <c r="H46" s="2010">
        <v>1601.53</v>
      </c>
      <c r="I46" s="2010">
        <v>266.85000000000002</v>
      </c>
      <c r="J46" s="2010">
        <v>11923.74</v>
      </c>
      <c r="K46" s="2010">
        <v>24.78</v>
      </c>
      <c r="L46" s="2010">
        <v>315.7</v>
      </c>
      <c r="M46" s="2010">
        <v>0</v>
      </c>
      <c r="N46" s="2010">
        <v>76175.08</v>
      </c>
      <c r="O46" s="2010">
        <v>33254.46</v>
      </c>
      <c r="P46" s="2010">
        <v>62373.78</v>
      </c>
      <c r="Q46" s="2010">
        <v>1601.53</v>
      </c>
      <c r="R46" s="2010">
        <v>266.85000000000002</v>
      </c>
      <c r="S46" s="2010">
        <v>9686.68</v>
      </c>
      <c r="T46" s="2010">
        <v>2245.61</v>
      </c>
      <c r="U46" s="2010">
        <v>0</v>
      </c>
      <c r="V46" s="2010">
        <v>0</v>
      </c>
      <c r="W46" s="1980">
        <v>38</v>
      </c>
    </row>
    <row r="47" spans="1:23" s="66" customFormat="1" ht="27.75" customHeight="1">
      <c r="A47" s="1985">
        <v>39</v>
      </c>
      <c r="B47" s="1986" t="s">
        <v>161</v>
      </c>
      <c r="C47" s="2013">
        <v>100496.12</v>
      </c>
      <c r="D47" s="2013">
        <v>144848.48000000001</v>
      </c>
      <c r="E47" s="2013">
        <v>102424.48</v>
      </c>
      <c r="F47" s="2017">
        <v>0</v>
      </c>
      <c r="G47" s="2017">
        <v>56238.62</v>
      </c>
      <c r="H47" s="2017">
        <v>1845.14</v>
      </c>
      <c r="I47" s="2017">
        <v>326.43</v>
      </c>
      <c r="J47" s="2017">
        <v>12602.25</v>
      </c>
      <c r="K47" s="2017">
        <v>210.72</v>
      </c>
      <c r="L47" s="2017">
        <v>55.21</v>
      </c>
      <c r="M47" s="2017">
        <v>0</v>
      </c>
      <c r="N47" s="2017">
        <v>71278.38</v>
      </c>
      <c r="O47" s="2017">
        <v>20094.32</v>
      </c>
      <c r="P47" s="2017">
        <v>54449.54</v>
      </c>
      <c r="Q47" s="2017">
        <v>1845.14</v>
      </c>
      <c r="R47" s="2017">
        <v>326.43</v>
      </c>
      <c r="S47" s="2017">
        <v>9481.7099999999991</v>
      </c>
      <c r="T47" s="2017">
        <v>7537.61</v>
      </c>
      <c r="U47" s="2017">
        <v>0</v>
      </c>
      <c r="V47" s="2017">
        <v>33.82</v>
      </c>
      <c r="W47" s="1987">
        <v>39</v>
      </c>
    </row>
    <row r="48" spans="1:23" s="66" customFormat="1" ht="27.75" customHeight="1">
      <c r="A48" s="1981">
        <v>40</v>
      </c>
      <c r="B48" s="1975" t="s">
        <v>162</v>
      </c>
      <c r="C48" s="2018">
        <v>95959.78</v>
      </c>
      <c r="D48" s="2018">
        <v>134093.57</v>
      </c>
      <c r="E48" s="2018">
        <v>98827.91</v>
      </c>
      <c r="F48" s="2019">
        <v>0</v>
      </c>
      <c r="G48" s="2019">
        <v>75110.570000000007</v>
      </c>
      <c r="H48" s="2019">
        <v>1605.28</v>
      </c>
      <c r="I48" s="2019">
        <v>484.03</v>
      </c>
      <c r="J48" s="2019">
        <v>14922.36</v>
      </c>
      <c r="K48" s="2019">
        <v>48.12</v>
      </c>
      <c r="L48" s="2019">
        <v>388.61</v>
      </c>
      <c r="M48" s="2019">
        <v>0</v>
      </c>
      <c r="N48" s="2019">
        <v>92558.97</v>
      </c>
      <c r="O48" s="2019">
        <v>22465.43</v>
      </c>
      <c r="P48" s="2019">
        <v>75531.88</v>
      </c>
      <c r="Q48" s="2019">
        <v>1605.28</v>
      </c>
      <c r="R48" s="2019">
        <v>484.03</v>
      </c>
      <c r="S48" s="2019">
        <v>10010.11</v>
      </c>
      <c r="T48" s="2019">
        <v>3484.03</v>
      </c>
      <c r="U48" s="2019">
        <v>0</v>
      </c>
      <c r="V48" s="2019">
        <v>0</v>
      </c>
      <c r="W48" s="1982">
        <v>40</v>
      </c>
    </row>
    <row r="49" spans="1:23" s="66" customFormat="1" ht="27.75" customHeight="1">
      <c r="A49" s="1979">
        <v>41</v>
      </c>
      <c r="B49" s="1978" t="s">
        <v>164</v>
      </c>
      <c r="C49" s="2011">
        <v>95904.31</v>
      </c>
      <c r="D49" s="2011">
        <v>148949.53</v>
      </c>
      <c r="E49" s="2011">
        <v>98472.71</v>
      </c>
      <c r="F49" s="2010">
        <v>0</v>
      </c>
      <c r="G49" s="2010">
        <v>62943.31</v>
      </c>
      <c r="H49" s="2010">
        <v>1588.17</v>
      </c>
      <c r="I49" s="2010">
        <v>662.65</v>
      </c>
      <c r="J49" s="2010">
        <v>17067.39</v>
      </c>
      <c r="K49" s="2010">
        <v>87.15</v>
      </c>
      <c r="L49" s="2010">
        <v>55.34</v>
      </c>
      <c r="M49" s="2010">
        <v>0</v>
      </c>
      <c r="N49" s="2010">
        <v>82404.009999999995</v>
      </c>
      <c r="O49" s="2010">
        <v>13717.19</v>
      </c>
      <c r="P49" s="2010">
        <v>56907.14</v>
      </c>
      <c r="Q49" s="2010">
        <v>1588.17</v>
      </c>
      <c r="R49" s="2010">
        <v>662.65</v>
      </c>
      <c r="S49" s="2010">
        <v>9322.92</v>
      </c>
      <c r="T49" s="2010">
        <v>3280.63</v>
      </c>
      <c r="U49" s="2010">
        <v>0</v>
      </c>
      <c r="V49" s="2010">
        <v>0</v>
      </c>
      <c r="W49" s="1980">
        <v>41</v>
      </c>
    </row>
    <row r="50" spans="1:23" s="66" customFormat="1" ht="27.75" customHeight="1">
      <c r="A50" s="1979">
        <v>42</v>
      </c>
      <c r="B50" s="1978" t="s">
        <v>166</v>
      </c>
      <c r="C50" s="2011">
        <v>103652.65</v>
      </c>
      <c r="D50" s="2011">
        <v>152142.60999999999</v>
      </c>
      <c r="E50" s="2011">
        <v>106138.83</v>
      </c>
      <c r="F50" s="2010">
        <v>0</v>
      </c>
      <c r="G50" s="2010">
        <v>68845.5</v>
      </c>
      <c r="H50" s="2010">
        <v>1996.73</v>
      </c>
      <c r="I50" s="2010">
        <v>235.62</v>
      </c>
      <c r="J50" s="2010">
        <v>17759.88</v>
      </c>
      <c r="K50" s="2010">
        <v>128.57</v>
      </c>
      <c r="L50" s="2010">
        <v>39.14</v>
      </c>
      <c r="M50" s="2010">
        <v>0</v>
      </c>
      <c r="N50" s="2010">
        <v>89005.43</v>
      </c>
      <c r="O50" s="2010">
        <v>7982</v>
      </c>
      <c r="P50" s="2010">
        <v>64989.79</v>
      </c>
      <c r="Q50" s="2010">
        <v>1996.73</v>
      </c>
      <c r="R50" s="2010">
        <v>235.62</v>
      </c>
      <c r="S50" s="2010">
        <v>10729.75</v>
      </c>
      <c r="T50" s="2010">
        <v>5231.51</v>
      </c>
      <c r="U50" s="2010">
        <v>0</v>
      </c>
      <c r="V50" s="2010">
        <v>0</v>
      </c>
      <c r="W50" s="1980">
        <v>42</v>
      </c>
    </row>
    <row r="51" spans="1:23" s="66" customFormat="1" ht="27.75" customHeight="1">
      <c r="A51" s="1979">
        <v>43</v>
      </c>
      <c r="B51" s="1978" t="s">
        <v>168</v>
      </c>
      <c r="C51" s="2011">
        <v>95515.63</v>
      </c>
      <c r="D51" s="2011">
        <v>144526.82999999999</v>
      </c>
      <c r="E51" s="2011">
        <v>98513.75</v>
      </c>
      <c r="F51" s="2010">
        <v>0</v>
      </c>
      <c r="G51" s="2010">
        <v>79779.92</v>
      </c>
      <c r="H51" s="2010">
        <v>1361.2</v>
      </c>
      <c r="I51" s="2010">
        <v>335.9</v>
      </c>
      <c r="J51" s="2010">
        <v>20828.57</v>
      </c>
      <c r="K51" s="2010">
        <v>3.66</v>
      </c>
      <c r="L51" s="2010">
        <v>0</v>
      </c>
      <c r="M51" s="2010">
        <v>0</v>
      </c>
      <c r="N51" s="2010">
        <v>102309.26</v>
      </c>
      <c r="O51" s="2010">
        <v>18663.37</v>
      </c>
      <c r="P51" s="2010">
        <v>54854.84</v>
      </c>
      <c r="Q51" s="2010">
        <v>1361.2</v>
      </c>
      <c r="R51" s="2010">
        <v>335.9</v>
      </c>
      <c r="S51" s="2010">
        <v>10538.46</v>
      </c>
      <c r="T51" s="2010">
        <v>3069.23</v>
      </c>
      <c r="U51" s="2010">
        <v>0</v>
      </c>
      <c r="V51" s="2010">
        <v>0</v>
      </c>
      <c r="W51" s="1980">
        <v>43</v>
      </c>
    </row>
    <row r="52" spans="1:23" s="66" customFormat="1" ht="27.75" customHeight="1" thickBot="1">
      <c r="A52" s="2047">
        <v>44</v>
      </c>
      <c r="B52" s="1991" t="s">
        <v>170</v>
      </c>
      <c r="C52" s="2020">
        <v>96791.08</v>
      </c>
      <c r="D52" s="2020">
        <v>185698.09</v>
      </c>
      <c r="E52" s="2020">
        <v>102347.77</v>
      </c>
      <c r="F52" s="2021">
        <v>0</v>
      </c>
      <c r="G52" s="2021">
        <v>69088.160000000003</v>
      </c>
      <c r="H52" s="2021">
        <v>1214.19</v>
      </c>
      <c r="I52" s="2021">
        <v>239.87</v>
      </c>
      <c r="J52" s="2021">
        <v>23515.71</v>
      </c>
      <c r="K52" s="2021">
        <v>0</v>
      </c>
      <c r="L52" s="2021">
        <v>76.819999999999993</v>
      </c>
      <c r="M52" s="2021">
        <v>0</v>
      </c>
      <c r="N52" s="2021">
        <v>94134.76</v>
      </c>
      <c r="O52" s="2021">
        <v>9818.7800000000007</v>
      </c>
      <c r="P52" s="2021">
        <v>88143.33</v>
      </c>
      <c r="Q52" s="2021">
        <v>1214.19</v>
      </c>
      <c r="R52" s="2021">
        <v>239.87</v>
      </c>
      <c r="S52" s="2021">
        <v>11139.32</v>
      </c>
      <c r="T52" s="2021">
        <v>3766.76</v>
      </c>
      <c r="U52" s="2021">
        <v>0</v>
      </c>
      <c r="V52" s="2021">
        <v>0</v>
      </c>
      <c r="W52" s="1992">
        <v>44</v>
      </c>
    </row>
    <row r="53" spans="1:23" s="66" customFormat="1" ht="27.75" customHeight="1">
      <c r="A53" s="2000">
        <v>45</v>
      </c>
      <c r="B53" s="2001" t="s">
        <v>171</v>
      </c>
      <c r="C53" s="2023">
        <v>90328.45</v>
      </c>
      <c r="D53" s="2023">
        <v>146093.17000000001</v>
      </c>
      <c r="E53" s="2023">
        <v>92782.26</v>
      </c>
      <c r="F53" s="2024">
        <v>0</v>
      </c>
      <c r="G53" s="2024">
        <v>63046.94</v>
      </c>
      <c r="H53" s="2024">
        <v>1154.58</v>
      </c>
      <c r="I53" s="2024">
        <v>212.39</v>
      </c>
      <c r="J53" s="2024">
        <v>12796.91</v>
      </c>
      <c r="K53" s="2024">
        <v>157.58000000000001</v>
      </c>
      <c r="L53" s="2024">
        <v>335.16</v>
      </c>
      <c r="M53" s="2024">
        <v>0</v>
      </c>
      <c r="N53" s="2024">
        <v>77703.570000000007</v>
      </c>
      <c r="O53" s="2024">
        <v>10482.77</v>
      </c>
      <c r="P53" s="2024">
        <v>54337.45</v>
      </c>
      <c r="Q53" s="2024">
        <v>1154.58</v>
      </c>
      <c r="R53" s="2024">
        <v>212.39</v>
      </c>
      <c r="S53" s="2024">
        <v>10380.84</v>
      </c>
      <c r="T53" s="2024">
        <v>2187.42</v>
      </c>
      <c r="U53" s="2024">
        <v>0</v>
      </c>
      <c r="V53" s="2024">
        <v>0</v>
      </c>
      <c r="W53" s="1998">
        <v>45</v>
      </c>
    </row>
    <row r="54" spans="1:23" s="66" customFormat="1" ht="27.75" customHeight="1">
      <c r="A54" s="1979">
        <v>46</v>
      </c>
      <c r="B54" s="1978" t="s">
        <v>172</v>
      </c>
      <c r="C54" s="2011">
        <v>86764.56</v>
      </c>
      <c r="D54" s="2011">
        <v>164297</v>
      </c>
      <c r="E54" s="2011">
        <v>89735.18</v>
      </c>
      <c r="F54" s="2010">
        <v>0</v>
      </c>
      <c r="G54" s="2010">
        <v>65750.78</v>
      </c>
      <c r="H54" s="2010">
        <v>1682.84</v>
      </c>
      <c r="I54" s="2010">
        <v>207.99</v>
      </c>
      <c r="J54" s="2010">
        <v>20053.21</v>
      </c>
      <c r="K54" s="2010">
        <v>1931.26</v>
      </c>
      <c r="L54" s="2010">
        <v>348.39</v>
      </c>
      <c r="M54" s="2010">
        <v>0</v>
      </c>
      <c r="N54" s="2010">
        <v>89974.48</v>
      </c>
      <c r="O54" s="2010">
        <v>9251.86</v>
      </c>
      <c r="P54" s="2010">
        <v>49871</v>
      </c>
      <c r="Q54" s="2010">
        <v>1682.84</v>
      </c>
      <c r="R54" s="2010">
        <v>207.99</v>
      </c>
      <c r="S54" s="2010">
        <v>10427.950000000001</v>
      </c>
      <c r="T54" s="2010">
        <v>2553.9699999999998</v>
      </c>
      <c r="U54" s="2010">
        <v>0</v>
      </c>
      <c r="V54" s="2010">
        <v>0</v>
      </c>
      <c r="W54" s="1980">
        <v>46</v>
      </c>
    </row>
    <row r="55" spans="1:23" s="66" customFormat="1" ht="27.75" customHeight="1">
      <c r="A55" s="1979">
        <v>52</v>
      </c>
      <c r="B55" s="1978" t="s">
        <v>173</v>
      </c>
      <c r="C55" s="2011">
        <v>85433.56</v>
      </c>
      <c r="D55" s="2011">
        <v>141662.24</v>
      </c>
      <c r="E55" s="2011">
        <v>87336.1</v>
      </c>
      <c r="F55" s="2010">
        <v>0</v>
      </c>
      <c r="G55" s="2010">
        <v>71371.259999999995</v>
      </c>
      <c r="H55" s="2010">
        <v>1454.11</v>
      </c>
      <c r="I55" s="2010">
        <v>275.61</v>
      </c>
      <c r="J55" s="2010">
        <v>17091.97</v>
      </c>
      <c r="K55" s="2010">
        <v>39.99</v>
      </c>
      <c r="L55" s="2010">
        <v>390.88</v>
      </c>
      <c r="M55" s="2010">
        <v>0</v>
      </c>
      <c r="N55" s="2010">
        <v>90623.81</v>
      </c>
      <c r="O55" s="2010">
        <v>12141.68</v>
      </c>
      <c r="P55" s="2010">
        <v>31515.27</v>
      </c>
      <c r="Q55" s="2010">
        <v>1454.11</v>
      </c>
      <c r="R55" s="2010">
        <v>275.61</v>
      </c>
      <c r="S55" s="2010">
        <v>10402.65</v>
      </c>
      <c r="T55" s="2010">
        <v>2783.14</v>
      </c>
      <c r="U55" s="2010">
        <v>0</v>
      </c>
      <c r="V55" s="2010">
        <v>0</v>
      </c>
      <c r="W55" s="1980">
        <v>52</v>
      </c>
    </row>
    <row r="56" spans="1:23" s="66" customFormat="1" ht="27.75" customHeight="1">
      <c r="A56" s="1979">
        <v>54</v>
      </c>
      <c r="B56" s="1978" t="s">
        <v>174</v>
      </c>
      <c r="C56" s="2011">
        <v>84957.07</v>
      </c>
      <c r="D56" s="2011">
        <v>130528.37</v>
      </c>
      <c r="E56" s="2011">
        <v>87561.74</v>
      </c>
      <c r="F56" s="2010">
        <v>0</v>
      </c>
      <c r="G56" s="2010">
        <v>61701.26</v>
      </c>
      <c r="H56" s="2010">
        <v>2166.44</v>
      </c>
      <c r="I56" s="2010">
        <v>298.13</v>
      </c>
      <c r="J56" s="2010">
        <v>13397.35</v>
      </c>
      <c r="K56" s="2010">
        <v>5.49</v>
      </c>
      <c r="L56" s="2010">
        <v>91.45</v>
      </c>
      <c r="M56" s="2010">
        <v>0</v>
      </c>
      <c r="N56" s="2010">
        <v>77660.11</v>
      </c>
      <c r="O56" s="2010">
        <v>17995.060000000001</v>
      </c>
      <c r="P56" s="2010">
        <v>70004.87</v>
      </c>
      <c r="Q56" s="2010">
        <v>2166.44</v>
      </c>
      <c r="R56" s="2010">
        <v>298.13</v>
      </c>
      <c r="S56" s="2010">
        <v>8481.94</v>
      </c>
      <c r="T56" s="2010">
        <v>3462.28</v>
      </c>
      <c r="U56" s="2010">
        <v>0</v>
      </c>
      <c r="V56" s="2010">
        <v>0</v>
      </c>
      <c r="W56" s="1980">
        <v>54</v>
      </c>
    </row>
    <row r="57" spans="1:23" s="66" customFormat="1" ht="27.75" customHeight="1">
      <c r="A57" s="1985">
        <v>59</v>
      </c>
      <c r="B57" s="1986" t="s">
        <v>176</v>
      </c>
      <c r="C57" s="2013">
        <v>89514.25</v>
      </c>
      <c r="D57" s="2013">
        <v>153821.82</v>
      </c>
      <c r="E57" s="2013">
        <v>91175.26</v>
      </c>
      <c r="F57" s="2017">
        <v>0</v>
      </c>
      <c r="G57" s="2017">
        <v>66923.05</v>
      </c>
      <c r="H57" s="2017">
        <v>2057.35</v>
      </c>
      <c r="I57" s="2017">
        <v>585.66</v>
      </c>
      <c r="J57" s="2017">
        <v>16367.26</v>
      </c>
      <c r="K57" s="2017">
        <v>856.79</v>
      </c>
      <c r="L57" s="2017">
        <v>30.57</v>
      </c>
      <c r="M57" s="2017">
        <v>0</v>
      </c>
      <c r="N57" s="2017">
        <v>86820.69</v>
      </c>
      <c r="O57" s="2017">
        <v>8303.99</v>
      </c>
      <c r="P57" s="2017">
        <v>46005.54</v>
      </c>
      <c r="Q57" s="2017">
        <v>2057.35</v>
      </c>
      <c r="R57" s="2017">
        <v>585.66</v>
      </c>
      <c r="S57" s="2017">
        <v>10650.01</v>
      </c>
      <c r="T57" s="2017">
        <v>2780.83</v>
      </c>
      <c r="U57" s="2017">
        <v>0</v>
      </c>
      <c r="V57" s="2017">
        <v>0</v>
      </c>
      <c r="W57" s="1987">
        <v>59</v>
      </c>
    </row>
    <row r="58" spans="1:23" s="66" customFormat="1" ht="27.75" customHeight="1">
      <c r="A58" s="1981">
        <v>61</v>
      </c>
      <c r="B58" s="1978" t="s">
        <v>178</v>
      </c>
      <c r="C58" s="2018">
        <v>92213.95</v>
      </c>
      <c r="D58" s="2018">
        <v>134921.13</v>
      </c>
      <c r="E58" s="2018">
        <v>94585.41</v>
      </c>
      <c r="F58" s="2019">
        <v>0</v>
      </c>
      <c r="G58" s="2019">
        <v>63773.73</v>
      </c>
      <c r="H58" s="2019">
        <v>1506.85</v>
      </c>
      <c r="I58" s="2019">
        <v>376.81</v>
      </c>
      <c r="J58" s="2019">
        <v>13929.16</v>
      </c>
      <c r="K58" s="2019">
        <v>2183.6799999999998</v>
      </c>
      <c r="L58" s="2019">
        <v>32.57</v>
      </c>
      <c r="M58" s="2019">
        <v>0</v>
      </c>
      <c r="N58" s="2019">
        <v>81802.81</v>
      </c>
      <c r="O58" s="2019">
        <v>10509.85</v>
      </c>
      <c r="P58" s="2019">
        <v>44464.23</v>
      </c>
      <c r="Q58" s="2019">
        <v>1506.85</v>
      </c>
      <c r="R58" s="2019">
        <v>376.81</v>
      </c>
      <c r="S58" s="2019">
        <v>9740.11</v>
      </c>
      <c r="T58" s="2019">
        <v>3010.75</v>
      </c>
      <c r="U58" s="2019">
        <v>0</v>
      </c>
      <c r="V58" s="2019">
        <v>0</v>
      </c>
      <c r="W58" s="1982">
        <v>61</v>
      </c>
    </row>
    <row r="59" spans="1:23" s="66" customFormat="1" ht="27.75" customHeight="1">
      <c r="A59" s="1979">
        <v>66</v>
      </c>
      <c r="B59" s="1978" t="s">
        <v>180</v>
      </c>
      <c r="C59" s="2011">
        <v>88622.43</v>
      </c>
      <c r="D59" s="2011">
        <v>132855.26999999999</v>
      </c>
      <c r="E59" s="2011">
        <v>91231.82</v>
      </c>
      <c r="F59" s="2010">
        <v>0</v>
      </c>
      <c r="G59" s="2010">
        <v>66529.81</v>
      </c>
      <c r="H59" s="2010">
        <v>1660.3</v>
      </c>
      <c r="I59" s="2010">
        <v>649.54999999999995</v>
      </c>
      <c r="J59" s="2010">
        <v>11802.39</v>
      </c>
      <c r="K59" s="2010">
        <v>4.46</v>
      </c>
      <c r="L59" s="2010">
        <v>343.24</v>
      </c>
      <c r="M59" s="2010">
        <v>0</v>
      </c>
      <c r="N59" s="2010">
        <v>80989.740000000005</v>
      </c>
      <c r="O59" s="2010">
        <v>16150.82</v>
      </c>
      <c r="P59" s="2010">
        <v>49493.41</v>
      </c>
      <c r="Q59" s="2010">
        <v>1660.3</v>
      </c>
      <c r="R59" s="2010">
        <v>649.54999999999995</v>
      </c>
      <c r="S59" s="2010">
        <v>10250.5</v>
      </c>
      <c r="T59" s="2010">
        <v>1721.7</v>
      </c>
      <c r="U59" s="2010">
        <v>0</v>
      </c>
      <c r="V59" s="2010">
        <v>0</v>
      </c>
      <c r="W59" s="1980">
        <v>66</v>
      </c>
    </row>
    <row r="60" spans="1:23" s="66" customFormat="1" ht="27.75" customHeight="1">
      <c r="A60" s="1979">
        <v>67</v>
      </c>
      <c r="B60" s="1978" t="s">
        <v>182</v>
      </c>
      <c r="C60" s="2011">
        <v>80313.55</v>
      </c>
      <c r="D60" s="2011">
        <v>120777.36</v>
      </c>
      <c r="E60" s="2011">
        <v>82844.62</v>
      </c>
      <c r="F60" s="2010">
        <v>0</v>
      </c>
      <c r="G60" s="2010">
        <v>67709.490000000005</v>
      </c>
      <c r="H60" s="2010">
        <v>2392.83</v>
      </c>
      <c r="I60" s="2010">
        <v>279.56</v>
      </c>
      <c r="J60" s="2010">
        <v>19060.63</v>
      </c>
      <c r="K60" s="2010">
        <v>9.6</v>
      </c>
      <c r="L60" s="2010">
        <v>54.87</v>
      </c>
      <c r="M60" s="2010">
        <v>0</v>
      </c>
      <c r="N60" s="2010">
        <v>89506.98</v>
      </c>
      <c r="O60" s="2010">
        <v>13893.28</v>
      </c>
      <c r="P60" s="2010">
        <v>66692.929999999993</v>
      </c>
      <c r="Q60" s="2010">
        <v>2392.83</v>
      </c>
      <c r="R60" s="2010">
        <v>279.56</v>
      </c>
      <c r="S60" s="2010">
        <v>10642.52</v>
      </c>
      <c r="T60" s="2010">
        <v>2830.18</v>
      </c>
      <c r="U60" s="2010">
        <v>0</v>
      </c>
      <c r="V60" s="2010">
        <v>0</v>
      </c>
      <c r="W60" s="1980">
        <v>67</v>
      </c>
    </row>
    <row r="61" spans="1:23" s="66" customFormat="1" ht="27.75" customHeight="1">
      <c r="A61" s="1979">
        <v>70</v>
      </c>
      <c r="B61" s="1978" t="s">
        <v>184</v>
      </c>
      <c r="C61" s="2011">
        <v>84640.57</v>
      </c>
      <c r="D61" s="2011">
        <v>121645.01</v>
      </c>
      <c r="E61" s="2011">
        <v>86380.77</v>
      </c>
      <c r="F61" s="2010">
        <v>0</v>
      </c>
      <c r="G61" s="2010">
        <v>57814.02</v>
      </c>
      <c r="H61" s="2010">
        <v>2202.31</v>
      </c>
      <c r="I61" s="2010">
        <v>279.73</v>
      </c>
      <c r="J61" s="2010">
        <v>11763.96</v>
      </c>
      <c r="K61" s="2010">
        <v>169.6</v>
      </c>
      <c r="L61" s="2010">
        <v>359.45</v>
      </c>
      <c r="M61" s="2010">
        <v>0</v>
      </c>
      <c r="N61" s="2010">
        <v>72589.06</v>
      </c>
      <c r="O61" s="2010">
        <v>16794.3</v>
      </c>
      <c r="P61" s="2010">
        <v>78294.34</v>
      </c>
      <c r="Q61" s="2010">
        <v>2202.31</v>
      </c>
      <c r="R61" s="2010">
        <v>279.73</v>
      </c>
      <c r="S61" s="2010">
        <v>8210.25</v>
      </c>
      <c r="T61" s="2010">
        <v>5554</v>
      </c>
      <c r="U61" s="2010">
        <v>0</v>
      </c>
      <c r="V61" s="2010">
        <v>0</v>
      </c>
      <c r="W61" s="1980">
        <v>70</v>
      </c>
    </row>
    <row r="62" spans="1:23" s="66" customFormat="1" ht="27.75" customHeight="1">
      <c r="A62" s="1985">
        <v>72</v>
      </c>
      <c r="B62" s="1986" t="s">
        <v>186</v>
      </c>
      <c r="C62" s="2013">
        <v>80748.67</v>
      </c>
      <c r="D62" s="2013">
        <v>117154.1</v>
      </c>
      <c r="E62" s="2013">
        <v>83433.210000000006</v>
      </c>
      <c r="F62" s="2017">
        <v>0</v>
      </c>
      <c r="G62" s="2017">
        <v>64826.82</v>
      </c>
      <c r="H62" s="2017">
        <v>1942.74</v>
      </c>
      <c r="I62" s="2017">
        <v>304.74</v>
      </c>
      <c r="J62" s="2017">
        <v>18727.27</v>
      </c>
      <c r="K62" s="2017">
        <v>3734.78</v>
      </c>
      <c r="L62" s="2017">
        <v>333.11</v>
      </c>
      <c r="M62" s="2017">
        <v>0</v>
      </c>
      <c r="N62" s="2017">
        <v>89869.46</v>
      </c>
      <c r="O62" s="2017">
        <v>20347.22</v>
      </c>
      <c r="P62" s="2017">
        <v>83900.68</v>
      </c>
      <c r="Q62" s="2017">
        <v>1942.74</v>
      </c>
      <c r="R62" s="2017">
        <v>304.74</v>
      </c>
      <c r="S62" s="2017">
        <v>10062.57</v>
      </c>
      <c r="T62" s="2017">
        <v>2276.8000000000002</v>
      </c>
      <c r="U62" s="2017">
        <v>0</v>
      </c>
      <c r="V62" s="2017">
        <v>0</v>
      </c>
      <c r="W62" s="1987">
        <v>72</v>
      </c>
    </row>
    <row r="63" spans="1:23" s="161" customFormat="1" ht="27.75" customHeight="1">
      <c r="A63" s="1988">
        <v>74</v>
      </c>
      <c r="B63" s="1978" t="s">
        <v>188</v>
      </c>
      <c r="C63" s="2018">
        <v>81674.38</v>
      </c>
      <c r="D63" s="2018">
        <v>134905.84</v>
      </c>
      <c r="E63" s="2018">
        <v>85118.95</v>
      </c>
      <c r="F63" s="2019">
        <v>0</v>
      </c>
      <c r="G63" s="2019">
        <v>62056.160000000003</v>
      </c>
      <c r="H63" s="2019">
        <v>2293.4699999999998</v>
      </c>
      <c r="I63" s="2019">
        <v>287.06</v>
      </c>
      <c r="J63" s="2019">
        <v>20531.93</v>
      </c>
      <c r="K63" s="2019">
        <v>8343.5</v>
      </c>
      <c r="L63" s="2019">
        <v>380.41</v>
      </c>
      <c r="M63" s="2019">
        <v>0</v>
      </c>
      <c r="N63" s="2019">
        <v>93892.52</v>
      </c>
      <c r="O63" s="2019">
        <v>16814.990000000002</v>
      </c>
      <c r="P63" s="2019">
        <v>92370.02</v>
      </c>
      <c r="Q63" s="2019">
        <v>2293.4699999999998</v>
      </c>
      <c r="R63" s="2019">
        <v>287.06</v>
      </c>
      <c r="S63" s="2019">
        <v>10015.11</v>
      </c>
      <c r="T63" s="2019">
        <v>7204.68</v>
      </c>
      <c r="U63" s="2019">
        <v>0</v>
      </c>
      <c r="V63" s="2019">
        <v>0</v>
      </c>
      <c r="W63" s="1989">
        <v>74</v>
      </c>
    </row>
    <row r="64" spans="1:23" s="161" customFormat="1" ht="27.75" customHeight="1">
      <c r="A64" s="1979">
        <v>81</v>
      </c>
      <c r="B64" s="1978" t="s">
        <v>190</v>
      </c>
      <c r="C64" s="2011">
        <v>82371.09</v>
      </c>
      <c r="D64" s="2011">
        <v>129815.87</v>
      </c>
      <c r="E64" s="2011">
        <v>85115.31</v>
      </c>
      <c r="F64" s="2010">
        <v>0</v>
      </c>
      <c r="G64" s="2010">
        <v>67769.399999999994</v>
      </c>
      <c r="H64" s="2010">
        <v>1783.05</v>
      </c>
      <c r="I64" s="2010">
        <v>274.18</v>
      </c>
      <c r="J64" s="2010">
        <v>17176.150000000001</v>
      </c>
      <c r="K64" s="2010">
        <v>150.36000000000001</v>
      </c>
      <c r="L64" s="2010">
        <v>35.049999999999997</v>
      </c>
      <c r="M64" s="2010">
        <v>0</v>
      </c>
      <c r="N64" s="2010">
        <v>87188.19</v>
      </c>
      <c r="O64" s="2010">
        <v>12245.99</v>
      </c>
      <c r="P64" s="2010">
        <v>69555.53</v>
      </c>
      <c r="Q64" s="2010">
        <v>1783.05</v>
      </c>
      <c r="R64" s="2010">
        <v>274.18</v>
      </c>
      <c r="S64" s="2010">
        <v>10570.2</v>
      </c>
      <c r="T64" s="2010">
        <v>2612.58</v>
      </c>
      <c r="U64" s="2010">
        <v>0</v>
      </c>
      <c r="V64" s="2010">
        <v>0</v>
      </c>
      <c r="W64" s="1980">
        <v>81</v>
      </c>
    </row>
    <row r="65" spans="1:23" s="161" customFormat="1" ht="27.75" customHeight="1">
      <c r="A65" s="1979">
        <v>82</v>
      </c>
      <c r="B65" s="1978" t="s">
        <v>192</v>
      </c>
      <c r="C65" s="2011">
        <v>84243.26</v>
      </c>
      <c r="D65" s="2011">
        <v>129845.68</v>
      </c>
      <c r="E65" s="2011">
        <v>86348.32</v>
      </c>
      <c r="F65" s="2010">
        <v>0</v>
      </c>
      <c r="G65" s="2010">
        <v>58453.58</v>
      </c>
      <c r="H65" s="2010">
        <v>1611.93</v>
      </c>
      <c r="I65" s="2010">
        <v>186.98</v>
      </c>
      <c r="J65" s="2010">
        <v>13868.83</v>
      </c>
      <c r="K65" s="2010">
        <v>21.87</v>
      </c>
      <c r="L65" s="2010">
        <v>41.57</v>
      </c>
      <c r="M65" s="2010">
        <v>0</v>
      </c>
      <c r="N65" s="2010">
        <v>74184.77</v>
      </c>
      <c r="O65" s="2010">
        <v>11088.34</v>
      </c>
      <c r="P65" s="2010">
        <v>51052.82</v>
      </c>
      <c r="Q65" s="2010">
        <v>1611.93</v>
      </c>
      <c r="R65" s="2010">
        <v>186.98</v>
      </c>
      <c r="S65" s="2010">
        <v>9409.52</v>
      </c>
      <c r="T65" s="2010">
        <v>2143.6799999999998</v>
      </c>
      <c r="U65" s="2010">
        <v>0</v>
      </c>
      <c r="V65" s="2010">
        <v>0</v>
      </c>
      <c r="W65" s="1980">
        <v>82</v>
      </c>
    </row>
    <row r="66" spans="1:23" s="161" customFormat="1" ht="27.75" customHeight="1">
      <c r="A66" s="1979">
        <v>83</v>
      </c>
      <c r="B66" s="1978" t="s">
        <v>193</v>
      </c>
      <c r="C66" s="2011">
        <v>84652.18</v>
      </c>
      <c r="D66" s="2011">
        <v>115829.12</v>
      </c>
      <c r="E66" s="2011">
        <v>86041.05</v>
      </c>
      <c r="F66" s="2010">
        <v>0</v>
      </c>
      <c r="G66" s="2010">
        <v>65202.21</v>
      </c>
      <c r="H66" s="2010">
        <v>1585.55</v>
      </c>
      <c r="I66" s="2010">
        <v>290.83999999999997</v>
      </c>
      <c r="J66" s="2010">
        <v>17684.18</v>
      </c>
      <c r="K66" s="2010">
        <v>4492.12</v>
      </c>
      <c r="L66" s="2010">
        <v>357.33</v>
      </c>
      <c r="M66" s="2010">
        <v>0</v>
      </c>
      <c r="N66" s="2010">
        <v>89612.22</v>
      </c>
      <c r="O66" s="2010">
        <v>14802.73</v>
      </c>
      <c r="P66" s="2010">
        <v>43208.31</v>
      </c>
      <c r="Q66" s="2010">
        <v>1585.55</v>
      </c>
      <c r="R66" s="2010">
        <v>290.83999999999997</v>
      </c>
      <c r="S66" s="2010">
        <v>10921.73</v>
      </c>
      <c r="T66" s="2010">
        <v>2668.69</v>
      </c>
      <c r="U66" s="2010">
        <v>0</v>
      </c>
      <c r="V66" s="2010">
        <v>0</v>
      </c>
      <c r="W66" s="1980">
        <v>83</v>
      </c>
    </row>
    <row r="67" spans="1:23" s="161" customFormat="1" ht="27.75" customHeight="1">
      <c r="A67" s="1920">
        <v>301</v>
      </c>
      <c r="B67" s="1967" t="s">
        <v>1278</v>
      </c>
      <c r="C67" s="2018">
        <v>138607.82999999999</v>
      </c>
      <c r="D67" s="2018">
        <v>0</v>
      </c>
      <c r="E67" s="2018">
        <v>138607.82999999999</v>
      </c>
      <c r="F67" s="2727">
        <v>881.61</v>
      </c>
      <c r="G67" s="2019">
        <v>48123.24</v>
      </c>
      <c r="H67" s="2019">
        <v>224.63</v>
      </c>
      <c r="I67" s="2019">
        <v>27.39</v>
      </c>
      <c r="J67" s="2019">
        <v>0</v>
      </c>
      <c r="K67" s="2019">
        <v>0</v>
      </c>
      <c r="L67" s="2019">
        <v>611.01</v>
      </c>
      <c r="M67" s="2019">
        <v>0</v>
      </c>
      <c r="N67" s="2019">
        <v>49867.88</v>
      </c>
      <c r="O67" s="2019">
        <v>0</v>
      </c>
      <c r="P67" s="2019">
        <v>0</v>
      </c>
      <c r="Q67" s="2019">
        <v>0</v>
      </c>
      <c r="R67" s="2019">
        <v>0</v>
      </c>
      <c r="S67" s="2019">
        <v>0</v>
      </c>
      <c r="T67" s="2019">
        <v>0</v>
      </c>
      <c r="U67" s="2019">
        <v>0</v>
      </c>
      <c r="V67" s="2019">
        <v>0</v>
      </c>
      <c r="W67" s="1922">
        <v>301</v>
      </c>
    </row>
    <row r="68" spans="1:23" ht="27.75" customHeight="1">
      <c r="A68" s="2036">
        <v>302</v>
      </c>
      <c r="B68" s="2037" t="s">
        <v>1279</v>
      </c>
      <c r="C68" s="2008">
        <v>139698.68</v>
      </c>
      <c r="D68" s="2008">
        <v>0</v>
      </c>
      <c r="E68" s="2008">
        <v>139698.68</v>
      </c>
      <c r="F68" s="2726">
        <v>868.6</v>
      </c>
      <c r="G68" s="2009">
        <v>51038.92</v>
      </c>
      <c r="H68" s="2009">
        <v>97.05</v>
      </c>
      <c r="I68" s="2026">
        <v>161.93</v>
      </c>
      <c r="J68" s="2010">
        <v>0</v>
      </c>
      <c r="K68" s="2010">
        <v>0</v>
      </c>
      <c r="L68" s="2010">
        <v>533.67999999999995</v>
      </c>
      <c r="M68" s="2029">
        <v>717.56</v>
      </c>
      <c r="N68" s="2010">
        <v>53417.74</v>
      </c>
      <c r="O68" s="2010">
        <v>0</v>
      </c>
      <c r="P68" s="2004">
        <v>0</v>
      </c>
      <c r="Q68" s="2010">
        <v>0</v>
      </c>
      <c r="R68" s="2009">
        <v>0</v>
      </c>
      <c r="S68" s="2009">
        <v>0</v>
      </c>
      <c r="T68" s="2009">
        <v>0</v>
      </c>
      <c r="U68" s="2009">
        <v>0</v>
      </c>
      <c r="V68" s="2009">
        <v>0</v>
      </c>
      <c r="W68" s="2039">
        <v>302</v>
      </c>
    </row>
    <row r="69" spans="1:23" ht="27.75" customHeight="1">
      <c r="A69" s="2036">
        <v>303</v>
      </c>
      <c r="B69" s="2037" t="s">
        <v>1280</v>
      </c>
      <c r="C69" s="2008">
        <v>142715.35</v>
      </c>
      <c r="D69" s="2008">
        <v>0</v>
      </c>
      <c r="E69" s="2008">
        <v>142715.35</v>
      </c>
      <c r="F69" s="2031">
        <v>1445.59</v>
      </c>
      <c r="G69" s="2009">
        <v>81390.8</v>
      </c>
      <c r="H69" s="2009">
        <v>326.45</v>
      </c>
      <c r="I69" s="2026">
        <v>389.02</v>
      </c>
      <c r="J69" s="2010">
        <v>0</v>
      </c>
      <c r="K69" s="2010">
        <v>0</v>
      </c>
      <c r="L69" s="2010">
        <v>956.32</v>
      </c>
      <c r="M69" s="2029">
        <v>969.98</v>
      </c>
      <c r="N69" s="2010">
        <v>85478.16</v>
      </c>
      <c r="O69" s="2010">
        <v>0</v>
      </c>
      <c r="P69" s="2004">
        <v>5793.14</v>
      </c>
      <c r="Q69" s="2010">
        <v>0</v>
      </c>
      <c r="R69" s="2009">
        <v>0</v>
      </c>
      <c r="S69" s="2009">
        <v>0</v>
      </c>
      <c r="T69" s="2009">
        <v>0</v>
      </c>
      <c r="U69" s="2009">
        <v>0</v>
      </c>
      <c r="V69" s="2009">
        <v>0</v>
      </c>
      <c r="W69" s="2039">
        <v>303</v>
      </c>
    </row>
    <row r="70" spans="1:23" ht="27.75" customHeight="1">
      <c r="A70" s="1977"/>
      <c r="B70" s="1994"/>
      <c r="C70" s="2008"/>
      <c r="D70" s="2008"/>
      <c r="E70" s="2008"/>
      <c r="F70" s="2009"/>
      <c r="G70" s="2009"/>
      <c r="H70" s="2009"/>
      <c r="I70" s="2005"/>
      <c r="J70" s="2010"/>
      <c r="K70" s="2010"/>
      <c r="L70" s="2010"/>
      <c r="M70" s="2010"/>
      <c r="N70" s="2010"/>
      <c r="O70" s="2010"/>
      <c r="P70" s="2005"/>
      <c r="Q70" s="2010"/>
      <c r="R70" s="2009"/>
      <c r="S70" s="2009"/>
      <c r="T70" s="2009"/>
      <c r="U70" s="2009"/>
      <c r="V70" s="2009"/>
      <c r="W70" s="1973"/>
    </row>
    <row r="71" spans="1:23" ht="27.75" customHeight="1">
      <c r="A71" s="1977"/>
      <c r="B71" s="1994"/>
      <c r="C71" s="2012"/>
      <c r="D71" s="2012"/>
      <c r="E71" s="2012"/>
      <c r="F71" s="2016"/>
      <c r="G71" s="2016"/>
      <c r="H71" s="2016"/>
      <c r="I71" s="2006"/>
      <c r="J71" s="2017"/>
      <c r="K71" s="2017"/>
      <c r="L71" s="2017"/>
      <c r="M71" s="2017"/>
      <c r="N71" s="2017"/>
      <c r="O71" s="2017"/>
      <c r="P71" s="2006"/>
      <c r="Q71" s="2017"/>
      <c r="R71" s="2017"/>
      <c r="S71" s="2017"/>
      <c r="T71" s="2017"/>
      <c r="U71" s="2017"/>
      <c r="V71" s="2016"/>
      <c r="W71" s="1973"/>
    </row>
    <row r="72" spans="1:23" ht="27.75" customHeight="1">
      <c r="A72" s="1974"/>
      <c r="B72" s="1993"/>
      <c r="C72" s="2014"/>
      <c r="D72" s="2014"/>
      <c r="E72" s="2014"/>
      <c r="F72" s="2042"/>
      <c r="G72" s="2042"/>
      <c r="H72" s="2042"/>
      <c r="I72" s="2042"/>
      <c r="J72" s="2042"/>
      <c r="K72" s="2042"/>
      <c r="L72" s="2042"/>
      <c r="M72" s="2042"/>
      <c r="N72" s="2042"/>
      <c r="O72" s="2042"/>
      <c r="P72" s="2042"/>
      <c r="Q72" s="2042"/>
      <c r="R72" s="2042"/>
      <c r="S72" s="2042"/>
      <c r="T72" s="2042"/>
      <c r="U72" s="2042"/>
      <c r="V72" s="2040"/>
      <c r="W72" s="1976"/>
    </row>
    <row r="73" spans="1:23" ht="27.75" customHeight="1">
      <c r="A73" s="1977"/>
      <c r="B73" s="1994"/>
      <c r="C73" s="2008"/>
      <c r="D73" s="2008"/>
      <c r="E73" s="2008"/>
      <c r="F73" s="2041"/>
      <c r="G73" s="2041"/>
      <c r="H73" s="2041"/>
      <c r="I73" s="2041"/>
      <c r="J73" s="2041"/>
      <c r="K73" s="2041"/>
      <c r="L73" s="2041"/>
      <c r="M73" s="2041"/>
      <c r="N73" s="2041"/>
      <c r="O73" s="2041"/>
      <c r="P73" s="2041"/>
      <c r="Q73" s="2041"/>
      <c r="R73" s="2041"/>
      <c r="S73" s="2041"/>
      <c r="T73" s="2041"/>
      <c r="U73" s="2041"/>
      <c r="V73" s="2045"/>
      <c r="W73" s="1973"/>
    </row>
    <row r="74" spans="1:23" ht="27.75" customHeight="1">
      <c r="A74" s="1977"/>
      <c r="B74" s="1994"/>
      <c r="C74" s="2008"/>
      <c r="D74" s="2008"/>
      <c r="E74" s="2008"/>
      <c r="F74" s="2041"/>
      <c r="G74" s="2041"/>
      <c r="H74" s="2041"/>
      <c r="I74" s="2041"/>
      <c r="J74" s="2041"/>
      <c r="K74" s="2041"/>
      <c r="L74" s="2041"/>
      <c r="M74" s="2041"/>
      <c r="N74" s="2041"/>
      <c r="O74" s="2041"/>
      <c r="P74" s="2041"/>
      <c r="Q74" s="2041"/>
      <c r="R74" s="2041"/>
      <c r="S74" s="2041"/>
      <c r="T74" s="2041"/>
      <c r="U74" s="2041"/>
      <c r="V74" s="2045"/>
      <c r="W74" s="1973"/>
    </row>
    <row r="75" spans="1:23" s="66" customFormat="1" ht="27.75" customHeight="1">
      <c r="A75" s="1979"/>
      <c r="B75" s="1978"/>
      <c r="C75" s="2011"/>
      <c r="D75" s="2011"/>
      <c r="E75" s="2011"/>
      <c r="F75" s="2041"/>
      <c r="G75" s="2041"/>
      <c r="H75" s="2041"/>
      <c r="I75" s="2041"/>
      <c r="J75" s="2041"/>
      <c r="K75" s="2041"/>
      <c r="L75" s="2041"/>
      <c r="M75" s="2041"/>
      <c r="N75" s="2041"/>
      <c r="O75" s="2041"/>
      <c r="P75" s="2041"/>
      <c r="Q75" s="2041"/>
      <c r="R75" s="2041"/>
      <c r="S75" s="2041"/>
      <c r="T75" s="2041"/>
      <c r="U75" s="2041"/>
      <c r="V75" s="2045"/>
      <c r="W75" s="1980"/>
    </row>
    <row r="76" spans="1:23" s="66" customFormat="1" ht="27.75" customHeight="1">
      <c r="A76" s="1979"/>
      <c r="B76" s="1978"/>
      <c r="C76" s="2013"/>
      <c r="D76" s="2013"/>
      <c r="E76" s="2013"/>
      <c r="F76" s="2041"/>
      <c r="G76" s="2041"/>
      <c r="H76" s="2041"/>
      <c r="I76" s="2041"/>
      <c r="J76" s="2041"/>
      <c r="K76" s="2041"/>
      <c r="L76" s="2041"/>
      <c r="M76" s="2041"/>
      <c r="N76" s="2041"/>
      <c r="O76" s="2041"/>
      <c r="P76" s="2041"/>
      <c r="Q76" s="2041"/>
      <c r="R76" s="2041"/>
      <c r="S76" s="2041"/>
      <c r="T76" s="2041"/>
      <c r="U76" s="2041"/>
      <c r="V76" s="2045"/>
      <c r="W76" s="1980"/>
    </row>
    <row r="77" spans="1:23" s="66" customFormat="1" ht="27.75" customHeight="1">
      <c r="A77" s="1981"/>
      <c r="B77" s="1975"/>
      <c r="C77" s="2018"/>
      <c r="D77" s="2018"/>
      <c r="E77" s="2018"/>
      <c r="F77" s="2042"/>
      <c r="G77" s="2042"/>
      <c r="H77" s="2042"/>
      <c r="I77" s="2042"/>
      <c r="J77" s="2042"/>
      <c r="K77" s="2042"/>
      <c r="L77" s="2042"/>
      <c r="M77" s="2042"/>
      <c r="N77" s="2042"/>
      <c r="O77" s="2042"/>
      <c r="P77" s="2042"/>
      <c r="Q77" s="2042"/>
      <c r="R77" s="2042"/>
      <c r="S77" s="2042"/>
      <c r="T77" s="2042"/>
      <c r="U77" s="2042"/>
      <c r="V77" s="2040"/>
      <c r="W77" s="1982"/>
    </row>
    <row r="78" spans="1:23" s="66" customFormat="1" ht="27.75" customHeight="1">
      <c r="A78" s="1979"/>
      <c r="B78" s="1978"/>
      <c r="C78" s="2011"/>
      <c r="D78" s="2011"/>
      <c r="E78" s="2011"/>
      <c r="F78" s="2041"/>
      <c r="G78" s="2041"/>
      <c r="H78" s="2041"/>
      <c r="I78" s="2041"/>
      <c r="J78" s="2041"/>
      <c r="K78" s="2041"/>
      <c r="L78" s="2041"/>
      <c r="M78" s="2041"/>
      <c r="N78" s="2041"/>
      <c r="O78" s="2041"/>
      <c r="P78" s="2041"/>
      <c r="Q78" s="2041"/>
      <c r="R78" s="2041"/>
      <c r="S78" s="2041"/>
      <c r="T78" s="2041"/>
      <c r="U78" s="2041"/>
      <c r="V78" s="2045"/>
      <c r="W78" s="1980"/>
    </row>
    <row r="79" spans="1:23" s="66" customFormat="1" ht="27.75" customHeight="1">
      <c r="A79" s="1979"/>
      <c r="B79" s="1978"/>
      <c r="C79" s="2011"/>
      <c r="D79" s="2011"/>
      <c r="E79" s="2011"/>
      <c r="F79" s="2041"/>
      <c r="G79" s="2041"/>
      <c r="H79" s="2041"/>
      <c r="I79" s="2041"/>
      <c r="J79" s="2041"/>
      <c r="K79" s="2041"/>
      <c r="L79" s="2041"/>
      <c r="M79" s="2041"/>
      <c r="N79" s="2041"/>
      <c r="O79" s="2041"/>
      <c r="P79" s="2041"/>
      <c r="Q79" s="2041"/>
      <c r="R79" s="2041"/>
      <c r="S79" s="2041"/>
      <c r="T79" s="2041"/>
      <c r="U79" s="2041"/>
      <c r="V79" s="2045"/>
      <c r="W79" s="1980"/>
    </row>
    <row r="80" spans="1:23" s="66" customFormat="1" ht="27.75" customHeight="1">
      <c r="A80" s="1979"/>
      <c r="B80" s="1978"/>
      <c r="C80" s="2011"/>
      <c r="D80" s="2011"/>
      <c r="E80" s="2011"/>
      <c r="F80" s="2041"/>
      <c r="G80" s="2041"/>
      <c r="H80" s="2041"/>
      <c r="I80" s="2041"/>
      <c r="J80" s="2041"/>
      <c r="K80" s="2041"/>
      <c r="L80" s="2041"/>
      <c r="M80" s="2041"/>
      <c r="N80" s="2041"/>
      <c r="O80" s="2041"/>
      <c r="P80" s="2041"/>
      <c r="Q80" s="2041"/>
      <c r="R80" s="2041"/>
      <c r="S80" s="2041"/>
      <c r="T80" s="2041"/>
      <c r="U80" s="2041"/>
      <c r="V80" s="2045"/>
      <c r="W80" s="1980"/>
    </row>
    <row r="81" spans="1:23" s="66" customFormat="1" ht="27.75" customHeight="1">
      <c r="A81" s="1979"/>
      <c r="B81" s="1978"/>
      <c r="C81" s="2013"/>
      <c r="D81" s="2013"/>
      <c r="E81" s="2013"/>
      <c r="F81" s="2043"/>
      <c r="G81" s="2043"/>
      <c r="H81" s="2043"/>
      <c r="I81" s="2043"/>
      <c r="J81" s="2043"/>
      <c r="K81" s="2043"/>
      <c r="L81" s="2043"/>
      <c r="M81" s="2043"/>
      <c r="N81" s="2043"/>
      <c r="O81" s="2043"/>
      <c r="P81" s="2043"/>
      <c r="Q81" s="2043"/>
      <c r="R81" s="2043"/>
      <c r="S81" s="2043"/>
      <c r="T81" s="2043"/>
      <c r="U81" s="2043"/>
      <c r="V81" s="2044"/>
      <c r="W81" s="1980"/>
    </row>
    <row r="82" spans="1:23" s="66" customFormat="1" ht="27.75" customHeight="1">
      <c r="A82" s="1983"/>
      <c r="B82" s="1975"/>
      <c r="C82" s="2018"/>
      <c r="D82" s="2018"/>
      <c r="E82" s="2018"/>
      <c r="F82" s="2041"/>
      <c r="G82" s="2041"/>
      <c r="H82" s="2041"/>
      <c r="I82" s="2041"/>
      <c r="J82" s="2041"/>
      <c r="K82" s="2041"/>
      <c r="L82" s="2041"/>
      <c r="M82" s="2041"/>
      <c r="N82" s="2041"/>
      <c r="O82" s="2041"/>
      <c r="P82" s="2041"/>
      <c r="Q82" s="2041"/>
      <c r="R82" s="2041"/>
      <c r="S82" s="2041"/>
      <c r="T82" s="2041"/>
      <c r="U82" s="2041"/>
      <c r="V82" s="2045"/>
      <c r="W82" s="1984"/>
    </row>
    <row r="83" spans="1:23" s="66" customFormat="1" ht="27.75" customHeight="1">
      <c r="A83" s="1979"/>
      <c r="B83" s="1978"/>
      <c r="C83" s="2011"/>
      <c r="D83" s="2011"/>
      <c r="E83" s="2011"/>
      <c r="F83" s="2041"/>
      <c r="G83" s="2041"/>
      <c r="H83" s="2041"/>
      <c r="I83" s="2041"/>
      <c r="J83" s="2041"/>
      <c r="K83" s="2041"/>
      <c r="L83" s="2041"/>
      <c r="M83" s="2041"/>
      <c r="N83" s="2041"/>
      <c r="O83" s="2041"/>
      <c r="P83" s="2041"/>
      <c r="Q83" s="2041"/>
      <c r="R83" s="2041"/>
      <c r="S83" s="2041"/>
      <c r="T83" s="2041"/>
      <c r="U83" s="2041"/>
      <c r="V83" s="2045"/>
      <c r="W83" s="1980"/>
    </row>
    <row r="84" spans="1:23" s="66" customFormat="1" ht="27.75" customHeight="1">
      <c r="A84" s="1979"/>
      <c r="B84" s="1978"/>
      <c r="C84" s="2011"/>
      <c r="D84" s="2011"/>
      <c r="E84" s="2011"/>
      <c r="F84" s="2041"/>
      <c r="G84" s="2041"/>
      <c r="H84" s="2041"/>
      <c r="I84" s="2041"/>
      <c r="J84" s="2041"/>
      <c r="K84" s="2041"/>
      <c r="L84" s="2041"/>
      <c r="M84" s="2041"/>
      <c r="N84" s="2041"/>
      <c r="O84" s="2041"/>
      <c r="P84" s="2041"/>
      <c r="Q84" s="2041"/>
      <c r="R84" s="2041"/>
      <c r="S84" s="2041"/>
      <c r="T84" s="2041"/>
      <c r="U84" s="2041"/>
      <c r="V84" s="2045"/>
      <c r="W84" s="1980"/>
    </row>
    <row r="85" spans="1:23" s="66" customFormat="1" ht="27.75" customHeight="1">
      <c r="A85" s="1979"/>
      <c r="B85" s="1978"/>
      <c r="C85" s="2011"/>
      <c r="D85" s="2011"/>
      <c r="E85" s="2011"/>
      <c r="F85" s="2041"/>
      <c r="G85" s="2041"/>
      <c r="H85" s="2041"/>
      <c r="I85" s="2041"/>
      <c r="J85" s="2041"/>
      <c r="K85" s="2041"/>
      <c r="L85" s="2041"/>
      <c r="M85" s="2041"/>
      <c r="N85" s="2041"/>
      <c r="O85" s="2041"/>
      <c r="P85" s="2041"/>
      <c r="Q85" s="2041"/>
      <c r="R85" s="2041"/>
      <c r="S85" s="2041"/>
      <c r="T85" s="2041"/>
      <c r="U85" s="2041"/>
      <c r="V85" s="2045"/>
      <c r="W85" s="1980"/>
    </row>
    <row r="86" spans="1:23" s="66" customFormat="1" ht="27.75" customHeight="1">
      <c r="A86" s="1979"/>
      <c r="B86" s="1978"/>
      <c r="C86" s="2013"/>
      <c r="D86" s="2013"/>
      <c r="E86" s="2013"/>
      <c r="F86" s="2041"/>
      <c r="G86" s="2041"/>
      <c r="H86" s="2041"/>
      <c r="I86" s="2041"/>
      <c r="J86" s="2041"/>
      <c r="K86" s="2041"/>
      <c r="L86" s="2041"/>
      <c r="M86" s="2041"/>
      <c r="N86" s="2041"/>
      <c r="O86" s="2041"/>
      <c r="P86" s="2041"/>
      <c r="Q86" s="2041"/>
      <c r="R86" s="2041"/>
      <c r="S86" s="2041"/>
      <c r="T86" s="2041"/>
      <c r="U86" s="2041"/>
      <c r="V86" s="2045"/>
      <c r="W86" s="1980"/>
    </row>
    <row r="87" spans="1:23" s="66" customFormat="1" ht="27.75" customHeight="1">
      <c r="A87" s="1981"/>
      <c r="B87" s="1975"/>
      <c r="C87" s="2018"/>
      <c r="D87" s="2018"/>
      <c r="E87" s="2018"/>
      <c r="F87" s="2042"/>
      <c r="G87" s="2042"/>
      <c r="H87" s="2042"/>
      <c r="I87" s="2042"/>
      <c r="J87" s="2042"/>
      <c r="K87" s="2042"/>
      <c r="L87" s="2042"/>
      <c r="M87" s="2042"/>
      <c r="N87" s="2042"/>
      <c r="O87" s="2042"/>
      <c r="P87" s="2042"/>
      <c r="Q87" s="2042"/>
      <c r="R87" s="2042"/>
      <c r="S87" s="2042"/>
      <c r="T87" s="2042"/>
      <c r="U87" s="2042"/>
      <c r="V87" s="2040"/>
      <c r="W87" s="1982"/>
    </row>
    <row r="88" spans="1:23" s="66" customFormat="1" ht="27.75" customHeight="1">
      <c r="A88" s="1979"/>
      <c r="B88" s="1978"/>
      <c r="C88" s="2011"/>
      <c r="D88" s="2011"/>
      <c r="E88" s="2011"/>
      <c r="F88" s="2041"/>
      <c r="G88" s="2041"/>
      <c r="H88" s="2041"/>
      <c r="I88" s="2041"/>
      <c r="J88" s="2041"/>
      <c r="K88" s="2041"/>
      <c r="L88" s="2041"/>
      <c r="M88" s="2041"/>
      <c r="N88" s="2041"/>
      <c r="O88" s="2041"/>
      <c r="P88" s="2041"/>
      <c r="Q88" s="2041"/>
      <c r="R88" s="2041"/>
      <c r="S88" s="2041"/>
      <c r="T88" s="2041"/>
      <c r="U88" s="2041"/>
      <c r="V88" s="2045"/>
      <c r="W88" s="1980"/>
    </row>
    <row r="89" spans="1:23" s="66" customFormat="1" ht="27.75" customHeight="1">
      <c r="A89" s="1979"/>
      <c r="B89" s="1978"/>
      <c r="C89" s="2011"/>
      <c r="D89" s="2011"/>
      <c r="E89" s="2011"/>
      <c r="F89" s="2041"/>
      <c r="G89" s="2041"/>
      <c r="H89" s="2041"/>
      <c r="I89" s="2041"/>
      <c r="J89" s="2041"/>
      <c r="K89" s="2041"/>
      <c r="L89" s="2041"/>
      <c r="M89" s="2041"/>
      <c r="N89" s="2041"/>
      <c r="O89" s="2041"/>
      <c r="P89" s="2041"/>
      <c r="Q89" s="2041"/>
      <c r="R89" s="2041"/>
      <c r="S89" s="2041"/>
      <c r="T89" s="2041"/>
      <c r="U89" s="2041"/>
      <c r="V89" s="2045"/>
      <c r="W89" s="1980"/>
    </row>
    <row r="90" spans="1:23" s="66" customFormat="1" ht="27.75" customHeight="1">
      <c r="A90" s="1979"/>
      <c r="B90" s="1978"/>
      <c r="C90" s="2011"/>
      <c r="D90" s="2011"/>
      <c r="E90" s="2011"/>
      <c r="F90" s="2041"/>
      <c r="G90" s="2041"/>
      <c r="H90" s="2041"/>
      <c r="I90" s="2041"/>
      <c r="J90" s="2041"/>
      <c r="K90" s="2041"/>
      <c r="L90" s="2041"/>
      <c r="M90" s="2041"/>
      <c r="N90" s="2041"/>
      <c r="O90" s="2041"/>
      <c r="P90" s="2041"/>
      <c r="Q90" s="2041"/>
      <c r="R90" s="2041"/>
      <c r="S90" s="2041"/>
      <c r="T90" s="2041"/>
      <c r="U90" s="2041"/>
      <c r="V90" s="2045"/>
      <c r="W90" s="1980"/>
    </row>
    <row r="91" spans="1:23" s="66" customFormat="1" ht="27.75" customHeight="1">
      <c r="A91" s="1979"/>
      <c r="B91" s="1978"/>
      <c r="C91" s="2013"/>
      <c r="D91" s="2013"/>
      <c r="E91" s="2013"/>
      <c r="F91" s="2043"/>
      <c r="G91" s="2043"/>
      <c r="H91" s="2043"/>
      <c r="I91" s="2043"/>
      <c r="J91" s="2043"/>
      <c r="K91" s="2043"/>
      <c r="L91" s="2043"/>
      <c r="M91" s="2043"/>
      <c r="N91" s="2043"/>
      <c r="O91" s="2043"/>
      <c r="P91" s="2043"/>
      <c r="Q91" s="2043"/>
      <c r="R91" s="2043"/>
      <c r="S91" s="2043"/>
      <c r="T91" s="2043"/>
      <c r="U91" s="2043"/>
      <c r="V91" s="2044"/>
      <c r="W91" s="1980"/>
    </row>
    <row r="92" spans="1:23" s="66" customFormat="1" ht="27.75" customHeight="1">
      <c r="A92" s="2046"/>
      <c r="B92" s="1975"/>
      <c r="C92" s="2018"/>
      <c r="D92" s="2018"/>
      <c r="E92" s="2018"/>
      <c r="F92" s="2042"/>
      <c r="G92" s="2042"/>
      <c r="H92" s="2042"/>
      <c r="I92" s="2042"/>
      <c r="J92" s="2042"/>
      <c r="K92" s="2042"/>
      <c r="L92" s="2042"/>
      <c r="M92" s="2042"/>
      <c r="N92" s="2042"/>
      <c r="O92" s="2042"/>
      <c r="P92" s="2042"/>
      <c r="Q92" s="2042"/>
      <c r="R92" s="2042"/>
      <c r="S92" s="2042"/>
      <c r="T92" s="2042"/>
      <c r="U92" s="2042"/>
      <c r="V92" s="2040"/>
      <c r="W92" s="1982"/>
    </row>
    <row r="93" spans="1:23" s="66" customFormat="1" ht="27.75" customHeight="1">
      <c r="A93" s="1979"/>
      <c r="B93" s="1978"/>
      <c r="C93" s="2011"/>
      <c r="D93" s="2011"/>
      <c r="E93" s="2011"/>
      <c r="F93" s="2041"/>
      <c r="G93" s="2041"/>
      <c r="H93" s="2041"/>
      <c r="I93" s="2041"/>
      <c r="J93" s="2041"/>
      <c r="K93" s="2041"/>
      <c r="L93" s="2041"/>
      <c r="M93" s="2041"/>
      <c r="N93" s="2041"/>
      <c r="O93" s="2041"/>
      <c r="P93" s="2041"/>
      <c r="Q93" s="2041"/>
      <c r="R93" s="2041"/>
      <c r="S93" s="2041"/>
      <c r="T93" s="2041"/>
      <c r="U93" s="2041"/>
      <c r="V93" s="2045"/>
      <c r="W93" s="1980"/>
    </row>
    <row r="94" spans="1:23" s="66" customFormat="1" ht="27.75" customHeight="1">
      <c r="A94" s="1979"/>
      <c r="B94" s="1978"/>
      <c r="C94" s="2011"/>
      <c r="D94" s="2011"/>
      <c r="E94" s="2011"/>
      <c r="F94" s="2041"/>
      <c r="G94" s="2041"/>
      <c r="H94" s="2041"/>
      <c r="I94" s="2041"/>
      <c r="J94" s="2041"/>
      <c r="K94" s="2041"/>
      <c r="L94" s="2041"/>
      <c r="M94" s="2041"/>
      <c r="N94" s="2041"/>
      <c r="O94" s="2041"/>
      <c r="P94" s="2041"/>
      <c r="Q94" s="2041"/>
      <c r="R94" s="2041"/>
      <c r="S94" s="2041"/>
      <c r="T94" s="2041"/>
      <c r="U94" s="2041"/>
      <c r="V94" s="2045"/>
      <c r="W94" s="1980"/>
    </row>
    <row r="95" spans="1:23" s="66" customFormat="1" ht="27.75" customHeight="1">
      <c r="A95" s="1979"/>
      <c r="B95" s="1978"/>
      <c r="C95" s="2011"/>
      <c r="D95" s="2011"/>
      <c r="E95" s="2011"/>
      <c r="F95" s="2041"/>
      <c r="G95" s="2041"/>
      <c r="H95" s="2041"/>
      <c r="I95" s="2041"/>
      <c r="J95" s="2041"/>
      <c r="K95" s="2041"/>
      <c r="L95" s="2041"/>
      <c r="M95" s="2041"/>
      <c r="N95" s="2041"/>
      <c r="O95" s="2041"/>
      <c r="P95" s="2041"/>
      <c r="Q95" s="2041"/>
      <c r="R95" s="2041"/>
      <c r="S95" s="2041"/>
      <c r="T95" s="2041"/>
      <c r="U95" s="2041"/>
      <c r="V95" s="2045"/>
      <c r="W95" s="1980"/>
    </row>
    <row r="96" spans="1:23" s="66" customFormat="1" ht="27.75" customHeight="1" thickBot="1">
      <c r="A96" s="2047"/>
      <c r="B96" s="1991"/>
      <c r="C96" s="2020"/>
      <c r="D96" s="2020"/>
      <c r="E96" s="2020"/>
      <c r="F96" s="2391"/>
      <c r="G96" s="2391"/>
      <c r="H96" s="2391"/>
      <c r="I96" s="2391"/>
      <c r="J96" s="2391"/>
      <c r="K96" s="2391"/>
      <c r="L96" s="2391"/>
      <c r="M96" s="2391"/>
      <c r="N96" s="2391"/>
      <c r="O96" s="2391"/>
      <c r="P96" s="2391"/>
      <c r="Q96" s="2391"/>
      <c r="R96" s="2391"/>
      <c r="S96" s="2391"/>
      <c r="T96" s="2391"/>
      <c r="U96" s="2391"/>
      <c r="V96" s="2392"/>
      <c r="W96" s="1992"/>
    </row>
    <row r="97" spans="1:23" s="66" customFormat="1" ht="23.1" customHeight="1">
      <c r="A97" s="60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60"/>
    </row>
    <row r="98" spans="1:23" s="66" customFormat="1" ht="23.1" customHeight="1">
      <c r="A98" s="60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60"/>
    </row>
    <row r="99" spans="1:23" s="66" customFormat="1" ht="23.1" customHeight="1">
      <c r="A99" s="60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60"/>
    </row>
    <row r="100" spans="1:23" s="66" customFormat="1" ht="23.1" customHeight="1">
      <c r="A100" s="60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60"/>
    </row>
    <row r="101" spans="1:23" s="66" customFormat="1" ht="23.1" customHeight="1">
      <c r="A101" s="60"/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60"/>
    </row>
    <row r="102" spans="1:23" s="66" customFormat="1" ht="23.1" customHeight="1">
      <c r="A102" s="60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60"/>
    </row>
    <row r="103" spans="1:23" s="66" customFormat="1" ht="23.1" customHeight="1">
      <c r="A103" s="60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60"/>
    </row>
    <row r="104" spans="1:23" s="66" customFormat="1" ht="23.1" customHeight="1">
      <c r="A104" s="60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60"/>
    </row>
    <row r="105" spans="1:23" s="66" customFormat="1" ht="23.1" customHeight="1">
      <c r="A105" s="60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60"/>
    </row>
    <row r="106" spans="1:23" ht="23.1" customHeight="1"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</row>
    <row r="107" spans="1:23" ht="23.1" customHeight="1"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</row>
    <row r="108" spans="1:23" ht="23.1" customHeight="1"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</row>
    <row r="109" spans="1:23" ht="23.1" customHeight="1"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</row>
    <row r="110" spans="1:23" ht="23.1" customHeight="1"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</row>
    <row r="111" spans="1:23" ht="23.1" customHeight="1"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</row>
    <row r="112" spans="1:23" ht="23.1" customHeight="1"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</row>
  </sheetData>
  <mergeCells count="2">
    <mergeCell ref="F4:J4"/>
    <mergeCell ref="K4:N4"/>
  </mergeCells>
  <phoneticPr fontId="18"/>
  <printOptions horizontalCentered="1"/>
  <pageMargins left="0.51181102362204722" right="0.59055118110236227" top="0.55118110236220474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I96"/>
  <sheetViews>
    <sheetView showGridLines="0" zoomScale="70" zoomScaleNormal="70" zoomScaleSheetLayoutView="54" workbookViewId="0">
      <pane xSplit="2" ySplit="7" topLeftCell="G2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7.125" style="13" bestFit="1" customWidth="1"/>
    <col min="3" max="3" width="12.625" style="171" customWidth="1"/>
    <col min="4" max="4" width="14.375" style="171" bestFit="1" customWidth="1"/>
    <col min="5" max="5" width="14.875" style="171" customWidth="1"/>
    <col min="6" max="6" width="15.125" style="171" customWidth="1"/>
    <col min="7" max="7" width="15" style="171" customWidth="1"/>
    <col min="8" max="8" width="13.625" style="171" customWidth="1"/>
    <col min="9" max="9" width="14.25" style="171" customWidth="1"/>
    <col min="10" max="10" width="14.375" style="171" customWidth="1"/>
    <col min="11" max="11" width="14.375" style="171" bestFit="1" customWidth="1"/>
    <col min="12" max="12" width="12.875" style="171" customWidth="1"/>
    <col min="13" max="13" width="13" style="171" customWidth="1"/>
    <col min="14" max="14" width="15" style="171" customWidth="1"/>
    <col min="15" max="17" width="15.75" style="171" customWidth="1"/>
    <col min="18" max="18" width="13" style="171" customWidth="1"/>
    <col min="19" max="19" width="16.375" style="13" customWidth="1"/>
    <col min="20" max="20" width="6" style="13" customWidth="1"/>
    <col min="21" max="16384" width="9" style="13"/>
  </cols>
  <sheetData>
    <row r="1" spans="1:35" ht="37.15" customHeight="1">
      <c r="A1" s="191" t="s">
        <v>751</v>
      </c>
    </row>
    <row r="2" spans="1:35" s="97" customFormat="1" ht="23.1" customHeight="1" thickBot="1"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</row>
    <row r="3" spans="1:35" s="161" customFormat="1" ht="23.1" customHeight="1">
      <c r="A3" s="70" t="s">
        <v>58</v>
      </c>
      <c r="B3" s="71"/>
      <c r="C3" s="2841"/>
      <c r="D3" s="2833" t="s">
        <v>1235</v>
      </c>
      <c r="E3" s="2833"/>
      <c r="F3" s="2801"/>
      <c r="G3" s="2801"/>
      <c r="H3" s="2801"/>
      <c r="I3" s="2801"/>
      <c r="J3" s="2801"/>
      <c r="K3" s="2800"/>
      <c r="L3" s="2833" t="s">
        <v>1246</v>
      </c>
      <c r="M3" s="2800"/>
      <c r="N3" s="2800"/>
      <c r="O3" s="2800"/>
      <c r="P3" s="2800"/>
      <c r="Q3" s="2800"/>
      <c r="R3" s="2800"/>
      <c r="S3" s="2800"/>
      <c r="T3" s="2844" t="s">
        <v>1233</v>
      </c>
      <c r="U3" s="2797"/>
      <c r="V3" s="2797"/>
    </row>
    <row r="4" spans="1:35" s="161" customFormat="1" ht="23.1" customHeight="1">
      <c r="A4" s="74" t="s">
        <v>64</v>
      </c>
      <c r="B4" s="75"/>
      <c r="C4" s="229"/>
      <c r="D4" s="3539" t="s">
        <v>458</v>
      </c>
      <c r="E4" s="3595"/>
      <c r="F4" s="3596" t="s">
        <v>459</v>
      </c>
      <c r="G4" s="3597"/>
      <c r="H4" s="3597"/>
      <c r="I4" s="3597"/>
      <c r="J4" s="3597"/>
      <c r="K4" s="3597"/>
      <c r="L4" s="223"/>
      <c r="M4" s="224"/>
      <c r="N4" s="2824"/>
      <c r="O4" s="215"/>
      <c r="P4" s="215"/>
      <c r="Q4" s="3540" t="s">
        <v>423</v>
      </c>
      <c r="R4" s="215"/>
      <c r="S4" s="3451" t="s">
        <v>1232</v>
      </c>
      <c r="T4" s="2802" t="s">
        <v>64</v>
      </c>
    </row>
    <row r="5" spans="1:35" s="161" customFormat="1" ht="23.1" customHeight="1">
      <c r="A5" s="74" t="s">
        <v>71</v>
      </c>
      <c r="B5" s="75" t="s">
        <v>72</v>
      </c>
      <c r="C5" s="210" t="s">
        <v>299</v>
      </c>
      <c r="D5" s="230" t="s">
        <v>300</v>
      </c>
      <c r="E5" s="2796" t="s">
        <v>301</v>
      </c>
      <c r="F5" s="3528" t="s">
        <v>460</v>
      </c>
      <c r="G5" s="3539"/>
      <c r="H5" s="3539"/>
      <c r="I5" s="3539"/>
      <c r="J5" s="3539"/>
      <c r="K5" s="3539"/>
      <c r="L5" s="224"/>
      <c r="M5" s="2824" t="s">
        <v>461</v>
      </c>
      <c r="N5" s="2798" t="s">
        <v>462</v>
      </c>
      <c r="O5" s="177" t="s">
        <v>463</v>
      </c>
      <c r="P5" s="177" t="s">
        <v>331</v>
      </c>
      <c r="Q5" s="3503"/>
      <c r="R5" s="177" t="s">
        <v>408</v>
      </c>
      <c r="S5" s="3598"/>
      <c r="T5" s="2802" t="s">
        <v>71</v>
      </c>
    </row>
    <row r="6" spans="1:35" s="161" customFormat="1" ht="23.1" customHeight="1">
      <c r="A6" s="74" t="s">
        <v>84</v>
      </c>
      <c r="B6" s="75"/>
      <c r="C6" s="210" t="s">
        <v>318</v>
      </c>
      <c r="D6" s="230" t="s">
        <v>309</v>
      </c>
      <c r="E6" s="166" t="s">
        <v>310</v>
      </c>
      <c r="F6" s="225" t="s">
        <v>464</v>
      </c>
      <c r="G6" s="225" t="s">
        <v>465</v>
      </c>
      <c r="H6" s="2824" t="s">
        <v>333</v>
      </c>
      <c r="I6" s="2824" t="s">
        <v>334</v>
      </c>
      <c r="J6" s="2824" t="s">
        <v>282</v>
      </c>
      <c r="K6" s="2824" t="s">
        <v>335</v>
      </c>
      <c r="L6" s="3540" t="s">
        <v>228</v>
      </c>
      <c r="M6" s="2798"/>
      <c r="N6" s="2798" t="s">
        <v>466</v>
      </c>
      <c r="O6" s="2853" t="s">
        <v>467</v>
      </c>
      <c r="P6" s="177" t="s">
        <v>468</v>
      </c>
      <c r="Q6" s="3503"/>
      <c r="R6" s="177" t="s">
        <v>339</v>
      </c>
      <c r="S6" s="3598"/>
      <c r="T6" s="2802" t="s">
        <v>84</v>
      </c>
    </row>
    <row r="7" spans="1:35" s="161" customFormat="1" ht="22.5" customHeight="1" thickBot="1">
      <c r="A7" s="86" t="s">
        <v>91</v>
      </c>
      <c r="B7" s="87"/>
      <c r="C7" s="210"/>
      <c r="D7" s="231" t="s">
        <v>312</v>
      </c>
      <c r="E7" s="166" t="s">
        <v>312</v>
      </c>
      <c r="F7" s="2837" t="s">
        <v>469</v>
      </c>
      <c r="G7" s="2837" t="s">
        <v>470</v>
      </c>
      <c r="H7" s="2798" t="s">
        <v>340</v>
      </c>
      <c r="I7" s="168" t="s">
        <v>341</v>
      </c>
      <c r="J7" s="168" t="s">
        <v>342</v>
      </c>
      <c r="K7" s="168" t="s">
        <v>343</v>
      </c>
      <c r="L7" s="3600"/>
      <c r="M7" s="168" t="s">
        <v>471</v>
      </c>
      <c r="N7" s="168"/>
      <c r="O7" s="232"/>
      <c r="P7" s="232"/>
      <c r="Q7" s="3600"/>
      <c r="R7" s="232"/>
      <c r="S7" s="3599"/>
      <c r="T7" s="2809" t="s">
        <v>91</v>
      </c>
    </row>
    <row r="8" spans="1:35" s="160" customFormat="1" ht="30" customHeight="1">
      <c r="A8" s="1968"/>
      <c r="B8" s="1995" t="s">
        <v>1295</v>
      </c>
      <c r="C8" s="2022">
        <v>0</v>
      </c>
      <c r="D8" s="2836">
        <v>6062.29</v>
      </c>
      <c r="E8" s="2836">
        <v>26126.28</v>
      </c>
      <c r="F8" s="2023">
        <v>4788.6000000000004</v>
      </c>
      <c r="G8" s="2023">
        <v>1433.25</v>
      </c>
      <c r="H8" s="2023">
        <v>0</v>
      </c>
      <c r="I8" s="2023">
        <v>4693.57</v>
      </c>
      <c r="J8" s="2023">
        <v>1188.24</v>
      </c>
      <c r="K8" s="2023">
        <v>960.15</v>
      </c>
      <c r="L8" s="2023">
        <v>9696.19</v>
      </c>
      <c r="M8" s="2023">
        <v>0</v>
      </c>
      <c r="N8" s="233">
        <v>1578.81</v>
      </c>
      <c r="O8" s="233">
        <v>308002.40999999997</v>
      </c>
      <c r="P8" s="233">
        <v>2513.94</v>
      </c>
      <c r="Q8" s="233">
        <v>6545.91</v>
      </c>
      <c r="R8" s="2236">
        <v>0</v>
      </c>
      <c r="S8" s="2828">
        <v>317062.26</v>
      </c>
      <c r="T8" s="2802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</row>
    <row r="9" spans="1:35" s="160" customFormat="1" ht="30" customHeight="1">
      <c r="A9" s="1970"/>
      <c r="B9" s="1972" t="s">
        <v>96</v>
      </c>
      <c r="C9" s="234">
        <v>0</v>
      </c>
      <c r="D9" s="1655">
        <v>6114.24</v>
      </c>
      <c r="E9" s="1655">
        <v>26463.78</v>
      </c>
      <c r="F9" s="2009">
        <v>4850.46</v>
      </c>
      <c r="G9" s="2009">
        <v>1451.76</v>
      </c>
      <c r="H9" s="2009">
        <v>0</v>
      </c>
      <c r="I9" s="2009">
        <v>4754.2</v>
      </c>
      <c r="J9" s="2009">
        <v>1203.5899999999999</v>
      </c>
      <c r="K9" s="2009">
        <v>972.55</v>
      </c>
      <c r="L9" s="2009">
        <v>9821.44</v>
      </c>
      <c r="M9" s="2009">
        <v>0</v>
      </c>
      <c r="N9" s="1859">
        <v>1531.4</v>
      </c>
      <c r="O9" s="1859">
        <v>309381.82</v>
      </c>
      <c r="P9" s="1859">
        <v>2546.42</v>
      </c>
      <c r="Q9" s="1859">
        <v>5916.95</v>
      </c>
      <c r="R9" s="315">
        <v>0</v>
      </c>
      <c r="S9" s="2173">
        <v>317845.19</v>
      </c>
      <c r="T9" s="2803"/>
    </row>
    <row r="10" spans="1:35" s="160" customFormat="1" ht="30" customHeight="1">
      <c r="A10" s="1970"/>
      <c r="B10" s="1972" t="s">
        <v>97</v>
      </c>
      <c r="C10" s="234">
        <v>0</v>
      </c>
      <c r="D10" s="1655">
        <v>2040.23</v>
      </c>
      <c r="E10" s="1655">
        <v>0</v>
      </c>
      <c r="F10" s="2009">
        <v>0</v>
      </c>
      <c r="G10" s="2009">
        <v>0</v>
      </c>
      <c r="H10" s="2009">
        <v>0</v>
      </c>
      <c r="I10" s="2009">
        <v>0</v>
      </c>
      <c r="J10" s="2009">
        <v>0</v>
      </c>
      <c r="K10" s="2009">
        <v>0</v>
      </c>
      <c r="L10" s="2009">
        <v>0</v>
      </c>
      <c r="M10" s="2009">
        <v>0</v>
      </c>
      <c r="N10" s="1859">
        <v>5249.43</v>
      </c>
      <c r="O10" s="1859">
        <v>201218.15</v>
      </c>
      <c r="P10" s="1859">
        <v>0</v>
      </c>
      <c r="Q10" s="1859">
        <v>55235.56</v>
      </c>
      <c r="R10" s="315">
        <v>0</v>
      </c>
      <c r="S10" s="2173">
        <v>256453.71</v>
      </c>
      <c r="T10" s="2803"/>
    </row>
    <row r="11" spans="1:35" s="160" customFormat="1" ht="30" customHeight="1">
      <c r="A11" s="1970"/>
      <c r="B11" s="1972" t="s">
        <v>1296</v>
      </c>
      <c r="C11" s="2009">
        <v>0</v>
      </c>
      <c r="D11" s="2009">
        <v>6115.14</v>
      </c>
      <c r="E11" s="2009">
        <v>26343.05</v>
      </c>
      <c r="F11" s="2009">
        <v>4696.0200000000004</v>
      </c>
      <c r="G11" s="2009">
        <v>1423.16</v>
      </c>
      <c r="H11" s="2009">
        <v>0</v>
      </c>
      <c r="I11" s="2009">
        <v>4792.8999999999996</v>
      </c>
      <c r="J11" s="2009">
        <v>1214.77</v>
      </c>
      <c r="K11" s="2009">
        <v>961.71</v>
      </c>
      <c r="L11" s="2009">
        <v>10333.620000000001</v>
      </c>
      <c r="M11" s="2009">
        <v>0</v>
      </c>
      <c r="N11" s="1859">
        <v>1526.33</v>
      </c>
      <c r="O11" s="1859">
        <v>308946</v>
      </c>
      <c r="P11" s="1859">
        <v>2453.5500000000002</v>
      </c>
      <c r="Q11" s="1859">
        <v>5192.24</v>
      </c>
      <c r="R11" s="315">
        <v>0</v>
      </c>
      <c r="S11" s="2173">
        <v>316591.78999999998</v>
      </c>
      <c r="T11" s="2803"/>
    </row>
    <row r="12" spans="1:35" s="160" customFormat="1" ht="30" customHeight="1">
      <c r="A12" s="1996"/>
      <c r="B12" s="1999" t="s">
        <v>1297</v>
      </c>
      <c r="C12" s="2012">
        <v>0</v>
      </c>
      <c r="D12" s="2012">
        <v>6098.64</v>
      </c>
      <c r="E12" s="2012">
        <v>28574.41</v>
      </c>
      <c r="F12" s="2012">
        <v>7550.35</v>
      </c>
      <c r="G12" s="2012">
        <v>1951.85</v>
      </c>
      <c r="H12" s="2012">
        <v>0</v>
      </c>
      <c r="I12" s="2012">
        <v>4077.6</v>
      </c>
      <c r="J12" s="2012">
        <v>1008.21</v>
      </c>
      <c r="K12" s="2012">
        <v>1162.07</v>
      </c>
      <c r="L12" s="2012">
        <v>867.36</v>
      </c>
      <c r="M12" s="2012">
        <v>0</v>
      </c>
      <c r="N12" s="235">
        <v>1619.98</v>
      </c>
      <c r="O12" s="235">
        <v>317000.98</v>
      </c>
      <c r="P12" s="235">
        <v>4169.99</v>
      </c>
      <c r="Q12" s="235">
        <v>18586.55</v>
      </c>
      <c r="R12" s="545">
        <v>0</v>
      </c>
      <c r="S12" s="2665">
        <v>339757.52</v>
      </c>
      <c r="T12" s="2820"/>
    </row>
    <row r="13" spans="1:35" ht="24" customHeight="1">
      <c r="A13" s="1974">
        <v>1</v>
      </c>
      <c r="B13" s="1993" t="s">
        <v>98</v>
      </c>
      <c r="C13" s="2015">
        <v>0</v>
      </c>
      <c r="D13" s="2015">
        <v>5893.04</v>
      </c>
      <c r="E13" s="2015">
        <v>23755.119999999999</v>
      </c>
      <c r="F13" s="2015">
        <v>3463.32</v>
      </c>
      <c r="G13" s="2015">
        <v>1127.82</v>
      </c>
      <c r="H13" s="2015">
        <v>0</v>
      </c>
      <c r="I13" s="2015">
        <v>6149.56</v>
      </c>
      <c r="J13" s="2015">
        <v>1168.97</v>
      </c>
      <c r="K13" s="2015">
        <v>1313.75</v>
      </c>
      <c r="L13" s="2015">
        <v>376.56</v>
      </c>
      <c r="M13" s="2015">
        <v>0</v>
      </c>
      <c r="N13" s="1858">
        <v>813.69</v>
      </c>
      <c r="O13" s="1858">
        <v>285100.28999999998</v>
      </c>
      <c r="P13" s="1858">
        <v>0</v>
      </c>
      <c r="Q13" s="1858">
        <v>0</v>
      </c>
      <c r="R13" s="308">
        <v>0</v>
      </c>
      <c r="S13" s="2825">
        <v>285100.28999999998</v>
      </c>
      <c r="T13" s="2804">
        <v>1</v>
      </c>
    </row>
    <row r="14" spans="1:35" ht="24" customHeight="1">
      <c r="A14" s="1977">
        <v>2</v>
      </c>
      <c r="B14" s="1994" t="s">
        <v>100</v>
      </c>
      <c r="C14" s="2009">
        <v>0</v>
      </c>
      <c r="D14" s="2009">
        <v>5075.28</v>
      </c>
      <c r="E14" s="2009">
        <v>27024.44</v>
      </c>
      <c r="F14" s="2009">
        <v>8545.56</v>
      </c>
      <c r="G14" s="2009">
        <v>1874.34</v>
      </c>
      <c r="H14" s="2009">
        <v>0</v>
      </c>
      <c r="I14" s="2009">
        <v>4813.71</v>
      </c>
      <c r="J14" s="2009">
        <v>741.64</v>
      </c>
      <c r="K14" s="2009">
        <v>1075.49</v>
      </c>
      <c r="L14" s="2009">
        <v>0</v>
      </c>
      <c r="M14" s="2009">
        <v>0</v>
      </c>
      <c r="N14" s="1859">
        <v>450.02</v>
      </c>
      <c r="O14" s="1859">
        <v>310594.87</v>
      </c>
      <c r="P14" s="1859">
        <v>0</v>
      </c>
      <c r="Q14" s="1859">
        <v>2229.59</v>
      </c>
      <c r="R14" s="315">
        <v>0</v>
      </c>
      <c r="S14" s="2825">
        <v>312824.46999999997</v>
      </c>
      <c r="T14" s="2804">
        <v>2</v>
      </c>
    </row>
    <row r="15" spans="1:35" ht="24" customHeight="1">
      <c r="A15" s="1977">
        <v>3</v>
      </c>
      <c r="B15" s="1994" t="s">
        <v>102</v>
      </c>
      <c r="C15" s="2009">
        <v>0</v>
      </c>
      <c r="D15" s="2009">
        <v>6400.05</v>
      </c>
      <c r="E15" s="2009">
        <v>25538.59</v>
      </c>
      <c r="F15" s="2009">
        <v>3604.97</v>
      </c>
      <c r="G15" s="2009">
        <v>1378.04</v>
      </c>
      <c r="H15" s="2009">
        <v>0</v>
      </c>
      <c r="I15" s="2009">
        <v>4223.22</v>
      </c>
      <c r="J15" s="2009">
        <v>1389.66</v>
      </c>
      <c r="K15" s="2009">
        <v>926.64</v>
      </c>
      <c r="L15" s="2009">
        <v>16419.57</v>
      </c>
      <c r="M15" s="2009">
        <v>0</v>
      </c>
      <c r="N15" s="1859">
        <v>1299.44</v>
      </c>
      <c r="O15" s="1859">
        <v>297590.53999999998</v>
      </c>
      <c r="P15" s="1859">
        <v>0</v>
      </c>
      <c r="Q15" s="1859">
        <v>12676.49</v>
      </c>
      <c r="R15" s="315">
        <v>0</v>
      </c>
      <c r="S15" s="2825">
        <v>310267.03000000003</v>
      </c>
      <c r="T15" s="2804">
        <v>3</v>
      </c>
    </row>
    <row r="16" spans="1:35" ht="24" customHeight="1">
      <c r="A16" s="1977">
        <v>4</v>
      </c>
      <c r="B16" s="1994" t="s">
        <v>104</v>
      </c>
      <c r="C16" s="2009">
        <v>0</v>
      </c>
      <c r="D16" s="2009">
        <v>5689.26</v>
      </c>
      <c r="E16" s="2009">
        <v>25810.7</v>
      </c>
      <c r="F16" s="2009">
        <v>2696.44</v>
      </c>
      <c r="G16" s="2009">
        <v>1376.75</v>
      </c>
      <c r="H16" s="2009">
        <v>0</v>
      </c>
      <c r="I16" s="2009">
        <v>5933.78</v>
      </c>
      <c r="J16" s="2009">
        <v>1173.1199999999999</v>
      </c>
      <c r="K16" s="2009">
        <v>1381.54</v>
      </c>
      <c r="L16" s="2009">
        <v>23773.86</v>
      </c>
      <c r="M16" s="2009">
        <v>0</v>
      </c>
      <c r="N16" s="1901">
        <v>2497.29</v>
      </c>
      <c r="O16" s="1901">
        <v>329732.96000000002</v>
      </c>
      <c r="P16" s="1901">
        <v>0</v>
      </c>
      <c r="Q16" s="1901">
        <v>5.94</v>
      </c>
      <c r="R16" s="328">
        <v>0</v>
      </c>
      <c r="S16" s="2825">
        <v>329738.90000000002</v>
      </c>
      <c r="T16" s="2804">
        <v>4</v>
      </c>
    </row>
    <row r="17" spans="1:20" ht="24" customHeight="1">
      <c r="A17" s="1977">
        <v>5</v>
      </c>
      <c r="B17" s="1994" t="s">
        <v>106</v>
      </c>
      <c r="C17" s="2016">
        <v>0</v>
      </c>
      <c r="D17" s="2016">
        <v>5570.62</v>
      </c>
      <c r="E17" s="2016">
        <v>32732.95</v>
      </c>
      <c r="F17" s="2016">
        <v>6341.14</v>
      </c>
      <c r="G17" s="2016">
        <v>1527.8</v>
      </c>
      <c r="H17" s="2016">
        <v>0</v>
      </c>
      <c r="I17" s="2016">
        <v>1662.87</v>
      </c>
      <c r="J17" s="2016">
        <v>849.62</v>
      </c>
      <c r="K17" s="2016">
        <v>1402.09</v>
      </c>
      <c r="L17" s="2016">
        <v>4122.03</v>
      </c>
      <c r="M17" s="2016">
        <v>0</v>
      </c>
      <c r="N17" s="1857">
        <v>970.84</v>
      </c>
      <c r="O17" s="1857">
        <v>336484.05</v>
      </c>
      <c r="P17" s="1857">
        <v>7518.8</v>
      </c>
      <c r="Q17" s="1857">
        <v>11051.69</v>
      </c>
      <c r="R17" s="332">
        <v>0</v>
      </c>
      <c r="S17" s="2825">
        <v>355054.55</v>
      </c>
      <c r="T17" s="2804">
        <v>5</v>
      </c>
    </row>
    <row r="18" spans="1:20" ht="24" customHeight="1">
      <c r="A18" s="1974">
        <v>6</v>
      </c>
      <c r="B18" s="1993" t="s">
        <v>108</v>
      </c>
      <c r="C18" s="2015">
        <v>0</v>
      </c>
      <c r="D18" s="2015">
        <v>6101.27</v>
      </c>
      <c r="E18" s="2015">
        <v>27598.66</v>
      </c>
      <c r="F18" s="2015">
        <v>5536.85</v>
      </c>
      <c r="G18" s="2015">
        <v>1758.88</v>
      </c>
      <c r="H18" s="2015">
        <v>0</v>
      </c>
      <c r="I18" s="2015">
        <v>5027.26</v>
      </c>
      <c r="J18" s="2015">
        <v>1267.32</v>
      </c>
      <c r="K18" s="2015">
        <v>1207.6600000000001</v>
      </c>
      <c r="L18" s="2015">
        <v>0</v>
      </c>
      <c r="M18" s="2015">
        <v>0</v>
      </c>
      <c r="N18" s="1858">
        <v>922.55</v>
      </c>
      <c r="O18" s="1858">
        <v>322011.53999999998</v>
      </c>
      <c r="P18" s="1858">
        <v>0</v>
      </c>
      <c r="Q18" s="1858">
        <v>0</v>
      </c>
      <c r="R18" s="308">
        <v>0</v>
      </c>
      <c r="S18" s="2826">
        <v>322011.53999999998</v>
      </c>
      <c r="T18" s="2816">
        <v>6</v>
      </c>
    </row>
    <row r="19" spans="1:20" ht="24" customHeight="1">
      <c r="A19" s="1977">
        <v>7</v>
      </c>
      <c r="B19" s="1994" t="s">
        <v>110</v>
      </c>
      <c r="C19" s="2009">
        <v>0</v>
      </c>
      <c r="D19" s="2009">
        <v>6259.27</v>
      </c>
      <c r="E19" s="2009">
        <v>26436.39</v>
      </c>
      <c r="F19" s="2009">
        <v>4793.3900000000003</v>
      </c>
      <c r="G19" s="2009">
        <v>1561.37</v>
      </c>
      <c r="H19" s="2009">
        <v>0</v>
      </c>
      <c r="I19" s="2009">
        <v>4677.58</v>
      </c>
      <c r="J19" s="2009">
        <v>1273.3699999999999</v>
      </c>
      <c r="K19" s="2009">
        <v>1209.6199999999999</v>
      </c>
      <c r="L19" s="2009">
        <v>12031.09</v>
      </c>
      <c r="M19" s="2009">
        <v>0</v>
      </c>
      <c r="N19" s="1859">
        <v>429.05</v>
      </c>
      <c r="O19" s="1859">
        <v>314709</v>
      </c>
      <c r="P19" s="1859">
        <v>11595.22</v>
      </c>
      <c r="Q19" s="1859">
        <v>4288.92</v>
      </c>
      <c r="R19" s="315">
        <v>0</v>
      </c>
      <c r="S19" s="2825">
        <v>330593.14</v>
      </c>
      <c r="T19" s="2804">
        <v>7</v>
      </c>
    </row>
    <row r="20" spans="1:20" ht="24" customHeight="1">
      <c r="A20" s="1977">
        <v>8</v>
      </c>
      <c r="B20" s="1994" t="s">
        <v>112</v>
      </c>
      <c r="C20" s="2009">
        <v>0</v>
      </c>
      <c r="D20" s="2009">
        <v>7886.93</v>
      </c>
      <c r="E20" s="2009">
        <v>29226.75</v>
      </c>
      <c r="F20" s="2009">
        <v>4157.63</v>
      </c>
      <c r="G20" s="2009">
        <v>1297.07</v>
      </c>
      <c r="H20" s="2009">
        <v>0</v>
      </c>
      <c r="I20" s="2009">
        <v>3621</v>
      </c>
      <c r="J20" s="2009">
        <v>1246.69</v>
      </c>
      <c r="K20" s="2009">
        <v>1131.52</v>
      </c>
      <c r="L20" s="2009">
        <v>3930.12</v>
      </c>
      <c r="M20" s="2009">
        <v>0</v>
      </c>
      <c r="N20" s="1859">
        <v>1179.5</v>
      </c>
      <c r="O20" s="1859">
        <v>323663.21999999997</v>
      </c>
      <c r="P20" s="1859">
        <v>1061.1300000000001</v>
      </c>
      <c r="Q20" s="1859">
        <v>205.24</v>
      </c>
      <c r="R20" s="315">
        <v>0</v>
      </c>
      <c r="S20" s="2825">
        <v>324929.59999999998</v>
      </c>
      <c r="T20" s="2804">
        <v>8</v>
      </c>
    </row>
    <row r="21" spans="1:20" s="66" customFormat="1" ht="24" customHeight="1">
      <c r="A21" s="1979">
        <v>9</v>
      </c>
      <c r="B21" s="1978" t="s">
        <v>114</v>
      </c>
      <c r="C21" s="2010">
        <v>0</v>
      </c>
      <c r="D21" s="2010">
        <v>4403.5</v>
      </c>
      <c r="E21" s="2010">
        <v>30692.81</v>
      </c>
      <c r="F21" s="2010">
        <v>5702.49</v>
      </c>
      <c r="G21" s="2010">
        <v>1645.73</v>
      </c>
      <c r="H21" s="2010">
        <v>0</v>
      </c>
      <c r="I21" s="2010">
        <v>5171.03</v>
      </c>
      <c r="J21" s="2010">
        <v>1119.0999999999999</v>
      </c>
      <c r="K21" s="2010">
        <v>1067.5999999999999</v>
      </c>
      <c r="L21" s="2010">
        <v>0</v>
      </c>
      <c r="M21" s="2010">
        <v>0</v>
      </c>
      <c r="N21" s="1901">
        <v>1076.21</v>
      </c>
      <c r="O21" s="1901">
        <v>315797.69</v>
      </c>
      <c r="P21" s="1901">
        <v>0</v>
      </c>
      <c r="Q21" s="1901">
        <v>6711.46</v>
      </c>
      <c r="R21" s="328">
        <v>0</v>
      </c>
      <c r="S21" s="2684">
        <v>322509.15000000002</v>
      </c>
      <c r="T21" s="2805">
        <v>9</v>
      </c>
    </row>
    <row r="22" spans="1:20" s="66" customFormat="1" ht="24" customHeight="1">
      <c r="A22" s="1979">
        <v>10</v>
      </c>
      <c r="B22" s="1978" t="s">
        <v>116</v>
      </c>
      <c r="C22" s="2017">
        <v>0</v>
      </c>
      <c r="D22" s="2017">
        <v>5434.12</v>
      </c>
      <c r="E22" s="2017">
        <v>26723.48</v>
      </c>
      <c r="F22" s="2017">
        <v>6397.57</v>
      </c>
      <c r="G22" s="2017">
        <v>1759.32</v>
      </c>
      <c r="H22" s="2017">
        <v>0</v>
      </c>
      <c r="I22" s="2017">
        <v>2525.17</v>
      </c>
      <c r="J22" s="2017">
        <v>1367.1</v>
      </c>
      <c r="K22" s="2017">
        <v>1171</v>
      </c>
      <c r="L22" s="2017">
        <v>0</v>
      </c>
      <c r="M22" s="2017">
        <v>0</v>
      </c>
      <c r="N22" s="1857">
        <v>2418.06</v>
      </c>
      <c r="O22" s="1857">
        <v>321044.90000000002</v>
      </c>
      <c r="P22" s="1857">
        <v>0</v>
      </c>
      <c r="Q22" s="1857">
        <v>18199.55</v>
      </c>
      <c r="R22" s="332">
        <v>0</v>
      </c>
      <c r="S22" s="2686">
        <v>339244.45</v>
      </c>
      <c r="T22" s="2818">
        <v>10</v>
      </c>
    </row>
    <row r="23" spans="1:20" s="66" customFormat="1" ht="24" customHeight="1">
      <c r="A23" s="1981">
        <v>11</v>
      </c>
      <c r="B23" s="1975" t="s">
        <v>118</v>
      </c>
      <c r="C23" s="2019">
        <v>0</v>
      </c>
      <c r="D23" s="2019">
        <v>5375.72</v>
      </c>
      <c r="E23" s="2019">
        <v>29153.46</v>
      </c>
      <c r="F23" s="2019">
        <v>3343.75</v>
      </c>
      <c r="G23" s="2019">
        <v>1136.29</v>
      </c>
      <c r="H23" s="2019">
        <v>0</v>
      </c>
      <c r="I23" s="2019">
        <v>2687.83</v>
      </c>
      <c r="J23" s="2019">
        <v>1401.06</v>
      </c>
      <c r="K23" s="2019">
        <v>0</v>
      </c>
      <c r="L23" s="2019">
        <v>38526.879999999997</v>
      </c>
      <c r="M23" s="2019">
        <v>0</v>
      </c>
      <c r="N23" s="1856">
        <v>942.44</v>
      </c>
      <c r="O23" s="1856">
        <v>310142.37</v>
      </c>
      <c r="P23" s="1856">
        <v>0</v>
      </c>
      <c r="Q23" s="1856">
        <v>6984.86</v>
      </c>
      <c r="R23" s="335">
        <v>0</v>
      </c>
      <c r="S23" s="2684">
        <v>317127.21999999997</v>
      </c>
      <c r="T23" s="2805">
        <v>11</v>
      </c>
    </row>
    <row r="24" spans="1:20" s="66" customFormat="1" ht="24" customHeight="1">
      <c r="A24" s="1979">
        <v>12</v>
      </c>
      <c r="B24" s="1978" t="s">
        <v>120</v>
      </c>
      <c r="C24" s="2010">
        <v>0</v>
      </c>
      <c r="D24" s="2010">
        <v>6621.23</v>
      </c>
      <c r="E24" s="2010">
        <v>25956.7</v>
      </c>
      <c r="F24" s="2010">
        <v>4562.8599999999997</v>
      </c>
      <c r="G24" s="2010">
        <v>1646.1</v>
      </c>
      <c r="H24" s="2010">
        <v>0</v>
      </c>
      <c r="I24" s="2010">
        <v>1983.66</v>
      </c>
      <c r="J24" s="2010">
        <v>1099.3800000000001</v>
      </c>
      <c r="K24" s="2010">
        <v>1456.19</v>
      </c>
      <c r="L24" s="2010">
        <v>0</v>
      </c>
      <c r="M24" s="2010">
        <v>0</v>
      </c>
      <c r="N24" s="1901">
        <v>598.52</v>
      </c>
      <c r="O24" s="1901">
        <v>322466.03000000003</v>
      </c>
      <c r="P24" s="1901">
        <v>168.02</v>
      </c>
      <c r="Q24" s="1901">
        <v>168.19</v>
      </c>
      <c r="R24" s="328">
        <v>0</v>
      </c>
      <c r="S24" s="2684">
        <v>322802.24</v>
      </c>
      <c r="T24" s="2805">
        <v>12</v>
      </c>
    </row>
    <row r="25" spans="1:20" s="66" customFormat="1" ht="24" customHeight="1">
      <c r="A25" s="1979">
        <v>13</v>
      </c>
      <c r="B25" s="1978" t="s">
        <v>121</v>
      </c>
      <c r="C25" s="2010">
        <v>0</v>
      </c>
      <c r="D25" s="2010">
        <v>5968.19</v>
      </c>
      <c r="E25" s="2010">
        <v>27662.95</v>
      </c>
      <c r="F25" s="2010">
        <v>8345.4699999999993</v>
      </c>
      <c r="G25" s="2010">
        <v>1738.55</v>
      </c>
      <c r="H25" s="2010">
        <v>0</v>
      </c>
      <c r="I25" s="2010">
        <v>1430.89</v>
      </c>
      <c r="J25" s="2010">
        <v>1530.07</v>
      </c>
      <c r="K25" s="2010">
        <v>773.6</v>
      </c>
      <c r="L25" s="2010">
        <v>8349.6200000000008</v>
      </c>
      <c r="M25" s="2010">
        <v>0</v>
      </c>
      <c r="N25" s="1901">
        <v>911.09</v>
      </c>
      <c r="O25" s="1901">
        <v>284827.01</v>
      </c>
      <c r="P25" s="1901">
        <v>13369.11</v>
      </c>
      <c r="Q25" s="1901">
        <v>2874.15</v>
      </c>
      <c r="R25" s="328">
        <v>0</v>
      </c>
      <c r="S25" s="2684">
        <v>301070.27</v>
      </c>
      <c r="T25" s="2805">
        <v>13</v>
      </c>
    </row>
    <row r="26" spans="1:20" s="66" customFormat="1" ht="24" customHeight="1">
      <c r="A26" s="1979">
        <v>14</v>
      </c>
      <c r="B26" s="1978" t="s">
        <v>123</v>
      </c>
      <c r="C26" s="2010">
        <v>0</v>
      </c>
      <c r="D26" s="2010">
        <v>5675.2</v>
      </c>
      <c r="E26" s="2010">
        <v>30912.080000000002</v>
      </c>
      <c r="F26" s="2010">
        <v>3610.56</v>
      </c>
      <c r="G26" s="2010">
        <v>1269.69</v>
      </c>
      <c r="H26" s="2010">
        <v>0</v>
      </c>
      <c r="I26" s="2010">
        <v>6024.49</v>
      </c>
      <c r="J26" s="2010">
        <v>1018.64</v>
      </c>
      <c r="K26" s="2010">
        <v>799.54</v>
      </c>
      <c r="L26" s="2010">
        <v>17961.919999999998</v>
      </c>
      <c r="M26" s="2010">
        <v>0</v>
      </c>
      <c r="N26" s="1901">
        <v>2012.31</v>
      </c>
      <c r="O26" s="1901">
        <v>302483.15999999997</v>
      </c>
      <c r="P26" s="1901">
        <v>6274.4</v>
      </c>
      <c r="Q26" s="1901">
        <v>171.52</v>
      </c>
      <c r="R26" s="328">
        <v>0</v>
      </c>
      <c r="S26" s="2684">
        <v>308929.08</v>
      </c>
      <c r="T26" s="2805">
        <v>14</v>
      </c>
    </row>
    <row r="27" spans="1:20" s="66" customFormat="1" ht="24" customHeight="1">
      <c r="A27" s="1979">
        <v>15</v>
      </c>
      <c r="B27" s="1978" t="s">
        <v>1284</v>
      </c>
      <c r="C27" s="2017">
        <v>0</v>
      </c>
      <c r="D27" s="2017">
        <v>5387.21</v>
      </c>
      <c r="E27" s="2017">
        <v>27734.02</v>
      </c>
      <c r="F27" s="2017">
        <v>4329.87</v>
      </c>
      <c r="G27" s="2017">
        <v>1389.62</v>
      </c>
      <c r="H27" s="2017">
        <v>0</v>
      </c>
      <c r="I27" s="2017">
        <v>1407.4</v>
      </c>
      <c r="J27" s="2017">
        <v>1373.82</v>
      </c>
      <c r="K27" s="2017">
        <v>699.78</v>
      </c>
      <c r="L27" s="2017">
        <v>0</v>
      </c>
      <c r="M27" s="2017">
        <v>0</v>
      </c>
      <c r="N27" s="1857">
        <v>2805.58</v>
      </c>
      <c r="O27" s="1857">
        <v>263754.75</v>
      </c>
      <c r="P27" s="1857">
        <v>15141.74</v>
      </c>
      <c r="Q27" s="1857">
        <v>6804.82</v>
      </c>
      <c r="R27" s="332">
        <v>0</v>
      </c>
      <c r="S27" s="2684">
        <v>285701.31</v>
      </c>
      <c r="T27" s="2805">
        <v>15</v>
      </c>
    </row>
    <row r="28" spans="1:20" s="66" customFormat="1" ht="24" customHeight="1">
      <c r="A28" s="1983">
        <v>16</v>
      </c>
      <c r="B28" s="1975" t="s">
        <v>126</v>
      </c>
      <c r="C28" s="2019">
        <v>0</v>
      </c>
      <c r="D28" s="2019">
        <v>5122.08</v>
      </c>
      <c r="E28" s="2019">
        <v>24869.84</v>
      </c>
      <c r="F28" s="2019">
        <v>3161.06</v>
      </c>
      <c r="G28" s="2019">
        <v>1327.61</v>
      </c>
      <c r="H28" s="2019">
        <v>0</v>
      </c>
      <c r="I28" s="2019">
        <v>5362.53</v>
      </c>
      <c r="J28" s="2019">
        <v>888.47</v>
      </c>
      <c r="K28" s="2019">
        <v>1174.78</v>
      </c>
      <c r="L28" s="2019">
        <v>13026.38</v>
      </c>
      <c r="M28" s="2019">
        <v>0</v>
      </c>
      <c r="N28" s="1856">
        <v>717.08</v>
      </c>
      <c r="O28" s="1856">
        <v>317931.15999999997</v>
      </c>
      <c r="P28" s="1856">
        <v>1503.04</v>
      </c>
      <c r="Q28" s="1856">
        <v>2794.42</v>
      </c>
      <c r="R28" s="335">
        <v>0</v>
      </c>
      <c r="S28" s="2685">
        <v>322228.62</v>
      </c>
      <c r="T28" s="2817">
        <v>16</v>
      </c>
    </row>
    <row r="29" spans="1:20" s="66" customFormat="1" ht="24" customHeight="1">
      <c r="A29" s="1979">
        <v>17</v>
      </c>
      <c r="B29" s="1978" t="s">
        <v>1289</v>
      </c>
      <c r="C29" s="2010">
        <v>0</v>
      </c>
      <c r="D29" s="2010">
        <v>6655.13</v>
      </c>
      <c r="E29" s="2010">
        <v>25194.86</v>
      </c>
      <c r="F29" s="2010">
        <v>6507.56</v>
      </c>
      <c r="G29" s="2010">
        <v>1476.43</v>
      </c>
      <c r="H29" s="2010">
        <v>0</v>
      </c>
      <c r="I29" s="2010">
        <v>5807.09</v>
      </c>
      <c r="J29" s="2010">
        <v>1239.52</v>
      </c>
      <c r="K29" s="2010">
        <v>1225.93</v>
      </c>
      <c r="L29" s="2010">
        <v>8199.34</v>
      </c>
      <c r="M29" s="2010">
        <v>0</v>
      </c>
      <c r="N29" s="1901">
        <v>6821.41</v>
      </c>
      <c r="O29" s="1901">
        <v>307197.15999999997</v>
      </c>
      <c r="P29" s="1901">
        <v>0</v>
      </c>
      <c r="Q29" s="1901">
        <v>7089.49</v>
      </c>
      <c r="R29" s="328">
        <v>0</v>
      </c>
      <c r="S29" s="2684">
        <v>314286.65000000002</v>
      </c>
      <c r="T29" s="2805">
        <v>17</v>
      </c>
    </row>
    <row r="30" spans="1:20" s="66" customFormat="1" ht="24" customHeight="1">
      <c r="A30" s="1979">
        <v>18</v>
      </c>
      <c r="B30" s="1978" t="s">
        <v>129</v>
      </c>
      <c r="C30" s="2010">
        <v>0</v>
      </c>
      <c r="D30" s="2010">
        <v>7986.75</v>
      </c>
      <c r="E30" s="2010">
        <v>38262.910000000003</v>
      </c>
      <c r="F30" s="2010">
        <v>9628.5400000000009</v>
      </c>
      <c r="G30" s="2010">
        <v>2165.83</v>
      </c>
      <c r="H30" s="2010">
        <v>0</v>
      </c>
      <c r="I30" s="2010">
        <v>5619.91</v>
      </c>
      <c r="J30" s="2010">
        <v>643.29</v>
      </c>
      <c r="K30" s="2010">
        <v>1479.16</v>
      </c>
      <c r="L30" s="2010">
        <v>0</v>
      </c>
      <c r="M30" s="2010">
        <v>0</v>
      </c>
      <c r="N30" s="1901">
        <v>1616.34</v>
      </c>
      <c r="O30" s="1901">
        <v>351281</v>
      </c>
      <c r="P30" s="1901">
        <v>6722.91</v>
      </c>
      <c r="Q30" s="1901">
        <v>14883.6</v>
      </c>
      <c r="R30" s="328">
        <v>0</v>
      </c>
      <c r="S30" s="2684">
        <v>372887.51</v>
      </c>
      <c r="T30" s="2805">
        <v>18</v>
      </c>
    </row>
    <row r="31" spans="1:20" s="66" customFormat="1" ht="24" customHeight="1">
      <c r="A31" s="1979">
        <v>19</v>
      </c>
      <c r="B31" s="1978" t="s">
        <v>131</v>
      </c>
      <c r="C31" s="2010">
        <v>0</v>
      </c>
      <c r="D31" s="2010">
        <v>6058.47</v>
      </c>
      <c r="E31" s="2010">
        <v>26413.54</v>
      </c>
      <c r="F31" s="2010">
        <v>3609.5</v>
      </c>
      <c r="G31" s="2010">
        <v>1137.9100000000001</v>
      </c>
      <c r="H31" s="2010">
        <v>0</v>
      </c>
      <c r="I31" s="2010">
        <v>3448.57</v>
      </c>
      <c r="J31" s="2010">
        <v>1380.84</v>
      </c>
      <c r="K31" s="2010">
        <v>0</v>
      </c>
      <c r="L31" s="2010">
        <v>24516.23</v>
      </c>
      <c r="M31" s="2010">
        <v>0</v>
      </c>
      <c r="N31" s="1901">
        <v>758.51</v>
      </c>
      <c r="O31" s="1901">
        <v>303311.3</v>
      </c>
      <c r="P31" s="1901">
        <v>0</v>
      </c>
      <c r="Q31" s="1901">
        <v>802.15</v>
      </c>
      <c r="R31" s="328">
        <v>0</v>
      </c>
      <c r="S31" s="2684">
        <v>304113.46000000002</v>
      </c>
      <c r="T31" s="2805">
        <v>19</v>
      </c>
    </row>
    <row r="32" spans="1:20" s="66" customFormat="1" ht="24" customHeight="1">
      <c r="A32" s="1979">
        <v>20</v>
      </c>
      <c r="B32" s="1978" t="s">
        <v>133</v>
      </c>
      <c r="C32" s="2017">
        <v>0</v>
      </c>
      <c r="D32" s="2017">
        <v>5490.52</v>
      </c>
      <c r="E32" s="2017">
        <v>23650.67</v>
      </c>
      <c r="F32" s="2017">
        <v>3139.88</v>
      </c>
      <c r="G32" s="2017">
        <v>1119.5999999999999</v>
      </c>
      <c r="H32" s="2017">
        <v>0</v>
      </c>
      <c r="I32" s="2017">
        <v>6718.67</v>
      </c>
      <c r="J32" s="2017">
        <v>1095.75</v>
      </c>
      <c r="K32" s="2017">
        <v>0</v>
      </c>
      <c r="L32" s="2017">
        <v>6790.05</v>
      </c>
      <c r="M32" s="2017">
        <v>0</v>
      </c>
      <c r="N32" s="1857">
        <v>904.36</v>
      </c>
      <c r="O32" s="1857">
        <v>315761.09000000003</v>
      </c>
      <c r="P32" s="1857">
        <v>0</v>
      </c>
      <c r="Q32" s="1857">
        <v>823.76</v>
      </c>
      <c r="R32" s="332">
        <v>0</v>
      </c>
      <c r="S32" s="2686">
        <v>316584.84999999998</v>
      </c>
      <c r="T32" s="2818">
        <v>20</v>
      </c>
    </row>
    <row r="33" spans="1:20" s="66" customFormat="1" ht="24" customHeight="1">
      <c r="A33" s="1981">
        <v>21</v>
      </c>
      <c r="B33" s="1975" t="s">
        <v>135</v>
      </c>
      <c r="C33" s="2019">
        <v>0</v>
      </c>
      <c r="D33" s="2019">
        <v>6503.21</v>
      </c>
      <c r="E33" s="2019">
        <v>26359.56</v>
      </c>
      <c r="F33" s="2019">
        <v>7517.13</v>
      </c>
      <c r="G33" s="2019">
        <v>1642.47</v>
      </c>
      <c r="H33" s="2019">
        <v>0</v>
      </c>
      <c r="I33" s="2019">
        <v>7483.99</v>
      </c>
      <c r="J33" s="2019">
        <v>1477.48</v>
      </c>
      <c r="K33" s="2019">
        <v>1388.93</v>
      </c>
      <c r="L33" s="2019">
        <v>12699.22</v>
      </c>
      <c r="M33" s="2019">
        <v>0</v>
      </c>
      <c r="N33" s="1856">
        <v>1246.33</v>
      </c>
      <c r="O33" s="1856">
        <v>331198.7</v>
      </c>
      <c r="P33" s="1856">
        <v>3505.94</v>
      </c>
      <c r="Q33" s="1856">
        <v>3095.91</v>
      </c>
      <c r="R33" s="335">
        <v>0</v>
      </c>
      <c r="S33" s="2684">
        <v>337800.55</v>
      </c>
      <c r="T33" s="2805">
        <v>21</v>
      </c>
    </row>
    <row r="34" spans="1:20" s="66" customFormat="1" ht="24" customHeight="1">
      <c r="A34" s="1979">
        <v>22</v>
      </c>
      <c r="B34" s="1978" t="s">
        <v>137</v>
      </c>
      <c r="C34" s="2010">
        <v>0</v>
      </c>
      <c r="D34" s="2010">
        <v>5688.86</v>
      </c>
      <c r="E34" s="2010">
        <v>23385.88</v>
      </c>
      <c r="F34" s="2010">
        <v>3764.75</v>
      </c>
      <c r="G34" s="2010">
        <v>1450.74</v>
      </c>
      <c r="H34" s="2010">
        <v>0</v>
      </c>
      <c r="I34" s="2010">
        <v>6338.1</v>
      </c>
      <c r="J34" s="2010">
        <v>1304.01</v>
      </c>
      <c r="K34" s="2010">
        <v>938.06</v>
      </c>
      <c r="L34" s="2010">
        <v>938.06</v>
      </c>
      <c r="M34" s="2010">
        <v>0</v>
      </c>
      <c r="N34" s="1901">
        <v>611.5</v>
      </c>
      <c r="O34" s="1901">
        <v>314369.15000000002</v>
      </c>
      <c r="P34" s="1901">
        <v>0</v>
      </c>
      <c r="Q34" s="1901">
        <v>19157.39</v>
      </c>
      <c r="R34" s="328">
        <v>0</v>
      </c>
      <c r="S34" s="2684">
        <v>333526.53999999998</v>
      </c>
      <c r="T34" s="2805">
        <v>22</v>
      </c>
    </row>
    <row r="35" spans="1:20" s="66" customFormat="1" ht="24" customHeight="1">
      <c r="A35" s="1979">
        <v>23</v>
      </c>
      <c r="B35" s="1978" t="s">
        <v>138</v>
      </c>
      <c r="C35" s="2010">
        <v>0</v>
      </c>
      <c r="D35" s="2010">
        <v>6800.92</v>
      </c>
      <c r="E35" s="2010">
        <v>36119.53</v>
      </c>
      <c r="F35" s="2010">
        <v>8807.7000000000007</v>
      </c>
      <c r="G35" s="2010">
        <v>2087.6999999999998</v>
      </c>
      <c r="H35" s="2010">
        <v>0</v>
      </c>
      <c r="I35" s="2010">
        <v>700.83</v>
      </c>
      <c r="J35" s="2010">
        <v>663.53</v>
      </c>
      <c r="K35" s="2010">
        <v>826.65</v>
      </c>
      <c r="L35" s="2010">
        <v>0</v>
      </c>
      <c r="M35" s="2010">
        <v>0</v>
      </c>
      <c r="N35" s="1901">
        <v>2725.21</v>
      </c>
      <c r="O35" s="1901">
        <v>337040.91</v>
      </c>
      <c r="P35" s="1901">
        <v>8266.51</v>
      </c>
      <c r="Q35" s="1901">
        <v>26784.54</v>
      </c>
      <c r="R35" s="328">
        <v>0</v>
      </c>
      <c r="S35" s="2684">
        <v>372091.96</v>
      </c>
      <c r="T35" s="2805">
        <v>23</v>
      </c>
    </row>
    <row r="36" spans="1:20" s="66" customFormat="1" ht="24" customHeight="1">
      <c r="A36" s="1979">
        <v>24</v>
      </c>
      <c r="B36" s="1978" t="s">
        <v>140</v>
      </c>
      <c r="C36" s="2010">
        <v>0</v>
      </c>
      <c r="D36" s="2010">
        <v>6271.66</v>
      </c>
      <c r="E36" s="2010">
        <v>23771.03</v>
      </c>
      <c r="F36" s="2010">
        <v>3987.28</v>
      </c>
      <c r="G36" s="2010">
        <v>1451.83</v>
      </c>
      <c r="H36" s="2010">
        <v>0</v>
      </c>
      <c r="I36" s="2010">
        <v>3201.98</v>
      </c>
      <c r="J36" s="2010">
        <v>1161.3499999999999</v>
      </c>
      <c r="K36" s="2010">
        <v>0</v>
      </c>
      <c r="L36" s="2010">
        <v>16367.47</v>
      </c>
      <c r="M36" s="2010">
        <v>0</v>
      </c>
      <c r="N36" s="1901">
        <v>401.57</v>
      </c>
      <c r="O36" s="1901">
        <v>311192.15999999997</v>
      </c>
      <c r="P36" s="1901">
        <v>779.27</v>
      </c>
      <c r="Q36" s="1901">
        <v>18412.13</v>
      </c>
      <c r="R36" s="328">
        <v>0</v>
      </c>
      <c r="S36" s="2684">
        <v>330383.56</v>
      </c>
      <c r="T36" s="2805">
        <v>24</v>
      </c>
    </row>
    <row r="37" spans="1:20" s="66" customFormat="1" ht="24" customHeight="1">
      <c r="A37" s="1979">
        <v>25</v>
      </c>
      <c r="B37" s="1986" t="s">
        <v>142</v>
      </c>
      <c r="C37" s="2017">
        <v>0</v>
      </c>
      <c r="D37" s="2017">
        <v>7558.42</v>
      </c>
      <c r="E37" s="2017">
        <v>31093.27</v>
      </c>
      <c r="F37" s="2017">
        <v>4485.3</v>
      </c>
      <c r="G37" s="2017">
        <v>1256.69</v>
      </c>
      <c r="H37" s="2017">
        <v>0</v>
      </c>
      <c r="I37" s="2017">
        <v>6744.73</v>
      </c>
      <c r="J37" s="2017">
        <v>1090.0999999999999</v>
      </c>
      <c r="K37" s="2017">
        <v>0</v>
      </c>
      <c r="L37" s="2017">
        <v>14197.55</v>
      </c>
      <c r="M37" s="2017">
        <v>0</v>
      </c>
      <c r="N37" s="1857">
        <v>597.61</v>
      </c>
      <c r="O37" s="1857">
        <v>333143.52</v>
      </c>
      <c r="P37" s="1857">
        <v>3163.44</v>
      </c>
      <c r="Q37" s="1857">
        <v>6572.38</v>
      </c>
      <c r="R37" s="332">
        <v>0</v>
      </c>
      <c r="S37" s="2684">
        <v>342879.34</v>
      </c>
      <c r="T37" s="2805">
        <v>25</v>
      </c>
    </row>
    <row r="38" spans="1:20" s="66" customFormat="1" ht="24" customHeight="1">
      <c r="A38" s="1983">
        <v>26</v>
      </c>
      <c r="B38" s="1975" t="s">
        <v>144</v>
      </c>
      <c r="C38" s="2019">
        <v>0</v>
      </c>
      <c r="D38" s="2019">
        <v>7182.8</v>
      </c>
      <c r="E38" s="2019">
        <v>33356.620000000003</v>
      </c>
      <c r="F38" s="2019">
        <v>8877.61</v>
      </c>
      <c r="G38" s="2019">
        <v>2110.85</v>
      </c>
      <c r="H38" s="2019">
        <v>0</v>
      </c>
      <c r="I38" s="2019">
        <v>9198.52</v>
      </c>
      <c r="J38" s="2019">
        <v>856.81</v>
      </c>
      <c r="K38" s="2019">
        <v>1332.71</v>
      </c>
      <c r="L38" s="2019">
        <v>62.41</v>
      </c>
      <c r="M38" s="2019">
        <v>0</v>
      </c>
      <c r="N38" s="1856">
        <v>1460.71</v>
      </c>
      <c r="O38" s="1856">
        <v>353610.72</v>
      </c>
      <c r="P38" s="1856">
        <v>7465.72</v>
      </c>
      <c r="Q38" s="1856">
        <v>12233.84</v>
      </c>
      <c r="R38" s="335">
        <v>0</v>
      </c>
      <c r="S38" s="2685">
        <v>373310.28</v>
      </c>
      <c r="T38" s="2817">
        <v>26</v>
      </c>
    </row>
    <row r="39" spans="1:20" s="66" customFormat="1" ht="24" customHeight="1">
      <c r="A39" s="1979">
        <v>27</v>
      </c>
      <c r="B39" s="1978" t="s">
        <v>146</v>
      </c>
      <c r="C39" s="2010">
        <v>0</v>
      </c>
      <c r="D39" s="2010">
        <v>6806.78</v>
      </c>
      <c r="E39" s="2010">
        <v>23417.439999999999</v>
      </c>
      <c r="F39" s="2010">
        <v>2296.6</v>
      </c>
      <c r="G39" s="2010">
        <v>1165.8499999999999</v>
      </c>
      <c r="H39" s="2010">
        <v>0</v>
      </c>
      <c r="I39" s="2010">
        <v>8367.75</v>
      </c>
      <c r="J39" s="2010">
        <v>1510.72</v>
      </c>
      <c r="K39" s="2010">
        <v>0</v>
      </c>
      <c r="L39" s="2010">
        <v>44233.73</v>
      </c>
      <c r="M39" s="2010">
        <v>0</v>
      </c>
      <c r="N39" s="1901">
        <v>1020.87</v>
      </c>
      <c r="O39" s="1901">
        <v>307709.92</v>
      </c>
      <c r="P39" s="1901">
        <v>0</v>
      </c>
      <c r="Q39" s="1901">
        <v>15729.29</v>
      </c>
      <c r="R39" s="328">
        <v>0</v>
      </c>
      <c r="S39" s="2684">
        <v>323439.21000000002</v>
      </c>
      <c r="T39" s="2805">
        <v>27</v>
      </c>
    </row>
    <row r="40" spans="1:20" s="66" customFormat="1" ht="24" customHeight="1">
      <c r="A40" s="1979">
        <v>30</v>
      </c>
      <c r="B40" s="1978" t="s">
        <v>148</v>
      </c>
      <c r="C40" s="2010">
        <v>0</v>
      </c>
      <c r="D40" s="2010">
        <v>5062.05</v>
      </c>
      <c r="E40" s="2010">
        <v>25508.44</v>
      </c>
      <c r="F40" s="2010">
        <v>3880.4</v>
      </c>
      <c r="G40" s="2010">
        <v>1253.8399999999999</v>
      </c>
      <c r="H40" s="2010">
        <v>0</v>
      </c>
      <c r="I40" s="2010">
        <v>2359.62</v>
      </c>
      <c r="J40" s="2010">
        <v>1106.8499999999999</v>
      </c>
      <c r="K40" s="2010">
        <v>0</v>
      </c>
      <c r="L40" s="2010">
        <v>5212.12</v>
      </c>
      <c r="M40" s="2010">
        <v>0</v>
      </c>
      <c r="N40" s="1901">
        <v>822.61</v>
      </c>
      <c r="O40" s="1901">
        <v>312865.96000000002</v>
      </c>
      <c r="P40" s="1901">
        <v>14772.46</v>
      </c>
      <c r="Q40" s="1901">
        <v>750.08</v>
      </c>
      <c r="R40" s="328">
        <v>0</v>
      </c>
      <c r="S40" s="2684">
        <v>328388.5</v>
      </c>
      <c r="T40" s="2805">
        <v>30</v>
      </c>
    </row>
    <row r="41" spans="1:20" s="66" customFormat="1" ht="24" customHeight="1">
      <c r="A41" s="1979">
        <v>31</v>
      </c>
      <c r="B41" s="1978" t="s">
        <v>150</v>
      </c>
      <c r="C41" s="2010">
        <v>0</v>
      </c>
      <c r="D41" s="2010">
        <v>6600.32</v>
      </c>
      <c r="E41" s="2010">
        <v>25124.82</v>
      </c>
      <c r="F41" s="2010">
        <v>7564.42</v>
      </c>
      <c r="G41" s="2010">
        <v>2035.21</v>
      </c>
      <c r="H41" s="2010">
        <v>0</v>
      </c>
      <c r="I41" s="2010">
        <v>2960.18</v>
      </c>
      <c r="J41" s="2010">
        <v>982.06</v>
      </c>
      <c r="K41" s="2010">
        <v>0</v>
      </c>
      <c r="L41" s="2010">
        <v>0</v>
      </c>
      <c r="M41" s="2010">
        <v>0</v>
      </c>
      <c r="N41" s="1901">
        <v>688.62</v>
      </c>
      <c r="O41" s="1901">
        <v>317402.02</v>
      </c>
      <c r="P41" s="1901">
        <v>12311.93</v>
      </c>
      <c r="Q41" s="1901">
        <v>4176.8599999999997</v>
      </c>
      <c r="R41" s="328">
        <v>0</v>
      </c>
      <c r="S41" s="2684">
        <v>333890.81</v>
      </c>
      <c r="T41" s="2805">
        <v>31</v>
      </c>
    </row>
    <row r="42" spans="1:20" s="66" customFormat="1" ht="24" customHeight="1">
      <c r="A42" s="1979">
        <v>32</v>
      </c>
      <c r="B42" s="1978" t="s">
        <v>152</v>
      </c>
      <c r="C42" s="2017">
        <v>0</v>
      </c>
      <c r="D42" s="2017">
        <v>5939.91</v>
      </c>
      <c r="E42" s="2017">
        <v>27961.43</v>
      </c>
      <c r="F42" s="2017">
        <v>9077.25</v>
      </c>
      <c r="G42" s="2017">
        <v>1746.79</v>
      </c>
      <c r="H42" s="2017">
        <v>0</v>
      </c>
      <c r="I42" s="2017">
        <v>1235.94</v>
      </c>
      <c r="J42" s="2017">
        <v>1256.9000000000001</v>
      </c>
      <c r="K42" s="2017">
        <v>0</v>
      </c>
      <c r="L42" s="2017">
        <v>3780.7</v>
      </c>
      <c r="M42" s="2017">
        <v>0</v>
      </c>
      <c r="N42" s="1857">
        <v>1805.4</v>
      </c>
      <c r="O42" s="1857">
        <v>270619.46000000002</v>
      </c>
      <c r="P42" s="1857">
        <v>1781.3</v>
      </c>
      <c r="Q42" s="1857">
        <v>406.54</v>
      </c>
      <c r="R42" s="332">
        <v>0</v>
      </c>
      <c r="S42" s="2686">
        <v>272807.3</v>
      </c>
      <c r="T42" s="2818">
        <v>32</v>
      </c>
    </row>
    <row r="43" spans="1:20" s="66" customFormat="1" ht="24" customHeight="1">
      <c r="A43" s="1981">
        <v>33</v>
      </c>
      <c r="B43" s="1975" t="s">
        <v>154</v>
      </c>
      <c r="C43" s="2019">
        <v>0</v>
      </c>
      <c r="D43" s="2019">
        <v>4982.3500000000004</v>
      </c>
      <c r="E43" s="2019">
        <v>24949.19</v>
      </c>
      <c r="F43" s="2019">
        <v>7385.15</v>
      </c>
      <c r="G43" s="2019">
        <v>1622.04</v>
      </c>
      <c r="H43" s="2019">
        <v>0</v>
      </c>
      <c r="I43" s="2019">
        <v>2256.17</v>
      </c>
      <c r="J43" s="2019">
        <v>1314.27</v>
      </c>
      <c r="K43" s="2019">
        <v>0</v>
      </c>
      <c r="L43" s="2019">
        <v>8937.09</v>
      </c>
      <c r="M43" s="2019">
        <v>0</v>
      </c>
      <c r="N43" s="1856">
        <v>962.35</v>
      </c>
      <c r="O43" s="1856">
        <v>265334.40999999997</v>
      </c>
      <c r="P43" s="1856">
        <v>7570.94</v>
      </c>
      <c r="Q43" s="1856">
        <v>1348.85</v>
      </c>
      <c r="R43" s="335">
        <v>0</v>
      </c>
      <c r="S43" s="2684">
        <v>274254.2</v>
      </c>
      <c r="T43" s="2805">
        <v>33</v>
      </c>
    </row>
    <row r="44" spans="1:20" s="66" customFormat="1" ht="24" customHeight="1">
      <c r="A44" s="1979">
        <v>35</v>
      </c>
      <c r="B44" s="1978" t="s">
        <v>156</v>
      </c>
      <c r="C44" s="2010">
        <v>0</v>
      </c>
      <c r="D44" s="2010">
        <v>9147.2999999999993</v>
      </c>
      <c r="E44" s="2010">
        <v>26966.04</v>
      </c>
      <c r="F44" s="2010">
        <v>6454.93</v>
      </c>
      <c r="G44" s="2010">
        <v>1733.32</v>
      </c>
      <c r="H44" s="2010">
        <v>0</v>
      </c>
      <c r="I44" s="2010">
        <v>3175.87</v>
      </c>
      <c r="J44" s="2010">
        <v>1330.83</v>
      </c>
      <c r="K44" s="2010">
        <v>1178.94</v>
      </c>
      <c r="L44" s="2010">
        <v>9401.44</v>
      </c>
      <c r="M44" s="2010">
        <v>0</v>
      </c>
      <c r="N44" s="1901">
        <v>552.59</v>
      </c>
      <c r="O44" s="1901">
        <v>319557.32</v>
      </c>
      <c r="P44" s="1901">
        <v>480.73</v>
      </c>
      <c r="Q44" s="1901">
        <v>6656.87</v>
      </c>
      <c r="R44" s="328">
        <v>0</v>
      </c>
      <c r="S44" s="2684">
        <v>326694.92</v>
      </c>
      <c r="T44" s="2805">
        <v>35</v>
      </c>
    </row>
    <row r="45" spans="1:20" s="66" customFormat="1" ht="24" customHeight="1">
      <c r="A45" s="1979">
        <v>36</v>
      </c>
      <c r="B45" s="1978" t="s">
        <v>158</v>
      </c>
      <c r="C45" s="2010">
        <v>0</v>
      </c>
      <c r="D45" s="2010">
        <v>7406.53</v>
      </c>
      <c r="E45" s="2010">
        <v>27157.54</v>
      </c>
      <c r="F45" s="2010">
        <v>5864.61</v>
      </c>
      <c r="G45" s="2010">
        <v>1652.42</v>
      </c>
      <c r="H45" s="2010">
        <v>0</v>
      </c>
      <c r="I45" s="2010">
        <v>3476.07</v>
      </c>
      <c r="J45" s="2010">
        <v>1330.45</v>
      </c>
      <c r="K45" s="2010">
        <v>877.49</v>
      </c>
      <c r="L45" s="2010">
        <v>7422.44</v>
      </c>
      <c r="M45" s="2010">
        <v>0</v>
      </c>
      <c r="N45" s="1901">
        <v>1250.93</v>
      </c>
      <c r="O45" s="1901">
        <v>308185</v>
      </c>
      <c r="P45" s="1901">
        <v>3831.81</v>
      </c>
      <c r="Q45" s="1901">
        <v>8427.68</v>
      </c>
      <c r="R45" s="328">
        <v>0</v>
      </c>
      <c r="S45" s="2684">
        <v>320444.49</v>
      </c>
      <c r="T45" s="2805">
        <v>36</v>
      </c>
    </row>
    <row r="46" spans="1:20" s="66" customFormat="1" ht="24" customHeight="1">
      <c r="A46" s="1979">
        <v>38</v>
      </c>
      <c r="B46" s="1978" t="s">
        <v>1283</v>
      </c>
      <c r="C46" s="2010">
        <v>0</v>
      </c>
      <c r="D46" s="2010">
        <v>6527.01</v>
      </c>
      <c r="E46" s="2010">
        <v>30145.26</v>
      </c>
      <c r="F46" s="2010">
        <v>7042.06</v>
      </c>
      <c r="G46" s="2010">
        <v>1622.8</v>
      </c>
      <c r="H46" s="2010">
        <v>0</v>
      </c>
      <c r="I46" s="2010">
        <v>5028.99</v>
      </c>
      <c r="J46" s="2010">
        <v>894.82</v>
      </c>
      <c r="K46" s="2010">
        <v>1546.84</v>
      </c>
      <c r="L46" s="2010">
        <v>522.64</v>
      </c>
      <c r="M46" s="2010">
        <v>0</v>
      </c>
      <c r="N46" s="1901">
        <v>1593.75</v>
      </c>
      <c r="O46" s="1901">
        <v>333532.08</v>
      </c>
      <c r="P46" s="1901">
        <v>1213.1600000000001</v>
      </c>
      <c r="Q46" s="1901">
        <v>6611.37</v>
      </c>
      <c r="R46" s="328">
        <v>0</v>
      </c>
      <c r="S46" s="2684">
        <v>341356.61</v>
      </c>
      <c r="T46" s="2805">
        <v>38</v>
      </c>
    </row>
    <row r="47" spans="1:20" s="66" customFormat="1" ht="24" customHeight="1">
      <c r="A47" s="1979">
        <v>39</v>
      </c>
      <c r="B47" s="1978" t="s">
        <v>161</v>
      </c>
      <c r="C47" s="2017">
        <v>0</v>
      </c>
      <c r="D47" s="2017">
        <v>4390.67</v>
      </c>
      <c r="E47" s="2017">
        <v>19949.38</v>
      </c>
      <c r="F47" s="2017">
        <v>6696.98</v>
      </c>
      <c r="G47" s="2017">
        <v>1979.12</v>
      </c>
      <c r="H47" s="2017">
        <v>0</v>
      </c>
      <c r="I47" s="2017">
        <v>7422.03</v>
      </c>
      <c r="J47" s="2017">
        <v>1309.72</v>
      </c>
      <c r="K47" s="2017">
        <v>1757.53</v>
      </c>
      <c r="L47" s="2017">
        <v>0</v>
      </c>
      <c r="M47" s="2017">
        <v>0</v>
      </c>
      <c r="N47" s="1857">
        <v>3135.11</v>
      </c>
      <c r="O47" s="1857">
        <v>314111.96999999997</v>
      </c>
      <c r="P47" s="1857">
        <v>0</v>
      </c>
      <c r="Q47" s="1857">
        <v>21430.84</v>
      </c>
      <c r="R47" s="332">
        <v>0</v>
      </c>
      <c r="S47" s="2684">
        <v>335542.81</v>
      </c>
      <c r="T47" s="2805">
        <v>39</v>
      </c>
    </row>
    <row r="48" spans="1:20" s="66" customFormat="1" ht="24" customHeight="1">
      <c r="A48" s="1981">
        <v>40</v>
      </c>
      <c r="B48" s="1975" t="s">
        <v>162</v>
      </c>
      <c r="C48" s="2019">
        <v>0</v>
      </c>
      <c r="D48" s="2019">
        <v>7015.23</v>
      </c>
      <c r="E48" s="2019">
        <v>41859.49</v>
      </c>
      <c r="F48" s="2019">
        <v>9694.27</v>
      </c>
      <c r="G48" s="2019">
        <v>2260.04</v>
      </c>
      <c r="H48" s="2019">
        <v>0</v>
      </c>
      <c r="I48" s="2019">
        <v>8236.9599999999991</v>
      </c>
      <c r="J48" s="2019">
        <v>921.96</v>
      </c>
      <c r="K48" s="2019">
        <v>0</v>
      </c>
      <c r="L48" s="2019">
        <v>0</v>
      </c>
      <c r="M48" s="2019">
        <v>0</v>
      </c>
      <c r="N48" s="1856">
        <v>3101.36</v>
      </c>
      <c r="O48" s="1856">
        <v>378056.95</v>
      </c>
      <c r="P48" s="1856">
        <v>12131.01</v>
      </c>
      <c r="Q48" s="1856">
        <v>22504.09</v>
      </c>
      <c r="R48" s="335">
        <v>0</v>
      </c>
      <c r="S48" s="2685">
        <v>412692.06</v>
      </c>
      <c r="T48" s="2817">
        <v>40</v>
      </c>
    </row>
    <row r="49" spans="1:20" s="66" customFormat="1" ht="24" customHeight="1">
      <c r="A49" s="1979">
        <v>41</v>
      </c>
      <c r="B49" s="1978" t="s">
        <v>164</v>
      </c>
      <c r="C49" s="2010">
        <v>0</v>
      </c>
      <c r="D49" s="2010">
        <v>5026.82</v>
      </c>
      <c r="E49" s="2010">
        <v>22516.3</v>
      </c>
      <c r="F49" s="2010">
        <v>6128.72</v>
      </c>
      <c r="G49" s="2010">
        <v>1861.42</v>
      </c>
      <c r="H49" s="2010">
        <v>0</v>
      </c>
      <c r="I49" s="2010">
        <v>6209.03</v>
      </c>
      <c r="J49" s="2010">
        <v>1022.4</v>
      </c>
      <c r="K49" s="2010">
        <v>1573.12</v>
      </c>
      <c r="L49" s="2010">
        <v>0</v>
      </c>
      <c r="M49" s="2010">
        <v>0</v>
      </c>
      <c r="N49" s="1901">
        <v>2468.13</v>
      </c>
      <c r="O49" s="1901">
        <v>313161.36</v>
      </c>
      <c r="P49" s="1901">
        <v>0</v>
      </c>
      <c r="Q49" s="1901">
        <v>34990.699999999997</v>
      </c>
      <c r="R49" s="328">
        <v>0</v>
      </c>
      <c r="S49" s="2684">
        <v>348152.06</v>
      </c>
      <c r="T49" s="2805">
        <v>41</v>
      </c>
    </row>
    <row r="50" spans="1:20" s="66" customFormat="1" ht="24" customHeight="1">
      <c r="A50" s="1979">
        <v>42</v>
      </c>
      <c r="B50" s="1978" t="s">
        <v>166</v>
      </c>
      <c r="C50" s="2010">
        <v>0</v>
      </c>
      <c r="D50" s="2010">
        <v>6496.78</v>
      </c>
      <c r="E50" s="2010">
        <v>26138.68</v>
      </c>
      <c r="F50" s="2010">
        <v>8261.92</v>
      </c>
      <c r="G50" s="2010">
        <v>2744.74</v>
      </c>
      <c r="H50" s="2010">
        <v>0</v>
      </c>
      <c r="I50" s="2010">
        <v>6540.31</v>
      </c>
      <c r="J50" s="2010">
        <v>761.9</v>
      </c>
      <c r="K50" s="2010">
        <v>1172.3800000000001</v>
      </c>
      <c r="L50" s="2010">
        <v>0</v>
      </c>
      <c r="M50" s="2010">
        <v>0</v>
      </c>
      <c r="N50" s="1901">
        <v>4125.22</v>
      </c>
      <c r="O50" s="1901">
        <v>342551.58</v>
      </c>
      <c r="P50" s="1901">
        <v>0</v>
      </c>
      <c r="Q50" s="1901">
        <v>26300.82</v>
      </c>
      <c r="R50" s="328">
        <v>0</v>
      </c>
      <c r="S50" s="2684">
        <v>368852.41</v>
      </c>
      <c r="T50" s="2805">
        <v>42</v>
      </c>
    </row>
    <row r="51" spans="1:20" s="66" customFormat="1" ht="24" customHeight="1">
      <c r="A51" s="1979">
        <v>43</v>
      </c>
      <c r="B51" s="1978" t="s">
        <v>168</v>
      </c>
      <c r="C51" s="2010">
        <v>0</v>
      </c>
      <c r="D51" s="2010">
        <v>8237.5400000000009</v>
      </c>
      <c r="E51" s="2010">
        <v>30275.47</v>
      </c>
      <c r="F51" s="2010">
        <v>8088.57</v>
      </c>
      <c r="G51" s="2010">
        <v>2360.7800000000002</v>
      </c>
      <c r="H51" s="2010">
        <v>0</v>
      </c>
      <c r="I51" s="2010">
        <v>6060.44</v>
      </c>
      <c r="J51" s="2010">
        <v>1028.08</v>
      </c>
      <c r="K51" s="2010">
        <v>1143.96</v>
      </c>
      <c r="L51" s="2010">
        <v>2532.6</v>
      </c>
      <c r="M51" s="2010">
        <v>0</v>
      </c>
      <c r="N51" s="1901">
        <v>1291.04</v>
      </c>
      <c r="O51" s="1901">
        <v>350664.49</v>
      </c>
      <c r="P51" s="1901">
        <v>0</v>
      </c>
      <c r="Q51" s="1901">
        <v>38565.980000000003</v>
      </c>
      <c r="R51" s="328">
        <v>0</v>
      </c>
      <c r="S51" s="2684">
        <v>389230.47</v>
      </c>
      <c r="T51" s="2805">
        <v>43</v>
      </c>
    </row>
    <row r="52" spans="1:20" s="66" customFormat="1" ht="24" customHeight="1" thickBot="1">
      <c r="A52" s="1990">
        <v>44</v>
      </c>
      <c r="B52" s="1991" t="s">
        <v>170</v>
      </c>
      <c r="C52" s="2021">
        <v>0</v>
      </c>
      <c r="D52" s="2835">
        <v>6035.92</v>
      </c>
      <c r="E52" s="2835">
        <v>34792.410000000003</v>
      </c>
      <c r="F52" s="2021">
        <v>7144.23</v>
      </c>
      <c r="G52" s="2021">
        <v>2233.79</v>
      </c>
      <c r="H52" s="2021">
        <v>0</v>
      </c>
      <c r="I52" s="2835">
        <v>6680.74</v>
      </c>
      <c r="J52" s="2835">
        <v>814.71</v>
      </c>
      <c r="K52" s="2835">
        <v>1597.77</v>
      </c>
      <c r="L52" s="2835">
        <v>0</v>
      </c>
      <c r="M52" s="2021">
        <v>0</v>
      </c>
      <c r="N52" s="2810">
        <v>3556.58</v>
      </c>
      <c r="O52" s="2810">
        <v>373660.94</v>
      </c>
      <c r="P52" s="1902">
        <v>0</v>
      </c>
      <c r="Q52" s="1902">
        <v>22563.01</v>
      </c>
      <c r="R52" s="2829">
        <v>0</v>
      </c>
      <c r="S52" s="2827">
        <v>396223.95</v>
      </c>
      <c r="T52" s="2819">
        <v>44</v>
      </c>
    </row>
    <row r="53" spans="1:20" s="66" customFormat="1" ht="24" customHeight="1">
      <c r="A53" s="2000">
        <v>45</v>
      </c>
      <c r="B53" s="2001" t="s">
        <v>171</v>
      </c>
      <c r="C53" s="2024">
        <v>0</v>
      </c>
      <c r="D53" s="2024">
        <v>5716.61</v>
      </c>
      <c r="E53" s="2024">
        <v>26701.31</v>
      </c>
      <c r="F53" s="2024">
        <v>8565.4599999999991</v>
      </c>
      <c r="G53" s="2024">
        <v>1918.53</v>
      </c>
      <c r="H53" s="2024">
        <v>0</v>
      </c>
      <c r="I53" s="2024">
        <v>1745.23</v>
      </c>
      <c r="J53" s="2024">
        <v>1198.58</v>
      </c>
      <c r="K53" s="2024">
        <v>2160.19</v>
      </c>
      <c r="L53" s="2024">
        <v>0</v>
      </c>
      <c r="M53" s="2024">
        <v>0</v>
      </c>
      <c r="N53" s="2048">
        <v>733.47</v>
      </c>
      <c r="O53" s="2048">
        <v>297980.67</v>
      </c>
      <c r="P53" s="2048">
        <v>4689.04</v>
      </c>
      <c r="Q53" s="2048">
        <v>2093.17</v>
      </c>
      <c r="R53" s="2135">
        <v>0</v>
      </c>
      <c r="S53" s="2684">
        <v>304762.87</v>
      </c>
      <c r="T53" s="2805">
        <v>45</v>
      </c>
    </row>
    <row r="54" spans="1:20" s="66" customFormat="1" ht="24" customHeight="1">
      <c r="A54" s="1979">
        <v>46</v>
      </c>
      <c r="B54" s="1978" t="s">
        <v>172</v>
      </c>
      <c r="C54" s="2010">
        <v>0</v>
      </c>
      <c r="D54" s="2010">
        <v>8426.0300000000007</v>
      </c>
      <c r="E54" s="2010">
        <v>31356.87</v>
      </c>
      <c r="F54" s="2010">
        <v>9425.27</v>
      </c>
      <c r="G54" s="2010">
        <v>1868.75</v>
      </c>
      <c r="H54" s="2010">
        <v>0</v>
      </c>
      <c r="I54" s="2010">
        <v>0</v>
      </c>
      <c r="J54" s="2010">
        <v>1054.9000000000001</v>
      </c>
      <c r="K54" s="2010">
        <v>975.94</v>
      </c>
      <c r="L54" s="2010">
        <v>631.88</v>
      </c>
      <c r="M54" s="2010">
        <v>0</v>
      </c>
      <c r="N54" s="1901">
        <v>1179.3900000000001</v>
      </c>
      <c r="O54" s="1901">
        <v>308624.31</v>
      </c>
      <c r="P54" s="1901">
        <v>5045.95</v>
      </c>
      <c r="Q54" s="1901">
        <v>10086.56</v>
      </c>
      <c r="R54" s="328">
        <v>0</v>
      </c>
      <c r="S54" s="2684">
        <v>323756.82</v>
      </c>
      <c r="T54" s="2805">
        <v>46</v>
      </c>
    </row>
    <row r="55" spans="1:20" s="66" customFormat="1" ht="24" customHeight="1">
      <c r="A55" s="1979">
        <v>52</v>
      </c>
      <c r="B55" s="1978" t="s">
        <v>173</v>
      </c>
      <c r="C55" s="2010">
        <v>0</v>
      </c>
      <c r="D55" s="2010">
        <v>8916.41</v>
      </c>
      <c r="E55" s="2010">
        <v>28165.52</v>
      </c>
      <c r="F55" s="2010">
        <v>7883.65</v>
      </c>
      <c r="G55" s="2010">
        <v>1884.35</v>
      </c>
      <c r="H55" s="2010">
        <v>0</v>
      </c>
      <c r="I55" s="2010">
        <v>1050.45</v>
      </c>
      <c r="J55" s="2010">
        <v>1045.83</v>
      </c>
      <c r="K55" s="2010">
        <v>906.93</v>
      </c>
      <c r="L55" s="2010">
        <v>0</v>
      </c>
      <c r="M55" s="2010">
        <v>0</v>
      </c>
      <c r="N55" s="1901">
        <v>1187.8399999999999</v>
      </c>
      <c r="O55" s="1901">
        <v>287573.34999999998</v>
      </c>
      <c r="P55" s="1901">
        <v>0</v>
      </c>
      <c r="Q55" s="1901">
        <v>36876.83</v>
      </c>
      <c r="R55" s="328">
        <v>0</v>
      </c>
      <c r="S55" s="2684">
        <v>324450.18</v>
      </c>
      <c r="T55" s="2805">
        <v>52</v>
      </c>
    </row>
    <row r="56" spans="1:20" s="66" customFormat="1" ht="24" customHeight="1">
      <c r="A56" s="1979">
        <v>54</v>
      </c>
      <c r="B56" s="1978" t="s">
        <v>174</v>
      </c>
      <c r="C56" s="2010">
        <v>0</v>
      </c>
      <c r="D56" s="2010">
        <v>7306.15</v>
      </c>
      <c r="E56" s="2010">
        <v>26563.919999999998</v>
      </c>
      <c r="F56" s="2010">
        <v>3951.9</v>
      </c>
      <c r="G56" s="2010">
        <v>1436.77</v>
      </c>
      <c r="H56" s="2010">
        <v>0</v>
      </c>
      <c r="I56" s="2010">
        <v>2799.54</v>
      </c>
      <c r="J56" s="2010">
        <v>472.49</v>
      </c>
      <c r="K56" s="2010">
        <v>1213.3399999999999</v>
      </c>
      <c r="L56" s="2010">
        <v>10849.57</v>
      </c>
      <c r="M56" s="2010">
        <v>0</v>
      </c>
      <c r="N56" s="1901">
        <v>1445.32</v>
      </c>
      <c r="O56" s="1901">
        <v>323669.53999999998</v>
      </c>
      <c r="P56" s="1901">
        <v>9144.9500000000007</v>
      </c>
      <c r="Q56" s="1901">
        <v>21588.92</v>
      </c>
      <c r="R56" s="328">
        <v>0</v>
      </c>
      <c r="S56" s="2684">
        <v>354403.41</v>
      </c>
      <c r="T56" s="2805">
        <v>54</v>
      </c>
    </row>
    <row r="57" spans="1:20" s="66" customFormat="1" ht="24" customHeight="1">
      <c r="A57" s="1985">
        <v>59</v>
      </c>
      <c r="B57" s="1986" t="s">
        <v>176</v>
      </c>
      <c r="C57" s="2017">
        <v>0</v>
      </c>
      <c r="D57" s="2017">
        <v>5101.0600000000004</v>
      </c>
      <c r="E57" s="2017">
        <v>31730.81</v>
      </c>
      <c r="F57" s="2017">
        <v>4363.96</v>
      </c>
      <c r="G57" s="2017">
        <v>1441.95</v>
      </c>
      <c r="H57" s="2017">
        <v>0</v>
      </c>
      <c r="I57" s="2017">
        <v>2098.9699999999998</v>
      </c>
      <c r="J57" s="2017">
        <v>945.54</v>
      </c>
      <c r="K57" s="2017">
        <v>727.8</v>
      </c>
      <c r="L57" s="2017">
        <v>0</v>
      </c>
      <c r="M57" s="2017">
        <v>0</v>
      </c>
      <c r="N57" s="1857">
        <v>2066.96</v>
      </c>
      <c r="O57" s="1857">
        <v>296856.37</v>
      </c>
      <c r="P57" s="1857">
        <v>0</v>
      </c>
      <c r="Q57" s="1857">
        <v>28208.04</v>
      </c>
      <c r="R57" s="332">
        <v>0</v>
      </c>
      <c r="S57" s="2684">
        <v>325064.40999999997</v>
      </c>
      <c r="T57" s="2805">
        <v>59</v>
      </c>
    </row>
    <row r="58" spans="1:20" s="161" customFormat="1" ht="24" customHeight="1">
      <c r="A58" s="1988">
        <v>61</v>
      </c>
      <c r="B58" s="1978" t="s">
        <v>178</v>
      </c>
      <c r="C58" s="2019">
        <v>0</v>
      </c>
      <c r="D58" s="2019">
        <v>4912.93</v>
      </c>
      <c r="E58" s="2019">
        <v>25863.79</v>
      </c>
      <c r="F58" s="2019">
        <v>4167.22</v>
      </c>
      <c r="G58" s="2019">
        <v>1364.23</v>
      </c>
      <c r="H58" s="2019">
        <v>0</v>
      </c>
      <c r="I58" s="2019">
        <v>6585.9</v>
      </c>
      <c r="J58" s="2019">
        <v>968.41</v>
      </c>
      <c r="K58" s="2019">
        <v>1214.46</v>
      </c>
      <c r="L58" s="2019">
        <v>1443.8</v>
      </c>
      <c r="M58" s="2019">
        <v>0</v>
      </c>
      <c r="N58" s="1856">
        <v>1322.14</v>
      </c>
      <c r="O58" s="1856">
        <v>293839.7</v>
      </c>
      <c r="P58" s="1856">
        <v>11398.79</v>
      </c>
      <c r="Q58" s="1856">
        <v>15827.18</v>
      </c>
      <c r="R58" s="335">
        <v>0</v>
      </c>
      <c r="S58" s="2821">
        <v>321065.68</v>
      </c>
      <c r="T58" s="2817">
        <v>61</v>
      </c>
    </row>
    <row r="59" spans="1:20" s="161" customFormat="1" ht="24" customHeight="1">
      <c r="A59" s="1979">
        <v>66</v>
      </c>
      <c r="B59" s="1978" t="s">
        <v>180</v>
      </c>
      <c r="C59" s="2010">
        <v>0</v>
      </c>
      <c r="D59" s="2010">
        <v>7105.09</v>
      </c>
      <c r="E59" s="2010">
        <v>27582.51</v>
      </c>
      <c r="F59" s="2010">
        <v>4317.08</v>
      </c>
      <c r="G59" s="2010">
        <v>1318.64</v>
      </c>
      <c r="H59" s="2010">
        <v>0</v>
      </c>
      <c r="I59" s="2010">
        <v>7447.76</v>
      </c>
      <c r="J59" s="2010">
        <v>1339.35</v>
      </c>
      <c r="K59" s="2010">
        <v>1030.08</v>
      </c>
      <c r="L59" s="2010">
        <v>9064.9500000000007</v>
      </c>
      <c r="M59" s="2010">
        <v>0</v>
      </c>
      <c r="N59" s="1901">
        <v>2191.37</v>
      </c>
      <c r="O59" s="1901">
        <v>313544.65999999997</v>
      </c>
      <c r="P59" s="1901">
        <v>7108.75</v>
      </c>
      <c r="Q59" s="1901">
        <v>3903.78</v>
      </c>
      <c r="R59" s="328">
        <v>0</v>
      </c>
      <c r="S59" s="2822">
        <v>324557.19</v>
      </c>
      <c r="T59" s="2805">
        <v>66</v>
      </c>
    </row>
    <row r="60" spans="1:20" s="161" customFormat="1" ht="24" customHeight="1">
      <c r="A60" s="1979">
        <v>67</v>
      </c>
      <c r="B60" s="1978" t="s">
        <v>182</v>
      </c>
      <c r="C60" s="2010">
        <v>0</v>
      </c>
      <c r="D60" s="2010">
        <v>4945.95</v>
      </c>
      <c r="E60" s="2010">
        <v>40215.760000000002</v>
      </c>
      <c r="F60" s="2010">
        <v>8835.69</v>
      </c>
      <c r="G60" s="2010">
        <v>2183.96</v>
      </c>
      <c r="H60" s="2010">
        <v>0</v>
      </c>
      <c r="I60" s="2010">
        <v>9159.24</v>
      </c>
      <c r="J60" s="2010">
        <v>921.81</v>
      </c>
      <c r="K60" s="2010">
        <v>1156.5</v>
      </c>
      <c r="L60" s="2010">
        <v>269.29000000000002</v>
      </c>
      <c r="M60" s="2010">
        <v>0</v>
      </c>
      <c r="N60" s="1901">
        <v>850.54</v>
      </c>
      <c r="O60" s="1901">
        <v>337621.64</v>
      </c>
      <c r="P60" s="1901">
        <v>0</v>
      </c>
      <c r="Q60" s="1901">
        <v>36405.660000000003</v>
      </c>
      <c r="R60" s="328">
        <v>0</v>
      </c>
      <c r="S60" s="2822">
        <v>374027.3</v>
      </c>
      <c r="T60" s="2805">
        <v>67</v>
      </c>
    </row>
    <row r="61" spans="1:20" s="161" customFormat="1" ht="24" customHeight="1">
      <c r="A61" s="1979">
        <v>70</v>
      </c>
      <c r="B61" s="1978" t="s">
        <v>184</v>
      </c>
      <c r="C61" s="2010">
        <v>0</v>
      </c>
      <c r="D61" s="2010">
        <v>4394.54</v>
      </c>
      <c r="E61" s="2010">
        <v>25224.959999999999</v>
      </c>
      <c r="F61" s="2010">
        <v>6934.31</v>
      </c>
      <c r="G61" s="2010">
        <v>2285.4299999999998</v>
      </c>
      <c r="H61" s="2010">
        <v>0</v>
      </c>
      <c r="I61" s="2010">
        <v>3698.95</v>
      </c>
      <c r="J61" s="2010">
        <v>1023.36</v>
      </c>
      <c r="K61" s="2010">
        <v>0</v>
      </c>
      <c r="L61" s="2010">
        <v>0</v>
      </c>
      <c r="M61" s="2010">
        <v>0</v>
      </c>
      <c r="N61" s="1901">
        <v>370.48</v>
      </c>
      <c r="O61" s="1901">
        <v>314236.79999999999</v>
      </c>
      <c r="P61" s="1901">
        <v>0</v>
      </c>
      <c r="Q61" s="1901">
        <v>40550.1</v>
      </c>
      <c r="R61" s="328">
        <v>0</v>
      </c>
      <c r="S61" s="2822">
        <v>354786.9</v>
      </c>
      <c r="T61" s="2805">
        <v>70</v>
      </c>
    </row>
    <row r="62" spans="1:20" s="161" customFormat="1" ht="24" customHeight="1">
      <c r="A62" s="1979">
        <v>72</v>
      </c>
      <c r="B62" s="1978" t="s">
        <v>186</v>
      </c>
      <c r="C62" s="2010">
        <v>0</v>
      </c>
      <c r="D62" s="2010">
        <v>5541.58</v>
      </c>
      <c r="E62" s="2010">
        <v>31378.43</v>
      </c>
      <c r="F62" s="2010">
        <v>8562.57</v>
      </c>
      <c r="G62" s="2010">
        <v>1870.79</v>
      </c>
      <c r="H62" s="2010">
        <v>0</v>
      </c>
      <c r="I62" s="2010">
        <v>2092.9</v>
      </c>
      <c r="J62" s="2010">
        <v>602.17999999999995</v>
      </c>
      <c r="K62" s="2010">
        <v>873.01</v>
      </c>
      <c r="L62" s="2010">
        <v>1140.99</v>
      </c>
      <c r="M62" s="2010">
        <v>0</v>
      </c>
      <c r="N62" s="1901">
        <v>819.81</v>
      </c>
      <c r="O62" s="1901">
        <v>345019.67</v>
      </c>
      <c r="P62" s="1901">
        <v>5820.04</v>
      </c>
      <c r="Q62" s="1901">
        <v>24467.85</v>
      </c>
      <c r="R62" s="328">
        <v>0</v>
      </c>
      <c r="S62" s="2823">
        <v>375307.56</v>
      </c>
      <c r="T62" s="2818">
        <v>72</v>
      </c>
    </row>
    <row r="63" spans="1:20" ht="24" customHeight="1">
      <c r="A63" s="1974">
        <v>74</v>
      </c>
      <c r="B63" s="1993" t="s">
        <v>188</v>
      </c>
      <c r="C63" s="2015">
        <v>0</v>
      </c>
      <c r="D63" s="2015">
        <v>5795.46</v>
      </c>
      <c r="E63" s="2015">
        <v>28068.59</v>
      </c>
      <c r="F63" s="2015">
        <v>9411.26</v>
      </c>
      <c r="G63" s="2015">
        <v>2243.61</v>
      </c>
      <c r="H63" s="2015">
        <v>0</v>
      </c>
      <c r="I63" s="2015">
        <v>0</v>
      </c>
      <c r="J63" s="2015">
        <v>600.53</v>
      </c>
      <c r="K63" s="2015">
        <v>0</v>
      </c>
      <c r="L63" s="2015">
        <v>2040.48</v>
      </c>
      <c r="M63" s="2015">
        <v>0</v>
      </c>
      <c r="N63" s="2049">
        <v>4001.12</v>
      </c>
      <c r="O63" s="2049">
        <v>360157.84</v>
      </c>
      <c r="P63" s="1856">
        <v>14253.14</v>
      </c>
      <c r="Q63" s="1856">
        <v>24045.16</v>
      </c>
      <c r="R63" s="335">
        <v>0</v>
      </c>
      <c r="S63" s="2825">
        <v>398456.13</v>
      </c>
      <c r="T63" s="2804">
        <v>74</v>
      </c>
    </row>
    <row r="64" spans="1:20" ht="24" customHeight="1">
      <c r="A64" s="1977">
        <v>81</v>
      </c>
      <c r="B64" s="1994" t="s">
        <v>190</v>
      </c>
      <c r="C64" s="2009">
        <v>0</v>
      </c>
      <c r="D64" s="2009">
        <v>6535.76</v>
      </c>
      <c r="E64" s="2009">
        <v>33788.720000000001</v>
      </c>
      <c r="F64" s="2009">
        <v>10110.5</v>
      </c>
      <c r="G64" s="2009">
        <v>2005.28</v>
      </c>
      <c r="H64" s="2009">
        <v>0</v>
      </c>
      <c r="I64" s="2009">
        <v>2155.6799999999998</v>
      </c>
      <c r="J64" s="2009">
        <v>1162.19</v>
      </c>
      <c r="K64" s="2009">
        <v>2022.1</v>
      </c>
      <c r="L64" s="2009">
        <v>6259.78</v>
      </c>
      <c r="M64" s="2009">
        <v>0</v>
      </c>
      <c r="N64" s="1903">
        <v>2853.47</v>
      </c>
      <c r="O64" s="1903">
        <v>336238.51</v>
      </c>
      <c r="P64" s="1901">
        <v>1877.93</v>
      </c>
      <c r="Q64" s="1901">
        <v>13996.86</v>
      </c>
      <c r="R64" s="328">
        <v>0</v>
      </c>
      <c r="S64" s="2825">
        <v>352113.31</v>
      </c>
      <c r="T64" s="2804">
        <v>81</v>
      </c>
    </row>
    <row r="65" spans="1:20" ht="24" customHeight="1">
      <c r="A65" s="1977">
        <v>82</v>
      </c>
      <c r="B65" s="1994" t="s">
        <v>192</v>
      </c>
      <c r="C65" s="2009">
        <v>0</v>
      </c>
      <c r="D65" s="2009">
        <v>5469.02</v>
      </c>
      <c r="E65" s="2009">
        <v>27157.97</v>
      </c>
      <c r="F65" s="2009">
        <v>7853.84</v>
      </c>
      <c r="G65" s="2009">
        <v>1756.29</v>
      </c>
      <c r="H65" s="2009">
        <v>0</v>
      </c>
      <c r="I65" s="2009">
        <v>995.54</v>
      </c>
      <c r="J65" s="2009">
        <v>965.95</v>
      </c>
      <c r="K65" s="2009">
        <v>885.12</v>
      </c>
      <c r="L65" s="2009">
        <v>0</v>
      </c>
      <c r="M65" s="2009">
        <v>0</v>
      </c>
      <c r="N65" s="1903">
        <v>1645.97</v>
      </c>
      <c r="O65" s="1903">
        <v>282756.06</v>
      </c>
      <c r="P65" s="1901">
        <v>0</v>
      </c>
      <c r="Q65" s="1901">
        <v>15231.28</v>
      </c>
      <c r="R65" s="328">
        <v>0</v>
      </c>
      <c r="S65" s="2825">
        <v>297987.34000000003</v>
      </c>
      <c r="T65" s="2804">
        <v>82</v>
      </c>
    </row>
    <row r="66" spans="1:20" ht="24" customHeight="1">
      <c r="A66" s="1977">
        <v>83</v>
      </c>
      <c r="B66" s="1994" t="s">
        <v>193</v>
      </c>
      <c r="C66" s="2009">
        <v>0</v>
      </c>
      <c r="D66" s="2009">
        <v>5886.28</v>
      </c>
      <c r="E66" s="2009">
        <v>30284.3</v>
      </c>
      <c r="F66" s="2009">
        <v>8747.57</v>
      </c>
      <c r="G66" s="2009">
        <v>2125.8200000000002</v>
      </c>
      <c r="H66" s="2009">
        <v>0</v>
      </c>
      <c r="I66" s="2009">
        <v>5757.22</v>
      </c>
      <c r="J66" s="2009">
        <v>1139.82</v>
      </c>
      <c r="K66" s="2009">
        <v>946.43</v>
      </c>
      <c r="L66" s="2009">
        <v>2849.54</v>
      </c>
      <c r="M66" s="2009">
        <v>0</v>
      </c>
      <c r="N66" s="1903">
        <v>821.51</v>
      </c>
      <c r="O66" s="1903">
        <v>307689.63</v>
      </c>
      <c r="P66" s="1901">
        <v>3799.39</v>
      </c>
      <c r="Q66" s="1901">
        <v>21941.88</v>
      </c>
      <c r="R66" s="328">
        <v>0</v>
      </c>
      <c r="S66" s="2825">
        <v>333430.90000000002</v>
      </c>
      <c r="T66" s="2804">
        <v>83</v>
      </c>
    </row>
    <row r="67" spans="1:20" ht="24" customHeight="1">
      <c r="A67" s="2034">
        <v>301</v>
      </c>
      <c r="B67" s="2035" t="s">
        <v>1278</v>
      </c>
      <c r="C67" s="2015">
        <v>0</v>
      </c>
      <c r="D67" s="2015">
        <v>2208.56</v>
      </c>
      <c r="E67" s="2015">
        <v>0</v>
      </c>
      <c r="F67" s="2015">
        <v>0</v>
      </c>
      <c r="G67" s="2015">
        <v>0</v>
      </c>
      <c r="H67" s="2015">
        <v>0</v>
      </c>
      <c r="I67" s="2015">
        <v>0</v>
      </c>
      <c r="J67" s="2015">
        <v>0</v>
      </c>
      <c r="K67" s="2015">
        <v>0</v>
      </c>
      <c r="L67" s="2015">
        <v>0</v>
      </c>
      <c r="M67" s="2015">
        <v>0</v>
      </c>
      <c r="N67" s="2049">
        <v>2666.74</v>
      </c>
      <c r="O67" s="2049">
        <v>193351.01</v>
      </c>
      <c r="P67" s="1856">
        <v>0</v>
      </c>
      <c r="Q67" s="1856">
        <v>44604.76</v>
      </c>
      <c r="R67" s="335">
        <v>0</v>
      </c>
      <c r="S67" s="2826">
        <v>237955.77</v>
      </c>
      <c r="T67" s="2816">
        <v>301</v>
      </c>
    </row>
    <row r="68" spans="1:20" ht="24" customHeight="1">
      <c r="A68" s="2036">
        <v>302</v>
      </c>
      <c r="B68" s="2037" t="s">
        <v>1292</v>
      </c>
      <c r="C68" s="2009">
        <v>0</v>
      </c>
      <c r="D68" s="2009">
        <v>1281.9100000000001</v>
      </c>
      <c r="E68" s="2009">
        <v>0</v>
      </c>
      <c r="F68" s="2009">
        <v>0</v>
      </c>
      <c r="G68" s="2009">
        <v>0</v>
      </c>
      <c r="H68" s="2009">
        <v>0</v>
      </c>
      <c r="I68" s="2009">
        <v>0</v>
      </c>
      <c r="J68" s="2009">
        <v>0</v>
      </c>
      <c r="K68" s="2009">
        <v>0</v>
      </c>
      <c r="L68" s="2009">
        <v>0</v>
      </c>
      <c r="M68" s="2009">
        <v>0</v>
      </c>
      <c r="N68" s="1859">
        <v>8356.18</v>
      </c>
      <c r="O68" s="1859">
        <v>202754.5</v>
      </c>
      <c r="P68" s="1859">
        <v>0</v>
      </c>
      <c r="Q68" s="1859">
        <v>57573.64</v>
      </c>
      <c r="R68" s="315">
        <v>0</v>
      </c>
      <c r="S68" s="2825">
        <v>260328.14</v>
      </c>
      <c r="T68" s="2804">
        <v>302</v>
      </c>
    </row>
    <row r="69" spans="1:20" ht="24" customHeight="1">
      <c r="A69" s="2036">
        <v>303</v>
      </c>
      <c r="B69" s="2037" t="s">
        <v>1280</v>
      </c>
      <c r="C69" s="2009">
        <v>0</v>
      </c>
      <c r="D69" s="2009">
        <v>6007.08</v>
      </c>
      <c r="E69" s="2009">
        <v>0</v>
      </c>
      <c r="F69" s="2009">
        <v>0</v>
      </c>
      <c r="G69" s="2009">
        <v>0</v>
      </c>
      <c r="H69" s="2009">
        <v>0</v>
      </c>
      <c r="I69" s="2009">
        <v>0</v>
      </c>
      <c r="J69" s="2009">
        <v>0</v>
      </c>
      <c r="K69" s="2009">
        <v>0</v>
      </c>
      <c r="L69" s="2009">
        <v>0</v>
      </c>
      <c r="M69" s="2009">
        <v>0</v>
      </c>
      <c r="N69" s="1859">
        <v>1032.0899999999999</v>
      </c>
      <c r="O69" s="1859">
        <v>241025.82</v>
      </c>
      <c r="P69" s="1859">
        <v>0</v>
      </c>
      <c r="Q69" s="1859">
        <v>107286.92</v>
      </c>
      <c r="R69" s="315">
        <v>0</v>
      </c>
      <c r="S69" s="2825">
        <v>348312.73</v>
      </c>
      <c r="T69" s="2804">
        <v>303</v>
      </c>
    </row>
    <row r="70" spans="1:20" ht="24" customHeight="1">
      <c r="A70" s="1977"/>
      <c r="B70" s="1994"/>
      <c r="C70" s="2009"/>
      <c r="D70" s="2009"/>
      <c r="E70" s="2009"/>
      <c r="F70" s="2009"/>
      <c r="G70" s="2009"/>
      <c r="H70" s="2009"/>
      <c r="I70" s="2009"/>
      <c r="J70" s="2009"/>
      <c r="K70" s="2009"/>
      <c r="L70" s="2009"/>
      <c r="M70" s="2009"/>
      <c r="N70" s="2009"/>
      <c r="O70" s="1859"/>
      <c r="P70" s="1859"/>
      <c r="Q70" s="1859"/>
      <c r="R70" s="1859"/>
      <c r="S70" s="2238"/>
      <c r="T70" s="2806"/>
    </row>
    <row r="71" spans="1:20" s="66" customFormat="1" ht="24" customHeight="1">
      <c r="A71" s="1979"/>
      <c r="B71" s="1978"/>
      <c r="C71" s="2017"/>
      <c r="D71" s="2017"/>
      <c r="E71" s="2017"/>
      <c r="F71" s="2017"/>
      <c r="G71" s="2017"/>
      <c r="H71" s="2017"/>
      <c r="I71" s="2017"/>
      <c r="J71" s="2017"/>
      <c r="K71" s="2017"/>
      <c r="L71" s="2017"/>
      <c r="M71" s="2017"/>
      <c r="N71" s="2017"/>
      <c r="O71" s="1857"/>
      <c r="P71" s="1857"/>
      <c r="Q71" s="1857"/>
      <c r="R71" s="1857"/>
      <c r="S71" s="2813"/>
      <c r="T71" s="2815"/>
    </row>
    <row r="72" spans="1:20" s="66" customFormat="1" ht="24" customHeight="1">
      <c r="A72" s="1981"/>
      <c r="B72" s="1975"/>
      <c r="C72" s="2019"/>
      <c r="D72" s="2019"/>
      <c r="E72" s="2019"/>
      <c r="F72" s="2019"/>
      <c r="G72" s="2019"/>
      <c r="H72" s="2019"/>
      <c r="I72" s="2019"/>
      <c r="J72" s="2019"/>
      <c r="K72" s="2019"/>
      <c r="L72" s="2019"/>
      <c r="M72" s="2019"/>
      <c r="N72" s="2019"/>
      <c r="O72" s="1856"/>
      <c r="P72" s="1856"/>
      <c r="Q72" s="1856"/>
      <c r="R72" s="1856"/>
      <c r="S72" s="2540"/>
      <c r="T72" s="2807"/>
    </row>
    <row r="73" spans="1:20" s="66" customFormat="1" ht="24" customHeight="1">
      <c r="A73" s="1979"/>
      <c r="B73" s="1978"/>
      <c r="C73" s="2010"/>
      <c r="D73" s="2010"/>
      <c r="E73" s="2010"/>
      <c r="F73" s="2010"/>
      <c r="G73" s="2010"/>
      <c r="H73" s="2010"/>
      <c r="I73" s="2010"/>
      <c r="J73" s="2010"/>
      <c r="K73" s="2010"/>
      <c r="L73" s="2010"/>
      <c r="M73" s="2010"/>
      <c r="N73" s="2010"/>
      <c r="O73" s="1901"/>
      <c r="P73" s="1901"/>
      <c r="Q73" s="1901"/>
      <c r="R73" s="1901"/>
      <c r="S73" s="2540"/>
      <c r="T73" s="2807"/>
    </row>
    <row r="74" spans="1:20" s="66" customFormat="1" ht="24" customHeight="1">
      <c r="A74" s="1979"/>
      <c r="B74" s="1978"/>
      <c r="C74" s="2010"/>
      <c r="D74" s="2010"/>
      <c r="E74" s="2010"/>
      <c r="F74" s="2010"/>
      <c r="G74" s="2010"/>
      <c r="H74" s="2010"/>
      <c r="I74" s="2010"/>
      <c r="J74" s="2010"/>
      <c r="K74" s="2010"/>
      <c r="L74" s="2010"/>
      <c r="M74" s="2010"/>
      <c r="N74" s="2010"/>
      <c r="O74" s="1901"/>
      <c r="P74" s="1901"/>
      <c r="Q74" s="1901"/>
      <c r="R74" s="1901"/>
      <c r="S74" s="2540"/>
      <c r="T74" s="2807"/>
    </row>
    <row r="75" spans="1:20" s="66" customFormat="1" ht="24" customHeight="1">
      <c r="A75" s="1979"/>
      <c r="B75" s="1978"/>
      <c r="C75" s="2010"/>
      <c r="D75" s="2010"/>
      <c r="E75" s="2010"/>
      <c r="F75" s="2010"/>
      <c r="G75" s="2010"/>
      <c r="H75" s="2010"/>
      <c r="I75" s="2010"/>
      <c r="J75" s="2010"/>
      <c r="K75" s="2010"/>
      <c r="L75" s="2010"/>
      <c r="M75" s="2010"/>
      <c r="N75" s="2010"/>
      <c r="O75" s="1901"/>
      <c r="P75" s="1901"/>
      <c r="Q75" s="1901"/>
      <c r="R75" s="1901"/>
      <c r="S75" s="2540"/>
      <c r="T75" s="2807"/>
    </row>
    <row r="76" spans="1:20" s="66" customFormat="1" ht="24" customHeight="1">
      <c r="A76" s="1979"/>
      <c r="B76" s="1978"/>
      <c r="C76" s="2017"/>
      <c r="D76" s="2017"/>
      <c r="E76" s="2017"/>
      <c r="F76" s="2017"/>
      <c r="G76" s="2017"/>
      <c r="H76" s="2017"/>
      <c r="I76" s="2017"/>
      <c r="J76" s="2017"/>
      <c r="K76" s="2017"/>
      <c r="L76" s="2017"/>
      <c r="M76" s="2017"/>
      <c r="N76" s="2017"/>
      <c r="O76" s="1857"/>
      <c r="P76" s="1857"/>
      <c r="Q76" s="1857"/>
      <c r="R76" s="1857"/>
      <c r="S76" s="2540"/>
      <c r="T76" s="2807"/>
    </row>
    <row r="77" spans="1:20" s="66" customFormat="1" ht="24" customHeight="1">
      <c r="A77" s="1983"/>
      <c r="B77" s="1975"/>
      <c r="C77" s="2019"/>
      <c r="D77" s="2019"/>
      <c r="E77" s="2019"/>
      <c r="F77" s="2019"/>
      <c r="G77" s="2019"/>
      <c r="H77" s="2019"/>
      <c r="I77" s="2019"/>
      <c r="J77" s="2019"/>
      <c r="K77" s="2019"/>
      <c r="L77" s="2019"/>
      <c r="M77" s="2019"/>
      <c r="N77" s="2019"/>
      <c r="O77" s="1856"/>
      <c r="P77" s="1856"/>
      <c r="Q77" s="1856"/>
      <c r="R77" s="1856"/>
      <c r="S77" s="2812"/>
      <c r="T77" s="2814"/>
    </row>
    <row r="78" spans="1:20" s="66" customFormat="1" ht="24" customHeight="1">
      <c r="A78" s="1979"/>
      <c r="B78" s="1978"/>
      <c r="C78" s="2010"/>
      <c r="D78" s="2010"/>
      <c r="E78" s="2010"/>
      <c r="F78" s="2010"/>
      <c r="G78" s="2010"/>
      <c r="H78" s="2010"/>
      <c r="I78" s="2010"/>
      <c r="J78" s="2010"/>
      <c r="K78" s="2010"/>
      <c r="L78" s="2010"/>
      <c r="M78" s="2010"/>
      <c r="N78" s="2010"/>
      <c r="O78" s="1901"/>
      <c r="P78" s="1901"/>
      <c r="Q78" s="1901"/>
      <c r="R78" s="1901"/>
      <c r="S78" s="2540"/>
      <c r="T78" s="2807"/>
    </row>
    <row r="79" spans="1:20" s="66" customFormat="1" ht="24" customHeight="1">
      <c r="A79" s="1979"/>
      <c r="B79" s="1978"/>
      <c r="C79" s="2010"/>
      <c r="D79" s="2010"/>
      <c r="E79" s="2010"/>
      <c r="F79" s="2010"/>
      <c r="G79" s="2010"/>
      <c r="H79" s="2010"/>
      <c r="I79" s="2010"/>
      <c r="J79" s="2010"/>
      <c r="K79" s="2010"/>
      <c r="L79" s="2010"/>
      <c r="M79" s="2010"/>
      <c r="N79" s="2010"/>
      <c r="O79" s="1901"/>
      <c r="P79" s="1901"/>
      <c r="Q79" s="1901"/>
      <c r="R79" s="1901"/>
      <c r="S79" s="2540"/>
      <c r="T79" s="2807"/>
    </row>
    <row r="80" spans="1:20" s="66" customFormat="1" ht="24" customHeight="1">
      <c r="A80" s="1979"/>
      <c r="B80" s="1978"/>
      <c r="C80" s="2010"/>
      <c r="D80" s="2010"/>
      <c r="E80" s="2010"/>
      <c r="F80" s="2010"/>
      <c r="G80" s="2010"/>
      <c r="H80" s="2010"/>
      <c r="I80" s="2010"/>
      <c r="J80" s="2010"/>
      <c r="K80" s="2010"/>
      <c r="L80" s="2010"/>
      <c r="M80" s="2010"/>
      <c r="N80" s="2010"/>
      <c r="O80" s="1901"/>
      <c r="P80" s="1901"/>
      <c r="Q80" s="1901"/>
      <c r="R80" s="1901"/>
      <c r="S80" s="2540"/>
      <c r="T80" s="2807"/>
    </row>
    <row r="81" spans="1:20" s="66" customFormat="1" ht="24" customHeight="1">
      <c r="A81" s="1979"/>
      <c r="B81" s="1978"/>
      <c r="C81" s="2017"/>
      <c r="D81" s="2017"/>
      <c r="E81" s="2017"/>
      <c r="F81" s="2017"/>
      <c r="G81" s="2017"/>
      <c r="H81" s="2017"/>
      <c r="I81" s="2017"/>
      <c r="J81" s="2017"/>
      <c r="K81" s="2017"/>
      <c r="L81" s="2017"/>
      <c r="M81" s="2017"/>
      <c r="N81" s="2017"/>
      <c r="O81" s="1857"/>
      <c r="P81" s="1857"/>
      <c r="Q81" s="1857"/>
      <c r="R81" s="1857"/>
      <c r="S81" s="2813"/>
      <c r="T81" s="2815"/>
    </row>
    <row r="82" spans="1:20" s="66" customFormat="1" ht="24" customHeight="1">
      <c r="A82" s="1981"/>
      <c r="B82" s="1975"/>
      <c r="C82" s="2019"/>
      <c r="D82" s="2019"/>
      <c r="E82" s="2019"/>
      <c r="F82" s="2019"/>
      <c r="G82" s="2019"/>
      <c r="H82" s="2019"/>
      <c r="I82" s="2019"/>
      <c r="J82" s="2019"/>
      <c r="K82" s="2019"/>
      <c r="L82" s="2019"/>
      <c r="M82" s="2019"/>
      <c r="N82" s="2019"/>
      <c r="O82" s="1856"/>
      <c r="P82" s="1856"/>
      <c r="Q82" s="1856"/>
      <c r="R82" s="1856"/>
      <c r="S82" s="2540"/>
      <c r="T82" s="2807"/>
    </row>
    <row r="83" spans="1:20" s="66" customFormat="1" ht="24" customHeight="1">
      <c r="A83" s="1979"/>
      <c r="B83" s="1978"/>
      <c r="C83" s="2010"/>
      <c r="D83" s="2010"/>
      <c r="E83" s="2010"/>
      <c r="F83" s="2010"/>
      <c r="G83" s="2010"/>
      <c r="H83" s="2010"/>
      <c r="I83" s="2010"/>
      <c r="J83" s="2010"/>
      <c r="K83" s="2010"/>
      <c r="L83" s="2010"/>
      <c r="M83" s="2010"/>
      <c r="N83" s="2010"/>
      <c r="O83" s="1901"/>
      <c r="P83" s="1901"/>
      <c r="Q83" s="1901"/>
      <c r="R83" s="1901"/>
      <c r="S83" s="2540"/>
      <c r="T83" s="2807"/>
    </row>
    <row r="84" spans="1:20" s="66" customFormat="1" ht="24" customHeight="1">
      <c r="A84" s="1979"/>
      <c r="B84" s="1978"/>
      <c r="C84" s="2010"/>
      <c r="D84" s="2010"/>
      <c r="E84" s="2010"/>
      <c r="F84" s="2010"/>
      <c r="G84" s="2010"/>
      <c r="H84" s="2010"/>
      <c r="I84" s="2010"/>
      <c r="J84" s="2010"/>
      <c r="K84" s="2010"/>
      <c r="L84" s="2010"/>
      <c r="M84" s="2010"/>
      <c r="N84" s="2010"/>
      <c r="O84" s="1901"/>
      <c r="P84" s="1901"/>
      <c r="Q84" s="1901"/>
      <c r="R84" s="1901"/>
      <c r="S84" s="2540"/>
      <c r="T84" s="2807"/>
    </row>
    <row r="85" spans="1:20" s="66" customFormat="1" ht="24" customHeight="1">
      <c r="A85" s="1979"/>
      <c r="B85" s="1978"/>
      <c r="C85" s="2010"/>
      <c r="D85" s="2010"/>
      <c r="E85" s="2010"/>
      <c r="F85" s="2010"/>
      <c r="G85" s="2010"/>
      <c r="H85" s="2010"/>
      <c r="I85" s="2010"/>
      <c r="J85" s="2010"/>
      <c r="K85" s="2010"/>
      <c r="L85" s="2010"/>
      <c r="M85" s="2010"/>
      <c r="N85" s="2010"/>
      <c r="O85" s="1901"/>
      <c r="P85" s="1901"/>
      <c r="Q85" s="1901"/>
      <c r="R85" s="1901"/>
      <c r="S85" s="2540"/>
      <c r="T85" s="2807"/>
    </row>
    <row r="86" spans="1:20" s="66" customFormat="1" ht="24" customHeight="1">
      <c r="A86" s="1979"/>
      <c r="B86" s="1986"/>
      <c r="C86" s="2017"/>
      <c r="D86" s="2017"/>
      <c r="E86" s="2017"/>
      <c r="F86" s="2017"/>
      <c r="G86" s="2017"/>
      <c r="H86" s="2017"/>
      <c r="I86" s="2017"/>
      <c r="J86" s="2017"/>
      <c r="K86" s="2017"/>
      <c r="L86" s="2017"/>
      <c r="M86" s="2017"/>
      <c r="N86" s="2017"/>
      <c r="O86" s="1857"/>
      <c r="P86" s="1857"/>
      <c r="Q86" s="1857"/>
      <c r="R86" s="1857"/>
      <c r="S86" s="2540"/>
      <c r="T86" s="2807"/>
    </row>
    <row r="87" spans="1:20" s="66" customFormat="1" ht="24" customHeight="1">
      <c r="A87" s="1983"/>
      <c r="B87" s="1975"/>
      <c r="C87" s="2019"/>
      <c r="D87" s="2019"/>
      <c r="E87" s="2019"/>
      <c r="F87" s="2019"/>
      <c r="G87" s="2019"/>
      <c r="H87" s="2019"/>
      <c r="I87" s="2019"/>
      <c r="J87" s="2019"/>
      <c r="K87" s="2019"/>
      <c r="L87" s="2019"/>
      <c r="M87" s="2019"/>
      <c r="N87" s="2019"/>
      <c r="O87" s="1856"/>
      <c r="P87" s="1856"/>
      <c r="Q87" s="1856"/>
      <c r="R87" s="1856"/>
      <c r="S87" s="2812"/>
      <c r="T87" s="2814"/>
    </row>
    <row r="88" spans="1:20" s="66" customFormat="1" ht="24" customHeight="1">
      <c r="A88" s="1979"/>
      <c r="B88" s="1978"/>
      <c r="C88" s="2010"/>
      <c r="D88" s="2010"/>
      <c r="E88" s="2010"/>
      <c r="F88" s="2010"/>
      <c r="G88" s="2010"/>
      <c r="H88" s="2010"/>
      <c r="I88" s="2010"/>
      <c r="J88" s="2010"/>
      <c r="K88" s="2010"/>
      <c r="L88" s="2010"/>
      <c r="M88" s="2010"/>
      <c r="N88" s="2010"/>
      <c r="O88" s="1901"/>
      <c r="P88" s="1901"/>
      <c r="Q88" s="1901"/>
      <c r="R88" s="1901"/>
      <c r="S88" s="2540"/>
      <c r="T88" s="2807"/>
    </row>
    <row r="89" spans="1:20" s="66" customFormat="1" ht="24" customHeight="1">
      <c r="A89" s="1979"/>
      <c r="B89" s="1978"/>
      <c r="C89" s="2010"/>
      <c r="D89" s="2010"/>
      <c r="E89" s="2010"/>
      <c r="F89" s="2010"/>
      <c r="G89" s="2010"/>
      <c r="H89" s="2010"/>
      <c r="I89" s="2010"/>
      <c r="J89" s="2010"/>
      <c r="K89" s="2010"/>
      <c r="L89" s="2010"/>
      <c r="M89" s="2010"/>
      <c r="N89" s="2010"/>
      <c r="O89" s="1901"/>
      <c r="P89" s="1901"/>
      <c r="Q89" s="1901"/>
      <c r="R89" s="1901"/>
      <c r="S89" s="2540"/>
      <c r="T89" s="2807"/>
    </row>
    <row r="90" spans="1:20" s="66" customFormat="1" ht="24" customHeight="1">
      <c r="A90" s="1979"/>
      <c r="B90" s="1978"/>
      <c r="C90" s="2010"/>
      <c r="D90" s="2010"/>
      <c r="E90" s="2010"/>
      <c r="F90" s="2010"/>
      <c r="G90" s="2010"/>
      <c r="H90" s="2010"/>
      <c r="I90" s="2010"/>
      <c r="J90" s="2010"/>
      <c r="K90" s="2010"/>
      <c r="L90" s="2010"/>
      <c r="M90" s="2010"/>
      <c r="N90" s="2010"/>
      <c r="O90" s="1901"/>
      <c r="P90" s="1901"/>
      <c r="Q90" s="1901"/>
      <c r="R90" s="1901"/>
      <c r="S90" s="2540"/>
      <c r="T90" s="2807"/>
    </row>
    <row r="91" spans="1:20" s="66" customFormat="1" ht="24" customHeight="1">
      <c r="A91" s="1979"/>
      <c r="B91" s="1978"/>
      <c r="C91" s="2017"/>
      <c r="D91" s="2017"/>
      <c r="E91" s="2017"/>
      <c r="F91" s="2017"/>
      <c r="G91" s="2017"/>
      <c r="H91" s="2017"/>
      <c r="I91" s="2017"/>
      <c r="J91" s="2017"/>
      <c r="K91" s="2017"/>
      <c r="L91" s="2017"/>
      <c r="M91" s="2017"/>
      <c r="N91" s="2017"/>
      <c r="O91" s="1857"/>
      <c r="P91" s="1857"/>
      <c r="Q91" s="1857"/>
      <c r="R91" s="1857"/>
      <c r="S91" s="2813"/>
      <c r="T91" s="2815"/>
    </row>
    <row r="92" spans="1:20" s="66" customFormat="1" ht="24" customHeight="1">
      <c r="A92" s="2046"/>
      <c r="B92" s="1975"/>
      <c r="C92" s="2019"/>
      <c r="D92" s="2019"/>
      <c r="E92" s="2019"/>
      <c r="F92" s="2019"/>
      <c r="G92" s="2019"/>
      <c r="H92" s="2019"/>
      <c r="I92" s="2019"/>
      <c r="J92" s="2019"/>
      <c r="K92" s="2019"/>
      <c r="L92" s="2019"/>
      <c r="M92" s="2019"/>
      <c r="N92" s="2019"/>
      <c r="O92" s="1856"/>
      <c r="P92" s="1856"/>
      <c r="Q92" s="1856"/>
      <c r="R92" s="1856"/>
      <c r="S92" s="2540"/>
      <c r="T92" s="2807"/>
    </row>
    <row r="93" spans="1:20" s="66" customFormat="1" ht="24" customHeight="1">
      <c r="A93" s="1979"/>
      <c r="B93" s="1978"/>
      <c r="C93" s="2010"/>
      <c r="D93" s="2010"/>
      <c r="E93" s="2010"/>
      <c r="F93" s="2010"/>
      <c r="G93" s="2010"/>
      <c r="H93" s="2010"/>
      <c r="I93" s="2010"/>
      <c r="J93" s="2010"/>
      <c r="K93" s="2010"/>
      <c r="L93" s="2010"/>
      <c r="M93" s="2010"/>
      <c r="N93" s="2010"/>
      <c r="O93" s="1901"/>
      <c r="P93" s="1901"/>
      <c r="Q93" s="1901"/>
      <c r="R93" s="1901"/>
      <c r="S93" s="2540"/>
      <c r="T93" s="2807"/>
    </row>
    <row r="94" spans="1:20" s="66" customFormat="1" ht="24" customHeight="1">
      <c r="A94" s="1979"/>
      <c r="B94" s="1978"/>
      <c r="C94" s="2010"/>
      <c r="D94" s="2010"/>
      <c r="E94" s="2010"/>
      <c r="F94" s="2010"/>
      <c r="G94" s="2010"/>
      <c r="H94" s="2010"/>
      <c r="I94" s="2010"/>
      <c r="J94" s="2010"/>
      <c r="K94" s="2010"/>
      <c r="L94" s="2010"/>
      <c r="M94" s="2010"/>
      <c r="N94" s="2010"/>
      <c r="O94" s="1901"/>
      <c r="P94" s="1901"/>
      <c r="Q94" s="1901"/>
      <c r="R94" s="1901"/>
      <c r="S94" s="2540"/>
      <c r="T94" s="2807"/>
    </row>
    <row r="95" spans="1:20" s="66" customFormat="1" ht="24" customHeight="1">
      <c r="A95" s="1979"/>
      <c r="B95" s="1978"/>
      <c r="C95" s="2010"/>
      <c r="D95" s="2010"/>
      <c r="E95" s="2010"/>
      <c r="F95" s="2010"/>
      <c r="G95" s="2010"/>
      <c r="H95" s="2010"/>
      <c r="I95" s="2010"/>
      <c r="J95" s="2010"/>
      <c r="K95" s="2010"/>
      <c r="L95" s="2010"/>
      <c r="M95" s="2010"/>
      <c r="N95" s="2010"/>
      <c r="O95" s="1901"/>
      <c r="P95" s="1901"/>
      <c r="Q95" s="1901"/>
      <c r="R95" s="1901"/>
      <c r="S95" s="2540"/>
      <c r="T95" s="2807"/>
    </row>
    <row r="96" spans="1:20" s="66" customFormat="1" ht="24" customHeight="1" thickBot="1">
      <c r="A96" s="2047"/>
      <c r="B96" s="1991"/>
      <c r="C96" s="2021"/>
      <c r="D96" s="2021"/>
      <c r="E96" s="2021"/>
      <c r="F96" s="2021"/>
      <c r="G96" s="2021"/>
      <c r="H96" s="2021"/>
      <c r="I96" s="2021"/>
      <c r="J96" s="2021"/>
      <c r="K96" s="2021"/>
      <c r="L96" s="2021"/>
      <c r="M96" s="2021"/>
      <c r="N96" s="2021"/>
      <c r="O96" s="1902"/>
      <c r="P96" s="1902"/>
      <c r="Q96" s="1902"/>
      <c r="R96" s="2810"/>
      <c r="S96" s="2811"/>
      <c r="T96" s="2808"/>
    </row>
  </sheetData>
  <mergeCells count="6">
    <mergeCell ref="D4:E4"/>
    <mergeCell ref="F4:K4"/>
    <mergeCell ref="F5:K5"/>
    <mergeCell ref="S4:S7"/>
    <mergeCell ref="Q4:Q7"/>
    <mergeCell ref="L6:L7"/>
  </mergeCells>
  <phoneticPr fontId="18"/>
  <printOptions horizontalCentered="1"/>
  <pageMargins left="0.51181102362204722" right="0.59055118110236227" top="0.55118110236220474" bottom="0.59055118110236227" header="0.51181102362204722" footer="0.51181102362204722"/>
  <pageSetup paperSize="9" scale="65" pageOrder="overThenDown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V96"/>
  <sheetViews>
    <sheetView showGridLines="0" zoomScale="70" zoomScaleNormal="70" zoomScaleSheetLayoutView="57" workbookViewId="0">
      <pane xSplit="2" ySplit="7" topLeftCell="K2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9.5" style="13" customWidth="1"/>
    <col min="3" max="8" width="22.625" style="237" customWidth="1"/>
    <col min="9" max="9" width="23.875" style="237" customWidth="1"/>
    <col min="10" max="10" width="25.125" style="237" customWidth="1"/>
    <col min="11" max="11" width="24.125" style="237" customWidth="1"/>
    <col min="12" max="12" width="24.375" style="237" customWidth="1"/>
    <col min="13" max="13" width="24.625" style="237" customWidth="1"/>
    <col min="14" max="14" width="25.875" style="237" customWidth="1"/>
    <col min="15" max="15" width="5.875" style="15" customWidth="1"/>
    <col min="16" max="16384" width="9" style="238"/>
  </cols>
  <sheetData>
    <row r="1" spans="1:22" ht="30.95" customHeight="1">
      <c r="A1" s="191" t="s">
        <v>752</v>
      </c>
      <c r="D1" s="238"/>
      <c r="I1" s="237" t="s">
        <v>68</v>
      </c>
    </row>
    <row r="2" spans="1:22" s="97" customFormat="1" ht="23.1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46" t="s">
        <v>254</v>
      </c>
      <c r="O2" s="98"/>
      <c r="P2" s="98"/>
      <c r="Q2" s="98"/>
    </row>
    <row r="3" spans="1:22" s="242" customFormat="1" ht="23.1" customHeight="1">
      <c r="A3" s="20" t="s">
        <v>58</v>
      </c>
      <c r="B3" s="21"/>
      <c r="C3" s="2839"/>
      <c r="D3" s="2833" t="s">
        <v>1236</v>
      </c>
      <c r="E3" s="2801"/>
      <c r="F3" s="2801"/>
      <c r="G3" s="2801"/>
      <c r="H3" s="2801"/>
      <c r="I3" s="2833" t="s">
        <v>1245</v>
      </c>
      <c r="J3" s="2833"/>
      <c r="K3" s="2843"/>
      <c r="L3" s="2843"/>
      <c r="M3" s="2843"/>
      <c r="N3" s="2843"/>
      <c r="O3" s="2844" t="s">
        <v>1233</v>
      </c>
      <c r="P3" s="2240"/>
      <c r="Q3" s="2240"/>
      <c r="R3" s="2240"/>
      <c r="S3" s="2240"/>
      <c r="T3" s="726"/>
      <c r="U3" s="2797"/>
      <c r="V3" s="2797"/>
    </row>
    <row r="4" spans="1:22" s="242" customFormat="1" ht="23.1" customHeight="1">
      <c r="A4" s="29" t="s">
        <v>64</v>
      </c>
      <c r="B4" s="30"/>
      <c r="C4" s="3601" t="s">
        <v>1242</v>
      </c>
      <c r="D4" s="539" t="s">
        <v>1237</v>
      </c>
      <c r="E4" s="507"/>
      <c r="F4" s="3606" t="s">
        <v>1238</v>
      </c>
      <c r="G4" s="3606"/>
      <c r="H4" s="2845"/>
      <c r="I4" s="3606" t="s">
        <v>1239</v>
      </c>
      <c r="J4" s="3606"/>
      <c r="K4" s="3606"/>
      <c r="L4" s="507"/>
      <c r="M4" s="507"/>
      <c r="N4" s="507"/>
      <c r="O4" s="107" t="s">
        <v>64</v>
      </c>
    </row>
    <row r="5" spans="1:22" s="242" customFormat="1" ht="23.1" customHeight="1">
      <c r="A5" s="29" t="s">
        <v>71</v>
      </c>
      <c r="B5" s="30" t="s">
        <v>72</v>
      </c>
      <c r="C5" s="3602"/>
      <c r="D5" s="1801"/>
      <c r="E5" s="507"/>
      <c r="F5" s="3606" t="s">
        <v>1240</v>
      </c>
      <c r="G5" s="3606"/>
      <c r="H5" s="3607"/>
      <c r="I5" s="3606" t="s">
        <v>1241</v>
      </c>
      <c r="J5" s="3606"/>
      <c r="K5" s="3606"/>
      <c r="L5" s="3606"/>
      <c r="M5" s="507"/>
      <c r="N5" s="508"/>
      <c r="O5" s="107" t="s">
        <v>71</v>
      </c>
    </row>
    <row r="6" spans="1:22" s="245" customFormat="1" ht="23.1" customHeight="1">
      <c r="A6" s="74" t="s">
        <v>84</v>
      </c>
      <c r="B6" s="75"/>
      <c r="C6" s="3602"/>
      <c r="D6" s="3466" t="s">
        <v>473</v>
      </c>
      <c r="E6" s="3466" t="s">
        <v>356</v>
      </c>
      <c r="F6" s="3466" t="s">
        <v>463</v>
      </c>
      <c r="G6" s="2830" t="s">
        <v>474</v>
      </c>
      <c r="H6" s="2830" t="s">
        <v>475</v>
      </c>
      <c r="I6" s="3466" t="s">
        <v>358</v>
      </c>
      <c r="J6" s="2830" t="s">
        <v>282</v>
      </c>
      <c r="K6" s="2830" t="s">
        <v>476</v>
      </c>
      <c r="L6" s="2830" t="s">
        <v>477</v>
      </c>
      <c r="M6" s="3466" t="s">
        <v>228</v>
      </c>
      <c r="N6" s="3451" t="s">
        <v>52</v>
      </c>
      <c r="O6" s="36" t="s">
        <v>84</v>
      </c>
    </row>
    <row r="7" spans="1:22" s="245" customFormat="1" ht="29.25" customHeight="1" thickBot="1">
      <c r="A7" s="86" t="s">
        <v>91</v>
      </c>
      <c r="B7" s="62"/>
      <c r="C7" s="3603"/>
      <c r="D7" s="3604"/>
      <c r="E7" s="3604"/>
      <c r="F7" s="3604"/>
      <c r="G7" s="2831" t="s">
        <v>356</v>
      </c>
      <c r="H7" s="2831" t="s">
        <v>478</v>
      </c>
      <c r="I7" s="3604"/>
      <c r="J7" s="2831" t="s">
        <v>479</v>
      </c>
      <c r="K7" s="2831" t="s">
        <v>479</v>
      </c>
      <c r="L7" s="2831" t="s">
        <v>479</v>
      </c>
      <c r="M7" s="3604"/>
      <c r="N7" s="3605"/>
      <c r="O7" s="54" t="s">
        <v>91</v>
      </c>
    </row>
    <row r="8" spans="1:22" s="160" customFormat="1" ht="30" customHeight="1">
      <c r="A8" s="1968"/>
      <c r="B8" s="1206" t="s">
        <v>1295</v>
      </c>
      <c r="C8" s="248">
        <v>4933.7</v>
      </c>
      <c r="D8" s="2023">
        <v>171830.65</v>
      </c>
      <c r="E8" s="249">
        <v>2869.33</v>
      </c>
      <c r="F8" s="2010">
        <v>174699.98</v>
      </c>
      <c r="G8" s="2010">
        <v>18167.98</v>
      </c>
      <c r="H8" s="2010">
        <v>4.67</v>
      </c>
      <c r="I8" s="2010">
        <v>0.34</v>
      </c>
      <c r="J8" s="2010">
        <v>1834.23</v>
      </c>
      <c r="K8" s="2010">
        <v>280.49</v>
      </c>
      <c r="L8" s="2010">
        <v>0</v>
      </c>
      <c r="M8" s="2010">
        <v>40.74</v>
      </c>
      <c r="N8" s="2010">
        <v>195028.44</v>
      </c>
      <c r="O8" s="1969"/>
    </row>
    <row r="9" spans="1:22" s="160" customFormat="1" ht="30" customHeight="1">
      <c r="A9" s="1970"/>
      <c r="B9" s="1972" t="s">
        <v>96</v>
      </c>
      <c r="C9" s="1658">
        <v>4869.78</v>
      </c>
      <c r="D9" s="2008">
        <v>172881.8</v>
      </c>
      <c r="E9" s="1670">
        <v>2886.24</v>
      </c>
      <c r="F9" s="2009">
        <v>175768.04</v>
      </c>
      <c r="G9" s="2009">
        <v>18330.34</v>
      </c>
      <c r="H9" s="2009">
        <v>4.7300000000000004</v>
      </c>
      <c r="I9" s="2009">
        <v>0.35</v>
      </c>
      <c r="J9" s="2009">
        <v>1821.43</v>
      </c>
      <c r="K9" s="2009">
        <v>280.69</v>
      </c>
      <c r="L9" s="2009">
        <v>0</v>
      </c>
      <c r="M9" s="2009">
        <v>3.87</v>
      </c>
      <c r="N9" s="2009">
        <v>196209.45</v>
      </c>
      <c r="O9" s="1971"/>
    </row>
    <row r="10" spans="1:22" s="160" customFormat="1" ht="30" customHeight="1">
      <c r="A10" s="1970"/>
      <c r="B10" s="1972" t="s">
        <v>97</v>
      </c>
      <c r="C10" s="1658">
        <v>9881.5400000000009</v>
      </c>
      <c r="D10" s="2008">
        <v>90458.03</v>
      </c>
      <c r="E10" s="1670">
        <v>1559.9</v>
      </c>
      <c r="F10" s="2009">
        <v>92017.93</v>
      </c>
      <c r="G10" s="2009">
        <v>5599.39</v>
      </c>
      <c r="H10" s="2009">
        <v>0</v>
      </c>
      <c r="I10" s="2009">
        <v>0</v>
      </c>
      <c r="J10" s="2009">
        <v>2824.97</v>
      </c>
      <c r="K10" s="2009">
        <v>265.64999999999998</v>
      </c>
      <c r="L10" s="2009">
        <v>0</v>
      </c>
      <c r="M10" s="2009">
        <v>2894.3</v>
      </c>
      <c r="N10" s="2009">
        <v>103602.26</v>
      </c>
      <c r="O10" s="1971"/>
    </row>
    <row r="11" spans="1:22" s="160" customFormat="1" ht="30" customHeight="1">
      <c r="A11" s="1970"/>
      <c r="B11" s="1972" t="s">
        <v>1296</v>
      </c>
      <c r="C11" s="1658">
        <v>4882.99</v>
      </c>
      <c r="D11" s="2008">
        <v>172938.16</v>
      </c>
      <c r="E11" s="1670">
        <v>2942.36</v>
      </c>
      <c r="F11" s="2009">
        <v>175880.52</v>
      </c>
      <c r="G11" s="2009">
        <v>18305.12</v>
      </c>
      <c r="H11" s="2009">
        <v>4.8600000000000003</v>
      </c>
      <c r="I11" s="2009">
        <v>0.37</v>
      </c>
      <c r="J11" s="2009">
        <v>1841.63</v>
      </c>
      <c r="K11" s="2009">
        <v>278.55</v>
      </c>
      <c r="L11" s="2009">
        <v>0</v>
      </c>
      <c r="M11" s="2009">
        <v>4.0999999999999996</v>
      </c>
      <c r="N11" s="2009">
        <v>196315.14</v>
      </c>
      <c r="O11" s="1971"/>
    </row>
    <row r="12" spans="1:22" s="160" customFormat="1" ht="30" customHeight="1">
      <c r="A12" s="1996"/>
      <c r="B12" s="1999" t="s">
        <v>1297</v>
      </c>
      <c r="C12" s="235">
        <v>4638.8599999999997</v>
      </c>
      <c r="D12" s="2012">
        <v>171896.5</v>
      </c>
      <c r="E12" s="195">
        <v>1905.09</v>
      </c>
      <c r="F12" s="2012">
        <v>173801.59</v>
      </c>
      <c r="G12" s="2012">
        <v>18771.240000000002</v>
      </c>
      <c r="H12" s="2012">
        <v>2.56</v>
      </c>
      <c r="I12" s="2012">
        <v>0</v>
      </c>
      <c r="J12" s="2012">
        <v>1468.36</v>
      </c>
      <c r="K12" s="2012">
        <v>318.02999999999997</v>
      </c>
      <c r="L12" s="2012">
        <v>0</v>
      </c>
      <c r="M12" s="2012">
        <v>0</v>
      </c>
      <c r="N12" s="2012">
        <v>194361.78</v>
      </c>
      <c r="O12" s="1997"/>
    </row>
    <row r="13" spans="1:22" s="13" customFormat="1" ht="28.5" customHeight="1">
      <c r="A13" s="1974">
        <v>1</v>
      </c>
      <c r="B13" s="1993" t="s">
        <v>98</v>
      </c>
      <c r="C13" s="2050">
        <v>5925.02</v>
      </c>
      <c r="D13" s="2051">
        <v>172279.67</v>
      </c>
      <c r="E13" s="2051">
        <v>3113.52</v>
      </c>
      <c r="F13" s="2051">
        <v>175393.18</v>
      </c>
      <c r="G13" s="2052">
        <v>17306.990000000002</v>
      </c>
      <c r="H13" s="2051">
        <v>0</v>
      </c>
      <c r="I13" s="2051">
        <v>0.12</v>
      </c>
      <c r="J13" s="2051">
        <v>1792.11</v>
      </c>
      <c r="K13" s="2051">
        <v>255.59</v>
      </c>
      <c r="L13" s="2051">
        <v>0</v>
      </c>
      <c r="M13" s="2051">
        <v>0</v>
      </c>
      <c r="N13" s="2053">
        <v>194748</v>
      </c>
      <c r="O13" s="1976">
        <v>1</v>
      </c>
    </row>
    <row r="14" spans="1:22" s="13" customFormat="1" ht="28.5" customHeight="1">
      <c r="A14" s="1977">
        <v>2</v>
      </c>
      <c r="B14" s="1994" t="s">
        <v>100</v>
      </c>
      <c r="C14" s="2054">
        <v>5840.56</v>
      </c>
      <c r="D14" s="2055">
        <v>170343.91</v>
      </c>
      <c r="E14" s="2055">
        <v>3466.54</v>
      </c>
      <c r="F14" s="2055">
        <v>173810.45</v>
      </c>
      <c r="G14" s="2056">
        <v>17593.29</v>
      </c>
      <c r="H14" s="2055">
        <v>9.7799999999999994</v>
      </c>
      <c r="I14" s="2055">
        <v>0</v>
      </c>
      <c r="J14" s="2055">
        <v>1138.78</v>
      </c>
      <c r="K14" s="2055">
        <v>346.15</v>
      </c>
      <c r="L14" s="2055">
        <v>0</v>
      </c>
      <c r="M14" s="2055">
        <v>0</v>
      </c>
      <c r="N14" s="2057">
        <v>192898.44</v>
      </c>
      <c r="O14" s="1973">
        <v>2</v>
      </c>
    </row>
    <row r="15" spans="1:22" s="13" customFormat="1" ht="28.5" customHeight="1">
      <c r="A15" s="1977">
        <v>3</v>
      </c>
      <c r="B15" s="1994" t="s">
        <v>102</v>
      </c>
      <c r="C15" s="2054">
        <v>4276.47</v>
      </c>
      <c r="D15" s="2055">
        <v>163155.32</v>
      </c>
      <c r="E15" s="2055">
        <v>4030.49</v>
      </c>
      <c r="F15" s="2055">
        <v>167185.81</v>
      </c>
      <c r="G15" s="2056">
        <v>16682.79</v>
      </c>
      <c r="H15" s="2055">
        <v>2.79</v>
      </c>
      <c r="I15" s="2055">
        <v>0</v>
      </c>
      <c r="J15" s="2055">
        <v>2124.9499999999998</v>
      </c>
      <c r="K15" s="2055">
        <v>242.3</v>
      </c>
      <c r="L15" s="2055">
        <v>0</v>
      </c>
      <c r="M15" s="2055">
        <v>0</v>
      </c>
      <c r="N15" s="2057">
        <v>186238.65</v>
      </c>
      <c r="O15" s="1973">
        <v>3</v>
      </c>
    </row>
    <row r="16" spans="1:22" s="13" customFormat="1" ht="28.5" customHeight="1">
      <c r="A16" s="1977">
        <v>4</v>
      </c>
      <c r="B16" s="1994" t="s">
        <v>104</v>
      </c>
      <c r="C16" s="2054">
        <v>6074.58</v>
      </c>
      <c r="D16" s="2055">
        <v>184612.43</v>
      </c>
      <c r="E16" s="2055">
        <v>4167.71</v>
      </c>
      <c r="F16" s="2055">
        <v>188780.14</v>
      </c>
      <c r="G16" s="2056">
        <v>19779.02</v>
      </c>
      <c r="H16" s="2055">
        <v>13.82</v>
      </c>
      <c r="I16" s="2055">
        <v>1</v>
      </c>
      <c r="J16" s="2055">
        <v>1798.21</v>
      </c>
      <c r="K16" s="2055">
        <v>297.41000000000003</v>
      </c>
      <c r="L16" s="2055">
        <v>0</v>
      </c>
      <c r="M16" s="2055">
        <v>0</v>
      </c>
      <c r="N16" s="2057">
        <v>210669.59</v>
      </c>
      <c r="O16" s="1973">
        <v>4</v>
      </c>
    </row>
    <row r="17" spans="1:15" s="13" customFormat="1" ht="28.5" customHeight="1">
      <c r="A17" s="1977">
        <v>5</v>
      </c>
      <c r="B17" s="1994" t="s">
        <v>106</v>
      </c>
      <c r="C17" s="2058">
        <v>1609.73</v>
      </c>
      <c r="D17" s="2059">
        <v>190404.73</v>
      </c>
      <c r="E17" s="2059">
        <v>1627.97</v>
      </c>
      <c r="F17" s="2059">
        <v>192032.7</v>
      </c>
      <c r="G17" s="2056">
        <v>20721.310000000001</v>
      </c>
      <c r="H17" s="2055">
        <v>7.86</v>
      </c>
      <c r="I17" s="2055">
        <v>0</v>
      </c>
      <c r="J17" s="2055">
        <v>1303.99</v>
      </c>
      <c r="K17" s="2055">
        <v>328.46</v>
      </c>
      <c r="L17" s="2055">
        <v>0</v>
      </c>
      <c r="M17" s="2055">
        <v>0</v>
      </c>
      <c r="N17" s="2057">
        <v>214394.31</v>
      </c>
      <c r="O17" s="1973">
        <v>5</v>
      </c>
    </row>
    <row r="18" spans="1:15" s="13" customFormat="1" ht="28.5" customHeight="1">
      <c r="A18" s="1974">
        <v>6</v>
      </c>
      <c r="B18" s="1993" t="s">
        <v>108</v>
      </c>
      <c r="C18" s="2054">
        <v>5028.16</v>
      </c>
      <c r="D18" s="2055">
        <v>177537.33</v>
      </c>
      <c r="E18" s="2055">
        <v>1758.38</v>
      </c>
      <c r="F18" s="2055">
        <v>179295.71</v>
      </c>
      <c r="G18" s="2052">
        <v>18788.13</v>
      </c>
      <c r="H18" s="2051">
        <v>0</v>
      </c>
      <c r="I18" s="2051">
        <v>0</v>
      </c>
      <c r="J18" s="2051">
        <v>1937.32</v>
      </c>
      <c r="K18" s="2051">
        <v>324.74</v>
      </c>
      <c r="L18" s="2051">
        <v>0</v>
      </c>
      <c r="M18" s="2051">
        <v>0</v>
      </c>
      <c r="N18" s="2053">
        <v>200345.89</v>
      </c>
      <c r="O18" s="1976">
        <v>6</v>
      </c>
    </row>
    <row r="19" spans="1:15" s="13" customFormat="1" ht="28.5" customHeight="1">
      <c r="A19" s="1977">
        <v>7</v>
      </c>
      <c r="B19" s="1994" t="s">
        <v>110</v>
      </c>
      <c r="C19" s="2054">
        <v>4678.1499999999996</v>
      </c>
      <c r="D19" s="2055">
        <v>173847</v>
      </c>
      <c r="E19" s="2055">
        <v>4238.05</v>
      </c>
      <c r="F19" s="2055">
        <v>178085.05</v>
      </c>
      <c r="G19" s="2056">
        <v>18728.29</v>
      </c>
      <c r="H19" s="2055">
        <v>7.75</v>
      </c>
      <c r="I19" s="2055">
        <v>0</v>
      </c>
      <c r="J19" s="2055">
        <v>1953.21</v>
      </c>
      <c r="K19" s="2055">
        <v>260.72000000000003</v>
      </c>
      <c r="L19" s="2055">
        <v>0</v>
      </c>
      <c r="M19" s="2055">
        <v>0</v>
      </c>
      <c r="N19" s="2057">
        <v>199035.02</v>
      </c>
      <c r="O19" s="1973">
        <v>7</v>
      </c>
    </row>
    <row r="20" spans="1:15" s="13" customFormat="1" ht="28.5" customHeight="1">
      <c r="A20" s="1977">
        <v>8</v>
      </c>
      <c r="B20" s="1994" t="s">
        <v>112</v>
      </c>
      <c r="C20" s="2054">
        <v>3641.89</v>
      </c>
      <c r="D20" s="2055">
        <v>182740.91</v>
      </c>
      <c r="E20" s="2055">
        <v>2844.86</v>
      </c>
      <c r="F20" s="2055">
        <v>185585.77</v>
      </c>
      <c r="G20" s="2056">
        <v>20119.169999999998</v>
      </c>
      <c r="H20" s="2055">
        <v>6.4</v>
      </c>
      <c r="I20" s="2055">
        <v>0</v>
      </c>
      <c r="J20" s="2055">
        <v>1907.37</v>
      </c>
      <c r="K20" s="2055">
        <v>298.69</v>
      </c>
      <c r="L20" s="2055">
        <v>0</v>
      </c>
      <c r="M20" s="2055">
        <v>0</v>
      </c>
      <c r="N20" s="2057">
        <v>207917.39</v>
      </c>
      <c r="O20" s="1973">
        <v>8</v>
      </c>
    </row>
    <row r="21" spans="1:15" s="66" customFormat="1" ht="28.5" customHeight="1">
      <c r="A21" s="1979">
        <v>9</v>
      </c>
      <c r="B21" s="1978" t="s">
        <v>114</v>
      </c>
      <c r="C21" s="2054">
        <v>5005.26</v>
      </c>
      <c r="D21" s="2055">
        <v>162791.56</v>
      </c>
      <c r="E21" s="2055">
        <v>1361.59</v>
      </c>
      <c r="F21" s="2055">
        <v>164153.15</v>
      </c>
      <c r="G21" s="2056">
        <v>17299.689999999999</v>
      </c>
      <c r="H21" s="2055">
        <v>1.08</v>
      </c>
      <c r="I21" s="2055">
        <v>0</v>
      </c>
      <c r="J21" s="2055">
        <v>1712.46</v>
      </c>
      <c r="K21" s="2055">
        <v>274.36</v>
      </c>
      <c r="L21" s="2055">
        <v>0</v>
      </c>
      <c r="M21" s="2055">
        <v>0</v>
      </c>
      <c r="N21" s="2057">
        <v>183440.74</v>
      </c>
      <c r="O21" s="1980">
        <v>9</v>
      </c>
    </row>
    <row r="22" spans="1:15" s="66" customFormat="1" ht="28.5" customHeight="1">
      <c r="A22" s="1979">
        <v>10</v>
      </c>
      <c r="B22" s="1978" t="s">
        <v>116</v>
      </c>
      <c r="C22" s="2054">
        <v>5627.14</v>
      </c>
      <c r="D22" s="2055">
        <v>176501.58</v>
      </c>
      <c r="E22" s="2055">
        <v>2263.0500000000002</v>
      </c>
      <c r="F22" s="2055">
        <v>178764.63</v>
      </c>
      <c r="G22" s="2060">
        <v>18412.099999999999</v>
      </c>
      <c r="H22" s="2059">
        <v>14.85</v>
      </c>
      <c r="I22" s="2059">
        <v>0</v>
      </c>
      <c r="J22" s="2059">
        <v>1721.44</v>
      </c>
      <c r="K22" s="2059">
        <v>288.39</v>
      </c>
      <c r="L22" s="2059">
        <v>0</v>
      </c>
      <c r="M22" s="2059">
        <v>0</v>
      </c>
      <c r="N22" s="2061">
        <v>199201.4</v>
      </c>
      <c r="O22" s="1980">
        <v>10</v>
      </c>
    </row>
    <row r="23" spans="1:15" s="66" customFormat="1" ht="28.5" customHeight="1">
      <c r="A23" s="1981">
        <v>11</v>
      </c>
      <c r="B23" s="1975" t="s">
        <v>118</v>
      </c>
      <c r="C23" s="2050">
        <v>2740.6</v>
      </c>
      <c r="D23" s="2051">
        <v>163778.14000000001</v>
      </c>
      <c r="E23" s="2051">
        <v>1608.35</v>
      </c>
      <c r="F23" s="2051">
        <v>165386.5</v>
      </c>
      <c r="G23" s="2056">
        <v>17319.64</v>
      </c>
      <c r="H23" s="2055">
        <v>2.5099999999999998</v>
      </c>
      <c r="I23" s="2055">
        <v>0</v>
      </c>
      <c r="J23" s="2055">
        <v>2142.7600000000002</v>
      </c>
      <c r="K23" s="2055">
        <v>237.3</v>
      </c>
      <c r="L23" s="2055">
        <v>0</v>
      </c>
      <c r="M23" s="2055">
        <v>0</v>
      </c>
      <c r="N23" s="2057">
        <v>185088.71</v>
      </c>
      <c r="O23" s="1982">
        <v>11</v>
      </c>
    </row>
    <row r="24" spans="1:15" s="66" customFormat="1" ht="28.5" customHeight="1">
      <c r="A24" s="1979">
        <v>12</v>
      </c>
      <c r="B24" s="1978" t="s">
        <v>120</v>
      </c>
      <c r="C24" s="2054">
        <v>2015.13</v>
      </c>
      <c r="D24" s="2055">
        <v>185030.32</v>
      </c>
      <c r="E24" s="2055">
        <v>2579.96</v>
      </c>
      <c r="F24" s="2055">
        <v>187610.27</v>
      </c>
      <c r="G24" s="2056">
        <v>20380.21</v>
      </c>
      <c r="H24" s="2055">
        <v>6.8</v>
      </c>
      <c r="I24" s="2055">
        <v>0</v>
      </c>
      <c r="J24" s="2055">
        <v>1689.21</v>
      </c>
      <c r="K24" s="2055">
        <v>317.22000000000003</v>
      </c>
      <c r="L24" s="2055">
        <v>0</v>
      </c>
      <c r="M24" s="2055">
        <v>0</v>
      </c>
      <c r="N24" s="2057">
        <v>210003.71</v>
      </c>
      <c r="O24" s="1980">
        <v>12</v>
      </c>
    </row>
    <row r="25" spans="1:15" s="66" customFormat="1" ht="28.5" customHeight="1">
      <c r="A25" s="1979">
        <v>13</v>
      </c>
      <c r="B25" s="1978" t="s">
        <v>121</v>
      </c>
      <c r="C25" s="2054">
        <v>1430.89</v>
      </c>
      <c r="D25" s="2055">
        <v>161718.89000000001</v>
      </c>
      <c r="E25" s="2055">
        <v>1628.27</v>
      </c>
      <c r="F25" s="2055">
        <v>163347.15</v>
      </c>
      <c r="G25" s="2056">
        <v>17180.84</v>
      </c>
      <c r="H25" s="2055">
        <v>0.99</v>
      </c>
      <c r="I25" s="2055">
        <v>2.37</v>
      </c>
      <c r="J25" s="2055">
        <v>2352.46</v>
      </c>
      <c r="K25" s="2055">
        <v>230.84</v>
      </c>
      <c r="L25" s="2055">
        <v>0</v>
      </c>
      <c r="M25" s="2055">
        <v>0</v>
      </c>
      <c r="N25" s="2057">
        <v>183114.64</v>
      </c>
      <c r="O25" s="1980">
        <v>13</v>
      </c>
    </row>
    <row r="26" spans="1:15" s="66" customFormat="1" ht="28.5" customHeight="1">
      <c r="A26" s="1979">
        <v>14</v>
      </c>
      <c r="B26" s="1978" t="s">
        <v>123</v>
      </c>
      <c r="C26" s="2054">
        <v>6024.49</v>
      </c>
      <c r="D26" s="2055">
        <v>158435.13</v>
      </c>
      <c r="E26" s="2055">
        <v>2155.52</v>
      </c>
      <c r="F26" s="2055">
        <v>160590.64000000001</v>
      </c>
      <c r="G26" s="2056">
        <v>17701.57</v>
      </c>
      <c r="H26" s="2055">
        <v>0</v>
      </c>
      <c r="I26" s="2055">
        <v>0</v>
      </c>
      <c r="J26" s="2055">
        <v>1554.3</v>
      </c>
      <c r="K26" s="2055">
        <v>266.44</v>
      </c>
      <c r="L26" s="2055">
        <v>0</v>
      </c>
      <c r="M26" s="2055">
        <v>0</v>
      </c>
      <c r="N26" s="2057">
        <v>180112.95</v>
      </c>
      <c r="O26" s="1980">
        <v>14</v>
      </c>
    </row>
    <row r="27" spans="1:15" s="66" customFormat="1" ht="28.5" customHeight="1">
      <c r="A27" s="1979">
        <v>15</v>
      </c>
      <c r="B27" s="1978" t="s">
        <v>1284</v>
      </c>
      <c r="C27" s="2058">
        <v>1247.52</v>
      </c>
      <c r="D27" s="2059">
        <v>142988.56</v>
      </c>
      <c r="E27" s="2059">
        <v>2071.44</v>
      </c>
      <c r="F27" s="2059">
        <v>145060</v>
      </c>
      <c r="G27" s="2056">
        <v>16298.27</v>
      </c>
      <c r="H27" s="2055">
        <v>5.71</v>
      </c>
      <c r="I27" s="2055">
        <v>0</v>
      </c>
      <c r="J27" s="2055">
        <v>2121.38</v>
      </c>
      <c r="K27" s="2055">
        <v>411.14</v>
      </c>
      <c r="L27" s="2055">
        <v>0</v>
      </c>
      <c r="M27" s="2055">
        <v>241.43</v>
      </c>
      <c r="N27" s="2057">
        <v>164137.93</v>
      </c>
      <c r="O27" s="1980">
        <v>15</v>
      </c>
    </row>
    <row r="28" spans="1:15" s="66" customFormat="1" ht="28.5" customHeight="1">
      <c r="A28" s="1983">
        <v>16</v>
      </c>
      <c r="B28" s="1975" t="s">
        <v>126</v>
      </c>
      <c r="C28" s="2054">
        <v>5393.96</v>
      </c>
      <c r="D28" s="2055">
        <v>176849.66</v>
      </c>
      <c r="E28" s="2055">
        <v>3647.75</v>
      </c>
      <c r="F28" s="2055">
        <v>180497.41</v>
      </c>
      <c r="G28" s="2052">
        <v>18513.02</v>
      </c>
      <c r="H28" s="2051">
        <v>4.51</v>
      </c>
      <c r="I28" s="2051">
        <v>0</v>
      </c>
      <c r="J28" s="2051">
        <v>1435.45</v>
      </c>
      <c r="K28" s="2051">
        <v>368.25</v>
      </c>
      <c r="L28" s="2051">
        <v>0</v>
      </c>
      <c r="M28" s="2051">
        <v>0</v>
      </c>
      <c r="N28" s="2053">
        <v>200818.64</v>
      </c>
      <c r="O28" s="1984">
        <v>16</v>
      </c>
    </row>
    <row r="29" spans="1:15" s="66" customFormat="1" ht="28.5" customHeight="1">
      <c r="A29" s="1979">
        <v>17</v>
      </c>
      <c r="B29" s="1978" t="s">
        <v>1285</v>
      </c>
      <c r="C29" s="2054">
        <v>5825.07</v>
      </c>
      <c r="D29" s="2055">
        <v>171706.83</v>
      </c>
      <c r="E29" s="2055">
        <v>3150.66</v>
      </c>
      <c r="F29" s="2055">
        <v>174857.49</v>
      </c>
      <c r="G29" s="2056">
        <v>18612.05</v>
      </c>
      <c r="H29" s="2055">
        <v>7.24</v>
      </c>
      <c r="I29" s="2055">
        <v>0</v>
      </c>
      <c r="J29" s="2055">
        <v>1917.02</v>
      </c>
      <c r="K29" s="2055">
        <v>240.48</v>
      </c>
      <c r="L29" s="2055">
        <v>0</v>
      </c>
      <c r="M29" s="2055">
        <v>0</v>
      </c>
      <c r="N29" s="2057">
        <v>195634.29</v>
      </c>
      <c r="O29" s="1980">
        <v>17</v>
      </c>
    </row>
    <row r="30" spans="1:15" s="66" customFormat="1" ht="28.5" customHeight="1">
      <c r="A30" s="1979">
        <v>18</v>
      </c>
      <c r="B30" s="1978" t="s">
        <v>129</v>
      </c>
      <c r="C30" s="2054">
        <v>5710.95</v>
      </c>
      <c r="D30" s="2055">
        <v>202764.53</v>
      </c>
      <c r="E30" s="2055">
        <v>1721.35</v>
      </c>
      <c r="F30" s="2055">
        <v>204485.88</v>
      </c>
      <c r="G30" s="2056">
        <v>25798.880000000001</v>
      </c>
      <c r="H30" s="2055">
        <v>0</v>
      </c>
      <c r="I30" s="2055">
        <v>9.52</v>
      </c>
      <c r="J30" s="2055">
        <v>986.03</v>
      </c>
      <c r="K30" s="2055">
        <v>572.11</v>
      </c>
      <c r="L30" s="2055">
        <v>0</v>
      </c>
      <c r="M30" s="2055">
        <v>0</v>
      </c>
      <c r="N30" s="2057">
        <v>231852.41</v>
      </c>
      <c r="O30" s="1980">
        <v>18</v>
      </c>
    </row>
    <row r="31" spans="1:15" s="66" customFormat="1" ht="28.5" customHeight="1">
      <c r="A31" s="1979">
        <v>19</v>
      </c>
      <c r="B31" s="1978" t="s">
        <v>131</v>
      </c>
      <c r="C31" s="2054">
        <v>4044.94</v>
      </c>
      <c r="D31" s="2055">
        <v>168157.86</v>
      </c>
      <c r="E31" s="2055">
        <v>1579.93</v>
      </c>
      <c r="F31" s="2055">
        <v>169737.79</v>
      </c>
      <c r="G31" s="2056">
        <v>17588.39</v>
      </c>
      <c r="H31" s="2055">
        <v>0</v>
      </c>
      <c r="I31" s="2055">
        <v>1.5</v>
      </c>
      <c r="J31" s="2055">
        <v>2118.14</v>
      </c>
      <c r="K31" s="2055">
        <v>285.73</v>
      </c>
      <c r="L31" s="2055">
        <v>0</v>
      </c>
      <c r="M31" s="2055">
        <v>0</v>
      </c>
      <c r="N31" s="2057">
        <v>189731.55</v>
      </c>
      <c r="O31" s="1980">
        <v>19</v>
      </c>
    </row>
    <row r="32" spans="1:15" s="66" customFormat="1" ht="28.5" customHeight="1">
      <c r="A32" s="1979">
        <v>20</v>
      </c>
      <c r="B32" s="1978" t="s">
        <v>133</v>
      </c>
      <c r="C32" s="2054">
        <v>6718.67</v>
      </c>
      <c r="D32" s="2055">
        <v>173994.86</v>
      </c>
      <c r="E32" s="2055">
        <v>3146.91</v>
      </c>
      <c r="F32" s="2055">
        <v>177141.78</v>
      </c>
      <c r="G32" s="2060">
        <v>17426.89</v>
      </c>
      <c r="H32" s="2059">
        <v>11.34</v>
      </c>
      <c r="I32" s="2059">
        <v>1.8</v>
      </c>
      <c r="J32" s="2059">
        <v>1690.25</v>
      </c>
      <c r="K32" s="2059">
        <v>254.36</v>
      </c>
      <c r="L32" s="2059">
        <v>0</v>
      </c>
      <c r="M32" s="2059">
        <v>0</v>
      </c>
      <c r="N32" s="2061">
        <v>196526.42</v>
      </c>
      <c r="O32" s="1980">
        <v>20</v>
      </c>
    </row>
    <row r="33" spans="1:15" s="66" customFormat="1" ht="28.5" customHeight="1">
      <c r="A33" s="1981">
        <v>21</v>
      </c>
      <c r="B33" s="1975" t="s">
        <v>135</v>
      </c>
      <c r="C33" s="2050">
        <v>7480.9</v>
      </c>
      <c r="D33" s="2051">
        <v>184349.26</v>
      </c>
      <c r="E33" s="2051">
        <v>3316.41</v>
      </c>
      <c r="F33" s="2051">
        <v>187665.67</v>
      </c>
      <c r="G33" s="2056">
        <v>19325.28</v>
      </c>
      <c r="H33" s="2055">
        <v>7.57</v>
      </c>
      <c r="I33" s="2055">
        <v>0</v>
      </c>
      <c r="J33" s="2055">
        <v>1987.79</v>
      </c>
      <c r="K33" s="2055">
        <v>227.45</v>
      </c>
      <c r="L33" s="2055">
        <v>0</v>
      </c>
      <c r="M33" s="2055">
        <v>0</v>
      </c>
      <c r="N33" s="2057">
        <v>209213.76</v>
      </c>
      <c r="O33" s="1982">
        <v>21</v>
      </c>
    </row>
    <row r="34" spans="1:15" s="66" customFormat="1" ht="28.5" customHeight="1">
      <c r="A34" s="1979">
        <v>22</v>
      </c>
      <c r="B34" s="1978" t="s">
        <v>137</v>
      </c>
      <c r="C34" s="2054">
        <v>6659.51</v>
      </c>
      <c r="D34" s="2055">
        <v>180501.55</v>
      </c>
      <c r="E34" s="2055">
        <v>2743.32</v>
      </c>
      <c r="F34" s="2055">
        <v>183244.87</v>
      </c>
      <c r="G34" s="2056">
        <v>18159.939999999999</v>
      </c>
      <c r="H34" s="2055">
        <v>0</v>
      </c>
      <c r="I34" s="2055">
        <v>0</v>
      </c>
      <c r="J34" s="2055">
        <v>1568.71</v>
      </c>
      <c r="K34" s="2055">
        <v>301.79000000000002</v>
      </c>
      <c r="L34" s="2055">
        <v>0</v>
      </c>
      <c r="M34" s="2055">
        <v>0</v>
      </c>
      <c r="N34" s="2057">
        <v>203275.3</v>
      </c>
      <c r="O34" s="1980">
        <v>22</v>
      </c>
    </row>
    <row r="35" spans="1:15" s="66" customFormat="1" ht="28.5" customHeight="1">
      <c r="A35" s="1979">
        <v>23</v>
      </c>
      <c r="B35" s="1978" t="s">
        <v>138</v>
      </c>
      <c r="C35" s="2054">
        <v>1304.98</v>
      </c>
      <c r="D35" s="2055">
        <v>192721.04</v>
      </c>
      <c r="E35" s="2055">
        <v>1400.05</v>
      </c>
      <c r="F35" s="2055">
        <v>194121.09</v>
      </c>
      <c r="G35" s="2056">
        <v>24968.42</v>
      </c>
      <c r="H35" s="2055">
        <v>0</v>
      </c>
      <c r="I35" s="2055">
        <v>0</v>
      </c>
      <c r="J35" s="2055">
        <v>1016.78</v>
      </c>
      <c r="K35" s="2055">
        <v>301.73</v>
      </c>
      <c r="L35" s="2055">
        <v>0</v>
      </c>
      <c r="M35" s="2055">
        <v>0</v>
      </c>
      <c r="N35" s="2057">
        <v>220408.02</v>
      </c>
      <c r="O35" s="1980">
        <v>23</v>
      </c>
    </row>
    <row r="36" spans="1:15" s="66" customFormat="1" ht="28.5" customHeight="1">
      <c r="A36" s="1979">
        <v>24</v>
      </c>
      <c r="B36" s="1978" t="s">
        <v>140</v>
      </c>
      <c r="C36" s="2054">
        <v>2948.89</v>
      </c>
      <c r="D36" s="2055">
        <v>168107.95</v>
      </c>
      <c r="E36" s="2055">
        <v>3128.51</v>
      </c>
      <c r="F36" s="2055">
        <v>171236.46</v>
      </c>
      <c r="G36" s="2056">
        <v>17717.150000000001</v>
      </c>
      <c r="H36" s="2055">
        <v>6.39</v>
      </c>
      <c r="I36" s="2055">
        <v>0</v>
      </c>
      <c r="J36" s="2055">
        <v>1742.03</v>
      </c>
      <c r="K36" s="2055">
        <v>284.26</v>
      </c>
      <c r="L36" s="2055">
        <v>0</v>
      </c>
      <c r="M36" s="2055">
        <v>0</v>
      </c>
      <c r="N36" s="2057">
        <v>190986.29</v>
      </c>
      <c r="O36" s="1980">
        <v>24</v>
      </c>
    </row>
    <row r="37" spans="1:15" s="66" customFormat="1" ht="28.5" customHeight="1">
      <c r="A37" s="1979">
        <v>25</v>
      </c>
      <c r="B37" s="1978" t="s">
        <v>142</v>
      </c>
      <c r="C37" s="2058">
        <v>6671.45</v>
      </c>
      <c r="D37" s="2059">
        <v>180857.9</v>
      </c>
      <c r="E37" s="2059">
        <v>1191.1600000000001</v>
      </c>
      <c r="F37" s="2059">
        <v>182049.06</v>
      </c>
      <c r="G37" s="2056">
        <v>20793.48</v>
      </c>
      <c r="H37" s="2055">
        <v>0</v>
      </c>
      <c r="I37" s="2055">
        <v>0</v>
      </c>
      <c r="J37" s="2055">
        <v>1679.09</v>
      </c>
      <c r="K37" s="2055">
        <v>269.95</v>
      </c>
      <c r="L37" s="2055">
        <v>0</v>
      </c>
      <c r="M37" s="2055">
        <v>0</v>
      </c>
      <c r="N37" s="2057">
        <v>204791.57</v>
      </c>
      <c r="O37" s="1980">
        <v>25</v>
      </c>
    </row>
    <row r="38" spans="1:15" s="66" customFormat="1" ht="28.5" customHeight="1">
      <c r="A38" s="1981">
        <v>26</v>
      </c>
      <c r="B38" s="1975" t="s">
        <v>144</v>
      </c>
      <c r="C38" s="2054">
        <v>9263.8799999999992</v>
      </c>
      <c r="D38" s="2055">
        <v>191100.28</v>
      </c>
      <c r="E38" s="2055">
        <v>1866.88</v>
      </c>
      <c r="F38" s="2055">
        <v>192967.16</v>
      </c>
      <c r="G38" s="2052">
        <v>21467.4</v>
      </c>
      <c r="H38" s="2051">
        <v>0</v>
      </c>
      <c r="I38" s="2051">
        <v>1.21</v>
      </c>
      <c r="J38" s="2051">
        <v>1319.21</v>
      </c>
      <c r="K38" s="2051">
        <v>403.09</v>
      </c>
      <c r="L38" s="2051">
        <v>0</v>
      </c>
      <c r="M38" s="2051">
        <v>0</v>
      </c>
      <c r="N38" s="2053">
        <v>216158.07999999999</v>
      </c>
      <c r="O38" s="1982">
        <v>26</v>
      </c>
    </row>
    <row r="39" spans="1:15" s="66" customFormat="1" ht="28.5" customHeight="1">
      <c r="A39" s="1979">
        <v>27</v>
      </c>
      <c r="B39" s="1978" t="s">
        <v>146</v>
      </c>
      <c r="C39" s="2054">
        <v>8431.11</v>
      </c>
      <c r="D39" s="2055">
        <v>156466.89000000001</v>
      </c>
      <c r="E39" s="2055">
        <v>3935.12</v>
      </c>
      <c r="F39" s="2055">
        <v>160402.01</v>
      </c>
      <c r="G39" s="2056">
        <v>15178.72</v>
      </c>
      <c r="H39" s="2055">
        <v>9.4700000000000006</v>
      </c>
      <c r="I39" s="2055">
        <v>0</v>
      </c>
      <c r="J39" s="2055">
        <v>2324.11</v>
      </c>
      <c r="K39" s="2055">
        <v>232.07</v>
      </c>
      <c r="L39" s="2055">
        <v>0</v>
      </c>
      <c r="M39" s="2055">
        <v>0</v>
      </c>
      <c r="N39" s="2057">
        <v>178146.38</v>
      </c>
      <c r="O39" s="1980">
        <v>27</v>
      </c>
    </row>
    <row r="40" spans="1:15" s="66" customFormat="1" ht="28.5" customHeight="1">
      <c r="A40" s="1979">
        <v>30</v>
      </c>
      <c r="B40" s="1978" t="s">
        <v>148</v>
      </c>
      <c r="C40" s="2054">
        <v>2415.35</v>
      </c>
      <c r="D40" s="2055">
        <v>176337.1</v>
      </c>
      <c r="E40" s="2055">
        <v>2416.5100000000002</v>
      </c>
      <c r="F40" s="2055">
        <v>178753.61</v>
      </c>
      <c r="G40" s="2056">
        <v>17257.59</v>
      </c>
      <c r="H40" s="2055">
        <v>0</v>
      </c>
      <c r="I40" s="2055">
        <v>0</v>
      </c>
      <c r="J40" s="2055">
        <v>1696.29</v>
      </c>
      <c r="K40" s="2055">
        <v>253.15</v>
      </c>
      <c r="L40" s="2055">
        <v>0</v>
      </c>
      <c r="M40" s="2055">
        <v>0</v>
      </c>
      <c r="N40" s="2057">
        <v>197960.64</v>
      </c>
      <c r="O40" s="1980">
        <v>30</v>
      </c>
    </row>
    <row r="41" spans="1:15" s="66" customFormat="1" ht="28.5" customHeight="1">
      <c r="A41" s="1979">
        <v>31</v>
      </c>
      <c r="B41" s="1978" t="s">
        <v>150</v>
      </c>
      <c r="C41" s="2054">
        <v>2748.69</v>
      </c>
      <c r="D41" s="2055">
        <v>179370.31</v>
      </c>
      <c r="E41" s="2055">
        <v>2304.36</v>
      </c>
      <c r="F41" s="2055">
        <v>181674.67</v>
      </c>
      <c r="G41" s="2056">
        <v>19221.060000000001</v>
      </c>
      <c r="H41" s="2055">
        <v>1.6</v>
      </c>
      <c r="I41" s="2055">
        <v>0</v>
      </c>
      <c r="J41" s="2055">
        <v>1510.86</v>
      </c>
      <c r="K41" s="2055">
        <v>283.29000000000002</v>
      </c>
      <c r="L41" s="2055">
        <v>0</v>
      </c>
      <c r="M41" s="2055">
        <v>0</v>
      </c>
      <c r="N41" s="2057">
        <v>202691.48</v>
      </c>
      <c r="O41" s="1980">
        <v>31</v>
      </c>
    </row>
    <row r="42" spans="1:15" s="66" customFormat="1" ht="28.5" customHeight="1">
      <c r="A42" s="1979">
        <v>32</v>
      </c>
      <c r="B42" s="1986" t="s">
        <v>152</v>
      </c>
      <c r="C42" s="2054">
        <v>1602.49</v>
      </c>
      <c r="D42" s="2055">
        <v>147894.53</v>
      </c>
      <c r="E42" s="2055">
        <v>1500.61</v>
      </c>
      <c r="F42" s="2055">
        <v>149395.14000000001</v>
      </c>
      <c r="G42" s="2060">
        <v>16083.02</v>
      </c>
      <c r="H42" s="2059">
        <v>0.13</v>
      </c>
      <c r="I42" s="2059">
        <v>0</v>
      </c>
      <c r="J42" s="2059">
        <v>1921.87</v>
      </c>
      <c r="K42" s="2059">
        <v>271.89</v>
      </c>
      <c r="L42" s="2059">
        <v>0</v>
      </c>
      <c r="M42" s="2059">
        <v>0</v>
      </c>
      <c r="N42" s="2061">
        <v>167672.04999999999</v>
      </c>
      <c r="O42" s="1980">
        <v>32</v>
      </c>
    </row>
    <row r="43" spans="1:15" s="66" customFormat="1" ht="28.5" customHeight="1">
      <c r="A43" s="1981">
        <v>33</v>
      </c>
      <c r="B43" s="1978" t="s">
        <v>154</v>
      </c>
      <c r="C43" s="2050">
        <v>2321.11</v>
      </c>
      <c r="D43" s="2051">
        <v>139285.49</v>
      </c>
      <c r="E43" s="2051">
        <v>1427.4</v>
      </c>
      <c r="F43" s="2051">
        <v>140712.89000000001</v>
      </c>
      <c r="G43" s="2056">
        <v>14013.09</v>
      </c>
      <c r="H43" s="2055">
        <v>1.31</v>
      </c>
      <c r="I43" s="2055">
        <v>0</v>
      </c>
      <c r="J43" s="2055">
        <v>2054.0700000000002</v>
      </c>
      <c r="K43" s="2055">
        <v>302.23</v>
      </c>
      <c r="L43" s="2055">
        <v>0</v>
      </c>
      <c r="M43" s="2055">
        <v>0</v>
      </c>
      <c r="N43" s="2057">
        <v>157083.59</v>
      </c>
      <c r="O43" s="1982">
        <v>33</v>
      </c>
    </row>
    <row r="44" spans="1:15" s="66" customFormat="1" ht="28.5" customHeight="1">
      <c r="A44" s="1979">
        <v>35</v>
      </c>
      <c r="B44" s="1978" t="s">
        <v>156</v>
      </c>
      <c r="C44" s="2054">
        <v>2873.01</v>
      </c>
      <c r="D44" s="2055">
        <v>179484.79999999999</v>
      </c>
      <c r="E44" s="2055">
        <v>2425.6799999999998</v>
      </c>
      <c r="F44" s="2055">
        <v>181910.48</v>
      </c>
      <c r="G44" s="2056">
        <v>20197.14</v>
      </c>
      <c r="H44" s="2055">
        <v>1.55</v>
      </c>
      <c r="I44" s="2055">
        <v>0</v>
      </c>
      <c r="J44" s="2055">
        <v>2068.94</v>
      </c>
      <c r="K44" s="2055">
        <v>222.5</v>
      </c>
      <c r="L44" s="2055">
        <v>0</v>
      </c>
      <c r="M44" s="2055">
        <v>0</v>
      </c>
      <c r="N44" s="2057">
        <v>204400.6</v>
      </c>
      <c r="O44" s="1980">
        <v>35</v>
      </c>
    </row>
    <row r="45" spans="1:15" s="66" customFormat="1" ht="28.5" customHeight="1">
      <c r="A45" s="1979">
        <v>36</v>
      </c>
      <c r="B45" s="1978" t="s">
        <v>158</v>
      </c>
      <c r="C45" s="2054">
        <v>2922.39</v>
      </c>
      <c r="D45" s="2055">
        <v>168885.88</v>
      </c>
      <c r="E45" s="2055">
        <v>2061.54</v>
      </c>
      <c r="F45" s="2055">
        <v>170947.42</v>
      </c>
      <c r="G45" s="2056">
        <v>19191.47</v>
      </c>
      <c r="H45" s="2055">
        <v>3.74</v>
      </c>
      <c r="I45" s="2055">
        <v>0</v>
      </c>
      <c r="J45" s="2055">
        <v>2042.16</v>
      </c>
      <c r="K45" s="2055">
        <v>220.2</v>
      </c>
      <c r="L45" s="2055">
        <v>0</v>
      </c>
      <c r="M45" s="2055">
        <v>0</v>
      </c>
      <c r="N45" s="2057">
        <v>192404.99</v>
      </c>
      <c r="O45" s="1980">
        <v>36</v>
      </c>
    </row>
    <row r="46" spans="1:15" s="66" customFormat="1" ht="28.5" customHeight="1">
      <c r="A46" s="1979">
        <v>38</v>
      </c>
      <c r="B46" s="1978" t="s">
        <v>1283</v>
      </c>
      <c r="C46" s="2054">
        <v>2356.38</v>
      </c>
      <c r="D46" s="2055">
        <v>175815.3</v>
      </c>
      <c r="E46" s="2055">
        <v>1156.9100000000001</v>
      </c>
      <c r="F46" s="2055">
        <v>176972.21</v>
      </c>
      <c r="G46" s="2056">
        <v>19573.650000000001</v>
      </c>
      <c r="H46" s="2055">
        <v>0</v>
      </c>
      <c r="I46" s="2055">
        <v>0</v>
      </c>
      <c r="J46" s="2055">
        <v>1342.38</v>
      </c>
      <c r="K46" s="2055">
        <v>287.64999999999998</v>
      </c>
      <c r="L46" s="2055">
        <v>0</v>
      </c>
      <c r="M46" s="2055">
        <v>0</v>
      </c>
      <c r="N46" s="2057">
        <v>198175.89</v>
      </c>
      <c r="O46" s="1980">
        <v>38</v>
      </c>
    </row>
    <row r="47" spans="1:15" s="66" customFormat="1" ht="28.5" customHeight="1">
      <c r="A47" s="1985">
        <v>39</v>
      </c>
      <c r="B47" s="1986" t="s">
        <v>161</v>
      </c>
      <c r="C47" s="2058">
        <v>8576.76</v>
      </c>
      <c r="D47" s="2059">
        <v>153648.94</v>
      </c>
      <c r="E47" s="2059">
        <v>2145.7399999999998</v>
      </c>
      <c r="F47" s="2059">
        <v>155794.68</v>
      </c>
      <c r="G47" s="2056">
        <v>13150.15</v>
      </c>
      <c r="H47" s="2055">
        <v>0</v>
      </c>
      <c r="I47" s="2055">
        <v>0</v>
      </c>
      <c r="J47" s="2055">
        <v>2005.98</v>
      </c>
      <c r="K47" s="2055">
        <v>241.55</v>
      </c>
      <c r="L47" s="2055">
        <v>0</v>
      </c>
      <c r="M47" s="2055">
        <v>0</v>
      </c>
      <c r="N47" s="2057">
        <v>171192.35</v>
      </c>
      <c r="O47" s="1987">
        <v>39</v>
      </c>
    </row>
    <row r="48" spans="1:15" s="66" customFormat="1" ht="28.5" customHeight="1">
      <c r="A48" s="1981">
        <v>40</v>
      </c>
      <c r="B48" s="1975" t="s">
        <v>162</v>
      </c>
      <c r="C48" s="2054">
        <v>8144.49</v>
      </c>
      <c r="D48" s="2055">
        <v>201288.29</v>
      </c>
      <c r="E48" s="2055">
        <v>1957.73</v>
      </c>
      <c r="F48" s="2055">
        <v>203246.02</v>
      </c>
      <c r="G48" s="2052">
        <v>24657.29</v>
      </c>
      <c r="H48" s="2051">
        <v>0</v>
      </c>
      <c r="I48" s="2051">
        <v>0</v>
      </c>
      <c r="J48" s="2051">
        <v>816.82</v>
      </c>
      <c r="K48" s="2051">
        <v>242.62</v>
      </c>
      <c r="L48" s="2051">
        <v>0</v>
      </c>
      <c r="M48" s="2051">
        <v>0</v>
      </c>
      <c r="N48" s="2053">
        <v>228962.75</v>
      </c>
      <c r="O48" s="1982">
        <v>40</v>
      </c>
    </row>
    <row r="49" spans="1:15" s="66" customFormat="1" ht="28.5" customHeight="1">
      <c r="A49" s="1979">
        <v>41</v>
      </c>
      <c r="B49" s="1978" t="s">
        <v>164</v>
      </c>
      <c r="C49" s="2054">
        <v>6209.03</v>
      </c>
      <c r="D49" s="2055">
        <v>169234.6</v>
      </c>
      <c r="E49" s="2055">
        <v>1914.15</v>
      </c>
      <c r="F49" s="2055">
        <v>171148.74</v>
      </c>
      <c r="G49" s="2056">
        <v>15267.23</v>
      </c>
      <c r="H49" s="2055">
        <v>0</v>
      </c>
      <c r="I49" s="2055">
        <v>0</v>
      </c>
      <c r="J49" s="2055">
        <v>1565.22</v>
      </c>
      <c r="K49" s="2055">
        <v>326.08999999999997</v>
      </c>
      <c r="L49" s="2055">
        <v>0</v>
      </c>
      <c r="M49" s="2055">
        <v>0</v>
      </c>
      <c r="N49" s="2057">
        <v>188307.28</v>
      </c>
      <c r="O49" s="1980">
        <v>41</v>
      </c>
    </row>
    <row r="50" spans="1:15" s="66" customFormat="1" ht="28.5" customHeight="1">
      <c r="A50" s="1979">
        <v>42</v>
      </c>
      <c r="B50" s="1978" t="s">
        <v>166</v>
      </c>
      <c r="C50" s="2054">
        <v>6540.31</v>
      </c>
      <c r="D50" s="2055">
        <v>182275.62</v>
      </c>
      <c r="E50" s="2055">
        <v>3191.39</v>
      </c>
      <c r="F50" s="2055">
        <v>185467.01</v>
      </c>
      <c r="G50" s="2056">
        <v>17604.32</v>
      </c>
      <c r="H50" s="2055">
        <v>5.74</v>
      </c>
      <c r="I50" s="2055">
        <v>0</v>
      </c>
      <c r="J50" s="2055">
        <v>1170.25</v>
      </c>
      <c r="K50" s="2055">
        <v>371.82</v>
      </c>
      <c r="L50" s="2055">
        <v>0</v>
      </c>
      <c r="M50" s="2055">
        <v>0</v>
      </c>
      <c r="N50" s="2057">
        <v>204619.15</v>
      </c>
      <c r="O50" s="1980">
        <v>42</v>
      </c>
    </row>
    <row r="51" spans="1:15" s="66" customFormat="1" ht="28.5" customHeight="1">
      <c r="A51" s="1979">
        <v>43</v>
      </c>
      <c r="B51" s="1978" t="s">
        <v>168</v>
      </c>
      <c r="C51" s="2054">
        <v>8934.7800000000007</v>
      </c>
      <c r="D51" s="2055">
        <v>189628.23</v>
      </c>
      <c r="E51" s="2055">
        <v>1828.26</v>
      </c>
      <c r="F51" s="2055">
        <v>191456.49</v>
      </c>
      <c r="G51" s="2056">
        <v>22423.22</v>
      </c>
      <c r="H51" s="2055">
        <v>0</v>
      </c>
      <c r="I51" s="2055">
        <v>0</v>
      </c>
      <c r="J51" s="2055">
        <v>1586.47</v>
      </c>
      <c r="K51" s="2055">
        <v>274.73</v>
      </c>
      <c r="L51" s="2055">
        <v>0</v>
      </c>
      <c r="M51" s="2055">
        <v>0</v>
      </c>
      <c r="N51" s="2057">
        <v>215740.89</v>
      </c>
      <c r="O51" s="1980">
        <v>43</v>
      </c>
    </row>
    <row r="52" spans="1:15" s="66" customFormat="1" ht="28.5" customHeight="1" thickBot="1">
      <c r="A52" s="2047">
        <v>44</v>
      </c>
      <c r="B52" s="1991" t="s">
        <v>170</v>
      </c>
      <c r="C52" s="2062">
        <v>10929.83</v>
      </c>
      <c r="D52" s="2063">
        <v>217860.57</v>
      </c>
      <c r="E52" s="2063">
        <v>2262.11</v>
      </c>
      <c r="F52" s="2063">
        <v>220122.68</v>
      </c>
      <c r="G52" s="2064">
        <v>24257.49</v>
      </c>
      <c r="H52" s="2063">
        <v>0</v>
      </c>
      <c r="I52" s="2063">
        <v>0</v>
      </c>
      <c r="J52" s="2063">
        <v>1284.92</v>
      </c>
      <c r="K52" s="2063">
        <v>279.33</v>
      </c>
      <c r="L52" s="2063">
        <v>0</v>
      </c>
      <c r="M52" s="2063">
        <v>0</v>
      </c>
      <c r="N52" s="2065">
        <v>245944.42</v>
      </c>
      <c r="O52" s="1992">
        <v>44</v>
      </c>
    </row>
    <row r="53" spans="1:15" s="66" customFormat="1" ht="28.5" customHeight="1">
      <c r="A53" s="2000">
        <v>45</v>
      </c>
      <c r="B53" s="2001" t="s">
        <v>171</v>
      </c>
      <c r="C53" s="2066">
        <v>1720.14</v>
      </c>
      <c r="D53" s="2067">
        <v>165628.78</v>
      </c>
      <c r="E53" s="2067">
        <v>1956.11</v>
      </c>
      <c r="F53" s="2067">
        <v>167584.89000000001</v>
      </c>
      <c r="G53" s="2068">
        <v>17055.5</v>
      </c>
      <c r="H53" s="2067">
        <v>2.72</v>
      </c>
      <c r="I53" s="2067">
        <v>0</v>
      </c>
      <c r="J53" s="2067">
        <v>1614.24</v>
      </c>
      <c r="K53" s="2067">
        <v>315.16000000000003</v>
      </c>
      <c r="L53" s="2067">
        <v>0</v>
      </c>
      <c r="M53" s="2067">
        <v>0</v>
      </c>
      <c r="N53" s="2069">
        <v>186572.51</v>
      </c>
      <c r="O53" s="1998">
        <v>45</v>
      </c>
    </row>
    <row r="54" spans="1:15" s="66" customFormat="1" ht="28.5" customHeight="1">
      <c r="A54" s="1979">
        <v>46</v>
      </c>
      <c r="B54" s="1978" t="s">
        <v>172</v>
      </c>
      <c r="C54" s="2054">
        <v>1800.96</v>
      </c>
      <c r="D54" s="2055">
        <v>167425.32</v>
      </c>
      <c r="E54" s="2055">
        <v>1957.31</v>
      </c>
      <c r="F54" s="2055">
        <v>169382.63</v>
      </c>
      <c r="G54" s="2056">
        <v>20521.990000000002</v>
      </c>
      <c r="H54" s="2055">
        <v>0</v>
      </c>
      <c r="I54" s="2055">
        <v>0</v>
      </c>
      <c r="J54" s="2055">
        <v>1617.99</v>
      </c>
      <c r="K54" s="2055">
        <v>241.85</v>
      </c>
      <c r="L54" s="2055">
        <v>0</v>
      </c>
      <c r="M54" s="2055">
        <v>0</v>
      </c>
      <c r="N54" s="2057">
        <v>191764.46</v>
      </c>
      <c r="O54" s="1980">
        <v>46</v>
      </c>
    </row>
    <row r="55" spans="1:15" s="66" customFormat="1" ht="28.5" customHeight="1">
      <c r="A55" s="1979">
        <v>52</v>
      </c>
      <c r="B55" s="1978" t="s">
        <v>173</v>
      </c>
      <c r="C55" s="2054">
        <v>2123.0300000000002</v>
      </c>
      <c r="D55" s="2055">
        <v>153662.34</v>
      </c>
      <c r="E55" s="2055">
        <v>1084.3800000000001</v>
      </c>
      <c r="F55" s="2055">
        <v>154746.72</v>
      </c>
      <c r="G55" s="2056">
        <v>18076.11</v>
      </c>
      <c r="H55" s="2055">
        <v>0</v>
      </c>
      <c r="I55" s="2055">
        <v>0</v>
      </c>
      <c r="J55" s="2055">
        <v>1608.74</v>
      </c>
      <c r="K55" s="2055">
        <v>215.32</v>
      </c>
      <c r="L55" s="2055">
        <v>0</v>
      </c>
      <c r="M55" s="2055">
        <v>0</v>
      </c>
      <c r="N55" s="2057">
        <v>174646.88</v>
      </c>
      <c r="O55" s="1980">
        <v>52</v>
      </c>
    </row>
    <row r="56" spans="1:15" s="66" customFormat="1" ht="28.5" customHeight="1">
      <c r="A56" s="1979">
        <v>54</v>
      </c>
      <c r="B56" s="1978" t="s">
        <v>174</v>
      </c>
      <c r="C56" s="2054">
        <v>3677.44</v>
      </c>
      <c r="D56" s="2055">
        <v>174782.54</v>
      </c>
      <c r="E56" s="2055">
        <v>3112.05</v>
      </c>
      <c r="F56" s="2055">
        <v>177894.59</v>
      </c>
      <c r="G56" s="2056">
        <v>17903.02</v>
      </c>
      <c r="H56" s="2055">
        <v>0</v>
      </c>
      <c r="I56" s="2055">
        <v>0</v>
      </c>
      <c r="J56" s="2055">
        <v>736.17</v>
      </c>
      <c r="K56" s="2055">
        <v>342.94</v>
      </c>
      <c r="L56" s="2055">
        <v>0</v>
      </c>
      <c r="M56" s="2055">
        <v>0</v>
      </c>
      <c r="N56" s="2057">
        <v>196876.71</v>
      </c>
      <c r="O56" s="1980">
        <v>54</v>
      </c>
    </row>
    <row r="57" spans="1:15" s="66" customFormat="1" ht="28.5" customHeight="1">
      <c r="A57" s="1985">
        <v>59</v>
      </c>
      <c r="B57" s="1986" t="s">
        <v>176</v>
      </c>
      <c r="C57" s="2058">
        <v>2188.56</v>
      </c>
      <c r="D57" s="2059">
        <v>163401.75</v>
      </c>
      <c r="E57" s="2059">
        <v>2085.3200000000002</v>
      </c>
      <c r="F57" s="2059">
        <v>165487.07</v>
      </c>
      <c r="G57" s="2056">
        <v>20095.84</v>
      </c>
      <c r="H57" s="2055">
        <v>0.09</v>
      </c>
      <c r="I57" s="2055">
        <v>0</v>
      </c>
      <c r="J57" s="2055">
        <v>1442.76</v>
      </c>
      <c r="K57" s="2055">
        <v>336.24</v>
      </c>
      <c r="L57" s="2055">
        <v>0</v>
      </c>
      <c r="M57" s="2055">
        <v>0</v>
      </c>
      <c r="N57" s="2057">
        <v>187362.01</v>
      </c>
      <c r="O57" s="1987">
        <v>59</v>
      </c>
    </row>
    <row r="58" spans="1:15" s="66" customFormat="1" ht="28.5" customHeight="1">
      <c r="A58" s="2046">
        <v>61</v>
      </c>
      <c r="B58" s="1978" t="s">
        <v>178</v>
      </c>
      <c r="C58" s="2054">
        <v>6670.78</v>
      </c>
      <c r="D58" s="2055">
        <v>151712.73000000001</v>
      </c>
      <c r="E58" s="2055">
        <v>2073.15</v>
      </c>
      <c r="F58" s="2055">
        <v>153785.87</v>
      </c>
      <c r="G58" s="2052">
        <v>16131.74</v>
      </c>
      <c r="H58" s="2051">
        <v>6.64</v>
      </c>
      <c r="I58" s="2051">
        <v>0</v>
      </c>
      <c r="J58" s="2051">
        <v>1481.84</v>
      </c>
      <c r="K58" s="2051">
        <v>398.96</v>
      </c>
      <c r="L58" s="2051">
        <v>0</v>
      </c>
      <c r="M58" s="2051">
        <v>0</v>
      </c>
      <c r="N58" s="2053">
        <v>171805.06</v>
      </c>
      <c r="O58" s="1982">
        <v>61</v>
      </c>
    </row>
    <row r="59" spans="1:15" s="66" customFormat="1" ht="28.5" customHeight="1">
      <c r="A59" s="1979">
        <v>66</v>
      </c>
      <c r="B59" s="1978" t="s">
        <v>180</v>
      </c>
      <c r="C59" s="2054">
        <v>7448.58</v>
      </c>
      <c r="D59" s="2055">
        <v>171467.88</v>
      </c>
      <c r="E59" s="2055">
        <v>1820.55</v>
      </c>
      <c r="F59" s="2055">
        <v>173288.43</v>
      </c>
      <c r="G59" s="2056">
        <v>18578.919999999998</v>
      </c>
      <c r="H59" s="2055">
        <v>0</v>
      </c>
      <c r="I59" s="2055">
        <v>2.33</v>
      </c>
      <c r="J59" s="2055">
        <v>2064.19</v>
      </c>
      <c r="K59" s="2055">
        <v>386.21</v>
      </c>
      <c r="L59" s="2055">
        <v>0</v>
      </c>
      <c r="M59" s="2055">
        <v>0</v>
      </c>
      <c r="N59" s="2057">
        <v>194320.08</v>
      </c>
      <c r="O59" s="1980">
        <v>66</v>
      </c>
    </row>
    <row r="60" spans="1:15" s="66" customFormat="1" ht="28.5" customHeight="1">
      <c r="A60" s="1979">
        <v>67</v>
      </c>
      <c r="B60" s="1978" t="s">
        <v>182</v>
      </c>
      <c r="C60" s="2054">
        <v>9448.6200000000008</v>
      </c>
      <c r="D60" s="2055">
        <v>189811.71</v>
      </c>
      <c r="E60" s="2055">
        <v>1809.25</v>
      </c>
      <c r="F60" s="2055">
        <v>191620.96</v>
      </c>
      <c r="G60" s="2056">
        <v>24376.98</v>
      </c>
      <c r="H60" s="2055">
        <v>7.0000000000000007E-2</v>
      </c>
      <c r="I60" s="2055">
        <v>0</v>
      </c>
      <c r="J60" s="2055">
        <v>1410.15</v>
      </c>
      <c r="K60" s="2055">
        <v>274.35000000000002</v>
      </c>
      <c r="L60" s="2055">
        <v>0</v>
      </c>
      <c r="M60" s="2055">
        <v>0</v>
      </c>
      <c r="N60" s="2057">
        <v>217682.51</v>
      </c>
      <c r="O60" s="1980">
        <v>67</v>
      </c>
    </row>
    <row r="61" spans="1:15" s="66" customFormat="1" ht="28.5" customHeight="1">
      <c r="A61" s="1979">
        <v>70</v>
      </c>
      <c r="B61" s="1978" t="s">
        <v>184</v>
      </c>
      <c r="C61" s="2054">
        <v>4709.53</v>
      </c>
      <c r="D61" s="2055">
        <v>172312.8</v>
      </c>
      <c r="E61" s="2055">
        <v>1948.98</v>
      </c>
      <c r="F61" s="2055">
        <v>174261.78</v>
      </c>
      <c r="G61" s="2056">
        <v>19776.32</v>
      </c>
      <c r="H61" s="2055">
        <v>38.880000000000003</v>
      </c>
      <c r="I61" s="2055">
        <v>0</v>
      </c>
      <c r="J61" s="2055">
        <v>1189.32</v>
      </c>
      <c r="K61" s="2055">
        <v>424.76</v>
      </c>
      <c r="L61" s="2055">
        <v>0</v>
      </c>
      <c r="M61" s="2055">
        <v>0</v>
      </c>
      <c r="N61" s="2057">
        <v>195691.06</v>
      </c>
      <c r="O61" s="1980">
        <v>70</v>
      </c>
    </row>
    <row r="62" spans="1:15" s="66" customFormat="1" ht="28.5" customHeight="1">
      <c r="A62" s="1985">
        <v>72</v>
      </c>
      <c r="B62" s="1986" t="s">
        <v>186</v>
      </c>
      <c r="C62" s="2054">
        <v>2159.64</v>
      </c>
      <c r="D62" s="2055">
        <v>196535.51</v>
      </c>
      <c r="E62" s="2055">
        <v>1646.24</v>
      </c>
      <c r="F62" s="2055">
        <v>198181.76000000001</v>
      </c>
      <c r="G62" s="2060">
        <v>21521.99</v>
      </c>
      <c r="H62" s="2059">
        <v>15.04</v>
      </c>
      <c r="I62" s="2059">
        <v>0</v>
      </c>
      <c r="J62" s="2059">
        <v>920.73</v>
      </c>
      <c r="K62" s="2059">
        <v>302.64</v>
      </c>
      <c r="L62" s="2059">
        <v>0</v>
      </c>
      <c r="M62" s="2059">
        <v>0</v>
      </c>
      <c r="N62" s="2061">
        <v>220942.16</v>
      </c>
      <c r="O62" s="1987">
        <v>72</v>
      </c>
    </row>
    <row r="63" spans="1:15" s="161" customFormat="1" ht="28.5" customHeight="1">
      <c r="A63" s="1988">
        <v>74</v>
      </c>
      <c r="B63" s="1978" t="s">
        <v>188</v>
      </c>
      <c r="C63" s="2050">
        <v>3676.12</v>
      </c>
      <c r="D63" s="2051">
        <v>204300.71</v>
      </c>
      <c r="E63" s="2051">
        <v>1357.27</v>
      </c>
      <c r="F63" s="2051">
        <v>205657.99</v>
      </c>
      <c r="G63" s="2056">
        <v>20190.64</v>
      </c>
      <c r="H63" s="2055">
        <v>0</v>
      </c>
      <c r="I63" s="2055">
        <v>0</v>
      </c>
      <c r="J63" s="2055">
        <v>815.28</v>
      </c>
      <c r="K63" s="2055">
        <v>498.86</v>
      </c>
      <c r="L63" s="2055">
        <v>0</v>
      </c>
      <c r="M63" s="2055">
        <v>0</v>
      </c>
      <c r="N63" s="2057">
        <v>227162.77</v>
      </c>
      <c r="O63" s="1989">
        <v>74</v>
      </c>
    </row>
    <row r="64" spans="1:15" s="161" customFormat="1" ht="28.5" customHeight="1">
      <c r="A64" s="1979">
        <v>81</v>
      </c>
      <c r="B64" s="1978" t="s">
        <v>190</v>
      </c>
      <c r="C64" s="2054">
        <v>2088.08</v>
      </c>
      <c r="D64" s="2055">
        <v>183955.33</v>
      </c>
      <c r="E64" s="2055">
        <v>2393.06</v>
      </c>
      <c r="F64" s="2055">
        <v>186348.39</v>
      </c>
      <c r="G64" s="2056">
        <v>21847.26</v>
      </c>
      <c r="H64" s="2055">
        <v>10.130000000000001</v>
      </c>
      <c r="I64" s="2055">
        <v>0</v>
      </c>
      <c r="J64" s="2055">
        <v>1775.99</v>
      </c>
      <c r="K64" s="2055">
        <v>313.62</v>
      </c>
      <c r="L64" s="2055">
        <v>0</v>
      </c>
      <c r="M64" s="2055">
        <v>0</v>
      </c>
      <c r="N64" s="2057">
        <v>210295.39</v>
      </c>
      <c r="O64" s="1980">
        <v>81</v>
      </c>
    </row>
    <row r="65" spans="1:15" s="161" customFormat="1" ht="28.5" customHeight="1">
      <c r="A65" s="1979">
        <v>82</v>
      </c>
      <c r="B65" s="1978" t="s">
        <v>192</v>
      </c>
      <c r="C65" s="2054">
        <v>1307.94</v>
      </c>
      <c r="D65" s="2055">
        <v>156284.29999999999</v>
      </c>
      <c r="E65" s="2055">
        <v>1718.94</v>
      </c>
      <c r="F65" s="2055">
        <v>158003.24</v>
      </c>
      <c r="G65" s="2056">
        <v>16885.419999999998</v>
      </c>
      <c r="H65" s="2055">
        <v>0</v>
      </c>
      <c r="I65" s="2055">
        <v>1.88</v>
      </c>
      <c r="J65" s="2055">
        <v>1483.03</v>
      </c>
      <c r="K65" s="2055">
        <v>292.3</v>
      </c>
      <c r="L65" s="2055">
        <v>0</v>
      </c>
      <c r="M65" s="2055">
        <v>0</v>
      </c>
      <c r="N65" s="2057">
        <v>176665.87</v>
      </c>
      <c r="O65" s="1980">
        <v>82</v>
      </c>
    </row>
    <row r="66" spans="1:15" s="161" customFormat="1" ht="28.5" customHeight="1">
      <c r="A66" s="1979">
        <v>83</v>
      </c>
      <c r="B66" s="1978" t="s">
        <v>193</v>
      </c>
      <c r="C66" s="2054">
        <v>6980.44</v>
      </c>
      <c r="D66" s="2055">
        <v>162839.54999999999</v>
      </c>
      <c r="E66" s="2055">
        <v>1203.24</v>
      </c>
      <c r="F66" s="2055">
        <v>164042.79</v>
      </c>
      <c r="G66" s="2056">
        <v>18523.8</v>
      </c>
      <c r="H66" s="2055">
        <v>0</v>
      </c>
      <c r="I66" s="2055">
        <v>0</v>
      </c>
      <c r="J66" s="2055">
        <v>1671.73</v>
      </c>
      <c r="K66" s="2055">
        <v>350.49</v>
      </c>
      <c r="L66" s="2055">
        <v>0</v>
      </c>
      <c r="M66" s="2055">
        <v>0</v>
      </c>
      <c r="N66" s="2057">
        <v>184588.81</v>
      </c>
      <c r="O66" s="1980">
        <v>83</v>
      </c>
    </row>
    <row r="67" spans="1:15" s="161" customFormat="1" ht="28.5" customHeight="1">
      <c r="A67" s="1920">
        <v>301</v>
      </c>
      <c r="B67" s="1967" t="s">
        <v>1278</v>
      </c>
      <c r="C67" s="2050">
        <v>7256.25</v>
      </c>
      <c r="D67" s="2051">
        <v>92136.9</v>
      </c>
      <c r="E67" s="2051">
        <v>1546.47</v>
      </c>
      <c r="F67" s="2051">
        <v>93683.37</v>
      </c>
      <c r="G67" s="2052">
        <v>6203.04</v>
      </c>
      <c r="H67" s="2051">
        <v>0</v>
      </c>
      <c r="I67" s="2051">
        <v>0</v>
      </c>
      <c r="J67" s="2051">
        <v>2935.67</v>
      </c>
      <c r="K67" s="2051">
        <v>260.01</v>
      </c>
      <c r="L67" s="2051">
        <v>0</v>
      </c>
      <c r="M67" s="2051">
        <v>2433.04</v>
      </c>
      <c r="N67" s="2053">
        <v>105515.13</v>
      </c>
      <c r="O67" s="1922">
        <v>301</v>
      </c>
    </row>
    <row r="68" spans="1:15" s="13" customFormat="1" ht="28.5" customHeight="1">
      <c r="A68" s="2036">
        <v>302</v>
      </c>
      <c r="B68" s="2037" t="s">
        <v>1279</v>
      </c>
      <c r="C68" s="2056">
        <v>9106.34</v>
      </c>
      <c r="D68" s="2055">
        <v>81556.19</v>
      </c>
      <c r="E68" s="2055">
        <v>1561.7</v>
      </c>
      <c r="F68" s="2055">
        <v>83117.89</v>
      </c>
      <c r="G68" s="2055">
        <v>4078.97</v>
      </c>
      <c r="H68" s="2055">
        <v>0</v>
      </c>
      <c r="I68" s="2055">
        <v>0</v>
      </c>
      <c r="J68" s="2055">
        <v>2556.88</v>
      </c>
      <c r="K68" s="2055">
        <v>266.62</v>
      </c>
      <c r="L68" s="2055">
        <v>0</v>
      </c>
      <c r="M68" s="2055">
        <v>3771.51</v>
      </c>
      <c r="N68" s="2395">
        <v>93791.86</v>
      </c>
      <c r="O68" s="2039">
        <v>302</v>
      </c>
    </row>
    <row r="69" spans="1:15" s="13" customFormat="1" ht="28.5" customHeight="1">
      <c r="A69" s="2036">
        <v>303</v>
      </c>
      <c r="B69" s="2037" t="s">
        <v>1280</v>
      </c>
      <c r="C69" s="2056">
        <v>31719.919999999998</v>
      </c>
      <c r="D69" s="2055">
        <v>138913.54999999999</v>
      </c>
      <c r="E69" s="2055">
        <v>1633.41</v>
      </c>
      <c r="F69" s="2055">
        <v>140546.96</v>
      </c>
      <c r="G69" s="2055">
        <v>11860.99</v>
      </c>
      <c r="H69" s="2055">
        <v>0</v>
      </c>
      <c r="I69" s="2055">
        <v>0</v>
      </c>
      <c r="J69" s="2055">
        <v>3902.01</v>
      </c>
      <c r="K69" s="2055">
        <v>295.16000000000003</v>
      </c>
      <c r="L69" s="2055">
        <v>0</v>
      </c>
      <c r="M69" s="2055">
        <v>0</v>
      </c>
      <c r="N69" s="2395">
        <v>156605.10999999999</v>
      </c>
      <c r="O69" s="2039">
        <v>303</v>
      </c>
    </row>
    <row r="70" spans="1:15" s="66" customFormat="1" ht="28.5" customHeight="1">
      <c r="A70" s="1979"/>
      <c r="B70" s="1978"/>
      <c r="C70" s="2056"/>
      <c r="D70" s="2055"/>
      <c r="E70" s="2055"/>
      <c r="F70" s="2055"/>
      <c r="G70" s="2055"/>
      <c r="H70" s="2055"/>
      <c r="I70" s="2055"/>
      <c r="J70" s="2055"/>
      <c r="K70" s="2055"/>
      <c r="L70" s="2055"/>
      <c r="M70" s="2055"/>
      <c r="N70" s="2395"/>
      <c r="O70" s="1980"/>
    </row>
    <row r="71" spans="1:15" ht="28.5" customHeight="1">
      <c r="A71" s="1806"/>
      <c r="B71" s="2398"/>
      <c r="C71" s="2397"/>
      <c r="D71" s="2394"/>
      <c r="E71" s="2394"/>
      <c r="F71" s="2394"/>
      <c r="G71" s="2394"/>
      <c r="H71" s="2394"/>
      <c r="I71" s="2394"/>
      <c r="J71" s="2394"/>
      <c r="K71" s="2394"/>
      <c r="L71" s="2394"/>
      <c r="M71" s="2394"/>
      <c r="N71" s="2396"/>
      <c r="O71" s="1810"/>
    </row>
    <row r="72" spans="1:15" ht="28.5" customHeight="1">
      <c r="A72" s="1800"/>
      <c r="B72" s="2406"/>
      <c r="C72" s="2399"/>
      <c r="D72" s="2408"/>
      <c r="E72" s="2399"/>
      <c r="F72" s="2408"/>
      <c r="G72" s="2408"/>
      <c r="H72" s="2408"/>
      <c r="I72" s="2408"/>
      <c r="J72" s="2408"/>
      <c r="K72" s="2408"/>
      <c r="L72" s="2408"/>
      <c r="M72" s="2408"/>
      <c r="N72" s="2399"/>
      <c r="O72" s="1805"/>
    </row>
    <row r="73" spans="1:15" ht="28.5" customHeight="1">
      <c r="A73" s="1785"/>
      <c r="B73" s="2238"/>
      <c r="C73" s="2400"/>
      <c r="D73" s="2393"/>
      <c r="E73" s="2400"/>
      <c r="F73" s="2393"/>
      <c r="G73" s="2393"/>
      <c r="H73" s="2393"/>
      <c r="I73" s="2393"/>
      <c r="J73" s="2393"/>
      <c r="K73" s="2393"/>
      <c r="L73" s="2393"/>
      <c r="M73" s="2393"/>
      <c r="N73" s="2400"/>
      <c r="O73" s="1797"/>
    </row>
    <row r="74" spans="1:15" ht="28.5" customHeight="1">
      <c r="A74" s="1785"/>
      <c r="B74" s="2238"/>
      <c r="C74" s="2400"/>
      <c r="D74" s="2393"/>
      <c r="E74" s="2400"/>
      <c r="F74" s="2393"/>
      <c r="G74" s="2393"/>
      <c r="H74" s="2393"/>
      <c r="I74" s="2393"/>
      <c r="J74" s="2393"/>
      <c r="K74" s="2393"/>
      <c r="L74" s="2393"/>
      <c r="M74" s="2393"/>
      <c r="N74" s="2400"/>
      <c r="O74" s="1797"/>
    </row>
    <row r="75" spans="1:15" ht="28.5" customHeight="1">
      <c r="A75" s="1785"/>
      <c r="B75" s="2238"/>
      <c r="C75" s="2400"/>
      <c r="D75" s="2393"/>
      <c r="E75" s="2400"/>
      <c r="F75" s="2393"/>
      <c r="G75" s="2393"/>
      <c r="H75" s="2393"/>
      <c r="I75" s="2393"/>
      <c r="J75" s="2393"/>
      <c r="K75" s="2393"/>
      <c r="L75" s="2393"/>
      <c r="M75" s="2393"/>
      <c r="N75" s="2400"/>
      <c r="O75" s="1797"/>
    </row>
    <row r="76" spans="1:15" ht="28.5" customHeight="1">
      <c r="A76" s="1806"/>
      <c r="B76" s="2398"/>
      <c r="C76" s="2402"/>
      <c r="D76" s="2394"/>
      <c r="E76" s="2402"/>
      <c r="F76" s="2394"/>
      <c r="G76" s="2394"/>
      <c r="H76" s="2394"/>
      <c r="I76" s="2394"/>
      <c r="J76" s="2394"/>
      <c r="K76" s="2394"/>
      <c r="L76" s="2394"/>
      <c r="M76" s="2394"/>
      <c r="N76" s="2402"/>
      <c r="O76" s="1810"/>
    </row>
    <row r="77" spans="1:15" ht="28.5" customHeight="1">
      <c r="A77" s="1785"/>
      <c r="B77" s="2238"/>
      <c r="C77" s="2400"/>
      <c r="D77" s="2393"/>
      <c r="E77" s="2400"/>
      <c r="F77" s="2393"/>
      <c r="G77" s="2393"/>
      <c r="H77" s="2393"/>
      <c r="I77" s="2393"/>
      <c r="J77" s="2393"/>
      <c r="K77" s="2393"/>
      <c r="L77" s="2393"/>
      <c r="M77" s="2393"/>
      <c r="N77" s="2400"/>
      <c r="O77" s="1797"/>
    </row>
    <row r="78" spans="1:15" ht="28.5" customHeight="1">
      <c r="A78" s="1785"/>
      <c r="B78" s="2238"/>
      <c r="C78" s="2400"/>
      <c r="D78" s="2393"/>
      <c r="E78" s="2400"/>
      <c r="F78" s="2393"/>
      <c r="G78" s="2393"/>
      <c r="H78" s="2393"/>
      <c r="I78" s="2393"/>
      <c r="J78" s="2393"/>
      <c r="K78" s="2393"/>
      <c r="L78" s="2393"/>
      <c r="M78" s="2393"/>
      <c r="N78" s="2400"/>
      <c r="O78" s="1797"/>
    </row>
    <row r="79" spans="1:15" ht="28.5" customHeight="1">
      <c r="A79" s="1785"/>
      <c r="B79" s="2238"/>
      <c r="C79" s="2400"/>
      <c r="D79" s="2393"/>
      <c r="E79" s="2400"/>
      <c r="F79" s="2393"/>
      <c r="G79" s="2393"/>
      <c r="H79" s="2393"/>
      <c r="I79" s="2393"/>
      <c r="J79" s="2393"/>
      <c r="K79" s="2393"/>
      <c r="L79" s="2393"/>
      <c r="M79" s="2393"/>
      <c r="N79" s="2400"/>
      <c r="O79" s="1797"/>
    </row>
    <row r="80" spans="1:15" ht="28.5" customHeight="1">
      <c r="A80" s="1785"/>
      <c r="B80" s="2238"/>
      <c r="C80" s="2400"/>
      <c r="D80" s="2393"/>
      <c r="E80" s="2400"/>
      <c r="F80" s="2393"/>
      <c r="G80" s="2393"/>
      <c r="H80" s="2393"/>
      <c r="I80" s="2393"/>
      <c r="J80" s="2393"/>
      <c r="K80" s="2393"/>
      <c r="L80" s="2393"/>
      <c r="M80" s="2393"/>
      <c r="N80" s="2400"/>
      <c r="O80" s="1797"/>
    </row>
    <row r="81" spans="1:15" ht="28.5" customHeight="1">
      <c r="A81" s="1785"/>
      <c r="B81" s="2238"/>
      <c r="C81" s="2400"/>
      <c r="D81" s="2393"/>
      <c r="E81" s="2400"/>
      <c r="F81" s="2393"/>
      <c r="G81" s="2393"/>
      <c r="H81" s="2393"/>
      <c r="I81" s="2393"/>
      <c r="J81" s="2393"/>
      <c r="K81" s="2393"/>
      <c r="L81" s="2393"/>
      <c r="M81" s="2393"/>
      <c r="N81" s="2400"/>
      <c r="O81" s="1797"/>
    </row>
    <row r="82" spans="1:15" ht="28.5" customHeight="1">
      <c r="A82" s="1800"/>
      <c r="B82" s="2406"/>
      <c r="C82" s="2399"/>
      <c r="D82" s="2408"/>
      <c r="E82" s="2399"/>
      <c r="F82" s="2408"/>
      <c r="G82" s="2408"/>
      <c r="H82" s="2408"/>
      <c r="I82" s="2408"/>
      <c r="J82" s="2408"/>
      <c r="K82" s="2408"/>
      <c r="L82" s="2408"/>
      <c r="M82" s="2408"/>
      <c r="N82" s="2399"/>
      <c r="O82" s="1805"/>
    </row>
    <row r="83" spans="1:15" ht="28.5" customHeight="1">
      <c r="A83" s="1785"/>
      <c r="B83" s="2238"/>
      <c r="C83" s="2400"/>
      <c r="D83" s="2393"/>
      <c r="E83" s="2400"/>
      <c r="F83" s="2393"/>
      <c r="G83" s="2393"/>
      <c r="H83" s="2393"/>
      <c r="I83" s="2393"/>
      <c r="J83" s="2393"/>
      <c r="K83" s="2393"/>
      <c r="L83" s="2393"/>
      <c r="M83" s="2393"/>
      <c r="N83" s="2400"/>
      <c r="O83" s="1797"/>
    </row>
    <row r="84" spans="1:15" ht="28.5" customHeight="1">
      <c r="A84" s="1785"/>
      <c r="B84" s="2238"/>
      <c r="C84" s="2400"/>
      <c r="D84" s="2393"/>
      <c r="E84" s="2400"/>
      <c r="F84" s="2393"/>
      <c r="G84" s="2393"/>
      <c r="H84" s="2393"/>
      <c r="I84" s="2393"/>
      <c r="J84" s="2393"/>
      <c r="K84" s="2393"/>
      <c r="L84" s="2393"/>
      <c r="M84" s="2393"/>
      <c r="N84" s="2400"/>
      <c r="O84" s="1797"/>
    </row>
    <row r="85" spans="1:15" ht="28.5" customHeight="1">
      <c r="A85" s="1785"/>
      <c r="B85" s="2238"/>
      <c r="C85" s="2400"/>
      <c r="D85" s="2393"/>
      <c r="E85" s="2400"/>
      <c r="F85" s="2393"/>
      <c r="G85" s="2393"/>
      <c r="H85" s="2393"/>
      <c r="I85" s="2393"/>
      <c r="J85" s="2393"/>
      <c r="K85" s="2393"/>
      <c r="L85" s="2393"/>
      <c r="M85" s="2393"/>
      <c r="N85" s="2400"/>
      <c r="O85" s="1797"/>
    </row>
    <row r="86" spans="1:15" ht="28.5" customHeight="1">
      <c r="A86" s="1806"/>
      <c r="B86" s="2398"/>
      <c r="C86" s="2402"/>
      <c r="D86" s="2394"/>
      <c r="E86" s="2402"/>
      <c r="F86" s="2394"/>
      <c r="G86" s="2394"/>
      <c r="H86" s="2394"/>
      <c r="I86" s="2394"/>
      <c r="J86" s="2394"/>
      <c r="K86" s="2394"/>
      <c r="L86" s="2394"/>
      <c r="M86" s="2394"/>
      <c r="N86" s="2402"/>
      <c r="O86" s="1810"/>
    </row>
    <row r="87" spans="1:15" ht="28.5" customHeight="1">
      <c r="A87" s="1785"/>
      <c r="B87" s="2238"/>
      <c r="C87" s="2400"/>
      <c r="D87" s="2393"/>
      <c r="E87" s="2400"/>
      <c r="F87" s="2393"/>
      <c r="G87" s="2393"/>
      <c r="H87" s="2393"/>
      <c r="I87" s="2393"/>
      <c r="J87" s="2393"/>
      <c r="K87" s="2393"/>
      <c r="L87" s="2393"/>
      <c r="M87" s="2393"/>
      <c r="N87" s="2400"/>
      <c r="O87" s="1797"/>
    </row>
    <row r="88" spans="1:15" ht="28.5" customHeight="1">
      <c r="A88" s="1785"/>
      <c r="B88" s="2238"/>
      <c r="C88" s="2400"/>
      <c r="D88" s="2393"/>
      <c r="E88" s="2400"/>
      <c r="F88" s="2393"/>
      <c r="G88" s="2393"/>
      <c r="H88" s="2393"/>
      <c r="I88" s="2393"/>
      <c r="J88" s="2393"/>
      <c r="K88" s="2393"/>
      <c r="L88" s="2393"/>
      <c r="M88" s="2393"/>
      <c r="N88" s="2400"/>
      <c r="O88" s="1797"/>
    </row>
    <row r="89" spans="1:15" ht="28.5" customHeight="1">
      <c r="A89" s="1785"/>
      <c r="B89" s="2238"/>
      <c r="C89" s="2400"/>
      <c r="D89" s="2393"/>
      <c r="E89" s="2400"/>
      <c r="F89" s="2393"/>
      <c r="G89" s="2393"/>
      <c r="H89" s="2393"/>
      <c r="I89" s="2393"/>
      <c r="J89" s="2393"/>
      <c r="K89" s="2393"/>
      <c r="L89" s="2393"/>
      <c r="M89" s="2393"/>
      <c r="N89" s="2400"/>
      <c r="O89" s="1797"/>
    </row>
    <row r="90" spans="1:15" ht="28.5" customHeight="1">
      <c r="A90" s="1785"/>
      <c r="B90" s="2238"/>
      <c r="C90" s="2400"/>
      <c r="D90" s="2393"/>
      <c r="E90" s="2400"/>
      <c r="F90" s="2393"/>
      <c r="G90" s="2393"/>
      <c r="H90" s="2393"/>
      <c r="I90" s="2393"/>
      <c r="J90" s="2393"/>
      <c r="K90" s="2393"/>
      <c r="L90" s="2393"/>
      <c r="M90" s="2393"/>
      <c r="N90" s="2400"/>
      <c r="O90" s="1797"/>
    </row>
    <row r="91" spans="1:15" ht="28.5" customHeight="1">
      <c r="A91" s="1785"/>
      <c r="B91" s="2238"/>
      <c r="C91" s="2400"/>
      <c r="D91" s="2393"/>
      <c r="E91" s="2400"/>
      <c r="F91" s="2393"/>
      <c r="G91" s="2393"/>
      <c r="H91" s="2393"/>
      <c r="I91" s="2393"/>
      <c r="J91" s="2393"/>
      <c r="K91" s="2393"/>
      <c r="L91" s="2393"/>
      <c r="M91" s="2393"/>
      <c r="N91" s="2400"/>
      <c r="O91" s="1797"/>
    </row>
    <row r="92" spans="1:15" ht="28.5" customHeight="1">
      <c r="A92" s="1800"/>
      <c r="B92" s="2406"/>
      <c r="C92" s="2399"/>
      <c r="D92" s="2408"/>
      <c r="E92" s="2399"/>
      <c r="F92" s="2408"/>
      <c r="G92" s="2408"/>
      <c r="H92" s="2408"/>
      <c r="I92" s="2408"/>
      <c r="J92" s="2408"/>
      <c r="K92" s="2408"/>
      <c r="L92" s="2408"/>
      <c r="M92" s="2408"/>
      <c r="N92" s="2399"/>
      <c r="O92" s="1805"/>
    </row>
    <row r="93" spans="1:15" ht="28.5" customHeight="1">
      <c r="A93" s="1785"/>
      <c r="B93" s="2238"/>
      <c r="C93" s="2400"/>
      <c r="D93" s="2393"/>
      <c r="E93" s="2400"/>
      <c r="F93" s="2393"/>
      <c r="G93" s="2393"/>
      <c r="H93" s="2393"/>
      <c r="I93" s="2393"/>
      <c r="J93" s="2393"/>
      <c r="K93" s="2393"/>
      <c r="L93" s="2393"/>
      <c r="M93" s="2393"/>
      <c r="N93" s="2400"/>
      <c r="O93" s="1797"/>
    </row>
    <row r="94" spans="1:15" ht="28.5" customHeight="1">
      <c r="A94" s="1785"/>
      <c r="B94" s="2238"/>
      <c r="C94" s="2400"/>
      <c r="D94" s="2393"/>
      <c r="E94" s="2400"/>
      <c r="F94" s="2393"/>
      <c r="G94" s="2393"/>
      <c r="H94" s="2393"/>
      <c r="I94" s="2393"/>
      <c r="J94" s="2393"/>
      <c r="K94" s="2393"/>
      <c r="L94" s="2393"/>
      <c r="M94" s="2393"/>
      <c r="N94" s="2400"/>
      <c r="O94" s="1797"/>
    </row>
    <row r="95" spans="1:15" ht="28.5" customHeight="1">
      <c r="A95" s="1785"/>
      <c r="B95" s="2238"/>
      <c r="C95" s="2400"/>
      <c r="D95" s="2393"/>
      <c r="E95" s="2400"/>
      <c r="F95" s="2393"/>
      <c r="G95" s="2393"/>
      <c r="H95" s="2393"/>
      <c r="I95" s="2393"/>
      <c r="J95" s="2393"/>
      <c r="K95" s="2393"/>
      <c r="L95" s="2393"/>
      <c r="M95" s="2393"/>
      <c r="N95" s="2400"/>
      <c r="O95" s="1797"/>
    </row>
    <row r="96" spans="1:15" ht="28.5" customHeight="1" thickBot="1">
      <c r="A96" s="1787"/>
      <c r="B96" s="2407"/>
      <c r="C96" s="2404"/>
      <c r="D96" s="2409"/>
      <c r="E96" s="2404"/>
      <c r="F96" s="2409"/>
      <c r="G96" s="2409"/>
      <c r="H96" s="2409"/>
      <c r="I96" s="2409"/>
      <c r="J96" s="2409"/>
      <c r="K96" s="2409"/>
      <c r="L96" s="2409"/>
      <c r="M96" s="2409"/>
      <c r="N96" s="2404"/>
      <c r="O96" s="1798"/>
    </row>
  </sheetData>
  <mergeCells count="11">
    <mergeCell ref="C4:C7"/>
    <mergeCell ref="M6:M7"/>
    <mergeCell ref="N6:N7"/>
    <mergeCell ref="F4:G4"/>
    <mergeCell ref="I4:K4"/>
    <mergeCell ref="F5:H5"/>
    <mergeCell ref="I5:L5"/>
    <mergeCell ref="D6:D7"/>
    <mergeCell ref="E6:E7"/>
    <mergeCell ref="F6:F7"/>
    <mergeCell ref="I6:I7"/>
  </mergeCells>
  <phoneticPr fontId="18"/>
  <printOptions horizontalCentered="1"/>
  <pageMargins left="0.51181102362204722" right="0.59055118110236227" top="0.55118110236220474" bottom="0.59055118110236227" header="0.51181102362204722" footer="0.51181102362204722"/>
  <pageSetup paperSize="9" scale="57" pageOrder="overThenDown" orientation="portrait" r:id="rId1"/>
  <headerFooter alignWithMargins="0"/>
  <colBreaks count="1" manualBreakCount="1">
    <brk id="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A70"/>
  <sheetViews>
    <sheetView showGridLines="0" zoomScale="70" zoomScaleNormal="70" zoomScaleSheetLayoutView="61" workbookViewId="0">
      <pane xSplit="2" ySplit="7" topLeftCell="J62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9.5" style="13" customWidth="1"/>
    <col min="3" max="3" width="16.125" style="237" customWidth="1"/>
    <col min="4" max="4" width="15.375" style="237" customWidth="1"/>
    <col min="5" max="5" width="16.875" style="237" customWidth="1"/>
    <col min="6" max="6" width="16.375" style="237" customWidth="1"/>
    <col min="7" max="7" width="15.875" style="237" customWidth="1"/>
    <col min="8" max="8" width="15.375" style="237" customWidth="1"/>
    <col min="9" max="9" width="14.5" style="237" customWidth="1"/>
    <col min="10" max="12" width="15.25" style="237" customWidth="1"/>
    <col min="13" max="13" width="15.625" style="237" customWidth="1"/>
    <col min="14" max="14" width="16.125" style="237" customWidth="1"/>
    <col min="15" max="15" width="15.875" style="237" customWidth="1"/>
    <col min="16" max="16" width="16.875" style="237" customWidth="1"/>
    <col min="17" max="17" width="17.625" style="237" customWidth="1"/>
    <col min="18" max="18" width="15.875" style="237" customWidth="1"/>
    <col min="19" max="19" width="16.125" style="237" customWidth="1"/>
    <col min="20" max="22" width="18.125" style="237" customWidth="1"/>
    <col min="23" max="23" width="5.875" style="15" customWidth="1"/>
    <col min="24" max="16384" width="9" style="238"/>
  </cols>
  <sheetData>
    <row r="1" spans="1:27" ht="30.95" customHeight="1">
      <c r="A1" s="191" t="s">
        <v>753</v>
      </c>
      <c r="M1" s="237" t="s">
        <v>68</v>
      </c>
    </row>
    <row r="2" spans="1:27" s="97" customFormat="1" ht="23.1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8" t="s">
        <v>254</v>
      </c>
      <c r="W2" s="98"/>
    </row>
    <row r="3" spans="1:27" s="242" customFormat="1" ht="23.1" customHeight="1">
      <c r="A3" s="70" t="s">
        <v>58</v>
      </c>
      <c r="B3" s="71"/>
      <c r="C3" s="2838"/>
      <c r="D3" s="2833"/>
      <c r="E3" s="2833" t="s">
        <v>1234</v>
      </c>
      <c r="F3" s="2834"/>
      <c r="G3" s="2834"/>
      <c r="H3" s="2834"/>
      <c r="I3" s="2834"/>
      <c r="J3" s="2834"/>
      <c r="K3" s="2834"/>
      <c r="L3" s="2834"/>
      <c r="M3" s="250"/>
      <c r="N3" s="251" t="s">
        <v>1244</v>
      </c>
      <c r="O3" s="250"/>
      <c r="P3" s="250"/>
      <c r="Q3" s="250"/>
      <c r="R3" s="250"/>
      <c r="S3" s="250"/>
      <c r="T3" s="250"/>
      <c r="U3" s="250"/>
      <c r="V3" s="250"/>
      <c r="W3" s="27" t="s">
        <v>58</v>
      </c>
      <c r="X3" s="245"/>
      <c r="Y3" s="245"/>
      <c r="Z3" s="245"/>
      <c r="AA3" s="245"/>
    </row>
    <row r="4" spans="1:27" s="242" customFormat="1" ht="23.1" customHeight="1">
      <c r="A4" s="74" t="s">
        <v>64</v>
      </c>
      <c r="B4" s="75"/>
      <c r="C4" s="3608" t="s">
        <v>480</v>
      </c>
      <c r="D4" s="3609"/>
      <c r="E4" s="3609"/>
      <c r="F4" s="3609"/>
      <c r="G4" s="3609"/>
      <c r="H4" s="3609"/>
      <c r="I4" s="3610"/>
      <c r="J4" s="252" t="s">
        <v>481</v>
      </c>
      <c r="K4" s="253"/>
      <c r="L4" s="254"/>
      <c r="M4" s="252" t="s">
        <v>482</v>
      </c>
      <c r="N4" s="253"/>
      <c r="O4" s="254"/>
      <c r="P4" s="252" t="s">
        <v>483</v>
      </c>
      <c r="Q4" s="253"/>
      <c r="R4" s="254"/>
      <c r="S4" s="243" t="s">
        <v>484</v>
      </c>
      <c r="T4" s="3611" t="s">
        <v>485</v>
      </c>
      <c r="U4" s="3609"/>
      <c r="V4" s="3610"/>
      <c r="W4" s="36" t="s">
        <v>64</v>
      </c>
      <c r="X4" s="245"/>
      <c r="Y4" s="245"/>
      <c r="Z4" s="245"/>
      <c r="AA4" s="245"/>
    </row>
    <row r="5" spans="1:27" s="242" customFormat="1" ht="23.1" customHeight="1">
      <c r="A5" s="74" t="s">
        <v>71</v>
      </c>
      <c r="B5" s="75" t="s">
        <v>72</v>
      </c>
      <c r="C5" s="3612" t="s">
        <v>486</v>
      </c>
      <c r="D5" s="3609"/>
      <c r="E5" s="3609"/>
      <c r="F5" s="3609"/>
      <c r="G5" s="3610"/>
      <c r="H5" s="243" t="s">
        <v>487</v>
      </c>
      <c r="I5" s="243"/>
      <c r="J5" s="243" t="s">
        <v>488</v>
      </c>
      <c r="K5" s="243" t="s">
        <v>379</v>
      </c>
      <c r="L5" s="243"/>
      <c r="M5" s="243" t="s">
        <v>298</v>
      </c>
      <c r="N5" s="243" t="s">
        <v>379</v>
      </c>
      <c r="O5" s="243"/>
      <c r="P5" s="243" t="s">
        <v>378</v>
      </c>
      <c r="Q5" s="243" t="s">
        <v>379</v>
      </c>
      <c r="R5" s="243"/>
      <c r="S5" s="255"/>
      <c r="T5" s="255" t="s">
        <v>300</v>
      </c>
      <c r="U5" s="255" t="s">
        <v>301</v>
      </c>
      <c r="V5" s="255"/>
      <c r="W5" s="36" t="s">
        <v>71</v>
      </c>
      <c r="X5" s="245"/>
      <c r="Y5" s="245"/>
      <c r="Z5" s="245"/>
      <c r="AA5" s="245"/>
    </row>
    <row r="6" spans="1:27" s="245" customFormat="1" ht="23.1" customHeight="1">
      <c r="A6" s="74" t="s">
        <v>84</v>
      </c>
      <c r="B6" s="75"/>
      <c r="C6" s="3613" t="s">
        <v>489</v>
      </c>
      <c r="D6" s="244" t="s">
        <v>474</v>
      </c>
      <c r="E6" s="243" t="s">
        <v>475</v>
      </c>
      <c r="F6" s="243" t="s">
        <v>358</v>
      </c>
      <c r="G6" s="243" t="s">
        <v>374</v>
      </c>
      <c r="H6" s="255" t="s">
        <v>490</v>
      </c>
      <c r="I6" s="255" t="s">
        <v>52</v>
      </c>
      <c r="J6" s="255"/>
      <c r="K6" s="255"/>
      <c r="L6" s="255" t="s">
        <v>52</v>
      </c>
      <c r="M6" s="255"/>
      <c r="N6" s="255"/>
      <c r="O6" s="255" t="s">
        <v>52</v>
      </c>
      <c r="P6" s="255"/>
      <c r="Q6" s="255"/>
      <c r="R6" s="255" t="s">
        <v>52</v>
      </c>
      <c r="S6" s="255" t="s">
        <v>491</v>
      </c>
      <c r="T6" s="255" t="s">
        <v>309</v>
      </c>
      <c r="U6" s="255" t="s">
        <v>310</v>
      </c>
      <c r="V6" s="255" t="s">
        <v>232</v>
      </c>
      <c r="W6" s="36" t="s">
        <v>84</v>
      </c>
    </row>
    <row r="7" spans="1:27" s="245" customFormat="1" ht="29.25" customHeight="1" thickBot="1">
      <c r="A7" s="86" t="s">
        <v>91</v>
      </c>
      <c r="B7" s="62"/>
      <c r="C7" s="3614"/>
      <c r="D7" s="246" t="s">
        <v>356</v>
      </c>
      <c r="E7" s="247" t="s">
        <v>478</v>
      </c>
      <c r="F7" s="247"/>
      <c r="G7" s="247"/>
      <c r="H7" s="247" t="s">
        <v>375</v>
      </c>
      <c r="I7" s="247"/>
      <c r="J7" s="247" t="s">
        <v>492</v>
      </c>
      <c r="K7" s="247" t="s">
        <v>383</v>
      </c>
      <c r="L7" s="247"/>
      <c r="M7" s="247" t="s">
        <v>491</v>
      </c>
      <c r="N7" s="247" t="s">
        <v>383</v>
      </c>
      <c r="O7" s="247"/>
      <c r="P7" s="247" t="s">
        <v>383</v>
      </c>
      <c r="Q7" s="247" t="s">
        <v>383</v>
      </c>
      <c r="R7" s="247"/>
      <c r="S7" s="247"/>
      <c r="T7" s="247" t="s">
        <v>383</v>
      </c>
      <c r="U7" s="247" t="s">
        <v>384</v>
      </c>
      <c r="V7" s="247"/>
      <c r="W7" s="54" t="s">
        <v>91</v>
      </c>
    </row>
    <row r="8" spans="1:27" s="160" customFormat="1" ht="30" customHeight="1">
      <c r="A8" s="1968"/>
      <c r="B8" s="1206" t="s">
        <v>1295</v>
      </c>
      <c r="C8" s="256">
        <v>11049.29</v>
      </c>
      <c r="D8" s="257">
        <v>1328.02</v>
      </c>
      <c r="E8" s="257">
        <v>0.04</v>
      </c>
      <c r="F8" s="2024">
        <v>0.04</v>
      </c>
      <c r="G8" s="2024">
        <v>12377.39</v>
      </c>
      <c r="H8" s="2024">
        <v>732.5</v>
      </c>
      <c r="I8" s="2024">
        <v>208138.32</v>
      </c>
      <c r="J8" s="2023">
        <v>43139.19</v>
      </c>
      <c r="K8" s="2023">
        <v>5.85</v>
      </c>
      <c r="L8" s="2024">
        <v>43145.05</v>
      </c>
      <c r="M8" s="2023">
        <v>267.87</v>
      </c>
      <c r="N8" s="2023">
        <v>5.27</v>
      </c>
      <c r="O8" s="2024">
        <v>273.14</v>
      </c>
      <c r="P8" s="2023">
        <v>1981</v>
      </c>
      <c r="Q8" s="2023">
        <v>3.04</v>
      </c>
      <c r="R8" s="2024">
        <v>1984.04</v>
      </c>
      <c r="S8" s="2024">
        <v>16105.48</v>
      </c>
      <c r="T8" s="2024">
        <v>6052.96</v>
      </c>
      <c r="U8" s="2024">
        <v>26126.28</v>
      </c>
      <c r="V8" s="2024">
        <v>0.13</v>
      </c>
      <c r="W8" s="1969"/>
    </row>
    <row r="9" spans="1:27" s="160" customFormat="1" ht="30" customHeight="1">
      <c r="A9" s="1970"/>
      <c r="B9" s="1972" t="s">
        <v>96</v>
      </c>
      <c r="C9" s="234">
        <v>11192.02</v>
      </c>
      <c r="D9" s="1655">
        <v>1345.18</v>
      </c>
      <c r="E9" s="1655">
        <v>0.04</v>
      </c>
      <c r="F9" s="2009">
        <v>0.04</v>
      </c>
      <c r="G9" s="2009">
        <v>12537.27</v>
      </c>
      <c r="H9" s="2009">
        <v>735.69</v>
      </c>
      <c r="I9" s="2009">
        <v>209482.42</v>
      </c>
      <c r="J9" s="2008">
        <v>43150.82</v>
      </c>
      <c r="K9" s="2008">
        <v>5.86</v>
      </c>
      <c r="L9" s="2009">
        <v>43156.68</v>
      </c>
      <c r="M9" s="2008">
        <v>117.54</v>
      </c>
      <c r="N9" s="2008">
        <v>5.27</v>
      </c>
      <c r="O9" s="2009">
        <v>122.81</v>
      </c>
      <c r="P9" s="2008">
        <v>1995.5</v>
      </c>
      <c r="Q9" s="2008">
        <v>3.05</v>
      </c>
      <c r="R9" s="2009">
        <v>1998.55</v>
      </c>
      <c r="S9" s="2009">
        <v>16073.48</v>
      </c>
      <c r="T9" s="2009">
        <v>6103.38</v>
      </c>
      <c r="U9" s="2009">
        <v>26463.78</v>
      </c>
      <c r="V9" s="2009">
        <v>0.11</v>
      </c>
      <c r="W9" s="1971"/>
    </row>
    <row r="10" spans="1:27" s="160" customFormat="1" ht="30" customHeight="1">
      <c r="A10" s="1970"/>
      <c r="B10" s="1972" t="s">
        <v>97</v>
      </c>
      <c r="C10" s="234">
        <v>0</v>
      </c>
      <c r="D10" s="1655">
        <v>0</v>
      </c>
      <c r="E10" s="1655">
        <v>0</v>
      </c>
      <c r="F10" s="2009">
        <v>0</v>
      </c>
      <c r="G10" s="2009">
        <v>0</v>
      </c>
      <c r="H10" s="2009">
        <v>485.45</v>
      </c>
      <c r="I10" s="2009">
        <v>104087.7</v>
      </c>
      <c r="J10" s="2008">
        <v>42238.86</v>
      </c>
      <c r="K10" s="2008">
        <v>5.75</v>
      </c>
      <c r="L10" s="2009">
        <v>42244.61</v>
      </c>
      <c r="M10" s="2008">
        <v>11905.25</v>
      </c>
      <c r="N10" s="2008">
        <v>5.16</v>
      </c>
      <c r="O10" s="2009">
        <v>11910.41</v>
      </c>
      <c r="P10" s="2008">
        <v>858.45</v>
      </c>
      <c r="Q10" s="2008">
        <v>2.5499999999999998</v>
      </c>
      <c r="R10" s="2009">
        <v>861</v>
      </c>
      <c r="S10" s="2009">
        <v>18582.580000000002</v>
      </c>
      <c r="T10" s="2009">
        <v>2150.16</v>
      </c>
      <c r="U10" s="2009">
        <v>0</v>
      </c>
      <c r="V10" s="2009">
        <v>1.22</v>
      </c>
      <c r="W10" s="1971"/>
    </row>
    <row r="11" spans="1:27" s="160" customFormat="1" ht="30" customHeight="1">
      <c r="A11" s="1970"/>
      <c r="B11" s="1972" t="s">
        <v>1296</v>
      </c>
      <c r="C11" s="234">
        <v>11119.86</v>
      </c>
      <c r="D11" s="1655">
        <v>1338.09</v>
      </c>
      <c r="E11" s="1655">
        <v>0.04</v>
      </c>
      <c r="F11" s="2009">
        <v>0.04</v>
      </c>
      <c r="G11" s="2009">
        <v>12458.03</v>
      </c>
      <c r="H11" s="2009">
        <v>738.04</v>
      </c>
      <c r="I11" s="2009">
        <v>209511.21</v>
      </c>
      <c r="J11" s="2008">
        <v>43102.04</v>
      </c>
      <c r="K11" s="2008">
        <v>5.85</v>
      </c>
      <c r="L11" s="2009">
        <v>43107.89</v>
      </c>
      <c r="M11" s="2008">
        <v>117.3</v>
      </c>
      <c r="N11" s="2008">
        <v>5.27</v>
      </c>
      <c r="O11" s="2009">
        <v>122.57</v>
      </c>
      <c r="P11" s="2008">
        <v>2012.1</v>
      </c>
      <c r="Q11" s="2008">
        <v>3.04</v>
      </c>
      <c r="R11" s="2009">
        <v>2015.14</v>
      </c>
      <c r="S11" s="2009">
        <v>15958.04</v>
      </c>
      <c r="T11" s="2009">
        <v>6081.68</v>
      </c>
      <c r="U11" s="2009">
        <v>26264.63</v>
      </c>
      <c r="V11" s="2009">
        <v>0.11</v>
      </c>
      <c r="W11" s="1971"/>
    </row>
    <row r="12" spans="1:27" s="160" customFormat="1" ht="30" customHeight="1">
      <c r="A12" s="1996"/>
      <c r="B12" s="1999" t="s">
        <v>1297</v>
      </c>
      <c r="C12" s="258">
        <v>12453.56</v>
      </c>
      <c r="D12" s="195">
        <v>1469.11</v>
      </c>
      <c r="E12" s="195">
        <v>0</v>
      </c>
      <c r="F12" s="2012">
        <v>0</v>
      </c>
      <c r="G12" s="2012">
        <v>13922.67</v>
      </c>
      <c r="H12" s="2012">
        <v>694.56</v>
      </c>
      <c r="I12" s="2012">
        <v>208979.01</v>
      </c>
      <c r="J12" s="2012">
        <v>44003.69</v>
      </c>
      <c r="K12" s="2012">
        <v>5.96</v>
      </c>
      <c r="L12" s="2012">
        <v>44009.65</v>
      </c>
      <c r="M12" s="2012">
        <v>121.64</v>
      </c>
      <c r="N12" s="2012">
        <v>5.38</v>
      </c>
      <c r="O12" s="2012">
        <v>127.02</v>
      </c>
      <c r="P12" s="2012">
        <v>1705.27</v>
      </c>
      <c r="Q12" s="2012">
        <v>3.25</v>
      </c>
      <c r="R12" s="2012">
        <v>1708.53</v>
      </c>
      <c r="S12" s="2012">
        <v>18091.68</v>
      </c>
      <c r="T12" s="2012">
        <v>6482.75</v>
      </c>
      <c r="U12" s="2012">
        <v>29945.25</v>
      </c>
      <c r="V12" s="2012">
        <v>0.1</v>
      </c>
      <c r="W12" s="1997"/>
    </row>
    <row r="13" spans="1:27" s="13" customFormat="1" ht="22.5" customHeight="1">
      <c r="A13" s="1974">
        <v>1</v>
      </c>
      <c r="B13" s="1993" t="s">
        <v>98</v>
      </c>
      <c r="C13" s="259">
        <v>9876.2000000000007</v>
      </c>
      <c r="D13" s="196">
        <v>1210.1600000000001</v>
      </c>
      <c r="E13" s="196">
        <v>0</v>
      </c>
      <c r="F13" s="2015">
        <v>0</v>
      </c>
      <c r="G13" s="2015">
        <v>11086.36</v>
      </c>
      <c r="H13" s="2015">
        <v>768.5</v>
      </c>
      <c r="I13" s="2015">
        <v>206602.86</v>
      </c>
      <c r="J13" s="2014">
        <v>43021.26</v>
      </c>
      <c r="K13" s="2014">
        <v>5.8540000000000001</v>
      </c>
      <c r="L13" s="2015">
        <v>43027.11</v>
      </c>
      <c r="M13" s="2014">
        <v>117.08</v>
      </c>
      <c r="N13" s="2014">
        <v>5.2590000000000003</v>
      </c>
      <c r="O13" s="2015">
        <v>122.34</v>
      </c>
      <c r="P13" s="2014">
        <v>2739.31</v>
      </c>
      <c r="Q13" s="2014">
        <v>3.0139999999999998</v>
      </c>
      <c r="R13" s="2015">
        <v>2742.33</v>
      </c>
      <c r="S13" s="2015">
        <v>15284.86</v>
      </c>
      <c r="T13" s="2015">
        <v>5426.08</v>
      </c>
      <c r="U13" s="2015">
        <v>24434.62</v>
      </c>
      <c r="V13" s="2015">
        <v>0.12</v>
      </c>
      <c r="W13" s="1976">
        <v>1</v>
      </c>
    </row>
    <row r="14" spans="1:27" s="13" customFormat="1" ht="22.5" customHeight="1">
      <c r="A14" s="1977">
        <v>2</v>
      </c>
      <c r="B14" s="1994" t="s">
        <v>100</v>
      </c>
      <c r="C14" s="234">
        <v>10366</v>
      </c>
      <c r="D14" s="1655">
        <v>1246.71</v>
      </c>
      <c r="E14" s="1655">
        <v>0</v>
      </c>
      <c r="F14" s="2009">
        <v>0</v>
      </c>
      <c r="G14" s="2009">
        <v>11612.71</v>
      </c>
      <c r="H14" s="2009">
        <v>695.4</v>
      </c>
      <c r="I14" s="2009">
        <v>205206.55</v>
      </c>
      <c r="J14" s="2008">
        <v>45016.66</v>
      </c>
      <c r="K14" s="2008">
        <v>6.1260000000000003</v>
      </c>
      <c r="L14" s="2009">
        <v>45022.78</v>
      </c>
      <c r="M14" s="2008">
        <v>122.51</v>
      </c>
      <c r="N14" s="2008">
        <v>5.5030000000000001</v>
      </c>
      <c r="O14" s="2009">
        <v>128.02000000000001</v>
      </c>
      <c r="P14" s="2008">
        <v>16.88</v>
      </c>
      <c r="Q14" s="2008">
        <v>3.3380000000000001</v>
      </c>
      <c r="R14" s="2009">
        <v>20.21</v>
      </c>
      <c r="S14" s="2009">
        <v>18323.919999999998</v>
      </c>
      <c r="T14" s="2009">
        <v>5431.38</v>
      </c>
      <c r="U14" s="2009">
        <v>30893.84</v>
      </c>
      <c r="V14" s="2009">
        <v>0.09</v>
      </c>
      <c r="W14" s="1973">
        <v>2</v>
      </c>
    </row>
    <row r="15" spans="1:27" s="13" customFormat="1" ht="22.5" customHeight="1">
      <c r="A15" s="1977">
        <v>3</v>
      </c>
      <c r="B15" s="1994" t="s">
        <v>102</v>
      </c>
      <c r="C15" s="234">
        <v>9209.0400000000009</v>
      </c>
      <c r="D15" s="1655">
        <v>1192.5999999999999</v>
      </c>
      <c r="E15" s="1655">
        <v>0.05</v>
      </c>
      <c r="F15" s="2009">
        <v>0</v>
      </c>
      <c r="G15" s="2009">
        <v>10401.700000000001</v>
      </c>
      <c r="H15" s="2009">
        <v>740.41</v>
      </c>
      <c r="I15" s="2009">
        <v>197380.75</v>
      </c>
      <c r="J15" s="2008">
        <v>43264.31</v>
      </c>
      <c r="K15" s="2008">
        <v>5.8869999999999996</v>
      </c>
      <c r="L15" s="2009">
        <v>43270.2</v>
      </c>
      <c r="M15" s="2008">
        <v>117.75</v>
      </c>
      <c r="N15" s="2008">
        <v>5.2889999999999997</v>
      </c>
      <c r="O15" s="2009">
        <v>123.03</v>
      </c>
      <c r="P15" s="2008">
        <v>0</v>
      </c>
      <c r="Q15" s="2008">
        <v>3.0259999999999998</v>
      </c>
      <c r="R15" s="2009">
        <v>3.03</v>
      </c>
      <c r="S15" s="2009">
        <v>16468.21</v>
      </c>
      <c r="T15" s="2009">
        <v>6187.18</v>
      </c>
      <c r="U15" s="2009">
        <v>27217.21</v>
      </c>
      <c r="V15" s="2009">
        <v>0.1</v>
      </c>
      <c r="W15" s="1973">
        <v>3</v>
      </c>
    </row>
    <row r="16" spans="1:27" s="13" customFormat="1" ht="22.5" customHeight="1">
      <c r="A16" s="1977">
        <v>4</v>
      </c>
      <c r="B16" s="1994" t="s">
        <v>104</v>
      </c>
      <c r="C16" s="234">
        <v>10006.9</v>
      </c>
      <c r="D16" s="1655">
        <v>1369.04</v>
      </c>
      <c r="E16" s="1655">
        <v>0</v>
      </c>
      <c r="F16" s="2009">
        <v>0</v>
      </c>
      <c r="G16" s="2009">
        <v>11375.94</v>
      </c>
      <c r="H16" s="2009">
        <v>780.27</v>
      </c>
      <c r="I16" s="2009">
        <v>222825.8</v>
      </c>
      <c r="J16" s="2011">
        <v>42869.73</v>
      </c>
      <c r="K16" s="2011">
        <v>5.8339999999999996</v>
      </c>
      <c r="L16" s="2010">
        <v>42875.57</v>
      </c>
      <c r="M16" s="2011">
        <v>116.67</v>
      </c>
      <c r="N16" s="2011">
        <v>5.24</v>
      </c>
      <c r="O16" s="2010">
        <v>121.91</v>
      </c>
      <c r="P16" s="2011">
        <v>2276.06</v>
      </c>
      <c r="Q16" s="2011">
        <v>2.9969999999999999</v>
      </c>
      <c r="R16" s="2010">
        <v>2279.06</v>
      </c>
      <c r="S16" s="2009">
        <v>14369.97</v>
      </c>
      <c r="T16" s="2009">
        <v>5761.37</v>
      </c>
      <c r="U16" s="2009">
        <v>25550.92</v>
      </c>
      <c r="V16" s="2009">
        <v>0.12</v>
      </c>
      <c r="W16" s="1973">
        <v>4</v>
      </c>
    </row>
    <row r="17" spans="1:23" s="13" customFormat="1" ht="22.5" customHeight="1">
      <c r="A17" s="1977">
        <v>5</v>
      </c>
      <c r="B17" s="1994" t="s">
        <v>106</v>
      </c>
      <c r="C17" s="260">
        <v>13664.5</v>
      </c>
      <c r="D17" s="261">
        <v>1733.06</v>
      </c>
      <c r="E17" s="261">
        <v>0</v>
      </c>
      <c r="F17" s="2016">
        <v>0</v>
      </c>
      <c r="G17" s="2016">
        <v>15397.56</v>
      </c>
      <c r="H17" s="2016">
        <v>773.67</v>
      </c>
      <c r="I17" s="2016">
        <v>230565.55</v>
      </c>
      <c r="J17" s="2013">
        <v>44110.19</v>
      </c>
      <c r="K17" s="2013">
        <v>6.0019999999999998</v>
      </c>
      <c r="L17" s="2017">
        <v>44116.19</v>
      </c>
      <c r="M17" s="2013">
        <v>120.05</v>
      </c>
      <c r="N17" s="2013">
        <v>5.3920000000000003</v>
      </c>
      <c r="O17" s="2017">
        <v>125.44</v>
      </c>
      <c r="P17" s="2013">
        <v>2943.88</v>
      </c>
      <c r="Q17" s="2013">
        <v>3.4860000000000002</v>
      </c>
      <c r="R17" s="2017">
        <v>2947.37</v>
      </c>
      <c r="S17" s="2016">
        <v>18495.189999999999</v>
      </c>
      <c r="T17" s="2016">
        <v>7450.26</v>
      </c>
      <c r="U17" s="2016">
        <v>30674.66</v>
      </c>
      <c r="V17" s="2016">
        <v>0.11</v>
      </c>
      <c r="W17" s="1973">
        <v>5</v>
      </c>
    </row>
    <row r="18" spans="1:23" s="13" customFormat="1" ht="22.5" customHeight="1">
      <c r="A18" s="1974">
        <v>6</v>
      </c>
      <c r="B18" s="1993" t="s">
        <v>108</v>
      </c>
      <c r="C18" s="259">
        <v>12386.71</v>
      </c>
      <c r="D18" s="196">
        <v>1537.36</v>
      </c>
      <c r="E18" s="196">
        <v>0</v>
      </c>
      <c r="F18" s="2015">
        <v>0</v>
      </c>
      <c r="G18" s="2015">
        <v>13924.07</v>
      </c>
      <c r="H18" s="2015">
        <v>745.15</v>
      </c>
      <c r="I18" s="2015">
        <v>215015.11</v>
      </c>
      <c r="J18" s="2014">
        <v>43910.32</v>
      </c>
      <c r="K18" s="2014">
        <v>5.9749999999999996</v>
      </c>
      <c r="L18" s="2015">
        <v>43916.3</v>
      </c>
      <c r="M18" s="2014">
        <v>119.5</v>
      </c>
      <c r="N18" s="2014">
        <v>5.3680000000000003</v>
      </c>
      <c r="O18" s="2015">
        <v>124.87</v>
      </c>
      <c r="P18" s="2014">
        <v>0</v>
      </c>
      <c r="Q18" s="2014">
        <v>3.0550000000000002</v>
      </c>
      <c r="R18" s="2015">
        <v>3.05</v>
      </c>
      <c r="S18" s="2015">
        <v>16143.93</v>
      </c>
      <c r="T18" s="2015">
        <v>6668.42</v>
      </c>
      <c r="U18" s="2015">
        <v>28299.37</v>
      </c>
      <c r="V18" s="2015">
        <v>0.1</v>
      </c>
      <c r="W18" s="1976">
        <v>6</v>
      </c>
    </row>
    <row r="19" spans="1:23" s="13" customFormat="1" ht="22.5" customHeight="1">
      <c r="A19" s="1977">
        <v>7</v>
      </c>
      <c r="B19" s="1994" t="s">
        <v>110</v>
      </c>
      <c r="C19" s="234">
        <v>7143.81</v>
      </c>
      <c r="D19" s="1655">
        <v>890.82</v>
      </c>
      <c r="E19" s="1655">
        <v>0</v>
      </c>
      <c r="F19" s="2009">
        <v>0.2</v>
      </c>
      <c r="G19" s="2009">
        <v>8034.84</v>
      </c>
      <c r="H19" s="2009">
        <v>720.32</v>
      </c>
      <c r="I19" s="2009">
        <v>207790.17</v>
      </c>
      <c r="J19" s="2008">
        <v>43092.69</v>
      </c>
      <c r="K19" s="2008">
        <v>5.8639999999999999</v>
      </c>
      <c r="L19" s="2009">
        <v>43098.55</v>
      </c>
      <c r="M19" s="2008">
        <v>117.28</v>
      </c>
      <c r="N19" s="2008">
        <v>5.2679999999999998</v>
      </c>
      <c r="O19" s="2009">
        <v>122.55</v>
      </c>
      <c r="P19" s="2008">
        <v>795.05</v>
      </c>
      <c r="Q19" s="2008">
        <v>2.972</v>
      </c>
      <c r="R19" s="2009">
        <v>798.02</v>
      </c>
      <c r="S19" s="2009">
        <v>15630.09</v>
      </c>
      <c r="T19" s="2009">
        <v>6473.09</v>
      </c>
      <c r="U19" s="2009">
        <v>26777.58</v>
      </c>
      <c r="V19" s="2009">
        <v>0.11</v>
      </c>
      <c r="W19" s="1973">
        <v>7</v>
      </c>
    </row>
    <row r="20" spans="1:23" s="13" customFormat="1" ht="22.5" customHeight="1">
      <c r="A20" s="1977">
        <v>8</v>
      </c>
      <c r="B20" s="1994" t="s">
        <v>112</v>
      </c>
      <c r="C20" s="234">
        <v>14474.08</v>
      </c>
      <c r="D20" s="1655">
        <v>1539.12</v>
      </c>
      <c r="E20" s="1655">
        <v>0</v>
      </c>
      <c r="F20" s="2009">
        <v>0</v>
      </c>
      <c r="G20" s="2009">
        <v>16013.21</v>
      </c>
      <c r="H20" s="2009">
        <v>734.13</v>
      </c>
      <c r="I20" s="2009">
        <v>224664.73</v>
      </c>
      <c r="J20" s="2008">
        <v>43592.07</v>
      </c>
      <c r="K20" s="2008">
        <v>5.9320000000000004</v>
      </c>
      <c r="L20" s="2009">
        <v>43598</v>
      </c>
      <c r="M20" s="2008">
        <v>118.64</v>
      </c>
      <c r="N20" s="2008">
        <v>5.3289999999999997</v>
      </c>
      <c r="O20" s="2009">
        <v>123.97</v>
      </c>
      <c r="P20" s="2008">
        <v>4832.71</v>
      </c>
      <c r="Q20" s="2008">
        <v>2.9620000000000002</v>
      </c>
      <c r="R20" s="2009">
        <v>4835.67</v>
      </c>
      <c r="S20" s="2009">
        <v>15947.63</v>
      </c>
      <c r="T20" s="2009">
        <v>6677.85</v>
      </c>
      <c r="U20" s="2009">
        <v>25922.79</v>
      </c>
      <c r="V20" s="2009">
        <v>0.12</v>
      </c>
      <c r="W20" s="1973">
        <v>8</v>
      </c>
    </row>
    <row r="21" spans="1:23" s="66" customFormat="1" ht="22.5" customHeight="1">
      <c r="A21" s="1979">
        <v>9</v>
      </c>
      <c r="B21" s="1978" t="s">
        <v>114</v>
      </c>
      <c r="C21" s="1719">
        <v>12111.41</v>
      </c>
      <c r="D21" s="1661">
        <v>1347.77</v>
      </c>
      <c r="E21" s="1661">
        <v>0</v>
      </c>
      <c r="F21" s="2010">
        <v>0</v>
      </c>
      <c r="G21" s="2010">
        <v>13459.18</v>
      </c>
      <c r="H21" s="2010">
        <v>625.98</v>
      </c>
      <c r="I21" s="2010">
        <v>197525.89</v>
      </c>
      <c r="J21" s="2011">
        <v>44922.17</v>
      </c>
      <c r="K21" s="2011">
        <v>6.1130000000000004</v>
      </c>
      <c r="L21" s="2010">
        <v>44928.28</v>
      </c>
      <c r="M21" s="2011">
        <v>122.26</v>
      </c>
      <c r="N21" s="2011">
        <v>5.4909999999999997</v>
      </c>
      <c r="O21" s="2010">
        <v>127.75</v>
      </c>
      <c r="P21" s="2011">
        <v>1970.32</v>
      </c>
      <c r="Q21" s="2011">
        <v>3.2879999999999998</v>
      </c>
      <c r="R21" s="2010">
        <v>1973.61</v>
      </c>
      <c r="S21" s="2010">
        <v>17752.39</v>
      </c>
      <c r="T21" s="2010">
        <v>6311.74</v>
      </c>
      <c r="U21" s="2010">
        <v>31578.19</v>
      </c>
      <c r="V21" s="2010">
        <v>0.09</v>
      </c>
      <c r="W21" s="1980">
        <v>9</v>
      </c>
    </row>
    <row r="22" spans="1:23" s="66" customFormat="1" ht="22.5" customHeight="1">
      <c r="A22" s="1979">
        <v>10</v>
      </c>
      <c r="B22" s="1978" t="s">
        <v>116</v>
      </c>
      <c r="C22" s="1720">
        <v>13445.49</v>
      </c>
      <c r="D22" s="262">
        <v>1172.8499999999999</v>
      </c>
      <c r="E22" s="262">
        <v>0</v>
      </c>
      <c r="F22" s="2017">
        <v>0</v>
      </c>
      <c r="G22" s="2017">
        <v>14618.34</v>
      </c>
      <c r="H22" s="2017">
        <v>794.13</v>
      </c>
      <c r="I22" s="2017">
        <v>214613.87</v>
      </c>
      <c r="J22" s="2013">
        <v>43901.74</v>
      </c>
      <c r="K22" s="2013">
        <v>5.9740000000000002</v>
      </c>
      <c r="L22" s="2017">
        <v>43907.71</v>
      </c>
      <c r="M22" s="2013">
        <v>119.48</v>
      </c>
      <c r="N22" s="2013">
        <v>5.3659999999999997</v>
      </c>
      <c r="O22" s="2017">
        <v>124.85</v>
      </c>
      <c r="P22" s="2013">
        <v>1240.8699999999999</v>
      </c>
      <c r="Q22" s="2013">
        <v>3.1840000000000002</v>
      </c>
      <c r="R22" s="2017">
        <v>1244.05</v>
      </c>
      <c r="S22" s="2017">
        <v>17085.28</v>
      </c>
      <c r="T22" s="2017">
        <v>8095.74</v>
      </c>
      <c r="U22" s="2017">
        <v>27107.87</v>
      </c>
      <c r="V22" s="2017">
        <v>0.13</v>
      </c>
      <c r="W22" s="1980">
        <v>10</v>
      </c>
    </row>
    <row r="23" spans="1:23" s="66" customFormat="1" ht="22.5" customHeight="1">
      <c r="A23" s="1981">
        <v>11</v>
      </c>
      <c r="B23" s="1975" t="s">
        <v>118</v>
      </c>
      <c r="C23" s="263">
        <v>13003.15</v>
      </c>
      <c r="D23" s="1665">
        <v>1301.82</v>
      </c>
      <c r="E23" s="1665">
        <v>0</v>
      </c>
      <c r="F23" s="2019">
        <v>0</v>
      </c>
      <c r="G23" s="2019">
        <v>14304.97</v>
      </c>
      <c r="H23" s="2019">
        <v>713.48</v>
      </c>
      <c r="I23" s="2019">
        <v>200107.16</v>
      </c>
      <c r="J23" s="2018">
        <v>42265.68</v>
      </c>
      <c r="K23" s="2018">
        <v>5.7510000000000003</v>
      </c>
      <c r="L23" s="2019">
        <v>42271.43</v>
      </c>
      <c r="M23" s="2018">
        <v>115.03</v>
      </c>
      <c r="N23" s="2018">
        <v>5.1660000000000004</v>
      </c>
      <c r="O23" s="2019">
        <v>120.19</v>
      </c>
      <c r="P23" s="2018">
        <v>4891.01</v>
      </c>
      <c r="Q23" s="2018">
        <v>2.9590000000000001</v>
      </c>
      <c r="R23" s="2019">
        <v>4893.97</v>
      </c>
      <c r="S23" s="2019">
        <v>16754.080000000002</v>
      </c>
      <c r="T23" s="2019">
        <v>5893.52</v>
      </c>
      <c r="U23" s="2019">
        <v>26630.45</v>
      </c>
      <c r="V23" s="2019">
        <v>0.12</v>
      </c>
      <c r="W23" s="1982">
        <v>11</v>
      </c>
    </row>
    <row r="24" spans="1:23" s="66" customFormat="1" ht="22.5" customHeight="1">
      <c r="A24" s="1979">
        <v>12</v>
      </c>
      <c r="B24" s="1978" t="s">
        <v>120</v>
      </c>
      <c r="C24" s="1719">
        <v>15836.52</v>
      </c>
      <c r="D24" s="1661">
        <v>2148.15</v>
      </c>
      <c r="E24" s="1661">
        <v>0</v>
      </c>
      <c r="F24" s="2010">
        <v>0</v>
      </c>
      <c r="G24" s="2010">
        <v>17984.68</v>
      </c>
      <c r="H24" s="2010">
        <v>806.14</v>
      </c>
      <c r="I24" s="2010">
        <v>228794.53</v>
      </c>
      <c r="J24" s="2011">
        <v>42258.34</v>
      </c>
      <c r="K24" s="2011">
        <v>5.75</v>
      </c>
      <c r="L24" s="2010">
        <v>42264.09</v>
      </c>
      <c r="M24" s="2011">
        <v>115.01</v>
      </c>
      <c r="N24" s="2011">
        <v>5.1660000000000004</v>
      </c>
      <c r="O24" s="2010">
        <v>120.17</v>
      </c>
      <c r="P24" s="2011">
        <v>3121.39</v>
      </c>
      <c r="Q24" s="2011">
        <v>3.0289999999999999</v>
      </c>
      <c r="R24" s="2010">
        <v>3124.42</v>
      </c>
      <c r="S24" s="2010">
        <v>15916.07</v>
      </c>
      <c r="T24" s="2010">
        <v>5187.8500000000004</v>
      </c>
      <c r="U24" s="2010">
        <v>22760.38</v>
      </c>
      <c r="V24" s="2010">
        <v>0.16</v>
      </c>
      <c r="W24" s="1980">
        <v>12</v>
      </c>
    </row>
    <row r="25" spans="1:23" s="66" customFormat="1" ht="22.5" customHeight="1">
      <c r="A25" s="1979">
        <v>13</v>
      </c>
      <c r="B25" s="1978" t="s">
        <v>121</v>
      </c>
      <c r="C25" s="1719">
        <v>9539.7000000000007</v>
      </c>
      <c r="D25" s="1661">
        <v>956.95</v>
      </c>
      <c r="E25" s="1661">
        <v>0</v>
      </c>
      <c r="F25" s="2010">
        <v>0</v>
      </c>
      <c r="G25" s="2010">
        <v>10496.65</v>
      </c>
      <c r="H25" s="2010">
        <v>610.09</v>
      </c>
      <c r="I25" s="2010">
        <v>194221.38</v>
      </c>
      <c r="J25" s="2011">
        <v>42531.41</v>
      </c>
      <c r="K25" s="2011">
        <v>5.7880000000000003</v>
      </c>
      <c r="L25" s="2010">
        <v>42537.2</v>
      </c>
      <c r="M25" s="2011">
        <v>115.75</v>
      </c>
      <c r="N25" s="2011">
        <v>5.1989999999999998</v>
      </c>
      <c r="O25" s="2010">
        <v>120.95</v>
      </c>
      <c r="P25" s="2011">
        <v>1293.69</v>
      </c>
      <c r="Q25" s="2011">
        <v>2.9369999999999998</v>
      </c>
      <c r="R25" s="2010">
        <v>1296.6300000000001</v>
      </c>
      <c r="S25" s="2010">
        <v>16370.8</v>
      </c>
      <c r="T25" s="2010">
        <v>5633.81</v>
      </c>
      <c r="U25" s="2010">
        <v>27179.97</v>
      </c>
      <c r="V25" s="2010">
        <v>0.1</v>
      </c>
      <c r="W25" s="1980">
        <v>13</v>
      </c>
    </row>
    <row r="26" spans="1:23" s="66" customFormat="1" ht="22.5" customHeight="1">
      <c r="A26" s="1979">
        <v>14</v>
      </c>
      <c r="B26" s="1978" t="s">
        <v>123</v>
      </c>
      <c r="C26" s="1719">
        <v>7845.56</v>
      </c>
      <c r="D26" s="1661">
        <v>961.22</v>
      </c>
      <c r="E26" s="1661">
        <v>0</v>
      </c>
      <c r="F26" s="2010">
        <v>0</v>
      </c>
      <c r="G26" s="2010">
        <v>8806.7800000000007</v>
      </c>
      <c r="H26" s="2010">
        <v>571.82000000000005</v>
      </c>
      <c r="I26" s="2010">
        <v>189491.54</v>
      </c>
      <c r="J26" s="2011">
        <v>44806.32</v>
      </c>
      <c r="K26" s="2011">
        <v>6.0970000000000004</v>
      </c>
      <c r="L26" s="2010">
        <v>44812.41</v>
      </c>
      <c r="M26" s="2011">
        <v>121.94</v>
      </c>
      <c r="N26" s="2011">
        <v>5.4770000000000003</v>
      </c>
      <c r="O26" s="2010">
        <v>127.42</v>
      </c>
      <c r="P26" s="2011">
        <v>0</v>
      </c>
      <c r="Q26" s="2011">
        <v>3.2570000000000001</v>
      </c>
      <c r="R26" s="2010">
        <v>3.26</v>
      </c>
      <c r="S26" s="2010">
        <v>19323</v>
      </c>
      <c r="T26" s="2010">
        <v>6267.7</v>
      </c>
      <c r="U26" s="2010">
        <v>33186.050000000003</v>
      </c>
      <c r="V26" s="2010">
        <v>7.0000000000000007E-2</v>
      </c>
      <c r="W26" s="1980">
        <v>14</v>
      </c>
    </row>
    <row r="27" spans="1:23" s="66" customFormat="1" ht="22.5" customHeight="1">
      <c r="A27" s="1979">
        <v>15</v>
      </c>
      <c r="B27" s="1978" t="s">
        <v>1284</v>
      </c>
      <c r="C27" s="1720">
        <v>6816.03</v>
      </c>
      <c r="D27" s="262">
        <v>789.26</v>
      </c>
      <c r="E27" s="262">
        <v>0</v>
      </c>
      <c r="F27" s="2017">
        <v>0</v>
      </c>
      <c r="G27" s="2017">
        <v>7605.29</v>
      </c>
      <c r="H27" s="2017">
        <v>519.52</v>
      </c>
      <c r="I27" s="2017">
        <v>172262.73</v>
      </c>
      <c r="J27" s="2013">
        <v>44407.31</v>
      </c>
      <c r="K27" s="2013">
        <v>6.0430000000000001</v>
      </c>
      <c r="L27" s="2017">
        <v>44413.35</v>
      </c>
      <c r="M27" s="2013">
        <v>120.86</v>
      </c>
      <c r="N27" s="2013">
        <v>5.4279999999999999</v>
      </c>
      <c r="O27" s="2017">
        <v>126.28</v>
      </c>
      <c r="P27" s="2013">
        <v>0</v>
      </c>
      <c r="Q27" s="2013">
        <v>3.0760000000000001</v>
      </c>
      <c r="R27" s="2017">
        <v>3.08</v>
      </c>
      <c r="S27" s="2017">
        <v>18926.240000000002</v>
      </c>
      <c r="T27" s="2017">
        <v>6332.3</v>
      </c>
      <c r="U27" s="2017">
        <v>31448.82</v>
      </c>
      <c r="V27" s="2017">
        <v>0</v>
      </c>
      <c r="W27" s="1980">
        <v>15</v>
      </c>
    </row>
    <row r="28" spans="1:23" s="66" customFormat="1" ht="22.5" customHeight="1">
      <c r="A28" s="1983">
        <v>16</v>
      </c>
      <c r="B28" s="1975" t="s">
        <v>126</v>
      </c>
      <c r="C28" s="263">
        <v>12419.62</v>
      </c>
      <c r="D28" s="1665">
        <v>1462.01</v>
      </c>
      <c r="E28" s="1665">
        <v>0</v>
      </c>
      <c r="F28" s="2019">
        <v>0</v>
      </c>
      <c r="G28" s="2019">
        <v>13881.62</v>
      </c>
      <c r="H28" s="2019">
        <v>793.74</v>
      </c>
      <c r="I28" s="2019">
        <v>215494.01</v>
      </c>
      <c r="J28" s="2018">
        <v>42921.14</v>
      </c>
      <c r="K28" s="2018">
        <v>5.8410000000000002</v>
      </c>
      <c r="L28" s="2019">
        <v>42926.98</v>
      </c>
      <c r="M28" s="2018">
        <v>116.81</v>
      </c>
      <c r="N28" s="2018">
        <v>5.2469999999999999</v>
      </c>
      <c r="O28" s="2019">
        <v>122.06</v>
      </c>
      <c r="P28" s="2018">
        <v>6040.71</v>
      </c>
      <c r="Q28" s="2018">
        <v>3.0979999999999999</v>
      </c>
      <c r="R28" s="2019">
        <v>6043.81</v>
      </c>
      <c r="S28" s="2019">
        <v>15035.88</v>
      </c>
      <c r="T28" s="2019">
        <v>6142.15</v>
      </c>
      <c r="U28" s="2019">
        <v>24605.279999999999</v>
      </c>
      <c r="V28" s="2019">
        <v>0.13</v>
      </c>
      <c r="W28" s="1984">
        <v>16</v>
      </c>
    </row>
    <row r="29" spans="1:23" s="66" customFormat="1" ht="22.5" customHeight="1">
      <c r="A29" s="1979">
        <v>17</v>
      </c>
      <c r="B29" s="1978" t="s">
        <v>1285</v>
      </c>
      <c r="C29" s="1719">
        <v>12069.12</v>
      </c>
      <c r="D29" s="1661">
        <v>1237.47</v>
      </c>
      <c r="E29" s="1661">
        <v>0</v>
      </c>
      <c r="F29" s="2010">
        <v>0</v>
      </c>
      <c r="G29" s="2010">
        <v>13306.58</v>
      </c>
      <c r="H29" s="2010">
        <v>729.46</v>
      </c>
      <c r="I29" s="2010">
        <v>209670.33</v>
      </c>
      <c r="J29" s="2011">
        <v>42483.57</v>
      </c>
      <c r="K29" s="2011">
        <v>5.7809999999999997</v>
      </c>
      <c r="L29" s="2010">
        <v>42489.35</v>
      </c>
      <c r="M29" s="2011">
        <v>115.62</v>
      </c>
      <c r="N29" s="2011">
        <v>5.1929999999999996</v>
      </c>
      <c r="O29" s="2010">
        <v>120.81</v>
      </c>
      <c r="P29" s="2011">
        <v>2298.38</v>
      </c>
      <c r="Q29" s="2011">
        <v>2.9849999999999999</v>
      </c>
      <c r="R29" s="2010">
        <v>2301.37</v>
      </c>
      <c r="S29" s="2010">
        <v>14447.08</v>
      </c>
      <c r="T29" s="2010">
        <v>5997.7</v>
      </c>
      <c r="U29" s="2010">
        <v>24991.14</v>
      </c>
      <c r="V29" s="2010">
        <v>0.13</v>
      </c>
      <c r="W29" s="1980">
        <v>17</v>
      </c>
    </row>
    <row r="30" spans="1:23" s="66" customFormat="1" ht="22.5" customHeight="1">
      <c r="A30" s="1979">
        <v>18</v>
      </c>
      <c r="B30" s="1978" t="s">
        <v>129</v>
      </c>
      <c r="C30" s="1719">
        <v>8812.73</v>
      </c>
      <c r="D30" s="1661">
        <v>1161.33</v>
      </c>
      <c r="E30" s="1661">
        <v>0</v>
      </c>
      <c r="F30" s="2010">
        <v>0</v>
      </c>
      <c r="G30" s="2010">
        <v>9974.06</v>
      </c>
      <c r="H30" s="2010">
        <v>569.95000000000005</v>
      </c>
      <c r="I30" s="2010">
        <v>242396.43</v>
      </c>
      <c r="J30" s="2011">
        <v>43775</v>
      </c>
      <c r="K30" s="2011">
        <v>5.9569999999999999</v>
      </c>
      <c r="L30" s="2010">
        <v>43780.959999999999</v>
      </c>
      <c r="M30" s="2011">
        <v>119.14</v>
      </c>
      <c r="N30" s="2011">
        <v>5.351</v>
      </c>
      <c r="O30" s="2010">
        <v>124.49</v>
      </c>
      <c r="P30" s="2011">
        <v>1324.33</v>
      </c>
      <c r="Q30" s="2011">
        <v>3.4260000000000002</v>
      </c>
      <c r="R30" s="2010">
        <v>1327.76</v>
      </c>
      <c r="S30" s="2010">
        <v>17539.310000000001</v>
      </c>
      <c r="T30" s="2010">
        <v>10228.66</v>
      </c>
      <c r="U30" s="2010">
        <v>37162.33</v>
      </c>
      <c r="V30" s="2010">
        <v>0.11</v>
      </c>
      <c r="W30" s="1980">
        <v>18</v>
      </c>
    </row>
    <row r="31" spans="1:23" s="66" customFormat="1" ht="22.5" customHeight="1">
      <c r="A31" s="1979">
        <v>19</v>
      </c>
      <c r="B31" s="1978" t="s">
        <v>131</v>
      </c>
      <c r="C31" s="1719">
        <v>10701.21</v>
      </c>
      <c r="D31" s="1661">
        <v>1336.08</v>
      </c>
      <c r="E31" s="1661">
        <v>0</v>
      </c>
      <c r="F31" s="2010">
        <v>0.5</v>
      </c>
      <c r="G31" s="2010">
        <v>12037.79</v>
      </c>
      <c r="H31" s="2010">
        <v>697.55</v>
      </c>
      <c r="I31" s="2010">
        <v>202466.89</v>
      </c>
      <c r="J31" s="2011">
        <v>43203.21</v>
      </c>
      <c r="K31" s="2011">
        <v>5.8789999999999996</v>
      </c>
      <c r="L31" s="2010">
        <v>43209.09</v>
      </c>
      <c r="M31" s="2011">
        <v>117.58</v>
      </c>
      <c r="N31" s="2011">
        <v>5.2809999999999997</v>
      </c>
      <c r="O31" s="2010">
        <v>122.86</v>
      </c>
      <c r="P31" s="2011">
        <v>2750.77</v>
      </c>
      <c r="Q31" s="2011">
        <v>2.9620000000000002</v>
      </c>
      <c r="R31" s="2010">
        <v>2753.73</v>
      </c>
      <c r="S31" s="2010">
        <v>16240.39</v>
      </c>
      <c r="T31" s="2010">
        <v>5941.73</v>
      </c>
      <c r="U31" s="2010">
        <v>25524.2</v>
      </c>
      <c r="V31" s="2010">
        <v>0.1</v>
      </c>
      <c r="W31" s="1980">
        <v>19</v>
      </c>
    </row>
    <row r="32" spans="1:23" s="66" customFormat="1" ht="22.5" customHeight="1">
      <c r="A32" s="1979">
        <v>20</v>
      </c>
      <c r="B32" s="1978" t="s">
        <v>133</v>
      </c>
      <c r="C32" s="1720">
        <v>15336.74</v>
      </c>
      <c r="D32" s="262">
        <v>2061.21</v>
      </c>
      <c r="E32" s="262">
        <v>0</v>
      </c>
      <c r="F32" s="2017">
        <v>0</v>
      </c>
      <c r="G32" s="2017">
        <v>17397.95</v>
      </c>
      <c r="H32" s="2017">
        <v>783.96</v>
      </c>
      <c r="I32" s="2017">
        <v>214708.33</v>
      </c>
      <c r="J32" s="2013">
        <v>42900.03</v>
      </c>
      <c r="K32" s="2013">
        <v>5.8380000000000001</v>
      </c>
      <c r="L32" s="2017">
        <v>42905.87</v>
      </c>
      <c r="M32" s="2013">
        <v>116.75</v>
      </c>
      <c r="N32" s="2013">
        <v>5.2439999999999998</v>
      </c>
      <c r="O32" s="2017">
        <v>122</v>
      </c>
      <c r="P32" s="2013">
        <v>2759.92</v>
      </c>
      <c r="Q32" s="2013">
        <v>3.0979999999999999</v>
      </c>
      <c r="R32" s="2017">
        <v>2763.02</v>
      </c>
      <c r="S32" s="2017">
        <v>14960.83</v>
      </c>
      <c r="T32" s="2017">
        <v>5738.72</v>
      </c>
      <c r="U32" s="2017">
        <v>22565.84</v>
      </c>
      <c r="V32" s="2017">
        <v>0.13</v>
      </c>
      <c r="W32" s="1980">
        <v>20</v>
      </c>
    </row>
    <row r="33" spans="1:23" s="66" customFormat="1" ht="22.5" customHeight="1">
      <c r="A33" s="1981">
        <v>21</v>
      </c>
      <c r="B33" s="1975" t="s">
        <v>135</v>
      </c>
      <c r="C33" s="263">
        <v>12118.64</v>
      </c>
      <c r="D33" s="1665">
        <v>1312.59</v>
      </c>
      <c r="E33" s="1665">
        <v>0</v>
      </c>
      <c r="F33" s="2019">
        <v>0</v>
      </c>
      <c r="G33" s="2019">
        <v>13431.23</v>
      </c>
      <c r="H33" s="2019">
        <v>806</v>
      </c>
      <c r="I33" s="2019">
        <v>223451</v>
      </c>
      <c r="J33" s="2018">
        <v>43512.52</v>
      </c>
      <c r="K33" s="2018">
        <v>5.4189999999999996</v>
      </c>
      <c r="L33" s="2019">
        <v>43517.94</v>
      </c>
      <c r="M33" s="2018">
        <v>118.42</v>
      </c>
      <c r="N33" s="2018">
        <v>5.319</v>
      </c>
      <c r="O33" s="2019">
        <v>123.74</v>
      </c>
      <c r="P33" s="2018">
        <v>938.56</v>
      </c>
      <c r="Q33" s="2018">
        <v>3.028</v>
      </c>
      <c r="R33" s="2019">
        <v>941.59</v>
      </c>
      <c r="S33" s="2019">
        <v>15264.17</v>
      </c>
      <c r="T33" s="2019">
        <v>5438.16</v>
      </c>
      <c r="U33" s="2019">
        <v>25409.54</v>
      </c>
      <c r="V33" s="2019">
        <v>0.12</v>
      </c>
      <c r="W33" s="1982">
        <v>21</v>
      </c>
    </row>
    <row r="34" spans="1:23" s="66" customFormat="1" ht="22.5" customHeight="1">
      <c r="A34" s="1979">
        <v>22</v>
      </c>
      <c r="B34" s="1978" t="s">
        <v>137</v>
      </c>
      <c r="C34" s="1719">
        <v>11974.17</v>
      </c>
      <c r="D34" s="1661">
        <v>1273.43</v>
      </c>
      <c r="E34" s="1661">
        <v>0</v>
      </c>
      <c r="F34" s="2010">
        <v>0</v>
      </c>
      <c r="G34" s="2010">
        <v>13247.6</v>
      </c>
      <c r="H34" s="2010">
        <v>761.92</v>
      </c>
      <c r="I34" s="2010">
        <v>217284.83</v>
      </c>
      <c r="J34" s="2011">
        <v>42673.31</v>
      </c>
      <c r="K34" s="2011">
        <v>5.8070000000000004</v>
      </c>
      <c r="L34" s="2010">
        <v>42679.12</v>
      </c>
      <c r="M34" s="2011">
        <v>116.14</v>
      </c>
      <c r="N34" s="2011">
        <v>5.2160000000000002</v>
      </c>
      <c r="O34" s="2010">
        <v>121.35</v>
      </c>
      <c r="P34" s="2011">
        <v>4867.8999999999996</v>
      </c>
      <c r="Q34" s="2011">
        <v>3.0910000000000002</v>
      </c>
      <c r="R34" s="2010">
        <v>4870.99</v>
      </c>
      <c r="S34" s="2010">
        <v>14968.96</v>
      </c>
      <c r="T34" s="2010">
        <v>4676.32</v>
      </c>
      <c r="U34" s="2010">
        <v>21367.06</v>
      </c>
      <c r="V34" s="2010">
        <v>0.14000000000000001</v>
      </c>
      <c r="W34" s="1980">
        <v>22</v>
      </c>
    </row>
    <row r="35" spans="1:23" s="66" customFormat="1" ht="22.5" customHeight="1">
      <c r="A35" s="1979">
        <v>23</v>
      </c>
      <c r="B35" s="1978" t="s">
        <v>138</v>
      </c>
      <c r="C35" s="1719">
        <v>15729.16</v>
      </c>
      <c r="D35" s="1661">
        <v>1830.17</v>
      </c>
      <c r="E35" s="1661">
        <v>0</v>
      </c>
      <c r="F35" s="2010">
        <v>0</v>
      </c>
      <c r="G35" s="2010">
        <v>17559.330000000002</v>
      </c>
      <c r="H35" s="2010">
        <v>648.82000000000005</v>
      </c>
      <c r="I35" s="2010">
        <v>238616.18</v>
      </c>
      <c r="J35" s="2011">
        <v>44210.8</v>
      </c>
      <c r="K35" s="2011">
        <v>6.016</v>
      </c>
      <c r="L35" s="2010">
        <v>44216.82</v>
      </c>
      <c r="M35" s="2011">
        <v>120.32</v>
      </c>
      <c r="N35" s="2011">
        <v>5.4039999999999999</v>
      </c>
      <c r="O35" s="2010">
        <v>125.73</v>
      </c>
      <c r="P35" s="2011">
        <v>0</v>
      </c>
      <c r="Q35" s="2011">
        <v>3.5750000000000002</v>
      </c>
      <c r="R35" s="2010">
        <v>3.58</v>
      </c>
      <c r="S35" s="2010">
        <v>17406.14</v>
      </c>
      <c r="T35" s="2010">
        <v>9691.76</v>
      </c>
      <c r="U35" s="2010">
        <v>32305.32</v>
      </c>
      <c r="V35" s="2010">
        <v>0.12</v>
      </c>
      <c r="W35" s="1980">
        <v>23</v>
      </c>
    </row>
    <row r="36" spans="1:23" s="66" customFormat="1" ht="22.5" customHeight="1">
      <c r="A36" s="1979">
        <v>24</v>
      </c>
      <c r="B36" s="1978" t="s">
        <v>140</v>
      </c>
      <c r="C36" s="1719">
        <v>12556.18</v>
      </c>
      <c r="D36" s="1661">
        <v>1397.03</v>
      </c>
      <c r="E36" s="1661">
        <v>0</v>
      </c>
      <c r="F36" s="2010">
        <v>0</v>
      </c>
      <c r="G36" s="2010">
        <v>13953.2</v>
      </c>
      <c r="H36" s="2010">
        <v>718.66</v>
      </c>
      <c r="I36" s="2010">
        <v>205658.15</v>
      </c>
      <c r="J36" s="2011">
        <v>42394.06</v>
      </c>
      <c r="K36" s="2011">
        <v>5.7690000000000001</v>
      </c>
      <c r="L36" s="2010">
        <v>42399.83</v>
      </c>
      <c r="M36" s="2011">
        <v>115.38</v>
      </c>
      <c r="N36" s="2011">
        <v>5.1820000000000004</v>
      </c>
      <c r="O36" s="2010">
        <v>120.56</v>
      </c>
      <c r="P36" s="2011">
        <v>488.59</v>
      </c>
      <c r="Q36" s="2011">
        <v>2.8969999999999998</v>
      </c>
      <c r="R36" s="2010">
        <v>491.48</v>
      </c>
      <c r="S36" s="2010">
        <v>15593.93</v>
      </c>
      <c r="T36" s="2010">
        <v>6312.81</v>
      </c>
      <c r="U36" s="2010">
        <v>23886.67</v>
      </c>
      <c r="V36" s="2010">
        <v>0.11</v>
      </c>
      <c r="W36" s="1980">
        <v>24</v>
      </c>
    </row>
    <row r="37" spans="1:23" s="66" customFormat="1" ht="22.5" customHeight="1">
      <c r="A37" s="1979">
        <v>25</v>
      </c>
      <c r="B37" s="1978" t="s">
        <v>142</v>
      </c>
      <c r="C37" s="1720">
        <v>13785.04</v>
      </c>
      <c r="D37" s="262">
        <v>1964.55</v>
      </c>
      <c r="E37" s="262">
        <v>0</v>
      </c>
      <c r="F37" s="2017">
        <v>0</v>
      </c>
      <c r="G37" s="2017">
        <v>15749.59</v>
      </c>
      <c r="H37" s="2017">
        <v>695.58</v>
      </c>
      <c r="I37" s="2017">
        <v>221236.74</v>
      </c>
      <c r="J37" s="2013">
        <v>44704.99</v>
      </c>
      <c r="K37" s="2013">
        <v>6.0830000000000002</v>
      </c>
      <c r="L37" s="2017">
        <v>44711.07</v>
      </c>
      <c r="M37" s="2013">
        <v>121.67</v>
      </c>
      <c r="N37" s="2013">
        <v>5.4649999999999999</v>
      </c>
      <c r="O37" s="2017">
        <v>127.13</v>
      </c>
      <c r="P37" s="2013">
        <v>2611.0500000000002</v>
      </c>
      <c r="Q37" s="2013">
        <v>3.194</v>
      </c>
      <c r="R37" s="2017">
        <v>2614.25</v>
      </c>
      <c r="S37" s="2017">
        <v>15796.76</v>
      </c>
      <c r="T37" s="2017">
        <v>6119.51</v>
      </c>
      <c r="U37" s="2017">
        <v>28847.35</v>
      </c>
      <c r="V37" s="2017">
        <v>0.11</v>
      </c>
      <c r="W37" s="1980">
        <v>25</v>
      </c>
    </row>
    <row r="38" spans="1:23" s="66" customFormat="1" ht="22.5" customHeight="1">
      <c r="A38" s="1981">
        <v>26</v>
      </c>
      <c r="B38" s="1975" t="s">
        <v>144</v>
      </c>
      <c r="C38" s="263">
        <v>11495.14</v>
      </c>
      <c r="D38" s="1665">
        <v>1428.89</v>
      </c>
      <c r="E38" s="1665">
        <v>0</v>
      </c>
      <c r="F38" s="2019">
        <v>0</v>
      </c>
      <c r="G38" s="2019">
        <v>12924.03</v>
      </c>
      <c r="H38" s="2019">
        <v>733.15</v>
      </c>
      <c r="I38" s="2019">
        <v>229815.26</v>
      </c>
      <c r="J38" s="2018">
        <v>44972.33</v>
      </c>
      <c r="K38" s="2018">
        <v>6.12</v>
      </c>
      <c r="L38" s="2019">
        <v>44978.45</v>
      </c>
      <c r="M38" s="2018">
        <v>122.39</v>
      </c>
      <c r="N38" s="2018">
        <v>5.4969999999999999</v>
      </c>
      <c r="O38" s="2019">
        <v>127.89</v>
      </c>
      <c r="P38" s="2018">
        <v>1864.29</v>
      </c>
      <c r="Q38" s="2018">
        <v>3.2949999999999999</v>
      </c>
      <c r="R38" s="2019">
        <v>1867.58</v>
      </c>
      <c r="S38" s="2019">
        <v>17376.669999999998</v>
      </c>
      <c r="T38" s="2019">
        <v>7380.39</v>
      </c>
      <c r="U38" s="2019">
        <v>33893.910000000003</v>
      </c>
      <c r="V38" s="2019">
        <v>0.1</v>
      </c>
      <c r="W38" s="1982">
        <v>26</v>
      </c>
    </row>
    <row r="39" spans="1:23" s="66" customFormat="1" ht="22.5" customHeight="1">
      <c r="A39" s="1979">
        <v>27</v>
      </c>
      <c r="B39" s="1978" t="s">
        <v>146</v>
      </c>
      <c r="C39" s="1719">
        <v>13812.89</v>
      </c>
      <c r="D39" s="1661">
        <v>1766.61</v>
      </c>
      <c r="E39" s="1661">
        <v>0</v>
      </c>
      <c r="F39" s="2010">
        <v>0</v>
      </c>
      <c r="G39" s="2010">
        <v>15579.5</v>
      </c>
      <c r="H39" s="2010">
        <v>892.1</v>
      </c>
      <c r="I39" s="2010">
        <v>194617.98</v>
      </c>
      <c r="J39" s="2011">
        <v>42682.43</v>
      </c>
      <c r="K39" s="2011">
        <v>5.8079999999999998</v>
      </c>
      <c r="L39" s="2010">
        <v>42688.23</v>
      </c>
      <c r="M39" s="2011">
        <v>116.16</v>
      </c>
      <c r="N39" s="2011">
        <v>5.2169999999999996</v>
      </c>
      <c r="O39" s="2010">
        <v>121.38</v>
      </c>
      <c r="P39" s="2011">
        <v>449.22</v>
      </c>
      <c r="Q39" s="2011">
        <v>2.8039999999999998</v>
      </c>
      <c r="R39" s="2010">
        <v>452.02</v>
      </c>
      <c r="S39" s="2010">
        <v>16497.84</v>
      </c>
      <c r="T39" s="2010">
        <v>6108.74</v>
      </c>
      <c r="U39" s="2010">
        <v>25062.3</v>
      </c>
      <c r="V39" s="2010">
        <v>0.11</v>
      </c>
      <c r="W39" s="1980">
        <v>27</v>
      </c>
    </row>
    <row r="40" spans="1:23" s="66" customFormat="1" ht="22.5" customHeight="1">
      <c r="A40" s="1979">
        <v>30</v>
      </c>
      <c r="B40" s="1978" t="s">
        <v>148</v>
      </c>
      <c r="C40" s="1719">
        <v>13958.83</v>
      </c>
      <c r="D40" s="1661">
        <v>1474.23</v>
      </c>
      <c r="E40" s="1661">
        <v>0</v>
      </c>
      <c r="F40" s="2010">
        <v>0</v>
      </c>
      <c r="G40" s="2010">
        <v>15433.06</v>
      </c>
      <c r="H40" s="2010">
        <v>784.39</v>
      </c>
      <c r="I40" s="2010">
        <v>214178.09</v>
      </c>
      <c r="J40" s="2011">
        <v>42479.69</v>
      </c>
      <c r="K40" s="2011">
        <v>5.78</v>
      </c>
      <c r="L40" s="2010">
        <v>42485.47</v>
      </c>
      <c r="M40" s="2011">
        <v>115.61</v>
      </c>
      <c r="N40" s="2011">
        <v>5.1929999999999996</v>
      </c>
      <c r="O40" s="2010">
        <v>120.8</v>
      </c>
      <c r="P40" s="2011">
        <v>5929.59</v>
      </c>
      <c r="Q40" s="2011">
        <v>2.9620000000000002</v>
      </c>
      <c r="R40" s="2010">
        <v>5932.56</v>
      </c>
      <c r="S40" s="2010">
        <v>15168.15</v>
      </c>
      <c r="T40" s="2010">
        <v>4703.1499999999996</v>
      </c>
      <c r="U40" s="2010">
        <v>22045.35</v>
      </c>
      <c r="V40" s="2010">
        <v>0.14000000000000001</v>
      </c>
      <c r="W40" s="1980">
        <v>30</v>
      </c>
    </row>
    <row r="41" spans="1:23" s="66" customFormat="1" ht="22.5" customHeight="1">
      <c r="A41" s="1979">
        <v>31</v>
      </c>
      <c r="B41" s="1978" t="s">
        <v>150</v>
      </c>
      <c r="C41" s="1719">
        <v>16287.26</v>
      </c>
      <c r="D41" s="1661">
        <v>1676.79</v>
      </c>
      <c r="E41" s="1661">
        <v>0</v>
      </c>
      <c r="F41" s="2010">
        <v>0</v>
      </c>
      <c r="G41" s="2010">
        <v>17964.05</v>
      </c>
      <c r="H41" s="2010">
        <v>783.9</v>
      </c>
      <c r="I41" s="2010">
        <v>221439.42</v>
      </c>
      <c r="J41" s="2011">
        <v>43050.7</v>
      </c>
      <c r="K41" s="2011">
        <v>5.8579999999999997</v>
      </c>
      <c r="L41" s="2010">
        <v>43056.56</v>
      </c>
      <c r="M41" s="2011">
        <v>117.16</v>
      </c>
      <c r="N41" s="2011">
        <v>5.2619999999999996</v>
      </c>
      <c r="O41" s="2010">
        <v>122.43</v>
      </c>
      <c r="P41" s="2011">
        <v>2955.74</v>
      </c>
      <c r="Q41" s="2011">
        <v>2.9569999999999999</v>
      </c>
      <c r="R41" s="2010">
        <v>2958.7</v>
      </c>
      <c r="S41" s="2010">
        <v>14961.78</v>
      </c>
      <c r="T41" s="2010">
        <v>4642.1499999999996</v>
      </c>
      <c r="U41" s="2010">
        <v>23162.44</v>
      </c>
      <c r="V41" s="2010">
        <v>0.16</v>
      </c>
      <c r="W41" s="1980">
        <v>31</v>
      </c>
    </row>
    <row r="42" spans="1:23" s="66" customFormat="1" ht="22.5" customHeight="1">
      <c r="A42" s="1979">
        <v>32</v>
      </c>
      <c r="B42" s="1986" t="s">
        <v>152</v>
      </c>
      <c r="C42" s="1720">
        <v>9783.4</v>
      </c>
      <c r="D42" s="262">
        <v>1507.82</v>
      </c>
      <c r="E42" s="262">
        <v>0</v>
      </c>
      <c r="F42" s="2017">
        <v>0</v>
      </c>
      <c r="G42" s="2017">
        <v>11291.22</v>
      </c>
      <c r="H42" s="2017">
        <v>646.79</v>
      </c>
      <c r="I42" s="2017">
        <v>179610.06</v>
      </c>
      <c r="J42" s="2013">
        <v>43619.91</v>
      </c>
      <c r="K42" s="2013">
        <v>5.9359999999999999</v>
      </c>
      <c r="L42" s="2017">
        <v>43625.85</v>
      </c>
      <c r="M42" s="2013">
        <v>118.71</v>
      </c>
      <c r="N42" s="2013">
        <v>5.3319999999999999</v>
      </c>
      <c r="O42" s="2017">
        <v>124.05</v>
      </c>
      <c r="P42" s="2013">
        <v>0</v>
      </c>
      <c r="Q42" s="2013">
        <v>2.891</v>
      </c>
      <c r="R42" s="2017">
        <v>2.89</v>
      </c>
      <c r="S42" s="2017">
        <v>17545.62</v>
      </c>
      <c r="T42" s="2017">
        <v>5945.13</v>
      </c>
      <c r="U42" s="2017">
        <v>27948.11</v>
      </c>
      <c r="V42" s="2017">
        <v>0.09</v>
      </c>
      <c r="W42" s="1980">
        <v>32</v>
      </c>
    </row>
    <row r="43" spans="1:23" s="66" customFormat="1" ht="22.5" customHeight="1">
      <c r="A43" s="1981">
        <v>33</v>
      </c>
      <c r="B43" s="1978" t="s">
        <v>154</v>
      </c>
      <c r="C43" s="263">
        <v>11474.53</v>
      </c>
      <c r="D43" s="1665">
        <v>1567.58</v>
      </c>
      <c r="E43" s="1665">
        <v>0</v>
      </c>
      <c r="F43" s="2019">
        <v>0</v>
      </c>
      <c r="G43" s="2019">
        <v>13042.11</v>
      </c>
      <c r="H43" s="2019">
        <v>615.02</v>
      </c>
      <c r="I43" s="2019">
        <v>170740.72</v>
      </c>
      <c r="J43" s="2018">
        <v>42850.59</v>
      </c>
      <c r="K43" s="2018">
        <v>5.8310000000000004</v>
      </c>
      <c r="L43" s="2019">
        <v>42856.42</v>
      </c>
      <c r="M43" s="2018">
        <v>116.62</v>
      </c>
      <c r="N43" s="2018">
        <v>5.2380000000000004</v>
      </c>
      <c r="O43" s="2019">
        <v>121.86</v>
      </c>
      <c r="P43" s="2018">
        <v>1435.3</v>
      </c>
      <c r="Q43" s="2018">
        <v>2.8090000000000002</v>
      </c>
      <c r="R43" s="2019">
        <v>1438.11</v>
      </c>
      <c r="S43" s="2019">
        <v>17924.98</v>
      </c>
      <c r="T43" s="2019">
        <v>6071.16</v>
      </c>
      <c r="U43" s="2019">
        <v>25887.96</v>
      </c>
      <c r="V43" s="2019">
        <v>0.09</v>
      </c>
      <c r="W43" s="1982">
        <v>33</v>
      </c>
    </row>
    <row r="44" spans="1:23" s="66" customFormat="1" ht="22.5" customHeight="1">
      <c r="A44" s="1979">
        <v>35</v>
      </c>
      <c r="B44" s="1978" t="s">
        <v>156</v>
      </c>
      <c r="C44" s="1719">
        <v>10540.86</v>
      </c>
      <c r="D44" s="1661">
        <v>1231.6199999999999</v>
      </c>
      <c r="E44" s="1661">
        <v>0</v>
      </c>
      <c r="F44" s="2010">
        <v>0</v>
      </c>
      <c r="G44" s="2010">
        <v>11772.47</v>
      </c>
      <c r="H44" s="2010">
        <v>721.23</v>
      </c>
      <c r="I44" s="2010">
        <v>216894.31</v>
      </c>
      <c r="J44" s="2011">
        <v>41936.519999999997</v>
      </c>
      <c r="K44" s="2011">
        <v>5.7069999999999999</v>
      </c>
      <c r="L44" s="2010">
        <v>41942.22</v>
      </c>
      <c r="M44" s="2011">
        <v>114.13</v>
      </c>
      <c r="N44" s="2011">
        <v>5.1260000000000003</v>
      </c>
      <c r="O44" s="2010">
        <v>119.26</v>
      </c>
      <c r="P44" s="2011">
        <v>310.85000000000002</v>
      </c>
      <c r="Q44" s="2011">
        <v>2.83</v>
      </c>
      <c r="R44" s="2010">
        <v>313.68</v>
      </c>
      <c r="S44" s="2010">
        <v>16148.83</v>
      </c>
      <c r="T44" s="2010">
        <v>7018.59</v>
      </c>
      <c r="U44" s="2010">
        <v>24904.959999999999</v>
      </c>
      <c r="V44" s="2010">
        <v>0.13</v>
      </c>
      <c r="W44" s="1980">
        <v>35</v>
      </c>
    </row>
    <row r="45" spans="1:23" s="66" customFormat="1" ht="22.5" customHeight="1">
      <c r="A45" s="1979">
        <v>36</v>
      </c>
      <c r="B45" s="1978" t="s">
        <v>158</v>
      </c>
      <c r="C45" s="1719">
        <v>14344.7</v>
      </c>
      <c r="D45" s="1661">
        <v>1612.4</v>
      </c>
      <c r="E45" s="1661">
        <v>0</v>
      </c>
      <c r="F45" s="2010">
        <v>0</v>
      </c>
      <c r="G45" s="2010">
        <v>15957.1</v>
      </c>
      <c r="H45" s="2010">
        <v>741.99</v>
      </c>
      <c r="I45" s="2010">
        <v>209104.08</v>
      </c>
      <c r="J45" s="2011">
        <v>42321.51</v>
      </c>
      <c r="K45" s="2011">
        <v>5.7590000000000003</v>
      </c>
      <c r="L45" s="2010">
        <v>42327.27</v>
      </c>
      <c r="M45" s="2011">
        <v>115.18</v>
      </c>
      <c r="N45" s="2011">
        <v>5.173</v>
      </c>
      <c r="O45" s="2010">
        <v>120.35</v>
      </c>
      <c r="P45" s="2011">
        <v>1424.24</v>
      </c>
      <c r="Q45" s="2011">
        <v>3.03</v>
      </c>
      <c r="R45" s="2010">
        <v>1427.27</v>
      </c>
      <c r="S45" s="2010">
        <v>17402.39</v>
      </c>
      <c r="T45" s="2010">
        <v>8568.15</v>
      </c>
      <c r="U45" s="2010">
        <v>26628.23</v>
      </c>
      <c r="V45" s="2010">
        <v>0.14000000000000001</v>
      </c>
      <c r="W45" s="1980">
        <v>36</v>
      </c>
    </row>
    <row r="46" spans="1:23" s="66" customFormat="1" ht="22.5" customHeight="1">
      <c r="A46" s="1979">
        <v>38</v>
      </c>
      <c r="B46" s="1978" t="s">
        <v>1283</v>
      </c>
      <c r="C46" s="1719">
        <v>19414.78</v>
      </c>
      <c r="D46" s="1661">
        <v>1861.48</v>
      </c>
      <c r="E46" s="1661">
        <v>0</v>
      </c>
      <c r="F46" s="2010">
        <v>0</v>
      </c>
      <c r="G46" s="2010">
        <v>21276.26</v>
      </c>
      <c r="H46" s="2010">
        <v>808.24</v>
      </c>
      <c r="I46" s="2010">
        <v>220260.39</v>
      </c>
      <c r="J46" s="2011">
        <v>43261.83</v>
      </c>
      <c r="K46" s="2011">
        <v>5.8869999999999996</v>
      </c>
      <c r="L46" s="2010">
        <v>43267.72</v>
      </c>
      <c r="M46" s="2011">
        <v>117.74</v>
      </c>
      <c r="N46" s="2011">
        <v>5.2880000000000003</v>
      </c>
      <c r="O46" s="2010">
        <v>123.03</v>
      </c>
      <c r="P46" s="2011">
        <v>6397.09</v>
      </c>
      <c r="Q46" s="2011">
        <v>3.177</v>
      </c>
      <c r="R46" s="2010">
        <v>6400.26</v>
      </c>
      <c r="S46" s="2010">
        <v>17950.3</v>
      </c>
      <c r="T46" s="2010">
        <v>6405.12</v>
      </c>
      <c r="U46" s="2010">
        <v>27126.959999999999</v>
      </c>
      <c r="V46" s="2010">
        <v>0.17</v>
      </c>
      <c r="W46" s="1980">
        <v>38</v>
      </c>
    </row>
    <row r="47" spans="1:23" s="66" customFormat="1" ht="22.5" customHeight="1">
      <c r="A47" s="1985">
        <v>39</v>
      </c>
      <c r="B47" s="1986" t="s">
        <v>161</v>
      </c>
      <c r="C47" s="1720">
        <v>12571.82</v>
      </c>
      <c r="D47" s="262">
        <v>1853.71</v>
      </c>
      <c r="E47" s="262">
        <v>0</v>
      </c>
      <c r="F47" s="2017">
        <v>0</v>
      </c>
      <c r="G47" s="2017">
        <v>14425.52</v>
      </c>
      <c r="H47" s="2017">
        <v>684.21</v>
      </c>
      <c r="I47" s="2017">
        <v>186302.09</v>
      </c>
      <c r="J47" s="2013">
        <v>43407.64</v>
      </c>
      <c r="K47" s="2013">
        <v>5.907</v>
      </c>
      <c r="L47" s="2017">
        <v>43413.55</v>
      </c>
      <c r="M47" s="2013">
        <v>118.14</v>
      </c>
      <c r="N47" s="2013">
        <v>5.306</v>
      </c>
      <c r="O47" s="2017">
        <v>123.44</v>
      </c>
      <c r="P47" s="2013">
        <v>0</v>
      </c>
      <c r="Q47" s="2013">
        <v>3.286</v>
      </c>
      <c r="R47" s="2017">
        <v>3.29</v>
      </c>
      <c r="S47" s="2017">
        <v>17361.64</v>
      </c>
      <c r="T47" s="2017">
        <v>7379.42</v>
      </c>
      <c r="U47" s="2017">
        <v>26925.22</v>
      </c>
      <c r="V47" s="2017">
        <v>0.11</v>
      </c>
      <c r="W47" s="1987">
        <v>39</v>
      </c>
    </row>
    <row r="48" spans="1:23" s="66" customFormat="1" ht="22.5" customHeight="1">
      <c r="A48" s="1981">
        <v>40</v>
      </c>
      <c r="B48" s="1975" t="s">
        <v>162</v>
      </c>
      <c r="C48" s="263">
        <v>21854.09</v>
      </c>
      <c r="D48" s="1665">
        <v>3335.83</v>
      </c>
      <c r="E48" s="1665">
        <v>0</v>
      </c>
      <c r="F48" s="2019">
        <v>0</v>
      </c>
      <c r="G48" s="2019">
        <v>25189.93</v>
      </c>
      <c r="H48" s="2019">
        <v>751.92</v>
      </c>
      <c r="I48" s="2019">
        <v>254904.6</v>
      </c>
      <c r="J48" s="2018">
        <v>44094.13</v>
      </c>
      <c r="K48" s="2018">
        <v>6</v>
      </c>
      <c r="L48" s="2019">
        <v>44100.13</v>
      </c>
      <c r="M48" s="2018">
        <v>120</v>
      </c>
      <c r="N48" s="2018">
        <v>5.39</v>
      </c>
      <c r="O48" s="2019">
        <v>125.39</v>
      </c>
      <c r="P48" s="2018">
        <v>0</v>
      </c>
      <c r="Q48" s="2018">
        <v>3.3319999999999999</v>
      </c>
      <c r="R48" s="2019">
        <v>3.33</v>
      </c>
      <c r="S48" s="2019">
        <v>17182.78</v>
      </c>
      <c r="T48" s="2019">
        <v>6420.12</v>
      </c>
      <c r="U48" s="2019">
        <v>29449.23</v>
      </c>
      <c r="V48" s="2019">
        <v>0.14000000000000001</v>
      </c>
      <c r="W48" s="1982">
        <v>40</v>
      </c>
    </row>
    <row r="49" spans="1:23" s="66" customFormat="1" ht="22.5" customHeight="1">
      <c r="A49" s="1979">
        <v>41</v>
      </c>
      <c r="B49" s="1978" t="s">
        <v>164</v>
      </c>
      <c r="C49" s="1719">
        <v>14470.06</v>
      </c>
      <c r="D49" s="1661">
        <v>2027.25</v>
      </c>
      <c r="E49" s="1661">
        <v>0</v>
      </c>
      <c r="F49" s="2010">
        <v>0</v>
      </c>
      <c r="G49" s="2010">
        <v>16497.310000000001</v>
      </c>
      <c r="H49" s="2010">
        <v>785.6</v>
      </c>
      <c r="I49" s="2010">
        <v>205590.18</v>
      </c>
      <c r="J49" s="2011">
        <v>43177.83</v>
      </c>
      <c r="K49" s="2011">
        <v>5.875</v>
      </c>
      <c r="L49" s="2010">
        <v>43183.7</v>
      </c>
      <c r="M49" s="2011">
        <v>117.51</v>
      </c>
      <c r="N49" s="2011">
        <v>5.2779999999999996</v>
      </c>
      <c r="O49" s="2010">
        <v>122.79</v>
      </c>
      <c r="P49" s="2011">
        <v>0</v>
      </c>
      <c r="Q49" s="2011">
        <v>3.1709999999999998</v>
      </c>
      <c r="R49" s="2010">
        <v>3.17</v>
      </c>
      <c r="S49" s="2010">
        <v>17467.689999999999</v>
      </c>
      <c r="T49" s="2010">
        <v>6351.69</v>
      </c>
      <c r="U49" s="2010">
        <v>25848.15</v>
      </c>
      <c r="V49" s="2010">
        <v>0.12</v>
      </c>
      <c r="W49" s="1980">
        <v>41</v>
      </c>
    </row>
    <row r="50" spans="1:23" s="66" customFormat="1" ht="22.5" customHeight="1">
      <c r="A50" s="1979">
        <v>42</v>
      </c>
      <c r="B50" s="1978" t="s">
        <v>166</v>
      </c>
      <c r="C50" s="1719">
        <v>11601.93</v>
      </c>
      <c r="D50" s="1661">
        <v>853.91</v>
      </c>
      <c r="E50" s="1661">
        <v>0</v>
      </c>
      <c r="F50" s="2010">
        <v>0</v>
      </c>
      <c r="G50" s="2010">
        <v>12455.84</v>
      </c>
      <c r="H50" s="2010">
        <v>772.85</v>
      </c>
      <c r="I50" s="2010">
        <v>217847.84</v>
      </c>
      <c r="J50" s="2011">
        <v>44823.62</v>
      </c>
      <c r="K50" s="2011">
        <v>5.5869999999999997</v>
      </c>
      <c r="L50" s="2010">
        <v>44829.21</v>
      </c>
      <c r="M50" s="2011">
        <v>158.58000000000001</v>
      </c>
      <c r="N50" s="2011">
        <v>5.484</v>
      </c>
      <c r="O50" s="2010">
        <v>164.06</v>
      </c>
      <c r="P50" s="2011">
        <v>0</v>
      </c>
      <c r="Q50" s="2011">
        <v>3.2919999999999998</v>
      </c>
      <c r="R50" s="2010">
        <v>3.29</v>
      </c>
      <c r="S50" s="2010">
        <v>19211.53</v>
      </c>
      <c r="T50" s="2010">
        <v>7985.66</v>
      </c>
      <c r="U50" s="2010">
        <v>32174.86</v>
      </c>
      <c r="V50" s="2010">
        <v>0.12</v>
      </c>
      <c r="W50" s="1980">
        <v>42</v>
      </c>
    </row>
    <row r="51" spans="1:23" s="66" customFormat="1" ht="22.5" customHeight="1">
      <c r="A51" s="1979">
        <v>43</v>
      </c>
      <c r="B51" s="1978" t="s">
        <v>168</v>
      </c>
      <c r="C51" s="1719">
        <v>16713.39</v>
      </c>
      <c r="D51" s="1661">
        <v>1947.99</v>
      </c>
      <c r="E51" s="1661">
        <v>0</v>
      </c>
      <c r="F51" s="2010">
        <v>0</v>
      </c>
      <c r="G51" s="2010">
        <v>18661.39</v>
      </c>
      <c r="H51" s="2010">
        <v>771.9</v>
      </c>
      <c r="I51" s="2010">
        <v>235174.17</v>
      </c>
      <c r="J51" s="2011">
        <v>44167.75</v>
      </c>
      <c r="K51" s="2011">
        <v>6.01</v>
      </c>
      <c r="L51" s="2010">
        <v>44173.760000000002</v>
      </c>
      <c r="M51" s="2011">
        <v>120.2</v>
      </c>
      <c r="N51" s="2011">
        <v>5.399</v>
      </c>
      <c r="O51" s="2010">
        <v>125.6</v>
      </c>
      <c r="P51" s="2011">
        <v>909</v>
      </c>
      <c r="Q51" s="2011">
        <v>3.2349999999999999</v>
      </c>
      <c r="R51" s="2010">
        <v>912.24</v>
      </c>
      <c r="S51" s="2010">
        <v>19025.28</v>
      </c>
      <c r="T51" s="2010">
        <v>5443.96</v>
      </c>
      <c r="U51" s="2010">
        <v>31055.3</v>
      </c>
      <c r="V51" s="2010">
        <v>0.17</v>
      </c>
      <c r="W51" s="1980">
        <v>43</v>
      </c>
    </row>
    <row r="52" spans="1:23" s="66" customFormat="1" ht="22.5" customHeight="1">
      <c r="A52" s="1985">
        <v>44</v>
      </c>
      <c r="B52" s="1986" t="s">
        <v>170</v>
      </c>
      <c r="C52" s="1720">
        <v>14249.37</v>
      </c>
      <c r="D52" s="262">
        <v>1134.42</v>
      </c>
      <c r="E52" s="262">
        <v>0</v>
      </c>
      <c r="F52" s="2017">
        <v>0</v>
      </c>
      <c r="G52" s="2017">
        <v>15383.79</v>
      </c>
      <c r="H52" s="2017">
        <v>1013.61</v>
      </c>
      <c r="I52" s="2017">
        <v>262341.82</v>
      </c>
      <c r="J52" s="2013">
        <v>43539.44</v>
      </c>
      <c r="K52" s="2013">
        <v>5.9249999999999998</v>
      </c>
      <c r="L52" s="2017">
        <v>43545.36</v>
      </c>
      <c r="M52" s="2013">
        <v>118.49</v>
      </c>
      <c r="N52" s="2013">
        <v>5.3220000000000001</v>
      </c>
      <c r="O52" s="2017">
        <v>123.82</v>
      </c>
      <c r="P52" s="2013">
        <v>0</v>
      </c>
      <c r="Q52" s="2013">
        <v>3.7370000000000001</v>
      </c>
      <c r="R52" s="2017">
        <v>3.74</v>
      </c>
      <c r="S52" s="2017">
        <v>17472.54</v>
      </c>
      <c r="T52" s="2017">
        <v>4856.0200000000004</v>
      </c>
      <c r="U52" s="2017">
        <v>30225.84</v>
      </c>
      <c r="V52" s="2017">
        <v>0</v>
      </c>
      <c r="W52" s="1987">
        <v>44</v>
      </c>
    </row>
    <row r="53" spans="1:23" s="66" customFormat="1" ht="22.5" customHeight="1">
      <c r="A53" s="2046">
        <v>45</v>
      </c>
      <c r="B53" s="1975" t="s">
        <v>171</v>
      </c>
      <c r="C53" s="263">
        <v>10279</v>
      </c>
      <c r="D53" s="1665">
        <v>1286.47</v>
      </c>
      <c r="E53" s="1665">
        <v>0</v>
      </c>
      <c r="F53" s="2019">
        <v>0</v>
      </c>
      <c r="G53" s="2019">
        <v>11565.47</v>
      </c>
      <c r="H53" s="2019">
        <v>705.98</v>
      </c>
      <c r="I53" s="2019">
        <v>198843.96</v>
      </c>
      <c r="J53" s="2018">
        <v>43266.67</v>
      </c>
      <c r="K53" s="2018">
        <v>5.8879999999999999</v>
      </c>
      <c r="L53" s="2019">
        <v>43272.56</v>
      </c>
      <c r="M53" s="2018">
        <v>117.75</v>
      </c>
      <c r="N53" s="2018">
        <v>5.2889999999999997</v>
      </c>
      <c r="O53" s="2019">
        <v>123.04</v>
      </c>
      <c r="P53" s="2018">
        <v>764.59</v>
      </c>
      <c r="Q53" s="2018">
        <v>3.0640000000000001</v>
      </c>
      <c r="R53" s="2019">
        <v>767.66</v>
      </c>
      <c r="S53" s="2019">
        <v>17580.22</v>
      </c>
      <c r="T53" s="2019">
        <v>4617.6099999999997</v>
      </c>
      <c r="U53" s="2019">
        <v>27473.14</v>
      </c>
      <c r="V53" s="2019">
        <v>0.11</v>
      </c>
      <c r="W53" s="1982">
        <v>45</v>
      </c>
    </row>
    <row r="54" spans="1:23" s="66" customFormat="1" ht="22.5" customHeight="1">
      <c r="A54" s="1979">
        <v>46</v>
      </c>
      <c r="B54" s="1978" t="s">
        <v>172</v>
      </c>
      <c r="C54" s="1719">
        <v>8726.36</v>
      </c>
      <c r="D54" s="1661">
        <v>658.57</v>
      </c>
      <c r="E54" s="1661">
        <v>0</v>
      </c>
      <c r="F54" s="2010">
        <v>0</v>
      </c>
      <c r="G54" s="2010">
        <v>9384.92</v>
      </c>
      <c r="H54" s="2010">
        <v>639.05999999999995</v>
      </c>
      <c r="I54" s="2010">
        <v>201788.44</v>
      </c>
      <c r="J54" s="2011">
        <v>45168.02</v>
      </c>
      <c r="K54" s="2011">
        <v>6.1459999999999999</v>
      </c>
      <c r="L54" s="2010">
        <v>45174.17</v>
      </c>
      <c r="M54" s="2011">
        <v>122.93</v>
      </c>
      <c r="N54" s="2011">
        <v>5.5209999999999999</v>
      </c>
      <c r="O54" s="2010">
        <v>128.44999999999999</v>
      </c>
      <c r="P54" s="2011">
        <v>368.6</v>
      </c>
      <c r="Q54" s="2011">
        <v>3.23</v>
      </c>
      <c r="R54" s="2010">
        <v>371.83</v>
      </c>
      <c r="S54" s="2010">
        <v>18931.419999999998</v>
      </c>
      <c r="T54" s="2010">
        <v>6730.32</v>
      </c>
      <c r="U54" s="2010">
        <v>35527.08</v>
      </c>
      <c r="V54" s="2010">
        <v>0.1</v>
      </c>
      <c r="W54" s="1980">
        <v>46</v>
      </c>
    </row>
    <row r="55" spans="1:23" s="66" customFormat="1" ht="22.5" customHeight="1">
      <c r="A55" s="1979">
        <v>52</v>
      </c>
      <c r="B55" s="1978" t="s">
        <v>173</v>
      </c>
      <c r="C55" s="1719">
        <v>11190.79</v>
      </c>
      <c r="D55" s="1661">
        <v>2096.6999999999998</v>
      </c>
      <c r="E55" s="1661">
        <v>0</v>
      </c>
      <c r="F55" s="2010">
        <v>0</v>
      </c>
      <c r="G55" s="2010">
        <v>13287.49</v>
      </c>
      <c r="H55" s="2010">
        <v>615.30999999999995</v>
      </c>
      <c r="I55" s="2010">
        <v>188549.68</v>
      </c>
      <c r="J55" s="2011">
        <v>44611.42</v>
      </c>
      <c r="K55" s="2011">
        <v>6.07</v>
      </c>
      <c r="L55" s="2010">
        <v>44617.49</v>
      </c>
      <c r="M55" s="2011">
        <v>121.41</v>
      </c>
      <c r="N55" s="2011">
        <v>5.4530000000000003</v>
      </c>
      <c r="O55" s="2010">
        <v>126.86</v>
      </c>
      <c r="P55" s="2011">
        <v>4376.68</v>
      </c>
      <c r="Q55" s="2011">
        <v>3.2530000000000001</v>
      </c>
      <c r="R55" s="2010">
        <v>4379.93</v>
      </c>
      <c r="S55" s="2010">
        <v>19632.32</v>
      </c>
      <c r="T55" s="2010">
        <v>5815.52</v>
      </c>
      <c r="U55" s="2010">
        <v>29446.9</v>
      </c>
      <c r="V55" s="2010">
        <v>0.08</v>
      </c>
      <c r="W55" s="1980">
        <v>52</v>
      </c>
    </row>
    <row r="56" spans="1:23" s="66" customFormat="1" ht="22.5" customHeight="1">
      <c r="A56" s="1979">
        <v>54</v>
      </c>
      <c r="B56" s="1978" t="s">
        <v>174</v>
      </c>
      <c r="C56" s="1719">
        <v>13939.8</v>
      </c>
      <c r="D56" s="1661">
        <v>1661.06</v>
      </c>
      <c r="E56" s="1661">
        <v>0</v>
      </c>
      <c r="F56" s="2010">
        <v>0</v>
      </c>
      <c r="G56" s="2010">
        <v>15600.86</v>
      </c>
      <c r="H56" s="2010">
        <v>702.77</v>
      </c>
      <c r="I56" s="2010">
        <v>213180.34</v>
      </c>
      <c r="J56" s="2011">
        <v>43020.74</v>
      </c>
      <c r="K56" s="2011">
        <v>5.8540000000000001</v>
      </c>
      <c r="L56" s="2010">
        <v>43026.59</v>
      </c>
      <c r="M56" s="2011">
        <v>117.08</v>
      </c>
      <c r="N56" s="2011">
        <v>5.2590000000000003</v>
      </c>
      <c r="O56" s="2010">
        <v>122.34</v>
      </c>
      <c r="P56" s="2011">
        <v>1203.79</v>
      </c>
      <c r="Q56" s="2011">
        <v>3.2029999999999998</v>
      </c>
      <c r="R56" s="2010">
        <v>1207</v>
      </c>
      <c r="S56" s="2010">
        <v>17538.669999999998</v>
      </c>
      <c r="T56" s="2010">
        <v>8664.42</v>
      </c>
      <c r="U56" s="2010">
        <v>28224.61</v>
      </c>
      <c r="V56" s="2010">
        <v>0.12</v>
      </c>
      <c r="W56" s="1980">
        <v>54</v>
      </c>
    </row>
    <row r="57" spans="1:23" s="66" customFormat="1" ht="22.5" customHeight="1">
      <c r="A57" s="1985">
        <v>59</v>
      </c>
      <c r="B57" s="1986" t="s">
        <v>176</v>
      </c>
      <c r="C57" s="1720">
        <v>6433.71</v>
      </c>
      <c r="D57" s="262">
        <v>933.73</v>
      </c>
      <c r="E57" s="262">
        <v>0</v>
      </c>
      <c r="F57" s="2017">
        <v>0</v>
      </c>
      <c r="G57" s="2017">
        <v>7367.45</v>
      </c>
      <c r="H57" s="2017">
        <v>570.14</v>
      </c>
      <c r="I57" s="2017">
        <v>195299.59</v>
      </c>
      <c r="J57" s="2013">
        <v>44232.480000000003</v>
      </c>
      <c r="K57" s="2013">
        <v>6.0190000000000001</v>
      </c>
      <c r="L57" s="2017">
        <v>44238.5</v>
      </c>
      <c r="M57" s="2013">
        <v>120.38</v>
      </c>
      <c r="N57" s="2013">
        <v>5.407</v>
      </c>
      <c r="O57" s="2017">
        <v>125.79</v>
      </c>
      <c r="P57" s="2013">
        <v>765.51</v>
      </c>
      <c r="Q57" s="2013">
        <v>3.2679999999999998</v>
      </c>
      <c r="R57" s="2017">
        <v>768.78</v>
      </c>
      <c r="S57" s="2017">
        <v>17692.349999999999</v>
      </c>
      <c r="T57" s="2017">
        <v>8228.11</v>
      </c>
      <c r="U57" s="2017">
        <v>33957.57</v>
      </c>
      <c r="V57" s="2017">
        <v>0.09</v>
      </c>
      <c r="W57" s="1987">
        <v>59</v>
      </c>
    </row>
    <row r="58" spans="1:23" s="66" customFormat="1" ht="22.5" customHeight="1">
      <c r="A58" s="1981">
        <v>61</v>
      </c>
      <c r="B58" s="1975" t="s">
        <v>178</v>
      </c>
      <c r="C58" s="263">
        <v>10217.67</v>
      </c>
      <c r="D58" s="1665">
        <v>925.93</v>
      </c>
      <c r="E58" s="1665">
        <v>0</v>
      </c>
      <c r="F58" s="2019">
        <v>0</v>
      </c>
      <c r="G58" s="2019">
        <v>11143.6</v>
      </c>
      <c r="H58" s="2019">
        <v>528.70000000000005</v>
      </c>
      <c r="I58" s="2019">
        <v>183477.36</v>
      </c>
      <c r="J58" s="2018">
        <v>44727.48</v>
      </c>
      <c r="K58" s="2018">
        <v>6.0860000000000003</v>
      </c>
      <c r="L58" s="2019">
        <v>44733.57</v>
      </c>
      <c r="M58" s="2018">
        <v>121.73</v>
      </c>
      <c r="N58" s="2018">
        <v>5.4669999999999996</v>
      </c>
      <c r="O58" s="2019">
        <v>127.2</v>
      </c>
      <c r="P58" s="2018">
        <v>4181.9399999999996</v>
      </c>
      <c r="Q58" s="2018">
        <v>3.181</v>
      </c>
      <c r="R58" s="2019">
        <v>4185.12</v>
      </c>
      <c r="S58" s="2019">
        <v>19103.64</v>
      </c>
      <c r="T58" s="2019">
        <v>6026.47</v>
      </c>
      <c r="U58" s="2019">
        <v>29023.78</v>
      </c>
      <c r="V58" s="2019">
        <v>0.08</v>
      </c>
      <c r="W58" s="1982">
        <v>61</v>
      </c>
    </row>
    <row r="59" spans="1:23" s="66" customFormat="1" ht="22.5" customHeight="1">
      <c r="A59" s="1979">
        <v>66</v>
      </c>
      <c r="B59" s="1978" t="s">
        <v>180</v>
      </c>
      <c r="C59" s="1719">
        <v>13554.89</v>
      </c>
      <c r="D59" s="1661">
        <v>1519.6</v>
      </c>
      <c r="E59" s="1661">
        <v>0</v>
      </c>
      <c r="F59" s="2010">
        <v>0</v>
      </c>
      <c r="G59" s="2010">
        <v>15074.49</v>
      </c>
      <c r="H59" s="2010">
        <v>760.25</v>
      </c>
      <c r="I59" s="2010">
        <v>210154.82</v>
      </c>
      <c r="J59" s="2011">
        <v>43334.77</v>
      </c>
      <c r="K59" s="2011">
        <v>5.8970000000000002</v>
      </c>
      <c r="L59" s="2010">
        <v>43340.67</v>
      </c>
      <c r="M59" s="2011">
        <v>117.94</v>
      </c>
      <c r="N59" s="2011">
        <v>5.2969999999999997</v>
      </c>
      <c r="O59" s="2010">
        <v>123.23</v>
      </c>
      <c r="P59" s="2011">
        <v>3020.09</v>
      </c>
      <c r="Q59" s="2011">
        <v>2.9849999999999999</v>
      </c>
      <c r="R59" s="2010">
        <v>3023.08</v>
      </c>
      <c r="S59" s="2010">
        <v>16921.29</v>
      </c>
      <c r="T59" s="2010">
        <v>6640.14</v>
      </c>
      <c r="U59" s="2010">
        <v>27024.36</v>
      </c>
      <c r="V59" s="2010">
        <v>0.12</v>
      </c>
      <c r="W59" s="1980">
        <v>66</v>
      </c>
    </row>
    <row r="60" spans="1:23" s="66" customFormat="1" ht="22.5" customHeight="1">
      <c r="A60" s="1979">
        <v>67</v>
      </c>
      <c r="B60" s="1978" t="s">
        <v>182</v>
      </c>
      <c r="C60" s="1719">
        <v>10595.44</v>
      </c>
      <c r="D60" s="1661">
        <v>1033.6400000000001</v>
      </c>
      <c r="E60" s="1661">
        <v>0</v>
      </c>
      <c r="F60" s="2010">
        <v>0</v>
      </c>
      <c r="G60" s="2010">
        <v>11629.08</v>
      </c>
      <c r="H60" s="2010">
        <v>594.53</v>
      </c>
      <c r="I60" s="2010">
        <v>229906.12</v>
      </c>
      <c r="J60" s="2011">
        <v>45165.83</v>
      </c>
      <c r="K60" s="2011">
        <v>6.1459999999999999</v>
      </c>
      <c r="L60" s="2010">
        <v>45171.98</v>
      </c>
      <c r="M60" s="2011">
        <v>122.92</v>
      </c>
      <c r="N60" s="2011">
        <v>5.5209999999999999</v>
      </c>
      <c r="O60" s="2010">
        <v>128.44</v>
      </c>
      <c r="P60" s="2011">
        <v>4176.91</v>
      </c>
      <c r="Q60" s="2011">
        <v>3.653</v>
      </c>
      <c r="R60" s="2010">
        <v>4180.5600000000004</v>
      </c>
      <c r="S60" s="2010">
        <v>18542.560000000001</v>
      </c>
      <c r="T60" s="2010">
        <v>9569.81</v>
      </c>
      <c r="U60" s="2010">
        <v>37025.870000000003</v>
      </c>
      <c r="V60" s="2010">
        <v>0.15</v>
      </c>
      <c r="W60" s="1980">
        <v>67</v>
      </c>
    </row>
    <row r="61" spans="1:23" s="66" customFormat="1" ht="22.5" customHeight="1">
      <c r="A61" s="1979">
        <v>70</v>
      </c>
      <c r="B61" s="1978" t="s">
        <v>184</v>
      </c>
      <c r="C61" s="1719">
        <v>11192.74</v>
      </c>
      <c r="D61" s="1661">
        <v>1607.6</v>
      </c>
      <c r="E61" s="1661">
        <v>0</v>
      </c>
      <c r="F61" s="2010">
        <v>0</v>
      </c>
      <c r="G61" s="2010">
        <v>12800.34</v>
      </c>
      <c r="H61" s="2010">
        <v>574.32000000000005</v>
      </c>
      <c r="I61" s="2010">
        <v>209065.72</v>
      </c>
      <c r="J61" s="2011">
        <v>43660.33</v>
      </c>
      <c r="K61" s="2011">
        <v>5.9409999999999998</v>
      </c>
      <c r="L61" s="2010">
        <v>43666.27</v>
      </c>
      <c r="M61" s="2011">
        <v>118.82</v>
      </c>
      <c r="N61" s="2011">
        <v>5.3369999999999997</v>
      </c>
      <c r="O61" s="2010">
        <v>124.16</v>
      </c>
      <c r="P61" s="2011">
        <v>2610.54</v>
      </c>
      <c r="Q61" s="2011">
        <v>3.5859999999999999</v>
      </c>
      <c r="R61" s="2010">
        <v>2614.12</v>
      </c>
      <c r="S61" s="2010">
        <v>17709.39</v>
      </c>
      <c r="T61" s="2010">
        <v>8807.85</v>
      </c>
      <c r="U61" s="2010">
        <v>29284.560000000001</v>
      </c>
      <c r="V61" s="2010">
        <v>0.1</v>
      </c>
      <c r="W61" s="1980">
        <v>70</v>
      </c>
    </row>
    <row r="62" spans="1:23" s="66" customFormat="1" ht="22.5" customHeight="1">
      <c r="A62" s="1979">
        <v>72</v>
      </c>
      <c r="B62" s="1978" t="s">
        <v>186</v>
      </c>
      <c r="C62" s="1720">
        <v>16997.63</v>
      </c>
      <c r="D62" s="262">
        <v>2030.66</v>
      </c>
      <c r="E62" s="262">
        <v>3.51</v>
      </c>
      <c r="F62" s="2017">
        <v>0</v>
      </c>
      <c r="G62" s="2017">
        <v>19031.8</v>
      </c>
      <c r="H62" s="2017">
        <v>786.39</v>
      </c>
      <c r="I62" s="2017">
        <v>240760.34</v>
      </c>
      <c r="J62" s="2013">
        <v>44147.61</v>
      </c>
      <c r="K62" s="2013">
        <v>6.0069999999999997</v>
      </c>
      <c r="L62" s="2017">
        <v>44153.61</v>
      </c>
      <c r="M62" s="2013">
        <v>120.15</v>
      </c>
      <c r="N62" s="2013">
        <v>5.3970000000000002</v>
      </c>
      <c r="O62" s="2017">
        <v>125.55</v>
      </c>
      <c r="P62" s="2013">
        <v>288</v>
      </c>
      <c r="Q62" s="2013">
        <v>3.5910000000000002</v>
      </c>
      <c r="R62" s="2017">
        <v>291.58999999999997</v>
      </c>
      <c r="S62" s="2017">
        <v>19127.78</v>
      </c>
      <c r="T62" s="2017">
        <v>7769.76</v>
      </c>
      <c r="U62" s="2017">
        <v>31432.42</v>
      </c>
      <c r="V62" s="2017">
        <v>0.1</v>
      </c>
      <c r="W62" s="1980">
        <v>72</v>
      </c>
    </row>
    <row r="63" spans="1:23" s="66" customFormat="1" ht="22.5" customHeight="1">
      <c r="A63" s="1981">
        <v>74</v>
      </c>
      <c r="B63" s="1975" t="s">
        <v>188</v>
      </c>
      <c r="C63" s="263">
        <v>18280.759999999998</v>
      </c>
      <c r="D63" s="1665">
        <v>2489.8200000000002</v>
      </c>
      <c r="E63" s="1665">
        <v>0</v>
      </c>
      <c r="F63" s="2019">
        <v>0</v>
      </c>
      <c r="G63" s="2019">
        <v>20770.580000000002</v>
      </c>
      <c r="H63" s="2019">
        <v>813.8</v>
      </c>
      <c r="I63" s="2019">
        <v>248747.14</v>
      </c>
      <c r="J63" s="2018">
        <v>43073.5</v>
      </c>
      <c r="K63" s="2018">
        <v>5.8609999999999998</v>
      </c>
      <c r="L63" s="2019">
        <v>43079.360000000001</v>
      </c>
      <c r="M63" s="2018">
        <v>117.23</v>
      </c>
      <c r="N63" s="2018">
        <v>5.2649999999999997</v>
      </c>
      <c r="O63" s="2019">
        <v>122.49</v>
      </c>
      <c r="P63" s="2018">
        <v>1333.77</v>
      </c>
      <c r="Q63" s="2018">
        <v>3.754</v>
      </c>
      <c r="R63" s="2019">
        <v>1337.52</v>
      </c>
      <c r="S63" s="2019">
        <v>18699.919999999998</v>
      </c>
      <c r="T63" s="2019">
        <v>9172.43</v>
      </c>
      <c r="U63" s="2019">
        <v>34276.050000000003</v>
      </c>
      <c r="V63" s="2019">
        <v>0.11</v>
      </c>
      <c r="W63" s="1982">
        <v>74</v>
      </c>
    </row>
    <row r="64" spans="1:23" s="66" customFormat="1" ht="22.5" customHeight="1">
      <c r="A64" s="1979">
        <v>81</v>
      </c>
      <c r="B64" s="1978" t="s">
        <v>190</v>
      </c>
      <c r="C64" s="1719">
        <v>12238.01</v>
      </c>
      <c r="D64" s="1661">
        <v>1229.1500000000001</v>
      </c>
      <c r="E64" s="1661">
        <v>0</v>
      </c>
      <c r="F64" s="2010">
        <v>0</v>
      </c>
      <c r="G64" s="2010">
        <v>13467.17</v>
      </c>
      <c r="H64" s="2010">
        <v>666.47</v>
      </c>
      <c r="I64" s="2010">
        <v>224429.02</v>
      </c>
      <c r="J64" s="2011">
        <v>43797.45</v>
      </c>
      <c r="K64" s="2011">
        <v>5.96</v>
      </c>
      <c r="L64" s="2010">
        <v>43803.41</v>
      </c>
      <c r="M64" s="2011">
        <v>119.2</v>
      </c>
      <c r="N64" s="2011">
        <v>5.3540000000000001</v>
      </c>
      <c r="O64" s="2010">
        <v>124.55</v>
      </c>
      <c r="P64" s="2011">
        <v>0</v>
      </c>
      <c r="Q64" s="2011">
        <v>3.3769999999999998</v>
      </c>
      <c r="R64" s="2010">
        <v>3.38</v>
      </c>
      <c r="S64" s="2010">
        <v>18232.41</v>
      </c>
      <c r="T64" s="2010">
        <v>7131.08</v>
      </c>
      <c r="U64" s="2010">
        <v>33669.660000000003</v>
      </c>
      <c r="V64" s="2010">
        <v>0.11</v>
      </c>
      <c r="W64" s="1980">
        <v>81</v>
      </c>
    </row>
    <row r="65" spans="1:23" s="66" customFormat="1" ht="22.5" customHeight="1">
      <c r="A65" s="1979">
        <v>82</v>
      </c>
      <c r="B65" s="1978" t="s">
        <v>192</v>
      </c>
      <c r="C65" s="1719">
        <v>9994.48</v>
      </c>
      <c r="D65" s="1661">
        <v>1011.29</v>
      </c>
      <c r="E65" s="1661">
        <v>0</v>
      </c>
      <c r="F65" s="2010">
        <v>0</v>
      </c>
      <c r="G65" s="2010">
        <v>11005.77</v>
      </c>
      <c r="H65" s="2010">
        <v>638.76</v>
      </c>
      <c r="I65" s="2010">
        <v>188310.41</v>
      </c>
      <c r="J65" s="2011">
        <v>37169.440000000002</v>
      </c>
      <c r="K65" s="2011">
        <v>5.0579999999999998</v>
      </c>
      <c r="L65" s="2010">
        <v>37174.49</v>
      </c>
      <c r="M65" s="2011">
        <v>101.16</v>
      </c>
      <c r="N65" s="2011">
        <v>4.5439999999999996</v>
      </c>
      <c r="O65" s="2010">
        <v>105.7</v>
      </c>
      <c r="P65" s="2011">
        <v>569.70000000000005</v>
      </c>
      <c r="Q65" s="2011">
        <v>3.1259999999999999</v>
      </c>
      <c r="R65" s="2010">
        <v>572.82000000000005</v>
      </c>
      <c r="S65" s="2010">
        <v>18871.599999999999</v>
      </c>
      <c r="T65" s="2010">
        <v>6446.7</v>
      </c>
      <c r="U65" s="2010">
        <v>30156.71</v>
      </c>
      <c r="V65" s="2010">
        <v>0.09</v>
      </c>
      <c r="W65" s="1980">
        <v>82</v>
      </c>
    </row>
    <row r="66" spans="1:23" s="66" customFormat="1" ht="22.5" customHeight="1">
      <c r="A66" s="1979">
        <v>83</v>
      </c>
      <c r="B66" s="1978" t="s">
        <v>193</v>
      </c>
      <c r="C66" s="1719">
        <v>11696.44</v>
      </c>
      <c r="D66" s="1661">
        <v>1568.06</v>
      </c>
      <c r="E66" s="1661">
        <v>0</v>
      </c>
      <c r="F66" s="2010">
        <v>0</v>
      </c>
      <c r="G66" s="2010">
        <v>13264.5</v>
      </c>
      <c r="H66" s="2010">
        <v>622.36</v>
      </c>
      <c r="I66" s="2010">
        <v>198475.67</v>
      </c>
      <c r="J66" s="2011">
        <v>45128.65</v>
      </c>
      <c r="K66" s="2011">
        <v>6.141</v>
      </c>
      <c r="L66" s="2010">
        <v>45134.79</v>
      </c>
      <c r="M66" s="2011">
        <v>122.82</v>
      </c>
      <c r="N66" s="2011">
        <v>5.516</v>
      </c>
      <c r="O66" s="2010">
        <v>128.34</v>
      </c>
      <c r="P66" s="2011">
        <v>1240.96</v>
      </c>
      <c r="Q66" s="2011">
        <v>3.2970000000000002</v>
      </c>
      <c r="R66" s="2010">
        <v>1244.26</v>
      </c>
      <c r="S66" s="2010">
        <v>19509.900000000001</v>
      </c>
      <c r="T66" s="2010">
        <v>6341.2</v>
      </c>
      <c r="U66" s="2010">
        <v>32353.78</v>
      </c>
      <c r="V66" s="2010">
        <v>0</v>
      </c>
      <c r="W66" s="1980">
        <v>83</v>
      </c>
    </row>
    <row r="67" spans="1:23" s="66" customFormat="1" ht="22.5" customHeight="1">
      <c r="A67" s="1920">
        <v>301</v>
      </c>
      <c r="B67" s="1967" t="s">
        <v>1278</v>
      </c>
      <c r="C67" s="263">
        <v>0</v>
      </c>
      <c r="D67" s="1665">
        <v>0</v>
      </c>
      <c r="E67" s="1665">
        <v>0</v>
      </c>
      <c r="F67" s="2019">
        <v>0</v>
      </c>
      <c r="G67" s="2019">
        <v>0</v>
      </c>
      <c r="H67" s="2019">
        <v>470.89</v>
      </c>
      <c r="I67" s="2019">
        <v>105986.03</v>
      </c>
      <c r="J67" s="2018">
        <v>41694.959999999999</v>
      </c>
      <c r="K67" s="2018">
        <v>5.6740000000000004</v>
      </c>
      <c r="L67" s="2019">
        <v>41700.639999999999</v>
      </c>
      <c r="M67" s="2018">
        <v>8325.32</v>
      </c>
      <c r="N67" s="2018">
        <v>5.0970000000000004</v>
      </c>
      <c r="O67" s="2019">
        <v>8330.42</v>
      </c>
      <c r="P67" s="2018">
        <v>74.849999999999994</v>
      </c>
      <c r="Q67" s="2018">
        <v>2.54</v>
      </c>
      <c r="R67" s="2019">
        <v>77.39</v>
      </c>
      <c r="S67" s="2019">
        <v>19893.21</v>
      </c>
      <c r="T67" s="2019">
        <v>2818.37</v>
      </c>
      <c r="U67" s="2019">
        <v>0</v>
      </c>
      <c r="V67" s="2019">
        <v>0</v>
      </c>
      <c r="W67" s="1922">
        <v>301</v>
      </c>
    </row>
    <row r="68" spans="1:23" s="161" customFormat="1" ht="22.5" customHeight="1">
      <c r="A68" s="2724">
        <v>302</v>
      </c>
      <c r="B68" s="2032" t="s">
        <v>1279</v>
      </c>
      <c r="C68" s="1719">
        <v>0</v>
      </c>
      <c r="D68" s="2010">
        <v>0</v>
      </c>
      <c r="E68" s="2010">
        <v>0</v>
      </c>
      <c r="F68" s="2010">
        <v>0</v>
      </c>
      <c r="G68" s="2010">
        <v>0</v>
      </c>
      <c r="H68" s="2010">
        <v>476.32</v>
      </c>
      <c r="I68" s="2010">
        <v>94268.19</v>
      </c>
      <c r="J68" s="2011">
        <v>42194.06</v>
      </c>
      <c r="K68" s="2011">
        <v>5.742</v>
      </c>
      <c r="L68" s="2010">
        <v>42199.8</v>
      </c>
      <c r="M68" s="2011">
        <v>17105.009999999998</v>
      </c>
      <c r="N68" s="2011">
        <v>5.1580000000000004</v>
      </c>
      <c r="O68" s="2010">
        <v>17110.169999999998</v>
      </c>
      <c r="P68" s="2011">
        <v>0</v>
      </c>
      <c r="Q68" s="2011">
        <v>2.5070000000000001</v>
      </c>
      <c r="R68" s="2010">
        <v>2.5099999999999998</v>
      </c>
      <c r="S68" s="2010">
        <v>16718.18</v>
      </c>
      <c r="T68" s="2010">
        <v>1217.47</v>
      </c>
      <c r="U68" s="2010">
        <v>0</v>
      </c>
      <c r="V68" s="1667">
        <v>2.2200000000000002</v>
      </c>
      <c r="W68" s="2725">
        <v>302</v>
      </c>
    </row>
    <row r="69" spans="1:23" s="161" customFormat="1" ht="22.5" customHeight="1">
      <c r="A69" s="2413">
        <v>303</v>
      </c>
      <c r="B69" s="2032" t="s">
        <v>1280</v>
      </c>
      <c r="C69" s="1719">
        <v>0</v>
      </c>
      <c r="D69" s="2010">
        <v>0</v>
      </c>
      <c r="E69" s="2010">
        <v>0</v>
      </c>
      <c r="F69" s="2010">
        <v>0</v>
      </c>
      <c r="G69" s="2010">
        <v>0</v>
      </c>
      <c r="H69" s="2010">
        <v>638.54999999999995</v>
      </c>
      <c r="I69" s="2010">
        <v>157243.66</v>
      </c>
      <c r="J69" s="2011">
        <v>45994.04</v>
      </c>
      <c r="K69" s="2011">
        <v>6.258</v>
      </c>
      <c r="L69" s="2010">
        <v>46000.3</v>
      </c>
      <c r="M69" s="2011">
        <v>125.17</v>
      </c>
      <c r="N69" s="2011">
        <v>5.6219999999999999</v>
      </c>
      <c r="O69" s="2010">
        <v>130.80000000000001</v>
      </c>
      <c r="P69" s="2011">
        <v>11541.91</v>
      </c>
      <c r="Q69" s="2011">
        <v>2.9140000000000001</v>
      </c>
      <c r="R69" s="2010">
        <v>11544.83</v>
      </c>
      <c r="S69" s="2010">
        <v>22634.560000000001</v>
      </c>
      <c r="T69" s="2010">
        <v>4097.3999999999996</v>
      </c>
      <c r="U69" s="2010">
        <v>0</v>
      </c>
      <c r="V69" s="1667">
        <v>2.36</v>
      </c>
      <c r="W69" s="2410">
        <v>303</v>
      </c>
    </row>
    <row r="70" spans="1:23" ht="22.5" customHeight="1" thickBot="1">
      <c r="A70" s="2403"/>
      <c r="B70" s="2407"/>
      <c r="C70" s="2411"/>
      <c r="D70" s="2409"/>
      <c r="E70" s="2409"/>
      <c r="F70" s="2409"/>
      <c r="G70" s="2409"/>
      <c r="H70" s="2409"/>
      <c r="I70" s="2409"/>
      <c r="J70" s="2409"/>
      <c r="K70" s="2409"/>
      <c r="L70" s="2409"/>
      <c r="M70" s="2409"/>
      <c r="N70" s="2409"/>
      <c r="O70" s="2409"/>
      <c r="P70" s="2409"/>
      <c r="Q70" s="2409"/>
      <c r="R70" s="2409"/>
      <c r="S70" s="2409"/>
      <c r="T70" s="2409"/>
      <c r="U70" s="2409"/>
      <c r="V70" s="2412"/>
      <c r="W70" s="2405"/>
    </row>
  </sheetData>
  <mergeCells count="4">
    <mergeCell ref="C4:I4"/>
    <mergeCell ref="T4:V4"/>
    <mergeCell ref="C5:G5"/>
    <mergeCell ref="C6:C7"/>
  </mergeCells>
  <phoneticPr fontId="18"/>
  <printOptions horizontalCentered="1"/>
  <pageMargins left="0.55118110236220474" right="0.59055118110236227" top="0.55118110236220474" bottom="0.59055118110236227" header="0.51181102362204722" footer="0.51181102362204722"/>
  <pageSetup paperSize="9" scale="50" pageOrder="overThenDown" orientation="portrait" r:id="rId1"/>
  <headerFooter alignWithMargins="0"/>
  <colBreaks count="1" manualBreakCount="1">
    <brk id="12" max="10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W70"/>
  <sheetViews>
    <sheetView showGridLines="0" zoomScale="70" zoomScaleNormal="70" zoomScaleSheetLayoutView="50" workbookViewId="0">
      <pane xSplit="2" ySplit="7" topLeftCell="C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9.5" style="13" customWidth="1"/>
    <col min="3" max="9" width="16.625" style="237" customWidth="1"/>
    <col min="10" max="12" width="16.625" style="171" customWidth="1"/>
    <col min="13" max="14" width="16.625" style="237" customWidth="1"/>
    <col min="15" max="15" width="19.125" style="237" customWidth="1"/>
    <col min="16" max="16" width="17.875" style="237" customWidth="1"/>
    <col min="17" max="18" width="17.375" style="237" customWidth="1"/>
    <col min="19" max="19" width="17.125" style="237" customWidth="1"/>
    <col min="20" max="20" width="16.625" style="237" customWidth="1"/>
    <col min="21" max="21" width="5.875" style="283" customWidth="1"/>
    <col min="22" max="16384" width="9" style="238"/>
  </cols>
  <sheetData>
    <row r="1" spans="1:23" ht="30.95" customHeight="1">
      <c r="A1" s="191" t="s">
        <v>754</v>
      </c>
      <c r="M1" s="237" t="s">
        <v>493</v>
      </c>
      <c r="U1" s="264"/>
    </row>
    <row r="2" spans="1:23" s="97" customFormat="1" ht="23.1" customHeight="1" thickBot="1">
      <c r="C2" s="192"/>
      <c r="D2" s="192"/>
      <c r="E2" s="198"/>
      <c r="F2" s="192"/>
      <c r="G2" s="192"/>
      <c r="H2" s="192"/>
      <c r="I2" s="192"/>
      <c r="J2" s="146"/>
      <c r="K2" s="146"/>
      <c r="L2" s="146"/>
      <c r="M2" s="192"/>
      <c r="N2" s="192"/>
      <c r="O2" s="192"/>
      <c r="P2" s="192"/>
      <c r="Q2" s="198"/>
      <c r="R2" s="198"/>
      <c r="S2" s="198"/>
      <c r="T2" s="198" t="s">
        <v>254</v>
      </c>
      <c r="U2" s="98"/>
      <c r="V2" s="98"/>
      <c r="W2" s="98"/>
    </row>
    <row r="3" spans="1:23" s="242" customFormat="1" ht="23.1" customHeight="1">
      <c r="A3" s="20" t="s">
        <v>58</v>
      </c>
      <c r="B3" s="21"/>
      <c r="C3" s="265"/>
      <c r="D3" s="266"/>
      <c r="E3" s="266"/>
      <c r="F3" s="239"/>
      <c r="G3" s="239"/>
      <c r="H3" s="239"/>
      <c r="I3" s="239"/>
      <c r="J3" s="240" t="s">
        <v>494</v>
      </c>
      <c r="K3" s="240"/>
      <c r="L3" s="239"/>
      <c r="M3" s="241" t="s">
        <v>1243</v>
      </c>
      <c r="N3" s="241"/>
      <c r="O3" s="239"/>
      <c r="P3" s="239"/>
      <c r="Q3" s="267"/>
      <c r="R3" s="267"/>
      <c r="S3" s="267"/>
      <c r="T3" s="268"/>
      <c r="U3" s="269" t="s">
        <v>58</v>
      </c>
    </row>
    <row r="4" spans="1:23" s="242" customFormat="1" ht="23.1" customHeight="1">
      <c r="A4" s="29" t="s">
        <v>64</v>
      </c>
      <c r="B4" s="30"/>
      <c r="C4" s="3611" t="s">
        <v>495</v>
      </c>
      <c r="D4" s="3609"/>
      <c r="E4" s="3610"/>
      <c r="F4" s="255" t="s">
        <v>461</v>
      </c>
      <c r="G4" s="243" t="s">
        <v>496</v>
      </c>
      <c r="H4" s="163" t="s">
        <v>463</v>
      </c>
      <c r="I4" s="163" t="s">
        <v>497</v>
      </c>
      <c r="J4" s="166" t="s">
        <v>498</v>
      </c>
      <c r="K4" s="163" t="s">
        <v>499</v>
      </c>
      <c r="L4" s="166" t="s">
        <v>391</v>
      </c>
      <c r="M4" s="3615" t="s">
        <v>500</v>
      </c>
      <c r="N4" s="3616" t="s">
        <v>501</v>
      </c>
      <c r="O4" s="3536"/>
      <c r="P4" s="3533"/>
      <c r="Q4" s="3528" t="s">
        <v>502</v>
      </c>
      <c r="R4" s="3241"/>
      <c r="S4" s="177" t="s">
        <v>498</v>
      </c>
      <c r="T4" s="218" t="s">
        <v>503</v>
      </c>
      <c r="U4" s="270" t="s">
        <v>64</v>
      </c>
    </row>
    <row r="5" spans="1:23" s="242" customFormat="1" ht="23.1" customHeight="1">
      <c r="A5" s="29" t="s">
        <v>71</v>
      </c>
      <c r="B5" s="30" t="s">
        <v>72</v>
      </c>
      <c r="C5" s="255" t="s">
        <v>279</v>
      </c>
      <c r="D5" s="255"/>
      <c r="E5" s="255" t="s">
        <v>504</v>
      </c>
      <c r="F5" s="255" t="s">
        <v>471</v>
      </c>
      <c r="G5" s="271"/>
      <c r="H5" s="271"/>
      <c r="I5" s="271"/>
      <c r="J5" s="166"/>
      <c r="K5" s="166"/>
      <c r="L5" s="166"/>
      <c r="M5" s="3503"/>
      <c r="N5" s="3532"/>
      <c r="O5" s="3536"/>
      <c r="P5" s="3533"/>
      <c r="Q5" s="166"/>
      <c r="R5" s="272"/>
      <c r="S5" s="177"/>
      <c r="T5" s="218" t="s">
        <v>505</v>
      </c>
      <c r="U5" s="270" t="s">
        <v>71</v>
      </c>
    </row>
    <row r="6" spans="1:23" s="245" customFormat="1" ht="23.1" customHeight="1">
      <c r="A6" s="74" t="s">
        <v>84</v>
      </c>
      <c r="B6" s="75"/>
      <c r="C6" s="255" t="s">
        <v>452</v>
      </c>
      <c r="D6" s="255" t="s">
        <v>506</v>
      </c>
      <c r="E6" s="255" t="s">
        <v>507</v>
      </c>
      <c r="F6" s="255" t="s">
        <v>386</v>
      </c>
      <c r="G6" s="255" t="s">
        <v>508</v>
      </c>
      <c r="H6" s="177" t="s">
        <v>509</v>
      </c>
      <c r="I6" s="177" t="s">
        <v>510</v>
      </c>
      <c r="J6" s="166" t="s">
        <v>394</v>
      </c>
      <c r="K6" s="166" t="s">
        <v>511</v>
      </c>
      <c r="L6" s="166" t="s">
        <v>395</v>
      </c>
      <c r="M6" s="255"/>
      <c r="N6" s="255"/>
      <c r="O6" s="243" t="s">
        <v>512</v>
      </c>
      <c r="P6" s="243" t="s">
        <v>498</v>
      </c>
      <c r="Q6" s="166" t="s">
        <v>513</v>
      </c>
      <c r="R6" s="272" t="s">
        <v>514</v>
      </c>
      <c r="S6" s="177" t="s">
        <v>515</v>
      </c>
      <c r="T6" s="218" t="s">
        <v>413</v>
      </c>
      <c r="U6" s="273" t="s">
        <v>84</v>
      </c>
    </row>
    <row r="7" spans="1:23" s="245" customFormat="1" ht="29.25" customHeight="1" thickBot="1">
      <c r="A7" s="86" t="s">
        <v>91</v>
      </c>
      <c r="B7" s="62"/>
      <c r="C7" s="247" t="s">
        <v>385</v>
      </c>
      <c r="D7" s="247"/>
      <c r="E7" s="247" t="s">
        <v>385</v>
      </c>
      <c r="F7" s="247"/>
      <c r="G7" s="247"/>
      <c r="H7" s="232"/>
      <c r="I7" s="232"/>
      <c r="J7" s="274"/>
      <c r="K7" s="274"/>
      <c r="L7" s="274"/>
      <c r="M7" s="247"/>
      <c r="N7" s="247"/>
      <c r="O7" s="247" t="s">
        <v>516</v>
      </c>
      <c r="P7" s="247" t="s">
        <v>517</v>
      </c>
      <c r="Q7" s="274"/>
      <c r="R7" s="275"/>
      <c r="S7" s="274"/>
      <c r="T7" s="276"/>
      <c r="U7" s="277" t="s">
        <v>91</v>
      </c>
    </row>
    <row r="8" spans="1:23" s="160" customFormat="1" ht="30" customHeight="1">
      <c r="A8" s="1968"/>
      <c r="B8" s="1206" t="s">
        <v>1298</v>
      </c>
      <c r="C8" s="2024">
        <v>2158.11</v>
      </c>
      <c r="D8" s="2024">
        <v>617.73</v>
      </c>
      <c r="E8" s="2024">
        <v>21.87</v>
      </c>
      <c r="F8" s="2024">
        <v>68.69</v>
      </c>
      <c r="G8" s="2024">
        <v>1928.78</v>
      </c>
      <c r="H8" s="2024">
        <v>311554.28999999998</v>
      </c>
      <c r="I8" s="2009">
        <v>-3551.87</v>
      </c>
      <c r="J8" s="1847">
        <v>1668.83</v>
      </c>
      <c r="K8" s="187">
        <v>994.39</v>
      </c>
      <c r="L8" s="1847">
        <v>5.67</v>
      </c>
      <c r="M8" s="2024">
        <v>314223.17</v>
      </c>
      <c r="N8" s="2024">
        <v>2839.09</v>
      </c>
      <c r="O8" s="2024">
        <v>6012.02</v>
      </c>
      <c r="P8" s="2024">
        <v>1084.42</v>
      </c>
      <c r="Q8" s="278">
        <v>47.84</v>
      </c>
      <c r="R8" s="278">
        <v>57.51</v>
      </c>
      <c r="S8" s="278">
        <v>7098.58</v>
      </c>
      <c r="T8" s="279">
        <v>10.76</v>
      </c>
      <c r="U8" s="1305"/>
    </row>
    <row r="9" spans="1:23" s="160" customFormat="1" ht="30" customHeight="1">
      <c r="A9" s="1970"/>
      <c r="B9" s="1972" t="s">
        <v>96</v>
      </c>
      <c r="C9" s="2009">
        <v>2139.5</v>
      </c>
      <c r="D9" s="2009">
        <v>546.16</v>
      </c>
      <c r="E9" s="2009">
        <v>22.15</v>
      </c>
      <c r="F9" s="2009">
        <v>69.58</v>
      </c>
      <c r="G9" s="2009">
        <v>1912.02</v>
      </c>
      <c r="H9" s="2009">
        <v>312960.39</v>
      </c>
      <c r="I9" s="2009">
        <v>-3578.57</v>
      </c>
      <c r="J9" s="1593">
        <v>1680.57</v>
      </c>
      <c r="K9" s="1847">
        <v>1007.24</v>
      </c>
      <c r="L9" s="1593">
        <v>5.74</v>
      </c>
      <c r="M9" s="2009">
        <v>315653.93</v>
      </c>
      <c r="N9" s="2009">
        <v>2191.25</v>
      </c>
      <c r="O9" s="2009">
        <v>5405.17</v>
      </c>
      <c r="P9" s="2009">
        <v>1098.43</v>
      </c>
      <c r="Q9" s="2009">
        <v>48.45</v>
      </c>
      <c r="R9" s="2009">
        <v>58.25</v>
      </c>
      <c r="S9" s="2009">
        <v>5512.12</v>
      </c>
      <c r="T9" s="280">
        <v>10.89</v>
      </c>
      <c r="U9" s="1973"/>
    </row>
    <row r="10" spans="1:23" s="160" customFormat="1" ht="30" customHeight="1">
      <c r="A10" s="1970"/>
      <c r="B10" s="1972" t="s">
        <v>97</v>
      </c>
      <c r="C10" s="2009">
        <v>3598.74</v>
      </c>
      <c r="D10" s="2009">
        <v>6158.67</v>
      </c>
      <c r="E10" s="2009">
        <v>0</v>
      </c>
      <c r="F10" s="2009">
        <v>0</v>
      </c>
      <c r="G10" s="2009">
        <v>3226.5</v>
      </c>
      <c r="H10" s="2009">
        <v>202703.14</v>
      </c>
      <c r="I10" s="2009">
        <v>-1484.99</v>
      </c>
      <c r="J10" s="1593">
        <v>760.26</v>
      </c>
      <c r="K10" s="1847">
        <v>0</v>
      </c>
      <c r="L10" s="1593">
        <v>0</v>
      </c>
      <c r="M10" s="2009">
        <v>203463.39</v>
      </c>
      <c r="N10" s="2009">
        <v>52990.31</v>
      </c>
      <c r="O10" s="2009">
        <v>52990.31</v>
      </c>
      <c r="P10" s="2009">
        <v>0</v>
      </c>
      <c r="Q10" s="2009">
        <v>0</v>
      </c>
      <c r="R10" s="2009">
        <v>0</v>
      </c>
      <c r="S10" s="2009">
        <v>129911.14</v>
      </c>
      <c r="T10" s="280">
        <v>0</v>
      </c>
      <c r="U10" s="1973"/>
    </row>
    <row r="11" spans="1:23" s="160" customFormat="1" ht="30" customHeight="1">
      <c r="A11" s="1970"/>
      <c r="B11" s="1972" t="s">
        <v>1296</v>
      </c>
      <c r="C11" s="2009">
        <v>2151.3200000000002</v>
      </c>
      <c r="D11" s="2009">
        <v>517.42999999999995</v>
      </c>
      <c r="E11" s="2009">
        <v>0</v>
      </c>
      <c r="F11" s="2009">
        <v>66.989999999999995</v>
      </c>
      <c r="G11" s="2009">
        <v>1767.36</v>
      </c>
      <c r="H11" s="2009">
        <v>312447.34999999998</v>
      </c>
      <c r="I11" s="2009">
        <v>-3501.35</v>
      </c>
      <c r="J11" s="1597">
        <v>1600.56</v>
      </c>
      <c r="K11" s="1595">
        <v>1064.8499999999999</v>
      </c>
      <c r="L11" s="1597">
        <v>0.31</v>
      </c>
      <c r="M11" s="2009">
        <v>315113.07</v>
      </c>
      <c r="N11" s="2009">
        <v>1478.72</v>
      </c>
      <c r="O11" s="2009">
        <v>4937.96</v>
      </c>
      <c r="P11" s="2009">
        <v>1099.77</v>
      </c>
      <c r="Q11" s="2009">
        <v>51.23</v>
      </c>
      <c r="R11" s="2009">
        <v>61.58</v>
      </c>
      <c r="S11" s="2009">
        <v>4995.05</v>
      </c>
      <c r="T11" s="280">
        <v>0</v>
      </c>
      <c r="U11" s="1973"/>
    </row>
    <row r="12" spans="1:23" s="160" customFormat="1" ht="30" customHeight="1">
      <c r="A12" s="1996"/>
      <c r="B12" s="1999" t="s">
        <v>1297</v>
      </c>
      <c r="C12" s="2012">
        <v>1932.94</v>
      </c>
      <c r="D12" s="2012">
        <v>1048.4000000000001</v>
      </c>
      <c r="E12" s="2012">
        <v>409.42</v>
      </c>
      <c r="F12" s="2012">
        <v>114.97</v>
      </c>
      <c r="G12" s="2012">
        <v>4441.01</v>
      </c>
      <c r="H12" s="2012">
        <v>321929.57</v>
      </c>
      <c r="I12" s="2009">
        <v>-4928.59</v>
      </c>
      <c r="J12" s="188">
        <v>3079.33</v>
      </c>
      <c r="K12" s="182">
        <v>0</v>
      </c>
      <c r="L12" s="188">
        <v>100.67</v>
      </c>
      <c r="M12" s="2012">
        <v>325109.58</v>
      </c>
      <c r="N12" s="2012">
        <v>14647.94</v>
      </c>
      <c r="O12" s="2012">
        <v>13573.06</v>
      </c>
      <c r="P12" s="2012">
        <v>1074.8800000000001</v>
      </c>
      <c r="Q12" s="2012">
        <v>0</v>
      </c>
      <c r="R12" s="2012">
        <v>0</v>
      </c>
      <c r="S12" s="2012">
        <v>14551.76</v>
      </c>
      <c r="T12" s="281">
        <v>201.35</v>
      </c>
      <c r="U12" s="1510"/>
    </row>
    <row r="13" spans="1:23" s="13" customFormat="1" ht="21.95" customHeight="1">
      <c r="A13" s="1974">
        <v>1</v>
      </c>
      <c r="B13" s="1993" t="s">
        <v>98</v>
      </c>
      <c r="C13" s="2015">
        <v>1966.78</v>
      </c>
      <c r="D13" s="2019">
        <v>502.09</v>
      </c>
      <c r="E13" s="2070">
        <v>0</v>
      </c>
      <c r="F13" s="2015">
        <v>0</v>
      </c>
      <c r="G13" s="2015">
        <v>448.33</v>
      </c>
      <c r="H13" s="2015">
        <v>306482.55</v>
      </c>
      <c r="I13" s="2015">
        <v>-21382.26</v>
      </c>
      <c r="J13" s="2007">
        <v>0</v>
      </c>
      <c r="K13" s="2007">
        <v>6966.79</v>
      </c>
      <c r="L13" s="2007">
        <v>0</v>
      </c>
      <c r="M13" s="2019">
        <v>313449.34000000003</v>
      </c>
      <c r="N13" s="2019">
        <v>-28349.06</v>
      </c>
      <c r="O13" s="2019">
        <v>0</v>
      </c>
      <c r="P13" s="2019">
        <v>0</v>
      </c>
      <c r="Q13" s="2015">
        <v>0</v>
      </c>
      <c r="R13" s="2015">
        <v>0</v>
      </c>
      <c r="S13" s="2015">
        <v>0</v>
      </c>
      <c r="T13" s="2071">
        <v>0</v>
      </c>
      <c r="U13" s="1976">
        <v>1</v>
      </c>
    </row>
    <row r="14" spans="1:23" s="13" customFormat="1" ht="21.95" customHeight="1">
      <c r="A14" s="1977">
        <v>2</v>
      </c>
      <c r="B14" s="1994" t="s">
        <v>100</v>
      </c>
      <c r="C14" s="2009">
        <v>1061.58</v>
      </c>
      <c r="D14" s="2010">
        <v>382.57</v>
      </c>
      <c r="E14" s="2072">
        <v>0</v>
      </c>
      <c r="F14" s="2009">
        <v>0</v>
      </c>
      <c r="G14" s="2009">
        <v>214.43</v>
      </c>
      <c r="H14" s="2009">
        <v>312525.92</v>
      </c>
      <c r="I14" s="2009">
        <v>-1931.05</v>
      </c>
      <c r="J14" s="2004">
        <v>21.09</v>
      </c>
      <c r="K14" s="2004">
        <v>0</v>
      </c>
      <c r="L14" s="2004">
        <v>0</v>
      </c>
      <c r="M14" s="2010">
        <v>312547.01</v>
      </c>
      <c r="N14" s="2010">
        <v>277.45</v>
      </c>
      <c r="O14" s="2010">
        <v>277.45</v>
      </c>
      <c r="P14" s="2010">
        <v>0</v>
      </c>
      <c r="Q14" s="2009">
        <v>0</v>
      </c>
      <c r="R14" s="2009">
        <v>0</v>
      </c>
      <c r="S14" s="2009">
        <v>26014.69</v>
      </c>
      <c r="T14" s="1860">
        <v>0</v>
      </c>
      <c r="U14" s="1973">
        <v>2</v>
      </c>
    </row>
    <row r="15" spans="1:23" s="13" customFormat="1" ht="21.95" customHeight="1">
      <c r="A15" s="1977">
        <v>3</v>
      </c>
      <c r="B15" s="1994" t="s">
        <v>102</v>
      </c>
      <c r="C15" s="2009">
        <v>2869.97</v>
      </c>
      <c r="D15" s="2010">
        <v>108.04</v>
      </c>
      <c r="E15" s="1952">
        <v>0</v>
      </c>
      <c r="F15" s="2009">
        <v>0</v>
      </c>
      <c r="G15" s="2009">
        <v>3659.54</v>
      </c>
      <c r="H15" s="2009">
        <v>301563.71999999997</v>
      </c>
      <c r="I15" s="2009">
        <v>-3973.18</v>
      </c>
      <c r="J15" s="2004">
        <v>4387.1400000000003</v>
      </c>
      <c r="K15" s="2004">
        <v>0</v>
      </c>
      <c r="L15" s="2004">
        <v>0</v>
      </c>
      <c r="M15" s="2010">
        <v>305950.86</v>
      </c>
      <c r="N15" s="2010">
        <v>4316.17</v>
      </c>
      <c r="O15" s="2010">
        <v>4316.17</v>
      </c>
      <c r="P15" s="2010">
        <v>0</v>
      </c>
      <c r="Q15" s="2009">
        <v>0</v>
      </c>
      <c r="R15" s="2009">
        <v>0</v>
      </c>
      <c r="S15" s="2009">
        <v>5145.42</v>
      </c>
      <c r="T15" s="1860">
        <v>0</v>
      </c>
      <c r="U15" s="1973">
        <v>3</v>
      </c>
    </row>
    <row r="16" spans="1:23" s="13" customFormat="1" ht="21.95" customHeight="1">
      <c r="A16" s="1977">
        <v>4</v>
      </c>
      <c r="B16" s="1994" t="s">
        <v>104</v>
      </c>
      <c r="C16" s="2010">
        <v>4819.03</v>
      </c>
      <c r="D16" s="2010">
        <v>105.33</v>
      </c>
      <c r="E16" s="2072">
        <v>0</v>
      </c>
      <c r="F16" s="2009">
        <v>0</v>
      </c>
      <c r="G16" s="2009">
        <v>320.47000000000003</v>
      </c>
      <c r="H16" s="2010">
        <v>325104.12</v>
      </c>
      <c r="I16" s="2010">
        <v>4628.84</v>
      </c>
      <c r="J16" s="2004">
        <v>0</v>
      </c>
      <c r="K16" s="2004">
        <v>0</v>
      </c>
      <c r="L16" s="2004">
        <v>0</v>
      </c>
      <c r="M16" s="2010">
        <v>325104.12</v>
      </c>
      <c r="N16" s="2010">
        <v>4634.78</v>
      </c>
      <c r="O16" s="2010">
        <v>4.3099999999999996</v>
      </c>
      <c r="P16" s="2010">
        <v>4630.46</v>
      </c>
      <c r="Q16" s="2010">
        <v>0</v>
      </c>
      <c r="R16" s="2010">
        <v>0</v>
      </c>
      <c r="S16" s="2009">
        <v>4910.17</v>
      </c>
      <c r="T16" s="1860">
        <v>0</v>
      </c>
      <c r="U16" s="1973">
        <v>4</v>
      </c>
    </row>
    <row r="17" spans="1:21" s="13" customFormat="1" ht="21.75" customHeight="1">
      <c r="A17" s="1977">
        <v>5</v>
      </c>
      <c r="B17" s="1994" t="s">
        <v>106</v>
      </c>
      <c r="C17" s="2017">
        <v>1311.94</v>
      </c>
      <c r="D17" s="2017">
        <v>701.03</v>
      </c>
      <c r="E17" s="2073">
        <v>0</v>
      </c>
      <c r="F17" s="2016">
        <v>0</v>
      </c>
      <c r="G17" s="2016">
        <v>3267.88</v>
      </c>
      <c r="H17" s="2017">
        <v>341265.35</v>
      </c>
      <c r="I17" s="2017">
        <v>-4781.29</v>
      </c>
      <c r="J17" s="2006">
        <v>3842.74</v>
      </c>
      <c r="K17" s="2006">
        <v>0</v>
      </c>
      <c r="L17" s="2006">
        <v>0</v>
      </c>
      <c r="M17" s="2017">
        <v>345108.09</v>
      </c>
      <c r="N17" s="2017">
        <v>9946.4599999999991</v>
      </c>
      <c r="O17" s="2017">
        <v>9946.4599999999991</v>
      </c>
      <c r="P17" s="2010">
        <v>0</v>
      </c>
      <c r="Q17" s="2010">
        <v>0</v>
      </c>
      <c r="R17" s="2010">
        <v>0</v>
      </c>
      <c r="S17" s="2009">
        <v>13866.27</v>
      </c>
      <c r="T17" s="1860">
        <v>0</v>
      </c>
      <c r="U17" s="1973">
        <v>5</v>
      </c>
    </row>
    <row r="18" spans="1:21" s="13" customFormat="1" ht="21.95" customHeight="1">
      <c r="A18" s="1974">
        <v>6</v>
      </c>
      <c r="B18" s="1993" t="s">
        <v>108</v>
      </c>
      <c r="C18" s="2015">
        <v>1541.78</v>
      </c>
      <c r="D18" s="2015">
        <v>756.61</v>
      </c>
      <c r="E18" s="2015">
        <v>0</v>
      </c>
      <c r="F18" s="2015">
        <v>0</v>
      </c>
      <c r="G18" s="2015">
        <v>269.94</v>
      </c>
      <c r="H18" s="2015">
        <v>317767.65000000002</v>
      </c>
      <c r="I18" s="2015">
        <v>4243.8900000000003</v>
      </c>
      <c r="J18" s="1848">
        <v>0.41</v>
      </c>
      <c r="K18" s="1848">
        <v>0</v>
      </c>
      <c r="L18" s="1848">
        <v>0</v>
      </c>
      <c r="M18" s="2015">
        <v>317768.05</v>
      </c>
      <c r="N18" s="2015">
        <v>4243.49</v>
      </c>
      <c r="O18" s="2015">
        <v>4243.49</v>
      </c>
      <c r="P18" s="2015">
        <v>0</v>
      </c>
      <c r="Q18" s="2019">
        <v>456.61</v>
      </c>
      <c r="R18" s="2019">
        <v>446.77</v>
      </c>
      <c r="S18" s="2015">
        <v>903.87</v>
      </c>
      <c r="T18" s="2071">
        <v>0</v>
      </c>
      <c r="U18" s="1976">
        <v>6</v>
      </c>
    </row>
    <row r="19" spans="1:21" s="13" customFormat="1" ht="21.95" customHeight="1">
      <c r="A19" s="1977">
        <v>7</v>
      </c>
      <c r="B19" s="1994" t="s">
        <v>110</v>
      </c>
      <c r="C19" s="2009">
        <v>1284.05</v>
      </c>
      <c r="D19" s="2009">
        <v>98.49</v>
      </c>
      <c r="E19" s="2009">
        <v>0</v>
      </c>
      <c r="F19" s="2009">
        <v>70.27</v>
      </c>
      <c r="G19" s="2009">
        <v>1502.13</v>
      </c>
      <c r="H19" s="2009">
        <v>308323.26</v>
      </c>
      <c r="I19" s="2009">
        <v>6385.74</v>
      </c>
      <c r="J19" s="1847">
        <v>11595.22</v>
      </c>
      <c r="K19" s="1847">
        <v>0</v>
      </c>
      <c r="L19" s="1847">
        <v>0</v>
      </c>
      <c r="M19" s="2009">
        <v>319918.48</v>
      </c>
      <c r="N19" s="2009">
        <v>10674.66</v>
      </c>
      <c r="O19" s="2009">
        <v>10674.66</v>
      </c>
      <c r="P19" s="2009">
        <v>0</v>
      </c>
      <c r="Q19" s="2009">
        <v>0</v>
      </c>
      <c r="R19" s="2009">
        <v>0</v>
      </c>
      <c r="S19" s="2009">
        <v>11595.22</v>
      </c>
      <c r="T19" s="1860">
        <v>0</v>
      </c>
      <c r="U19" s="1973">
        <v>7</v>
      </c>
    </row>
    <row r="20" spans="1:21" s="13" customFormat="1" ht="21.95" customHeight="1">
      <c r="A20" s="1977">
        <v>8</v>
      </c>
      <c r="B20" s="1994" t="s">
        <v>112</v>
      </c>
      <c r="C20" s="2009">
        <v>1700.93</v>
      </c>
      <c r="D20" s="2009">
        <v>460.17</v>
      </c>
      <c r="E20" s="2009">
        <v>0</v>
      </c>
      <c r="F20" s="2009">
        <v>0</v>
      </c>
      <c r="G20" s="2009">
        <v>2059.35</v>
      </c>
      <c r="H20" s="2009">
        <v>329633.11</v>
      </c>
      <c r="I20" s="2009">
        <v>-5969.88</v>
      </c>
      <c r="J20" s="2004">
        <v>5.12</v>
      </c>
      <c r="K20" s="2004">
        <v>0</v>
      </c>
      <c r="L20" s="2004">
        <v>0</v>
      </c>
      <c r="M20" s="2009">
        <v>329638.23</v>
      </c>
      <c r="N20" s="2009">
        <v>-4708.63</v>
      </c>
      <c r="O20" s="2009">
        <v>0</v>
      </c>
      <c r="P20" s="2009">
        <v>0</v>
      </c>
      <c r="Q20" s="2009">
        <v>0</v>
      </c>
      <c r="R20" s="2009">
        <v>0</v>
      </c>
      <c r="S20" s="2009">
        <v>4.28</v>
      </c>
      <c r="T20" s="1860">
        <v>0</v>
      </c>
      <c r="U20" s="1973">
        <v>8</v>
      </c>
    </row>
    <row r="21" spans="1:21" s="66" customFormat="1" ht="21.95" customHeight="1">
      <c r="A21" s="1979">
        <v>9</v>
      </c>
      <c r="B21" s="1978" t="s">
        <v>114</v>
      </c>
      <c r="C21" s="2010">
        <v>1167.6500000000001</v>
      </c>
      <c r="D21" s="2010">
        <v>351.14</v>
      </c>
      <c r="E21" s="2010">
        <v>0</v>
      </c>
      <c r="F21" s="2010">
        <v>0</v>
      </c>
      <c r="G21" s="2010">
        <v>1904.43</v>
      </c>
      <c r="H21" s="2010">
        <v>308626.40999999997</v>
      </c>
      <c r="I21" s="2010">
        <v>7171.28</v>
      </c>
      <c r="J21" s="2004">
        <v>14.01</v>
      </c>
      <c r="K21" s="2004">
        <v>0</v>
      </c>
      <c r="L21" s="2004">
        <v>0</v>
      </c>
      <c r="M21" s="2010">
        <v>308640.42</v>
      </c>
      <c r="N21" s="2010">
        <v>13868.73</v>
      </c>
      <c r="O21" s="2010">
        <v>4401.79</v>
      </c>
      <c r="P21" s="2010">
        <v>9466.94</v>
      </c>
      <c r="Q21" s="2010">
        <v>0</v>
      </c>
      <c r="R21" s="2010">
        <v>0</v>
      </c>
      <c r="S21" s="2010">
        <v>16070.33</v>
      </c>
      <c r="T21" s="1667">
        <v>0</v>
      </c>
      <c r="U21" s="1980">
        <v>9</v>
      </c>
    </row>
    <row r="22" spans="1:21" s="66" customFormat="1" ht="21.95" customHeight="1">
      <c r="A22" s="1979">
        <v>10</v>
      </c>
      <c r="B22" s="1978" t="s">
        <v>116</v>
      </c>
      <c r="C22" s="2017">
        <v>1600.44</v>
      </c>
      <c r="D22" s="2017">
        <v>1152.75</v>
      </c>
      <c r="E22" s="2017">
        <v>0</v>
      </c>
      <c r="F22" s="2017">
        <v>0</v>
      </c>
      <c r="G22" s="2017">
        <v>348.71</v>
      </c>
      <c r="H22" s="2017">
        <v>320908.53000000003</v>
      </c>
      <c r="I22" s="2017">
        <v>136.37</v>
      </c>
      <c r="J22" s="2006">
        <v>0</v>
      </c>
      <c r="K22" s="2006">
        <v>0</v>
      </c>
      <c r="L22" s="2006">
        <v>0</v>
      </c>
      <c r="M22" s="2017">
        <v>320908.53000000003</v>
      </c>
      <c r="N22" s="2017">
        <v>18335.919999999998</v>
      </c>
      <c r="O22" s="2017">
        <v>18335.919999999998</v>
      </c>
      <c r="P22" s="2010">
        <v>0</v>
      </c>
      <c r="Q22" s="2010">
        <v>0</v>
      </c>
      <c r="R22" s="2010">
        <v>0</v>
      </c>
      <c r="S22" s="2010">
        <v>1758.26</v>
      </c>
      <c r="T22" s="1667">
        <v>0</v>
      </c>
      <c r="U22" s="1980">
        <v>10</v>
      </c>
    </row>
    <row r="23" spans="1:21" s="66" customFormat="1" ht="21.95" customHeight="1">
      <c r="A23" s="1981">
        <v>11</v>
      </c>
      <c r="B23" s="1975" t="s">
        <v>118</v>
      </c>
      <c r="C23" s="2019">
        <v>1184.51</v>
      </c>
      <c r="D23" s="2019">
        <v>665.27</v>
      </c>
      <c r="E23" s="2019">
        <v>0</v>
      </c>
      <c r="F23" s="2019">
        <v>8.58</v>
      </c>
      <c r="G23" s="2019">
        <v>420.91</v>
      </c>
      <c r="H23" s="2019">
        <v>301690.78000000003</v>
      </c>
      <c r="I23" s="2019">
        <v>8451.58</v>
      </c>
      <c r="J23" s="2007">
        <v>5.01</v>
      </c>
      <c r="K23" s="2007">
        <v>0</v>
      </c>
      <c r="L23" s="2007">
        <v>0</v>
      </c>
      <c r="M23" s="2019">
        <v>301695.78999999998</v>
      </c>
      <c r="N23" s="2019">
        <v>15431.44</v>
      </c>
      <c r="O23" s="2019">
        <v>15431.44</v>
      </c>
      <c r="P23" s="2019">
        <v>0</v>
      </c>
      <c r="Q23" s="2019">
        <v>0</v>
      </c>
      <c r="R23" s="2019">
        <v>0</v>
      </c>
      <c r="S23" s="2019">
        <v>4179.0600000000004</v>
      </c>
      <c r="T23" s="2074">
        <v>0</v>
      </c>
      <c r="U23" s="1982">
        <v>11</v>
      </c>
    </row>
    <row r="24" spans="1:21" s="66" customFormat="1" ht="21.95" customHeight="1">
      <c r="A24" s="1979">
        <v>12</v>
      </c>
      <c r="B24" s="1978" t="s">
        <v>120</v>
      </c>
      <c r="C24" s="2010">
        <v>1079.51</v>
      </c>
      <c r="D24" s="2010">
        <v>94.72</v>
      </c>
      <c r="E24" s="2010">
        <v>0</v>
      </c>
      <c r="F24" s="2010">
        <v>0</v>
      </c>
      <c r="G24" s="2010">
        <v>593.11</v>
      </c>
      <c r="H24" s="2010">
        <v>321950.14</v>
      </c>
      <c r="I24" s="2010">
        <v>515.89</v>
      </c>
      <c r="J24" s="2004">
        <v>0</v>
      </c>
      <c r="K24" s="2004">
        <v>0</v>
      </c>
      <c r="L24" s="2004">
        <v>0</v>
      </c>
      <c r="M24" s="2010">
        <v>321950.14</v>
      </c>
      <c r="N24" s="2010">
        <v>852.1</v>
      </c>
      <c r="O24" s="2010">
        <v>426.21</v>
      </c>
      <c r="P24" s="2010">
        <v>425.89</v>
      </c>
      <c r="Q24" s="2010">
        <v>2.25</v>
      </c>
      <c r="R24" s="2010">
        <v>0.41</v>
      </c>
      <c r="S24" s="2010">
        <v>613.89</v>
      </c>
      <c r="T24" s="1667">
        <v>0</v>
      </c>
      <c r="U24" s="1980">
        <v>12</v>
      </c>
    </row>
    <row r="25" spans="1:21" s="66" customFormat="1" ht="21.95" customHeight="1">
      <c r="A25" s="1979">
        <v>13</v>
      </c>
      <c r="B25" s="1978" t="s">
        <v>121</v>
      </c>
      <c r="C25" s="2010">
        <v>1686.73</v>
      </c>
      <c r="D25" s="2010">
        <v>1169.74</v>
      </c>
      <c r="E25" s="2010">
        <v>0</v>
      </c>
      <c r="F25" s="2010">
        <v>0</v>
      </c>
      <c r="G25" s="2010">
        <v>1851.54</v>
      </c>
      <c r="H25" s="2010">
        <v>293499.75</v>
      </c>
      <c r="I25" s="2010">
        <v>-8672.74</v>
      </c>
      <c r="J25" s="2004">
        <v>14.42</v>
      </c>
      <c r="K25" s="2004">
        <v>0</v>
      </c>
      <c r="L25" s="2004">
        <v>0</v>
      </c>
      <c r="M25" s="2010">
        <v>293514.17</v>
      </c>
      <c r="N25" s="2010">
        <v>7556.1</v>
      </c>
      <c r="O25" s="2010">
        <v>3716.53</v>
      </c>
      <c r="P25" s="2010">
        <v>3839.57</v>
      </c>
      <c r="Q25" s="2010">
        <v>464.44</v>
      </c>
      <c r="R25" s="2010">
        <v>0</v>
      </c>
      <c r="S25" s="2010">
        <v>4347.2299999999996</v>
      </c>
      <c r="T25" s="1667">
        <v>0</v>
      </c>
      <c r="U25" s="1980">
        <v>13</v>
      </c>
    </row>
    <row r="26" spans="1:21" s="66" customFormat="1" ht="21.95" customHeight="1">
      <c r="A26" s="1979">
        <v>14</v>
      </c>
      <c r="B26" s="1978" t="s">
        <v>123</v>
      </c>
      <c r="C26" s="2010">
        <v>2045.66</v>
      </c>
      <c r="D26" s="2010">
        <v>466.08</v>
      </c>
      <c r="E26" s="2010">
        <v>0</v>
      </c>
      <c r="F26" s="2010">
        <v>0</v>
      </c>
      <c r="G26" s="2010">
        <v>3929.74</v>
      </c>
      <c r="H26" s="2010">
        <v>305677.42</v>
      </c>
      <c r="I26" s="2010">
        <v>-3194.25</v>
      </c>
      <c r="J26" s="2004">
        <v>1.37</v>
      </c>
      <c r="K26" s="2004">
        <v>0</v>
      </c>
      <c r="L26" s="2004">
        <v>0</v>
      </c>
      <c r="M26" s="2010">
        <v>305678.78000000003</v>
      </c>
      <c r="N26" s="2010">
        <v>3250.3</v>
      </c>
      <c r="O26" s="2010">
        <v>1573.85</v>
      </c>
      <c r="P26" s="2010">
        <v>1676.45</v>
      </c>
      <c r="Q26" s="2010">
        <v>0</v>
      </c>
      <c r="R26" s="2010">
        <v>0</v>
      </c>
      <c r="S26" s="2010">
        <v>1775.43</v>
      </c>
      <c r="T26" s="1667">
        <v>0</v>
      </c>
      <c r="U26" s="1980">
        <v>14</v>
      </c>
    </row>
    <row r="27" spans="1:21" s="66" customFormat="1" ht="21.95" customHeight="1">
      <c r="A27" s="1979">
        <v>15</v>
      </c>
      <c r="B27" s="1978" t="s">
        <v>1284</v>
      </c>
      <c r="C27" s="2017">
        <v>2472.86</v>
      </c>
      <c r="D27" s="2017">
        <v>1076.99</v>
      </c>
      <c r="E27" s="2017">
        <v>0</v>
      </c>
      <c r="F27" s="2017">
        <v>74.349999999999994</v>
      </c>
      <c r="G27" s="2017">
        <v>6560.55</v>
      </c>
      <c r="H27" s="2017">
        <v>284945.07</v>
      </c>
      <c r="I27" s="2017">
        <v>-21190.31</v>
      </c>
      <c r="J27" s="2006">
        <v>15.26</v>
      </c>
      <c r="K27" s="2006">
        <v>0</v>
      </c>
      <c r="L27" s="2006">
        <v>0</v>
      </c>
      <c r="M27" s="2017">
        <v>284960.33</v>
      </c>
      <c r="N27" s="2017">
        <v>740.98</v>
      </c>
      <c r="O27" s="2017">
        <v>367.53</v>
      </c>
      <c r="P27" s="2010">
        <v>373.45</v>
      </c>
      <c r="Q27" s="2010">
        <v>0</v>
      </c>
      <c r="R27" s="2010">
        <v>0</v>
      </c>
      <c r="S27" s="2010">
        <v>6331.5</v>
      </c>
      <c r="T27" s="1667">
        <v>0</v>
      </c>
      <c r="U27" s="1980">
        <v>15</v>
      </c>
    </row>
    <row r="28" spans="1:21" s="66" customFormat="1" ht="21.95" customHeight="1">
      <c r="A28" s="1983">
        <v>16</v>
      </c>
      <c r="B28" s="1975" t="s">
        <v>126</v>
      </c>
      <c r="C28" s="2019">
        <v>2009.9</v>
      </c>
      <c r="D28" s="2019">
        <v>477.22</v>
      </c>
      <c r="E28" s="2019">
        <v>0</v>
      </c>
      <c r="F28" s="2019">
        <v>0</v>
      </c>
      <c r="G28" s="2019">
        <v>324.54000000000002</v>
      </c>
      <c r="H28" s="2019">
        <v>318575.90000000002</v>
      </c>
      <c r="I28" s="2019">
        <v>-644.74</v>
      </c>
      <c r="J28" s="2007">
        <v>1731.58</v>
      </c>
      <c r="K28" s="2007">
        <v>0</v>
      </c>
      <c r="L28" s="2007">
        <v>0</v>
      </c>
      <c r="M28" s="2019">
        <v>320307.48</v>
      </c>
      <c r="N28" s="2019">
        <v>1921.14</v>
      </c>
      <c r="O28" s="2019">
        <v>1921.14</v>
      </c>
      <c r="P28" s="2019">
        <v>0</v>
      </c>
      <c r="Q28" s="2019">
        <v>0</v>
      </c>
      <c r="R28" s="2019">
        <v>0</v>
      </c>
      <c r="S28" s="2019">
        <v>1824.12</v>
      </c>
      <c r="T28" s="2074">
        <v>0</v>
      </c>
      <c r="U28" s="1984">
        <v>16</v>
      </c>
    </row>
    <row r="29" spans="1:21" s="66" customFormat="1" ht="21.95" customHeight="1">
      <c r="A29" s="1979">
        <v>17</v>
      </c>
      <c r="B29" s="1978" t="s">
        <v>1285</v>
      </c>
      <c r="C29" s="2010">
        <v>2323.12</v>
      </c>
      <c r="D29" s="2010">
        <v>772.51</v>
      </c>
      <c r="E29" s="2010">
        <v>0</v>
      </c>
      <c r="F29" s="2010">
        <v>0</v>
      </c>
      <c r="G29" s="2010">
        <v>661.5</v>
      </c>
      <c r="H29" s="2010">
        <v>309600.11</v>
      </c>
      <c r="I29" s="2010">
        <v>-2402.9499999999998</v>
      </c>
      <c r="J29" s="2004">
        <v>0.38</v>
      </c>
      <c r="K29" s="2004">
        <v>0</v>
      </c>
      <c r="L29" s="2004">
        <v>0</v>
      </c>
      <c r="M29" s="2010">
        <v>309600.49</v>
      </c>
      <c r="N29" s="2010">
        <v>4686.16</v>
      </c>
      <c r="O29" s="2010">
        <v>4686.16</v>
      </c>
      <c r="P29" s="2010">
        <v>0</v>
      </c>
      <c r="Q29" s="2010">
        <v>0</v>
      </c>
      <c r="R29" s="2010">
        <v>0</v>
      </c>
      <c r="S29" s="2010">
        <v>68.569999999999993</v>
      </c>
      <c r="T29" s="1667">
        <v>0</v>
      </c>
      <c r="U29" s="1980">
        <v>17</v>
      </c>
    </row>
    <row r="30" spans="1:21" s="66" customFormat="1" ht="21.95" customHeight="1">
      <c r="A30" s="1979">
        <v>18</v>
      </c>
      <c r="B30" s="1978" t="s">
        <v>129</v>
      </c>
      <c r="C30" s="2010">
        <v>1631.9</v>
      </c>
      <c r="D30" s="2010">
        <v>640.25</v>
      </c>
      <c r="E30" s="2010">
        <v>0</v>
      </c>
      <c r="F30" s="2010">
        <v>644.21</v>
      </c>
      <c r="G30" s="2010">
        <v>999.66</v>
      </c>
      <c r="H30" s="2010">
        <v>362187.01</v>
      </c>
      <c r="I30" s="2010">
        <v>-10906.01</v>
      </c>
      <c r="J30" s="2004">
        <v>0</v>
      </c>
      <c r="K30" s="2004">
        <v>0</v>
      </c>
      <c r="L30" s="2004">
        <v>0</v>
      </c>
      <c r="M30" s="2010">
        <v>362187.01</v>
      </c>
      <c r="N30" s="2010">
        <v>10700.5</v>
      </c>
      <c r="O30" s="2010">
        <v>10700.5</v>
      </c>
      <c r="P30" s="2010">
        <v>0</v>
      </c>
      <c r="Q30" s="2010">
        <v>0</v>
      </c>
      <c r="R30" s="2010">
        <v>0</v>
      </c>
      <c r="S30" s="2010">
        <v>14207.78</v>
      </c>
      <c r="T30" s="1667">
        <v>0</v>
      </c>
      <c r="U30" s="1980">
        <v>18</v>
      </c>
    </row>
    <row r="31" spans="1:21" s="66" customFormat="1" ht="21.95" customHeight="1">
      <c r="A31" s="1979">
        <v>19</v>
      </c>
      <c r="B31" s="1978" t="s">
        <v>131</v>
      </c>
      <c r="C31" s="2010">
        <v>18.57</v>
      </c>
      <c r="D31" s="2010">
        <v>833.96</v>
      </c>
      <c r="E31" s="2010">
        <v>0</v>
      </c>
      <c r="F31" s="2010">
        <v>503.86</v>
      </c>
      <c r="G31" s="2010">
        <v>1908.07</v>
      </c>
      <c r="H31" s="2010">
        <v>303568.38</v>
      </c>
      <c r="I31" s="2010">
        <v>-257.08</v>
      </c>
      <c r="J31" s="2004">
        <v>0</v>
      </c>
      <c r="K31" s="2004">
        <v>0</v>
      </c>
      <c r="L31" s="2004">
        <v>0</v>
      </c>
      <c r="M31" s="2010">
        <v>303568.38</v>
      </c>
      <c r="N31" s="2010">
        <v>545.07000000000005</v>
      </c>
      <c r="O31" s="2010">
        <v>545.07000000000005</v>
      </c>
      <c r="P31" s="2010">
        <v>0</v>
      </c>
      <c r="Q31" s="2010">
        <v>0</v>
      </c>
      <c r="R31" s="2010">
        <v>0</v>
      </c>
      <c r="S31" s="2010">
        <v>0</v>
      </c>
      <c r="T31" s="1667">
        <v>0</v>
      </c>
      <c r="U31" s="1980">
        <v>19</v>
      </c>
    </row>
    <row r="32" spans="1:21" s="66" customFormat="1" ht="21.95" customHeight="1">
      <c r="A32" s="1979">
        <v>20</v>
      </c>
      <c r="B32" s="1978" t="s">
        <v>133</v>
      </c>
      <c r="C32" s="2017">
        <v>2804.48</v>
      </c>
      <c r="D32" s="2017">
        <v>1368.51</v>
      </c>
      <c r="E32" s="2017">
        <v>0</v>
      </c>
      <c r="F32" s="2017">
        <v>0</v>
      </c>
      <c r="G32" s="2017">
        <v>497.78</v>
      </c>
      <c r="H32" s="2017">
        <v>315154.15999999997</v>
      </c>
      <c r="I32" s="2017">
        <v>606.91999999999996</v>
      </c>
      <c r="J32" s="2006">
        <v>234.36</v>
      </c>
      <c r="K32" s="2006">
        <v>0</v>
      </c>
      <c r="L32" s="2006">
        <v>0</v>
      </c>
      <c r="M32" s="2017">
        <v>315388.52</v>
      </c>
      <c r="N32" s="2017">
        <v>1196.32</v>
      </c>
      <c r="O32" s="2017">
        <v>1196.32</v>
      </c>
      <c r="P32" s="2010">
        <v>0</v>
      </c>
      <c r="Q32" s="2010">
        <v>0</v>
      </c>
      <c r="R32" s="2010">
        <v>0</v>
      </c>
      <c r="S32" s="2010">
        <v>702.5</v>
      </c>
      <c r="T32" s="1667">
        <v>0</v>
      </c>
      <c r="U32" s="1980">
        <v>20</v>
      </c>
    </row>
    <row r="33" spans="1:21" s="66" customFormat="1" ht="21.95" customHeight="1">
      <c r="A33" s="1981">
        <v>21</v>
      </c>
      <c r="B33" s="1975" t="s">
        <v>135</v>
      </c>
      <c r="C33" s="2019">
        <v>1657.67</v>
      </c>
      <c r="D33" s="2019">
        <v>640.95000000000005</v>
      </c>
      <c r="E33" s="2019">
        <v>0</v>
      </c>
      <c r="F33" s="2019">
        <v>0</v>
      </c>
      <c r="G33" s="2019">
        <v>6525.39</v>
      </c>
      <c r="H33" s="2019">
        <v>330451.15999999997</v>
      </c>
      <c r="I33" s="2019">
        <v>747.54</v>
      </c>
      <c r="J33" s="2007">
        <v>7.34</v>
      </c>
      <c r="K33" s="2007">
        <v>0</v>
      </c>
      <c r="L33" s="2007">
        <v>0</v>
      </c>
      <c r="M33" s="2019">
        <v>330458.5</v>
      </c>
      <c r="N33" s="2019">
        <v>7342.05</v>
      </c>
      <c r="O33" s="2019">
        <v>3648.36</v>
      </c>
      <c r="P33" s="2019">
        <v>3693.7</v>
      </c>
      <c r="Q33" s="2019">
        <v>0</v>
      </c>
      <c r="R33" s="2019">
        <v>0</v>
      </c>
      <c r="S33" s="2019">
        <v>5303.44</v>
      </c>
      <c r="T33" s="2074">
        <v>0</v>
      </c>
      <c r="U33" s="1982">
        <v>21</v>
      </c>
    </row>
    <row r="34" spans="1:21" s="66" customFormat="1" ht="21.95" customHeight="1">
      <c r="A34" s="1979">
        <v>22</v>
      </c>
      <c r="B34" s="1978" t="s">
        <v>137</v>
      </c>
      <c r="C34" s="2010">
        <v>6950.56</v>
      </c>
      <c r="D34" s="2010">
        <v>609.35</v>
      </c>
      <c r="E34" s="2010">
        <v>0</v>
      </c>
      <c r="F34" s="2010">
        <v>0</v>
      </c>
      <c r="G34" s="2010">
        <v>1422.09</v>
      </c>
      <c r="H34" s="2010">
        <v>321610.28000000003</v>
      </c>
      <c r="I34" s="2010">
        <v>-7241.13</v>
      </c>
      <c r="J34" s="2004">
        <v>3484.23</v>
      </c>
      <c r="K34" s="2004">
        <v>0</v>
      </c>
      <c r="L34" s="2004">
        <v>0</v>
      </c>
      <c r="M34" s="2010">
        <v>325094.51</v>
      </c>
      <c r="N34" s="2010">
        <v>8432.0300000000007</v>
      </c>
      <c r="O34" s="2010">
        <v>8432.0300000000007</v>
      </c>
      <c r="P34" s="2010">
        <v>0</v>
      </c>
      <c r="Q34" s="2010">
        <v>0</v>
      </c>
      <c r="R34" s="2010">
        <v>2.68</v>
      </c>
      <c r="S34" s="2010">
        <v>3691.49</v>
      </c>
      <c r="T34" s="1667">
        <v>0</v>
      </c>
      <c r="U34" s="1980">
        <v>22</v>
      </c>
    </row>
    <row r="35" spans="1:21" s="66" customFormat="1" ht="21.95" customHeight="1">
      <c r="A35" s="1979">
        <v>23</v>
      </c>
      <c r="B35" s="1978" t="s">
        <v>138</v>
      </c>
      <c r="C35" s="2010">
        <v>1938.04</v>
      </c>
      <c r="D35" s="2010">
        <v>764.25</v>
      </c>
      <c r="E35" s="2010">
        <v>0</v>
      </c>
      <c r="F35" s="2010">
        <v>0</v>
      </c>
      <c r="G35" s="2010">
        <v>4175.53</v>
      </c>
      <c r="H35" s="2010">
        <v>350548.44</v>
      </c>
      <c r="I35" s="2010">
        <v>-13507.53</v>
      </c>
      <c r="J35" s="2004">
        <v>0</v>
      </c>
      <c r="K35" s="2004">
        <v>0</v>
      </c>
      <c r="L35" s="2004">
        <v>0</v>
      </c>
      <c r="M35" s="2010">
        <v>350548.44</v>
      </c>
      <c r="N35" s="2010">
        <v>21543.52</v>
      </c>
      <c r="O35" s="2010">
        <v>21543.52</v>
      </c>
      <c r="P35" s="2010">
        <v>0</v>
      </c>
      <c r="Q35" s="2010">
        <v>0</v>
      </c>
      <c r="R35" s="2010">
        <v>0</v>
      </c>
      <c r="S35" s="2010">
        <v>54548.02</v>
      </c>
      <c r="T35" s="1667">
        <v>0</v>
      </c>
      <c r="U35" s="1980">
        <v>23</v>
      </c>
    </row>
    <row r="36" spans="1:21" s="66" customFormat="1" ht="21.95" customHeight="1">
      <c r="A36" s="1979">
        <v>24</v>
      </c>
      <c r="B36" s="1978" t="s">
        <v>140</v>
      </c>
      <c r="C36" s="2010">
        <v>1998.07</v>
      </c>
      <c r="D36" s="2010">
        <v>90.35</v>
      </c>
      <c r="E36" s="2010">
        <v>0</v>
      </c>
      <c r="F36" s="2010">
        <v>0</v>
      </c>
      <c r="G36" s="2010">
        <v>12570.96</v>
      </c>
      <c r="H36" s="2010">
        <v>312071.82</v>
      </c>
      <c r="I36" s="2010">
        <v>-879.67</v>
      </c>
      <c r="J36" s="2004">
        <v>3385.63</v>
      </c>
      <c r="K36" s="2004">
        <v>0</v>
      </c>
      <c r="L36" s="2004">
        <v>0</v>
      </c>
      <c r="M36" s="2010">
        <v>315457.45</v>
      </c>
      <c r="N36" s="2010">
        <v>14926.11</v>
      </c>
      <c r="O36" s="2010">
        <v>14926.11</v>
      </c>
      <c r="P36" s="2010">
        <v>0</v>
      </c>
      <c r="Q36" s="2010">
        <v>0</v>
      </c>
      <c r="R36" s="2010">
        <v>0</v>
      </c>
      <c r="S36" s="2010">
        <v>2952.73</v>
      </c>
      <c r="T36" s="1667">
        <v>0</v>
      </c>
      <c r="U36" s="1980">
        <v>24</v>
      </c>
    </row>
    <row r="37" spans="1:21" s="66" customFormat="1" ht="21.95" customHeight="1">
      <c r="A37" s="1979">
        <v>25</v>
      </c>
      <c r="B37" s="1978" t="s">
        <v>142</v>
      </c>
      <c r="C37" s="2017">
        <v>1996.71</v>
      </c>
      <c r="D37" s="2017">
        <v>1427.34</v>
      </c>
      <c r="E37" s="2017">
        <v>0</v>
      </c>
      <c r="F37" s="2017">
        <v>1719.51</v>
      </c>
      <c r="G37" s="2017">
        <v>276.25</v>
      </c>
      <c r="H37" s="2017">
        <v>331544.17</v>
      </c>
      <c r="I37" s="2017">
        <v>1599.34</v>
      </c>
      <c r="J37" s="2006">
        <v>6.7</v>
      </c>
      <c r="K37" s="2006">
        <v>0</v>
      </c>
      <c r="L37" s="2006">
        <v>0</v>
      </c>
      <c r="M37" s="2017">
        <v>331550.87</v>
      </c>
      <c r="N37" s="2017">
        <v>11328.47</v>
      </c>
      <c r="O37" s="2017">
        <v>8692.27</v>
      </c>
      <c r="P37" s="2010">
        <v>2636.2</v>
      </c>
      <c r="Q37" s="2010">
        <v>0</v>
      </c>
      <c r="R37" s="2010">
        <v>0</v>
      </c>
      <c r="S37" s="2010">
        <v>2838.84</v>
      </c>
      <c r="T37" s="1667">
        <v>0</v>
      </c>
      <c r="U37" s="1980">
        <v>25</v>
      </c>
    </row>
    <row r="38" spans="1:21" s="66" customFormat="1" ht="21.95" customHeight="1">
      <c r="A38" s="1981">
        <v>26</v>
      </c>
      <c r="B38" s="1975" t="s">
        <v>144</v>
      </c>
      <c r="C38" s="2019">
        <v>1862.75</v>
      </c>
      <c r="D38" s="2019">
        <v>1780.06</v>
      </c>
      <c r="E38" s="2019">
        <v>0</v>
      </c>
      <c r="F38" s="2019">
        <v>0</v>
      </c>
      <c r="G38" s="2019">
        <v>2716.57</v>
      </c>
      <c r="H38" s="2019">
        <v>351063.52</v>
      </c>
      <c r="I38" s="2019">
        <v>2547.1999999999998</v>
      </c>
      <c r="J38" s="2007">
        <v>7061.13</v>
      </c>
      <c r="K38" s="2007">
        <v>0</v>
      </c>
      <c r="L38" s="2007">
        <v>0</v>
      </c>
      <c r="M38" s="2019">
        <v>358124.65</v>
      </c>
      <c r="N38" s="2019">
        <v>15185.63</v>
      </c>
      <c r="O38" s="2019">
        <v>15185.63</v>
      </c>
      <c r="P38" s="2019">
        <v>0</v>
      </c>
      <c r="Q38" s="2019">
        <v>27.04</v>
      </c>
      <c r="R38" s="2019">
        <v>87.04</v>
      </c>
      <c r="S38" s="2019">
        <v>545.04999999999995</v>
      </c>
      <c r="T38" s="2074">
        <v>0</v>
      </c>
      <c r="U38" s="1982">
        <v>26</v>
      </c>
    </row>
    <row r="39" spans="1:21" s="66" customFormat="1" ht="21.95" customHeight="1">
      <c r="A39" s="1979">
        <v>27</v>
      </c>
      <c r="B39" s="1978" t="s">
        <v>146</v>
      </c>
      <c r="C39" s="2010">
        <v>2477.75</v>
      </c>
      <c r="D39" s="2010">
        <v>64.260000000000005</v>
      </c>
      <c r="E39" s="2010">
        <v>0</v>
      </c>
      <c r="F39" s="2010">
        <v>0</v>
      </c>
      <c r="G39" s="2010">
        <v>2008.51</v>
      </c>
      <c r="H39" s="2010">
        <v>298530.24</v>
      </c>
      <c r="I39" s="2010">
        <v>9179.68</v>
      </c>
      <c r="J39" s="2004">
        <v>1.5</v>
      </c>
      <c r="K39" s="2004">
        <v>0</v>
      </c>
      <c r="L39" s="2004">
        <v>0</v>
      </c>
      <c r="M39" s="2010">
        <v>298531.75</v>
      </c>
      <c r="N39" s="2010">
        <v>24907.47</v>
      </c>
      <c r="O39" s="2010">
        <v>24907.47</v>
      </c>
      <c r="P39" s="2010">
        <v>0</v>
      </c>
      <c r="Q39" s="2010">
        <v>0</v>
      </c>
      <c r="R39" s="2010">
        <v>0</v>
      </c>
      <c r="S39" s="2010">
        <v>63.04</v>
      </c>
      <c r="T39" s="1667">
        <v>0</v>
      </c>
      <c r="U39" s="1980">
        <v>27</v>
      </c>
    </row>
    <row r="40" spans="1:21" s="66" customFormat="1" ht="21.95" customHeight="1">
      <c r="A40" s="1979">
        <v>30</v>
      </c>
      <c r="B40" s="1978" t="s">
        <v>148</v>
      </c>
      <c r="C40" s="2010">
        <v>1808.61</v>
      </c>
      <c r="D40" s="2010">
        <v>492.66</v>
      </c>
      <c r="E40" s="2010">
        <v>0</v>
      </c>
      <c r="F40" s="2010">
        <v>0</v>
      </c>
      <c r="G40" s="2010">
        <v>2131.09</v>
      </c>
      <c r="H40" s="2010">
        <v>311481.40999999997</v>
      </c>
      <c r="I40" s="2010">
        <v>1384.55</v>
      </c>
      <c r="J40" s="2004">
        <v>0</v>
      </c>
      <c r="K40" s="2004">
        <v>0</v>
      </c>
      <c r="L40" s="2004">
        <v>0</v>
      </c>
      <c r="M40" s="2010">
        <v>311481.40999999997</v>
      </c>
      <c r="N40" s="2010">
        <v>16907.09</v>
      </c>
      <c r="O40" s="2010">
        <v>750.08</v>
      </c>
      <c r="P40" s="2010">
        <v>16157.01</v>
      </c>
      <c r="Q40" s="2010">
        <v>0</v>
      </c>
      <c r="R40" s="2010">
        <v>0</v>
      </c>
      <c r="S40" s="2010">
        <v>17294.22</v>
      </c>
      <c r="T40" s="1667">
        <v>0</v>
      </c>
      <c r="U40" s="1980">
        <v>30</v>
      </c>
    </row>
    <row r="41" spans="1:21" s="66" customFormat="1" ht="21.95" customHeight="1">
      <c r="A41" s="1979">
        <v>31</v>
      </c>
      <c r="B41" s="1978" t="s">
        <v>150</v>
      </c>
      <c r="C41" s="2010">
        <v>1209.32</v>
      </c>
      <c r="D41" s="2010">
        <v>954.18</v>
      </c>
      <c r="E41" s="2010">
        <v>0</v>
      </c>
      <c r="F41" s="2010">
        <v>0</v>
      </c>
      <c r="G41" s="2010">
        <v>1380.52</v>
      </c>
      <c r="H41" s="2010">
        <v>316636.36</v>
      </c>
      <c r="I41" s="2010">
        <v>765.67</v>
      </c>
      <c r="J41" s="2004">
        <v>15.7</v>
      </c>
      <c r="K41" s="2004">
        <v>0</v>
      </c>
      <c r="L41" s="2004">
        <v>0</v>
      </c>
      <c r="M41" s="2010">
        <v>316652.06</v>
      </c>
      <c r="N41" s="2010">
        <v>17238.759999999998</v>
      </c>
      <c r="O41" s="2010">
        <v>8619.3799999999992</v>
      </c>
      <c r="P41" s="2010">
        <v>8619.3799999999992</v>
      </c>
      <c r="Q41" s="2010">
        <v>0</v>
      </c>
      <c r="R41" s="2010">
        <v>0</v>
      </c>
      <c r="S41" s="2010">
        <v>8685.9699999999993</v>
      </c>
      <c r="T41" s="1667">
        <v>0</v>
      </c>
      <c r="U41" s="1980">
        <v>31</v>
      </c>
    </row>
    <row r="42" spans="1:21" s="66" customFormat="1" ht="21.95" customHeight="1">
      <c r="A42" s="1979">
        <v>32</v>
      </c>
      <c r="B42" s="1978" t="s">
        <v>152</v>
      </c>
      <c r="C42" s="2017">
        <v>809.8</v>
      </c>
      <c r="D42" s="2017">
        <v>60.77</v>
      </c>
      <c r="E42" s="2017">
        <v>0</v>
      </c>
      <c r="F42" s="2017">
        <v>0</v>
      </c>
      <c r="G42" s="2017">
        <v>970.69</v>
      </c>
      <c r="H42" s="2017">
        <v>278245.55</v>
      </c>
      <c r="I42" s="2017">
        <v>-7626.09</v>
      </c>
      <c r="J42" s="2006">
        <v>7.84</v>
      </c>
      <c r="K42" s="2006">
        <v>0</v>
      </c>
      <c r="L42" s="2006">
        <v>19.21</v>
      </c>
      <c r="M42" s="2017">
        <v>278272.59999999998</v>
      </c>
      <c r="N42" s="2017">
        <v>-5465.3</v>
      </c>
      <c r="O42" s="2017">
        <v>0</v>
      </c>
      <c r="P42" s="2010">
        <v>0</v>
      </c>
      <c r="Q42" s="2010">
        <v>19.62</v>
      </c>
      <c r="R42" s="2010">
        <v>3087.59</v>
      </c>
      <c r="S42" s="2010">
        <v>1847.93</v>
      </c>
      <c r="T42" s="1667">
        <v>0</v>
      </c>
      <c r="U42" s="1980">
        <v>32</v>
      </c>
    </row>
    <row r="43" spans="1:21" s="66" customFormat="1" ht="21.95" customHeight="1">
      <c r="A43" s="1981">
        <v>33</v>
      </c>
      <c r="B43" s="1975" t="s">
        <v>154</v>
      </c>
      <c r="C43" s="2019">
        <v>1366.05</v>
      </c>
      <c r="D43" s="2019">
        <v>47.1</v>
      </c>
      <c r="E43" s="2019">
        <v>0</v>
      </c>
      <c r="F43" s="2019">
        <v>0</v>
      </c>
      <c r="G43" s="2019">
        <v>2218.9699999999998</v>
      </c>
      <c r="H43" s="2019">
        <v>270994.53999999998</v>
      </c>
      <c r="I43" s="2019">
        <v>-5660.13</v>
      </c>
      <c r="J43" s="2007">
        <v>0</v>
      </c>
      <c r="K43" s="2007">
        <v>0</v>
      </c>
      <c r="L43" s="2007">
        <v>0</v>
      </c>
      <c r="M43" s="2019">
        <v>270994.53999999998</v>
      </c>
      <c r="N43" s="2019">
        <v>3259.67</v>
      </c>
      <c r="O43" s="2019">
        <v>1613.29</v>
      </c>
      <c r="P43" s="2019">
        <v>1646.38</v>
      </c>
      <c r="Q43" s="2019">
        <v>550.9</v>
      </c>
      <c r="R43" s="2019">
        <v>0</v>
      </c>
      <c r="S43" s="2019">
        <v>3876.16</v>
      </c>
      <c r="T43" s="2074">
        <v>0</v>
      </c>
      <c r="U43" s="1982">
        <v>33</v>
      </c>
    </row>
    <row r="44" spans="1:21" s="66" customFormat="1" ht="21.95" customHeight="1">
      <c r="A44" s="1979">
        <v>35</v>
      </c>
      <c r="B44" s="1978" t="s">
        <v>156</v>
      </c>
      <c r="C44" s="2010">
        <v>1097.27</v>
      </c>
      <c r="D44" s="2010">
        <v>66.47</v>
      </c>
      <c r="E44" s="2010">
        <v>0</v>
      </c>
      <c r="F44" s="2010">
        <v>0</v>
      </c>
      <c r="G44" s="2010">
        <v>1434.98</v>
      </c>
      <c r="H44" s="2010">
        <v>312813.7</v>
      </c>
      <c r="I44" s="2010">
        <v>6743.62</v>
      </c>
      <c r="J44" s="2004">
        <v>0</v>
      </c>
      <c r="K44" s="2004">
        <v>0</v>
      </c>
      <c r="L44" s="2004">
        <v>0</v>
      </c>
      <c r="M44" s="2010">
        <v>312813.7</v>
      </c>
      <c r="N44" s="2010">
        <v>13881.22</v>
      </c>
      <c r="O44" s="2010">
        <v>13881.22</v>
      </c>
      <c r="P44" s="2010">
        <v>0</v>
      </c>
      <c r="Q44" s="2010">
        <v>0</v>
      </c>
      <c r="R44" s="2010">
        <v>0</v>
      </c>
      <c r="S44" s="2010">
        <v>0.01</v>
      </c>
      <c r="T44" s="1667">
        <v>0</v>
      </c>
      <c r="U44" s="1980">
        <v>35</v>
      </c>
    </row>
    <row r="45" spans="1:21" s="66" customFormat="1" ht="21.95" customHeight="1">
      <c r="A45" s="1979">
        <v>36</v>
      </c>
      <c r="B45" s="1978" t="s">
        <v>158</v>
      </c>
      <c r="C45" s="2010">
        <v>1327.51</v>
      </c>
      <c r="D45" s="2010">
        <v>435.69</v>
      </c>
      <c r="E45" s="2010">
        <v>0</v>
      </c>
      <c r="F45" s="2010">
        <v>0</v>
      </c>
      <c r="G45" s="2010">
        <v>5052.96</v>
      </c>
      <c r="H45" s="2010">
        <v>315316.43</v>
      </c>
      <c r="I45" s="2010">
        <v>-7131.43</v>
      </c>
      <c r="J45" s="2004">
        <v>33.07</v>
      </c>
      <c r="K45" s="2004">
        <v>0</v>
      </c>
      <c r="L45" s="2004">
        <v>0</v>
      </c>
      <c r="M45" s="2010">
        <v>315349.5</v>
      </c>
      <c r="N45" s="2010">
        <v>5094.99</v>
      </c>
      <c r="O45" s="2010">
        <v>5094.99</v>
      </c>
      <c r="P45" s="2010">
        <v>0</v>
      </c>
      <c r="Q45" s="2010">
        <v>2389.73</v>
      </c>
      <c r="R45" s="2010">
        <v>0</v>
      </c>
      <c r="S45" s="2010">
        <v>619.59</v>
      </c>
      <c r="T45" s="1667">
        <v>0</v>
      </c>
      <c r="U45" s="1980">
        <v>36</v>
      </c>
    </row>
    <row r="46" spans="1:21" s="66" customFormat="1" ht="21.95" customHeight="1">
      <c r="A46" s="1979">
        <v>38</v>
      </c>
      <c r="B46" s="1978" t="s">
        <v>1283</v>
      </c>
      <c r="C46" s="2010">
        <v>2357.08</v>
      </c>
      <c r="D46" s="2010">
        <v>1972.66</v>
      </c>
      <c r="E46" s="2010">
        <v>0</v>
      </c>
      <c r="F46" s="2010">
        <v>0</v>
      </c>
      <c r="G46" s="2010">
        <v>4268.8</v>
      </c>
      <c r="H46" s="2010">
        <v>332488.88</v>
      </c>
      <c r="I46" s="2010">
        <v>1043.2</v>
      </c>
      <c r="J46" s="2004">
        <v>3305.8</v>
      </c>
      <c r="K46" s="2004">
        <v>0</v>
      </c>
      <c r="L46" s="2004">
        <v>0</v>
      </c>
      <c r="M46" s="2010">
        <v>335794.67</v>
      </c>
      <c r="N46" s="2010">
        <v>5561.94</v>
      </c>
      <c r="O46" s="2010">
        <v>5561.94</v>
      </c>
      <c r="P46" s="2010">
        <v>0</v>
      </c>
      <c r="Q46" s="2010">
        <v>0</v>
      </c>
      <c r="R46" s="2010">
        <v>0</v>
      </c>
      <c r="S46" s="2010">
        <v>3305.8</v>
      </c>
      <c r="T46" s="1667">
        <v>0</v>
      </c>
      <c r="U46" s="1980">
        <v>38</v>
      </c>
    </row>
    <row r="47" spans="1:21" s="66" customFormat="1" ht="21.95" customHeight="1">
      <c r="A47" s="1979">
        <v>39</v>
      </c>
      <c r="B47" s="1978" t="s">
        <v>161</v>
      </c>
      <c r="C47" s="2017">
        <v>2356.87</v>
      </c>
      <c r="D47" s="2017">
        <v>568.45000000000005</v>
      </c>
      <c r="E47" s="2017">
        <v>0</v>
      </c>
      <c r="F47" s="2017">
        <v>0</v>
      </c>
      <c r="G47" s="2017">
        <v>2597.38</v>
      </c>
      <c r="H47" s="2017">
        <v>295608.21000000002</v>
      </c>
      <c r="I47" s="2017">
        <v>18503.759999999998</v>
      </c>
      <c r="J47" s="2006">
        <v>938.35</v>
      </c>
      <c r="K47" s="2006">
        <v>0</v>
      </c>
      <c r="L47" s="2006">
        <v>0</v>
      </c>
      <c r="M47" s="2017">
        <v>296546.56</v>
      </c>
      <c r="N47" s="2017">
        <v>38996.25</v>
      </c>
      <c r="O47" s="2017">
        <v>38996.25</v>
      </c>
      <c r="P47" s="2010">
        <v>0</v>
      </c>
      <c r="Q47" s="2010">
        <v>0</v>
      </c>
      <c r="R47" s="2010">
        <v>0</v>
      </c>
      <c r="S47" s="2010">
        <v>4176.4399999999996</v>
      </c>
      <c r="T47" s="1667">
        <v>0</v>
      </c>
      <c r="U47" s="1980">
        <v>39</v>
      </c>
    </row>
    <row r="48" spans="1:21" s="66" customFormat="1" ht="21.95" customHeight="1">
      <c r="A48" s="1983">
        <v>40</v>
      </c>
      <c r="B48" s="1975" t="s">
        <v>162</v>
      </c>
      <c r="C48" s="2019">
        <v>3098.07</v>
      </c>
      <c r="D48" s="2019">
        <v>1542.94</v>
      </c>
      <c r="E48" s="2019">
        <v>0</v>
      </c>
      <c r="F48" s="2019">
        <v>0</v>
      </c>
      <c r="G48" s="2019">
        <v>3878.73</v>
      </c>
      <c r="H48" s="2019">
        <v>368849.97</v>
      </c>
      <c r="I48" s="2019">
        <v>9206.98</v>
      </c>
      <c r="J48" s="2007">
        <v>12920.74</v>
      </c>
      <c r="K48" s="2007">
        <v>0</v>
      </c>
      <c r="L48" s="2007">
        <v>0</v>
      </c>
      <c r="M48" s="2019">
        <v>381770.72</v>
      </c>
      <c r="N48" s="2019">
        <v>30921.34</v>
      </c>
      <c r="O48" s="2019">
        <v>30921.34</v>
      </c>
      <c r="P48" s="2019">
        <v>0</v>
      </c>
      <c r="Q48" s="2019">
        <v>0</v>
      </c>
      <c r="R48" s="2019">
        <v>0</v>
      </c>
      <c r="S48" s="2019">
        <v>53559.27</v>
      </c>
      <c r="T48" s="2074">
        <v>0</v>
      </c>
      <c r="U48" s="1984">
        <v>40</v>
      </c>
    </row>
    <row r="49" spans="1:21" s="66" customFormat="1" ht="21.95" customHeight="1">
      <c r="A49" s="1979">
        <v>41</v>
      </c>
      <c r="B49" s="1978" t="s">
        <v>164</v>
      </c>
      <c r="C49" s="2010">
        <v>2864.44</v>
      </c>
      <c r="D49" s="2010">
        <v>448.96</v>
      </c>
      <c r="E49" s="2010">
        <v>0</v>
      </c>
      <c r="F49" s="2010">
        <v>0</v>
      </c>
      <c r="G49" s="2010">
        <v>7695.49</v>
      </c>
      <c r="H49" s="2010">
        <v>315785.42</v>
      </c>
      <c r="I49" s="2010">
        <v>-2624.06</v>
      </c>
      <c r="J49" s="2004">
        <v>5929.05</v>
      </c>
      <c r="K49" s="2004">
        <v>0</v>
      </c>
      <c r="L49" s="2004">
        <v>0</v>
      </c>
      <c r="M49" s="2010">
        <v>321714.46999999997</v>
      </c>
      <c r="N49" s="2010">
        <v>26437.58</v>
      </c>
      <c r="O49" s="2010">
        <v>26437.58</v>
      </c>
      <c r="P49" s="2010">
        <v>0</v>
      </c>
      <c r="Q49" s="2010">
        <v>0</v>
      </c>
      <c r="R49" s="2010">
        <v>0</v>
      </c>
      <c r="S49" s="2010">
        <v>7355.93</v>
      </c>
      <c r="T49" s="1667">
        <v>0</v>
      </c>
      <c r="U49" s="1980">
        <v>41</v>
      </c>
    </row>
    <row r="50" spans="1:21" s="66" customFormat="1" ht="21.95" customHeight="1">
      <c r="A50" s="1979">
        <v>42</v>
      </c>
      <c r="B50" s="1978" t="s">
        <v>166</v>
      </c>
      <c r="C50" s="2010">
        <v>1382.76</v>
      </c>
      <c r="D50" s="2010">
        <v>837.19</v>
      </c>
      <c r="E50" s="2010">
        <v>0</v>
      </c>
      <c r="F50" s="2010">
        <v>0</v>
      </c>
      <c r="G50" s="2010">
        <v>4772.0200000000004</v>
      </c>
      <c r="H50" s="2010">
        <v>335748.85</v>
      </c>
      <c r="I50" s="2010">
        <v>6802.73</v>
      </c>
      <c r="J50" s="2004">
        <v>16127.59</v>
      </c>
      <c r="K50" s="2004">
        <v>0</v>
      </c>
      <c r="L50" s="2004">
        <v>1956.95</v>
      </c>
      <c r="M50" s="2010">
        <v>353833.39</v>
      </c>
      <c r="N50" s="2010">
        <v>15019.01</v>
      </c>
      <c r="O50" s="2010">
        <v>15019.01</v>
      </c>
      <c r="P50" s="2010">
        <v>0</v>
      </c>
      <c r="Q50" s="2010">
        <v>0</v>
      </c>
      <c r="R50" s="2010">
        <v>0</v>
      </c>
      <c r="S50" s="2010">
        <v>16353.62</v>
      </c>
      <c r="T50" s="1667">
        <v>3913.89</v>
      </c>
      <c r="U50" s="1980">
        <v>42</v>
      </c>
    </row>
    <row r="51" spans="1:21" s="66" customFormat="1" ht="21.95" customHeight="1">
      <c r="A51" s="1979">
        <v>43</v>
      </c>
      <c r="B51" s="1978" t="s">
        <v>168</v>
      </c>
      <c r="C51" s="2010">
        <v>3796.84</v>
      </c>
      <c r="D51" s="2010">
        <v>631.64</v>
      </c>
      <c r="E51" s="2010">
        <v>0</v>
      </c>
      <c r="F51" s="2010">
        <v>0</v>
      </c>
      <c r="G51" s="2010">
        <v>1290.98</v>
      </c>
      <c r="H51" s="2010">
        <v>350564.73</v>
      </c>
      <c r="I51" s="2010">
        <v>99.76</v>
      </c>
      <c r="J51" s="2004">
        <v>22.13</v>
      </c>
      <c r="K51" s="2004">
        <v>0</v>
      </c>
      <c r="L51" s="2004">
        <v>0</v>
      </c>
      <c r="M51" s="2010">
        <v>350586.87</v>
      </c>
      <c r="N51" s="2010">
        <v>38643.599999999999</v>
      </c>
      <c r="O51" s="2010">
        <v>38643.599999999999</v>
      </c>
      <c r="P51" s="2010">
        <v>0</v>
      </c>
      <c r="Q51" s="2010">
        <v>0</v>
      </c>
      <c r="R51" s="2010">
        <v>0</v>
      </c>
      <c r="S51" s="2010">
        <v>3108.61</v>
      </c>
      <c r="T51" s="1667">
        <v>0</v>
      </c>
      <c r="U51" s="1980">
        <v>43</v>
      </c>
    </row>
    <row r="52" spans="1:21" s="66" customFormat="1" ht="21.95" customHeight="1">
      <c r="A52" s="1979">
        <v>44</v>
      </c>
      <c r="B52" s="1978" t="s">
        <v>170</v>
      </c>
      <c r="C52" s="2017">
        <v>1613.83</v>
      </c>
      <c r="D52" s="2017">
        <v>5664.72</v>
      </c>
      <c r="E52" s="2017">
        <v>0</v>
      </c>
      <c r="F52" s="2017">
        <v>0</v>
      </c>
      <c r="G52" s="2017">
        <v>2049.3000000000002</v>
      </c>
      <c r="H52" s="2017">
        <v>378826.81</v>
      </c>
      <c r="I52" s="2017">
        <v>-5165.87</v>
      </c>
      <c r="J52" s="2006">
        <v>349.16</v>
      </c>
      <c r="K52" s="2006">
        <v>0</v>
      </c>
      <c r="L52" s="2006">
        <v>0</v>
      </c>
      <c r="M52" s="2017">
        <v>379175.97</v>
      </c>
      <c r="N52" s="2017">
        <v>17047.98</v>
      </c>
      <c r="O52" s="2017">
        <v>17047.98</v>
      </c>
      <c r="P52" s="2010">
        <v>0</v>
      </c>
      <c r="Q52" s="2010">
        <v>0</v>
      </c>
      <c r="R52" s="2010">
        <v>0</v>
      </c>
      <c r="S52" s="2010">
        <v>9786.99</v>
      </c>
      <c r="T52" s="1667">
        <v>0</v>
      </c>
      <c r="U52" s="1980">
        <v>44</v>
      </c>
    </row>
    <row r="53" spans="1:21" s="66" customFormat="1" ht="21.95" customHeight="1">
      <c r="A53" s="1981">
        <v>45</v>
      </c>
      <c r="B53" s="1975" t="s">
        <v>171</v>
      </c>
      <c r="C53" s="2019">
        <v>1361.97</v>
      </c>
      <c r="D53" s="2019">
        <v>738.76</v>
      </c>
      <c r="E53" s="2019">
        <v>0</v>
      </c>
      <c r="F53" s="2019">
        <v>217.61</v>
      </c>
      <c r="G53" s="2019">
        <v>1884.2</v>
      </c>
      <c r="H53" s="2019">
        <v>298600.99</v>
      </c>
      <c r="I53" s="2019">
        <v>-620.32000000000005</v>
      </c>
      <c r="J53" s="2007">
        <v>2.19</v>
      </c>
      <c r="K53" s="2007">
        <v>0</v>
      </c>
      <c r="L53" s="2007">
        <v>0</v>
      </c>
      <c r="M53" s="2019">
        <v>298603.18</v>
      </c>
      <c r="N53" s="2019">
        <v>6159.69</v>
      </c>
      <c r="O53" s="2019">
        <v>3038.07</v>
      </c>
      <c r="P53" s="2019">
        <v>3121.62</v>
      </c>
      <c r="Q53" s="2019">
        <v>0</v>
      </c>
      <c r="R53" s="2019">
        <v>0</v>
      </c>
      <c r="S53" s="2019">
        <v>9792.58</v>
      </c>
      <c r="T53" s="2074">
        <v>0</v>
      </c>
      <c r="U53" s="1982">
        <v>45</v>
      </c>
    </row>
    <row r="54" spans="1:21" s="66" customFormat="1" ht="21.95" customHeight="1">
      <c r="A54" s="1979">
        <v>46</v>
      </c>
      <c r="B54" s="1978" t="s">
        <v>172</v>
      </c>
      <c r="C54" s="2010">
        <v>1532.64</v>
      </c>
      <c r="D54" s="2010">
        <v>880.06</v>
      </c>
      <c r="E54" s="2010">
        <v>0</v>
      </c>
      <c r="F54" s="2010">
        <v>0</v>
      </c>
      <c r="G54" s="2010">
        <v>9595.6200000000008</v>
      </c>
      <c r="H54" s="2010">
        <v>322461.09999999998</v>
      </c>
      <c r="I54" s="2010">
        <v>-13836.8</v>
      </c>
      <c r="J54" s="2004">
        <v>10.69</v>
      </c>
      <c r="K54" s="2004">
        <v>0</v>
      </c>
      <c r="L54" s="2004">
        <v>0</v>
      </c>
      <c r="M54" s="2010">
        <v>322471.8</v>
      </c>
      <c r="N54" s="2010">
        <v>1285.02</v>
      </c>
      <c r="O54" s="2010">
        <v>1285.02</v>
      </c>
      <c r="P54" s="2010">
        <v>0</v>
      </c>
      <c r="Q54" s="2010">
        <v>0</v>
      </c>
      <c r="R54" s="2010">
        <v>0</v>
      </c>
      <c r="S54" s="2010">
        <v>5655.8</v>
      </c>
      <c r="T54" s="1667">
        <v>0</v>
      </c>
      <c r="U54" s="1980">
        <v>46</v>
      </c>
    </row>
    <row r="55" spans="1:21" s="66" customFormat="1" ht="21.95" customHeight="1">
      <c r="A55" s="1979">
        <v>52</v>
      </c>
      <c r="B55" s="1978" t="s">
        <v>173</v>
      </c>
      <c r="C55" s="2010">
        <v>2234.83</v>
      </c>
      <c r="D55" s="2010">
        <v>1293.3599999999999</v>
      </c>
      <c r="E55" s="2010">
        <v>0</v>
      </c>
      <c r="F55" s="2010">
        <v>0</v>
      </c>
      <c r="G55" s="2010">
        <v>2002.41</v>
      </c>
      <c r="H55" s="2010">
        <v>300222.44</v>
      </c>
      <c r="I55" s="2010">
        <v>-12649.09</v>
      </c>
      <c r="J55" s="2004">
        <v>23.99</v>
      </c>
      <c r="K55" s="2004">
        <v>0</v>
      </c>
      <c r="L55" s="2004">
        <v>0</v>
      </c>
      <c r="M55" s="2010">
        <v>300246.43</v>
      </c>
      <c r="N55" s="2010">
        <v>24203.75</v>
      </c>
      <c r="O55" s="2010">
        <v>24203.75</v>
      </c>
      <c r="P55" s="2010">
        <v>0</v>
      </c>
      <c r="Q55" s="2010">
        <v>0</v>
      </c>
      <c r="R55" s="2010">
        <v>0</v>
      </c>
      <c r="S55" s="2010">
        <v>34413.410000000003</v>
      </c>
      <c r="T55" s="1667">
        <v>0</v>
      </c>
      <c r="U55" s="1980">
        <v>52</v>
      </c>
    </row>
    <row r="56" spans="1:21" s="66" customFormat="1" ht="21.95" customHeight="1">
      <c r="A56" s="1979">
        <v>54</v>
      </c>
      <c r="B56" s="1978" t="s">
        <v>174</v>
      </c>
      <c r="C56" s="2010">
        <v>2426.4899999999998</v>
      </c>
      <c r="D56" s="2010">
        <v>821.71</v>
      </c>
      <c r="E56" s="2010">
        <v>0</v>
      </c>
      <c r="F56" s="2010">
        <v>0</v>
      </c>
      <c r="G56" s="2010">
        <v>10670.35</v>
      </c>
      <c r="H56" s="2010">
        <v>329560.09000000003</v>
      </c>
      <c r="I56" s="2010">
        <v>-5890.54</v>
      </c>
      <c r="J56" s="2004">
        <v>9145.4500000000007</v>
      </c>
      <c r="K56" s="2004">
        <v>0</v>
      </c>
      <c r="L56" s="2004">
        <v>0</v>
      </c>
      <c r="M56" s="2010">
        <v>338705.53</v>
      </c>
      <c r="N56" s="2010">
        <v>15697.88</v>
      </c>
      <c r="O56" s="2010">
        <v>15697.88</v>
      </c>
      <c r="P56" s="2010">
        <v>0</v>
      </c>
      <c r="Q56" s="2010">
        <v>0</v>
      </c>
      <c r="R56" s="2010">
        <v>0</v>
      </c>
      <c r="S56" s="2010">
        <v>199.81</v>
      </c>
      <c r="T56" s="1667">
        <v>0</v>
      </c>
      <c r="U56" s="1980">
        <v>54</v>
      </c>
    </row>
    <row r="57" spans="1:21" s="66" customFormat="1" ht="21.95" customHeight="1">
      <c r="A57" s="1979">
        <v>59</v>
      </c>
      <c r="B57" s="1978" t="s">
        <v>176</v>
      </c>
      <c r="C57" s="2017">
        <v>3618.41</v>
      </c>
      <c r="D57" s="2017">
        <v>443.93</v>
      </c>
      <c r="E57" s="2017">
        <v>0</v>
      </c>
      <c r="F57" s="2017">
        <v>873.76</v>
      </c>
      <c r="G57" s="2017">
        <v>7372.32</v>
      </c>
      <c r="H57" s="2017">
        <v>314807.75</v>
      </c>
      <c r="I57" s="2017">
        <v>-17951.38</v>
      </c>
      <c r="J57" s="2006">
        <v>11.14</v>
      </c>
      <c r="K57" s="2006">
        <v>0</v>
      </c>
      <c r="L57" s="2006">
        <v>0</v>
      </c>
      <c r="M57" s="2017">
        <v>314818.89</v>
      </c>
      <c r="N57" s="2017">
        <v>10245.530000000001</v>
      </c>
      <c r="O57" s="2017">
        <v>10245.530000000001</v>
      </c>
      <c r="P57" s="2010">
        <v>0</v>
      </c>
      <c r="Q57" s="2010">
        <v>0</v>
      </c>
      <c r="R57" s="2010">
        <v>0</v>
      </c>
      <c r="S57" s="2010">
        <v>36406.28</v>
      </c>
      <c r="T57" s="1667">
        <v>0</v>
      </c>
      <c r="U57" s="1980">
        <v>59</v>
      </c>
    </row>
    <row r="58" spans="1:21" s="66" customFormat="1" ht="21.95" customHeight="1">
      <c r="A58" s="1981">
        <v>61</v>
      </c>
      <c r="B58" s="1975" t="s">
        <v>178</v>
      </c>
      <c r="C58" s="2019">
        <v>2846.82</v>
      </c>
      <c r="D58" s="2019">
        <v>476.17</v>
      </c>
      <c r="E58" s="2019">
        <v>3998.52</v>
      </c>
      <c r="F58" s="2019">
        <v>162.68</v>
      </c>
      <c r="G58" s="2019">
        <v>5325.31</v>
      </c>
      <c r="H58" s="2019">
        <v>306157.5</v>
      </c>
      <c r="I58" s="2019">
        <v>-12317.8</v>
      </c>
      <c r="J58" s="2007">
        <v>11398.79</v>
      </c>
      <c r="K58" s="2007">
        <v>0</v>
      </c>
      <c r="L58" s="2007">
        <v>0</v>
      </c>
      <c r="M58" s="2019">
        <v>317556.28999999998</v>
      </c>
      <c r="N58" s="2019">
        <v>3509.39</v>
      </c>
      <c r="O58" s="2019">
        <v>3509.39</v>
      </c>
      <c r="P58" s="2019">
        <v>0</v>
      </c>
      <c r="Q58" s="2019">
        <v>0</v>
      </c>
      <c r="R58" s="2019">
        <v>0</v>
      </c>
      <c r="S58" s="2019">
        <v>18808.21</v>
      </c>
      <c r="T58" s="2074">
        <v>0</v>
      </c>
      <c r="U58" s="1982">
        <v>61</v>
      </c>
    </row>
    <row r="59" spans="1:21" s="66" customFormat="1" ht="21.95" customHeight="1">
      <c r="A59" s="1979">
        <v>66</v>
      </c>
      <c r="B59" s="1978" t="s">
        <v>180</v>
      </c>
      <c r="C59" s="2010">
        <v>2406.4899999999998</v>
      </c>
      <c r="D59" s="2010">
        <v>917</v>
      </c>
      <c r="E59" s="2010">
        <v>0</v>
      </c>
      <c r="F59" s="2010">
        <v>0</v>
      </c>
      <c r="G59" s="2010">
        <v>256.93</v>
      </c>
      <c r="H59" s="2010">
        <v>318256.73</v>
      </c>
      <c r="I59" s="2010">
        <v>-4712.07</v>
      </c>
      <c r="J59" s="2004">
        <v>396.94</v>
      </c>
      <c r="K59" s="2004">
        <v>0</v>
      </c>
      <c r="L59" s="2004">
        <v>0</v>
      </c>
      <c r="M59" s="2010">
        <v>318653.65999999997</v>
      </c>
      <c r="N59" s="2010">
        <v>5903.53</v>
      </c>
      <c r="O59" s="2010">
        <v>5903.53</v>
      </c>
      <c r="P59" s="2010">
        <v>0</v>
      </c>
      <c r="Q59" s="2010">
        <v>14.85</v>
      </c>
      <c r="R59" s="2010">
        <v>0</v>
      </c>
      <c r="S59" s="2010">
        <v>208.67</v>
      </c>
      <c r="T59" s="1667">
        <v>0</v>
      </c>
      <c r="U59" s="1980">
        <v>66</v>
      </c>
    </row>
    <row r="60" spans="1:21" s="66" customFormat="1" ht="21.95" customHeight="1">
      <c r="A60" s="1979">
        <v>67</v>
      </c>
      <c r="B60" s="1978" t="s">
        <v>182</v>
      </c>
      <c r="C60" s="2010">
        <v>2335.33</v>
      </c>
      <c r="D60" s="2010">
        <v>639.13</v>
      </c>
      <c r="E60" s="2010">
        <v>0</v>
      </c>
      <c r="F60" s="2010">
        <v>0</v>
      </c>
      <c r="G60" s="2010">
        <v>9172.11</v>
      </c>
      <c r="H60" s="2010">
        <v>366120.68</v>
      </c>
      <c r="I60" s="2010">
        <v>-28499.040000000001</v>
      </c>
      <c r="J60" s="2004">
        <v>0</v>
      </c>
      <c r="K60" s="2004">
        <v>0</v>
      </c>
      <c r="L60" s="2004">
        <v>0</v>
      </c>
      <c r="M60" s="2010">
        <v>366120.68</v>
      </c>
      <c r="N60" s="2010">
        <v>7906.62</v>
      </c>
      <c r="O60" s="2010">
        <v>7906.62</v>
      </c>
      <c r="P60" s="2010">
        <v>0</v>
      </c>
      <c r="Q60" s="2010">
        <v>0</v>
      </c>
      <c r="R60" s="2010">
        <v>0</v>
      </c>
      <c r="S60" s="2010">
        <v>8138</v>
      </c>
      <c r="T60" s="1667">
        <v>0</v>
      </c>
      <c r="U60" s="1980">
        <v>67</v>
      </c>
    </row>
    <row r="61" spans="1:21" s="66" customFormat="1" ht="21.95" customHeight="1">
      <c r="A61" s="1979">
        <v>70</v>
      </c>
      <c r="B61" s="1978" t="s">
        <v>184</v>
      </c>
      <c r="C61" s="2010">
        <v>2552.7800000000002</v>
      </c>
      <c r="D61" s="2010">
        <v>605.66</v>
      </c>
      <c r="E61" s="2010">
        <v>0</v>
      </c>
      <c r="F61" s="2010">
        <v>0</v>
      </c>
      <c r="G61" s="2010">
        <v>1942.12</v>
      </c>
      <c r="H61" s="2010">
        <v>321082.28000000003</v>
      </c>
      <c r="I61" s="2010">
        <v>-6845.48</v>
      </c>
      <c r="J61" s="2004">
        <v>0</v>
      </c>
      <c r="K61" s="2004">
        <v>0</v>
      </c>
      <c r="L61" s="2004">
        <v>0</v>
      </c>
      <c r="M61" s="2010">
        <v>321082.28000000003</v>
      </c>
      <c r="N61" s="2010">
        <v>33704.620000000003</v>
      </c>
      <c r="O61" s="2010">
        <v>33704.620000000003</v>
      </c>
      <c r="P61" s="2010">
        <v>0</v>
      </c>
      <c r="Q61" s="2010">
        <v>0</v>
      </c>
      <c r="R61" s="2010">
        <v>0</v>
      </c>
      <c r="S61" s="2010">
        <v>6195.3</v>
      </c>
      <c r="T61" s="1667">
        <v>0</v>
      </c>
      <c r="U61" s="1980">
        <v>70</v>
      </c>
    </row>
    <row r="62" spans="1:21" s="66" customFormat="1" ht="21.95" customHeight="1">
      <c r="A62" s="1979">
        <v>72</v>
      </c>
      <c r="B62" s="1986" t="s">
        <v>186</v>
      </c>
      <c r="C62" s="2017">
        <v>1872.12</v>
      </c>
      <c r="D62" s="2017">
        <v>2571.13</v>
      </c>
      <c r="E62" s="2017">
        <v>0</v>
      </c>
      <c r="F62" s="2017">
        <v>35.5</v>
      </c>
      <c r="G62" s="2017">
        <v>1674.99</v>
      </c>
      <c r="H62" s="2017">
        <v>351974.52</v>
      </c>
      <c r="I62" s="2017">
        <v>-6954.85</v>
      </c>
      <c r="J62" s="2006">
        <v>84.8</v>
      </c>
      <c r="K62" s="2006">
        <v>0</v>
      </c>
      <c r="L62" s="2006">
        <v>0</v>
      </c>
      <c r="M62" s="2017">
        <v>352059.32</v>
      </c>
      <c r="N62" s="2017">
        <v>23248.240000000002</v>
      </c>
      <c r="O62" s="2017">
        <v>23248.240000000002</v>
      </c>
      <c r="P62" s="2010">
        <v>0</v>
      </c>
      <c r="Q62" s="2010">
        <v>0</v>
      </c>
      <c r="R62" s="2010">
        <v>0</v>
      </c>
      <c r="S62" s="2010">
        <v>20693.419999999998</v>
      </c>
      <c r="T62" s="1667">
        <v>0</v>
      </c>
      <c r="U62" s="1980">
        <v>72</v>
      </c>
    </row>
    <row r="63" spans="1:21" s="66" customFormat="1" ht="21.95" customHeight="1">
      <c r="A63" s="1981">
        <v>74</v>
      </c>
      <c r="B63" s="1978" t="s">
        <v>188</v>
      </c>
      <c r="C63" s="2019">
        <v>2403.69</v>
      </c>
      <c r="D63" s="2019">
        <v>1229.07</v>
      </c>
      <c r="E63" s="2019">
        <v>4593.05</v>
      </c>
      <c r="F63" s="2019">
        <v>307.58</v>
      </c>
      <c r="G63" s="2019">
        <v>1367.07</v>
      </c>
      <c r="H63" s="2019">
        <v>369011.61</v>
      </c>
      <c r="I63" s="2019">
        <v>-8853.77</v>
      </c>
      <c r="J63" s="2007">
        <v>12290.92</v>
      </c>
      <c r="K63" s="2007">
        <v>0</v>
      </c>
      <c r="L63" s="2007">
        <v>0</v>
      </c>
      <c r="M63" s="2019">
        <v>381302.53</v>
      </c>
      <c r="N63" s="2019">
        <v>17153.599999999999</v>
      </c>
      <c r="O63" s="2019">
        <v>17153.599999999999</v>
      </c>
      <c r="P63" s="2019">
        <v>0</v>
      </c>
      <c r="Q63" s="2019">
        <v>0</v>
      </c>
      <c r="R63" s="2019">
        <v>0</v>
      </c>
      <c r="S63" s="2019">
        <v>49885.97</v>
      </c>
      <c r="T63" s="2074">
        <v>0</v>
      </c>
      <c r="U63" s="1982">
        <v>74</v>
      </c>
    </row>
    <row r="64" spans="1:21" s="66" customFormat="1" ht="21.95" customHeight="1">
      <c r="A64" s="1979">
        <v>81</v>
      </c>
      <c r="B64" s="1978" t="s">
        <v>190</v>
      </c>
      <c r="C64" s="2010">
        <v>2249.42</v>
      </c>
      <c r="D64" s="2010">
        <v>480.21</v>
      </c>
      <c r="E64" s="2010">
        <v>0</v>
      </c>
      <c r="F64" s="2010">
        <v>200.06</v>
      </c>
      <c r="G64" s="2010">
        <v>126.21</v>
      </c>
      <c r="H64" s="2010">
        <v>332537.59999999998</v>
      </c>
      <c r="I64" s="2010">
        <v>3700.92</v>
      </c>
      <c r="J64" s="2004">
        <v>2701.1</v>
      </c>
      <c r="K64" s="2004">
        <v>0</v>
      </c>
      <c r="L64" s="2004">
        <v>0</v>
      </c>
      <c r="M64" s="2010">
        <v>335238.69</v>
      </c>
      <c r="N64" s="2010">
        <v>16874.62</v>
      </c>
      <c r="O64" s="2010">
        <v>16874.62</v>
      </c>
      <c r="P64" s="2010">
        <v>0</v>
      </c>
      <c r="Q64" s="2010">
        <v>0</v>
      </c>
      <c r="R64" s="2010">
        <v>0</v>
      </c>
      <c r="S64" s="2010">
        <v>4083.3</v>
      </c>
      <c r="T64" s="1667">
        <v>0</v>
      </c>
      <c r="U64" s="1980">
        <v>81</v>
      </c>
    </row>
    <row r="65" spans="1:21" s="66" customFormat="1" ht="21.95" customHeight="1">
      <c r="A65" s="1979">
        <v>82</v>
      </c>
      <c r="B65" s="1978" t="s">
        <v>192</v>
      </c>
      <c r="C65" s="2010">
        <v>1511.99</v>
      </c>
      <c r="D65" s="2010">
        <v>980.49</v>
      </c>
      <c r="E65" s="2010">
        <v>0</v>
      </c>
      <c r="F65" s="2010">
        <v>0</v>
      </c>
      <c r="G65" s="2010">
        <v>3253.88</v>
      </c>
      <c r="H65" s="2010">
        <v>288692.84000000003</v>
      </c>
      <c r="I65" s="2010">
        <v>-5936.78</v>
      </c>
      <c r="J65" s="2004">
        <v>170.19</v>
      </c>
      <c r="K65" s="2004">
        <v>0</v>
      </c>
      <c r="L65" s="2004">
        <v>0</v>
      </c>
      <c r="M65" s="2010">
        <v>288863.03000000003</v>
      </c>
      <c r="N65" s="2010">
        <v>9124.31</v>
      </c>
      <c r="O65" s="2010">
        <v>9124.31</v>
      </c>
      <c r="P65" s="2010">
        <v>0</v>
      </c>
      <c r="Q65" s="2010">
        <v>0</v>
      </c>
      <c r="R65" s="2010">
        <v>0</v>
      </c>
      <c r="S65" s="2010">
        <v>45536.959999999999</v>
      </c>
      <c r="T65" s="1667">
        <v>0</v>
      </c>
      <c r="U65" s="1980">
        <v>82</v>
      </c>
    </row>
    <row r="66" spans="1:21" s="66" customFormat="1" ht="21.95" customHeight="1">
      <c r="A66" s="1979">
        <v>83</v>
      </c>
      <c r="B66" s="1978" t="s">
        <v>193</v>
      </c>
      <c r="C66" s="2010">
        <v>6.22</v>
      </c>
      <c r="D66" s="2010">
        <v>1351.55</v>
      </c>
      <c r="E66" s="2010">
        <v>0</v>
      </c>
      <c r="F66" s="2010">
        <v>0</v>
      </c>
      <c r="G66" s="2010">
        <v>4524.05</v>
      </c>
      <c r="H66" s="2010">
        <v>316050.21000000002</v>
      </c>
      <c r="I66" s="2010">
        <v>-8360.58</v>
      </c>
      <c r="J66" s="2004">
        <v>44.26</v>
      </c>
      <c r="K66" s="2004">
        <v>0</v>
      </c>
      <c r="L66" s="2004">
        <v>0</v>
      </c>
      <c r="M66" s="2010">
        <v>316094.46999999997</v>
      </c>
      <c r="N66" s="2010">
        <v>17336.43</v>
      </c>
      <c r="O66" s="2010">
        <v>17336.43</v>
      </c>
      <c r="P66" s="2010">
        <v>0</v>
      </c>
      <c r="Q66" s="2010">
        <v>0</v>
      </c>
      <c r="R66" s="2010">
        <v>0</v>
      </c>
      <c r="S66" s="2010">
        <v>15316.49</v>
      </c>
      <c r="T66" s="1667">
        <v>0</v>
      </c>
      <c r="U66" s="1980">
        <v>83</v>
      </c>
    </row>
    <row r="67" spans="1:21" s="66" customFormat="1" ht="21.95" customHeight="1">
      <c r="A67" s="1920">
        <v>301</v>
      </c>
      <c r="B67" s="1967" t="s">
        <v>1278</v>
      </c>
      <c r="C67" s="2019">
        <v>887.51</v>
      </c>
      <c r="D67" s="2019">
        <v>6862.09</v>
      </c>
      <c r="E67" s="2019">
        <v>0</v>
      </c>
      <c r="F67" s="2019">
        <v>0</v>
      </c>
      <c r="G67" s="2019">
        <v>2817.79</v>
      </c>
      <c r="H67" s="2019">
        <v>196629.69</v>
      </c>
      <c r="I67" s="2019">
        <v>-3278.68</v>
      </c>
      <c r="J67" s="2007">
        <v>0</v>
      </c>
      <c r="K67" s="2007">
        <v>0</v>
      </c>
      <c r="L67" s="2007">
        <v>0</v>
      </c>
      <c r="M67" s="2019">
        <v>196629.69</v>
      </c>
      <c r="N67" s="2019">
        <v>41326.080000000002</v>
      </c>
      <c r="O67" s="2019">
        <v>41326.080000000002</v>
      </c>
      <c r="P67" s="2019">
        <v>0</v>
      </c>
      <c r="Q67" s="2019">
        <v>0</v>
      </c>
      <c r="R67" s="2019">
        <v>0</v>
      </c>
      <c r="S67" s="2019">
        <v>134465.78</v>
      </c>
      <c r="T67" s="2074">
        <v>0</v>
      </c>
      <c r="U67" s="1922">
        <v>301</v>
      </c>
    </row>
    <row r="68" spans="1:21" s="161" customFormat="1" ht="21.95" customHeight="1">
      <c r="A68" s="1483">
        <v>302</v>
      </c>
      <c r="B68" s="2032" t="s">
        <v>1279</v>
      </c>
      <c r="C68" s="2010">
        <v>6410.17</v>
      </c>
      <c r="D68" s="2010">
        <v>5744.46</v>
      </c>
      <c r="E68" s="2010">
        <v>0</v>
      </c>
      <c r="F68" s="2010">
        <v>0</v>
      </c>
      <c r="G68" s="2010">
        <v>2993.83</v>
      </c>
      <c r="H68" s="2010">
        <v>195773.35</v>
      </c>
      <c r="I68" s="2010">
        <v>6981.15</v>
      </c>
      <c r="J68" s="2004">
        <v>1335.72</v>
      </c>
      <c r="K68" s="2004">
        <v>0</v>
      </c>
      <c r="L68" s="2004">
        <v>0</v>
      </c>
      <c r="M68" s="2010">
        <v>197109.07</v>
      </c>
      <c r="N68" s="2010">
        <v>63219.07</v>
      </c>
      <c r="O68" s="2010">
        <v>63219.07</v>
      </c>
      <c r="P68" s="2010">
        <v>0</v>
      </c>
      <c r="Q68" s="2010">
        <v>0</v>
      </c>
      <c r="R68" s="2010">
        <v>0</v>
      </c>
      <c r="S68" s="2010">
        <v>118315.34</v>
      </c>
      <c r="T68" s="1667">
        <v>0</v>
      </c>
      <c r="U68" s="1482">
        <v>302</v>
      </c>
    </row>
    <row r="69" spans="1:21" s="161" customFormat="1" ht="21.95" customHeight="1">
      <c r="A69" s="2025">
        <v>303</v>
      </c>
      <c r="B69" s="2032" t="s">
        <v>1280</v>
      </c>
      <c r="C69" s="2010">
        <v>2160.23</v>
      </c>
      <c r="D69" s="2010">
        <v>4438.2299999999996</v>
      </c>
      <c r="E69" s="2010">
        <v>0</v>
      </c>
      <c r="F69" s="2010">
        <v>0</v>
      </c>
      <c r="G69" s="2010">
        <v>7370.11</v>
      </c>
      <c r="H69" s="2010">
        <v>287342.40000000002</v>
      </c>
      <c r="I69" s="2010">
        <v>-46316.58</v>
      </c>
      <c r="J69" s="2004">
        <v>1770.96</v>
      </c>
      <c r="K69" s="2004">
        <v>0</v>
      </c>
      <c r="L69" s="2004">
        <v>0</v>
      </c>
      <c r="M69" s="2010">
        <v>289113.34999999998</v>
      </c>
      <c r="N69" s="2010">
        <v>59199.38</v>
      </c>
      <c r="O69" s="2010">
        <v>59199.38</v>
      </c>
      <c r="P69" s="2010">
        <v>0</v>
      </c>
      <c r="Q69" s="2010">
        <v>0</v>
      </c>
      <c r="R69" s="2010">
        <v>0</v>
      </c>
      <c r="S69" s="2010">
        <v>177979.05</v>
      </c>
      <c r="T69" s="1667">
        <v>0</v>
      </c>
      <c r="U69" s="2033">
        <v>303</v>
      </c>
    </row>
    <row r="70" spans="1:21" s="161" customFormat="1" ht="21.95" customHeight="1" thickBot="1">
      <c r="A70" s="1990"/>
      <c r="B70" s="1991"/>
      <c r="C70" s="2021"/>
      <c r="D70" s="2021"/>
      <c r="E70" s="2021"/>
      <c r="F70" s="2021"/>
      <c r="G70" s="2021"/>
      <c r="H70" s="2021"/>
      <c r="I70" s="2021"/>
      <c r="J70" s="1948"/>
      <c r="K70" s="1948"/>
      <c r="L70" s="1948"/>
      <c r="M70" s="2021"/>
      <c r="N70" s="2021"/>
      <c r="O70" s="2021"/>
      <c r="P70" s="2021"/>
      <c r="Q70" s="2021"/>
      <c r="R70" s="2021"/>
      <c r="S70" s="2021"/>
      <c r="T70" s="282"/>
      <c r="U70" s="1992"/>
    </row>
  </sheetData>
  <mergeCells count="4">
    <mergeCell ref="C4:E4"/>
    <mergeCell ref="M4:M5"/>
    <mergeCell ref="N4:P5"/>
    <mergeCell ref="Q4:R4"/>
  </mergeCells>
  <phoneticPr fontId="18"/>
  <printOptions horizontalCentered="1"/>
  <pageMargins left="0.55118110236220474" right="0.59055118110236227" top="0.55118110236220474" bottom="0.59055118110236227" header="0.51181102362204722" footer="0.51181102362204722"/>
  <pageSetup paperSize="9" scale="51" pageOrder="overThenDown" orientation="portrait" r:id="rId1"/>
  <headerFooter alignWithMargins="0"/>
  <colBreaks count="1" manualBreakCount="1">
    <brk id="11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X612"/>
  <sheetViews>
    <sheetView showGridLines="0" zoomScale="70" zoomScaleNormal="70" zoomScaleSheetLayoutView="58" workbookViewId="0">
      <pane xSplit="2" ySplit="12" topLeftCell="C31" activePane="bottomRight" state="frozen"/>
      <selection activeCell="A18" sqref="A18"/>
      <selection pane="topRight" activeCell="A18" sqref="A18"/>
      <selection pane="bottomLeft" activeCell="A18" sqref="A18"/>
      <selection pane="bottomRight" activeCell="L12" sqref="L12"/>
    </sheetView>
  </sheetViews>
  <sheetFormatPr defaultRowHeight="19.7" customHeight="1"/>
  <cols>
    <col min="1" max="1" width="4.75" style="63" customWidth="1"/>
    <col min="2" max="2" width="24.875" style="142" bestFit="1" customWidth="1"/>
    <col min="3" max="3" width="13.625" style="142" customWidth="1"/>
    <col min="4" max="4" width="10.625" style="142" customWidth="1"/>
    <col min="5" max="5" width="16.625" style="142" customWidth="1"/>
    <col min="6" max="6" width="10.625" style="286" customWidth="1"/>
    <col min="7" max="7" width="16.625" style="142" customWidth="1"/>
    <col min="8" max="8" width="10.625" style="286" customWidth="1"/>
    <col min="9" max="9" width="16.625" style="142" customWidth="1"/>
    <col min="10" max="10" width="10.625" style="286" customWidth="1"/>
    <col min="11" max="11" width="16.625" style="142" customWidth="1"/>
    <col min="12" max="12" width="10.625" style="286" customWidth="1"/>
    <col min="13" max="18" width="16.625" style="10" customWidth="1"/>
    <col min="19" max="19" width="5.875" style="341" customWidth="1"/>
    <col min="20" max="25" width="2.125" style="142" customWidth="1"/>
    <col min="26" max="16384" width="9" style="142"/>
  </cols>
  <sheetData>
    <row r="1" spans="1:24" ht="26.65" customHeight="1">
      <c r="A1" s="207" t="s">
        <v>755</v>
      </c>
      <c r="B1" s="284"/>
      <c r="C1" s="284"/>
      <c r="D1" s="284"/>
      <c r="E1" s="284"/>
      <c r="F1" s="285"/>
      <c r="G1" s="284"/>
      <c r="H1" s="285"/>
      <c r="I1" s="284"/>
      <c r="J1" s="285"/>
      <c r="S1" s="287"/>
    </row>
    <row r="2" spans="1:24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192"/>
      <c r="S2" s="288" t="s">
        <v>518</v>
      </c>
    </row>
    <row r="3" spans="1:24" s="291" customFormat="1" ht="19.7" customHeight="1">
      <c r="A3" s="20" t="s">
        <v>58</v>
      </c>
      <c r="B3" s="21"/>
      <c r="C3" s="289"/>
      <c r="D3" s="289"/>
      <c r="E3" s="3617" t="s">
        <v>1392</v>
      </c>
      <c r="F3" s="3618"/>
      <c r="G3" s="3618"/>
      <c r="H3" s="3618"/>
      <c r="I3" s="3618"/>
      <c r="J3" s="3618"/>
      <c r="K3" s="3619" t="s">
        <v>1393</v>
      </c>
      <c r="L3" s="3619"/>
      <c r="M3" s="3620"/>
      <c r="N3" s="289"/>
      <c r="O3" s="289"/>
      <c r="P3" s="23"/>
      <c r="Q3" s="289"/>
      <c r="R3" s="290"/>
      <c r="S3" s="105" t="s">
        <v>58</v>
      </c>
    </row>
    <row r="4" spans="1:24" s="291" customFormat="1" ht="19.7" customHeight="1">
      <c r="A4" s="29" t="s">
        <v>64</v>
      </c>
      <c r="B4" s="30"/>
      <c r="C4" s="292" t="s">
        <v>520</v>
      </c>
      <c r="D4" s="292" t="s">
        <v>521</v>
      </c>
      <c r="E4" s="293" t="s">
        <v>522</v>
      </c>
      <c r="F4" s="294"/>
      <c r="G4" s="293" t="s">
        <v>523</v>
      </c>
      <c r="H4" s="294"/>
      <c r="I4" s="293" t="s">
        <v>524</v>
      </c>
      <c r="J4" s="294"/>
      <c r="K4" s="293" t="s">
        <v>525</v>
      </c>
      <c r="L4" s="294"/>
      <c r="M4" s="295" t="s">
        <v>52</v>
      </c>
      <c r="N4" s="292"/>
      <c r="O4" s="292"/>
      <c r="P4" s="31" t="s">
        <v>526</v>
      </c>
      <c r="Q4" s="292"/>
      <c r="R4" s="296"/>
      <c r="S4" s="107" t="s">
        <v>64</v>
      </c>
    </row>
    <row r="5" spans="1:24" s="291" customFormat="1" ht="19.7" customHeight="1">
      <c r="A5" s="29" t="s">
        <v>71</v>
      </c>
      <c r="B5" s="30" t="s">
        <v>72</v>
      </c>
      <c r="C5" s="292"/>
      <c r="D5" s="292"/>
      <c r="E5" s="297"/>
      <c r="F5" s="298"/>
      <c r="G5" s="297"/>
      <c r="H5" s="298"/>
      <c r="I5" s="297"/>
      <c r="J5" s="298"/>
      <c r="K5" s="297"/>
      <c r="L5" s="298"/>
      <c r="M5" s="297"/>
      <c r="N5" s="292" t="s">
        <v>527</v>
      </c>
      <c r="O5" s="292" t="s">
        <v>528</v>
      </c>
      <c r="P5" s="31"/>
      <c r="Q5" s="292" t="s">
        <v>529</v>
      </c>
      <c r="R5" s="296" t="s">
        <v>530</v>
      </c>
      <c r="S5" s="107" t="s">
        <v>71</v>
      </c>
    </row>
    <row r="6" spans="1:24" s="291" customFormat="1" ht="19.7" customHeight="1">
      <c r="A6" s="29" t="s">
        <v>84</v>
      </c>
      <c r="B6" s="30"/>
      <c r="C6" s="292" t="s">
        <v>531</v>
      </c>
      <c r="D6" s="292" t="s">
        <v>532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9" t="s">
        <v>534</v>
      </c>
      <c r="M6" s="292" t="s">
        <v>533</v>
      </c>
      <c r="N6" s="292"/>
      <c r="O6" s="292"/>
      <c r="P6" s="31" t="s">
        <v>535</v>
      </c>
      <c r="Q6" s="292"/>
      <c r="R6" s="296"/>
      <c r="S6" s="107" t="s">
        <v>84</v>
      </c>
    </row>
    <row r="7" spans="1:24" s="291" customFormat="1" ht="19.7" customHeight="1" thickBot="1">
      <c r="A7" s="47" t="s">
        <v>91</v>
      </c>
      <c r="B7" s="48"/>
      <c r="C7" s="300"/>
      <c r="D7" s="300"/>
      <c r="E7" s="300"/>
      <c r="F7" s="301"/>
      <c r="G7" s="300"/>
      <c r="H7" s="301"/>
      <c r="I7" s="300"/>
      <c r="J7" s="301"/>
      <c r="K7" s="300"/>
      <c r="L7" s="301"/>
      <c r="M7" s="300"/>
      <c r="N7" s="300"/>
      <c r="O7" s="300"/>
      <c r="P7" s="50"/>
      <c r="Q7" s="300"/>
      <c r="R7" s="302"/>
      <c r="S7" s="113" t="s">
        <v>91</v>
      </c>
    </row>
    <row r="8" spans="1:24" s="291" customFormat="1" ht="30.75" customHeight="1">
      <c r="A8" s="1970"/>
      <c r="B8" s="1972" t="s">
        <v>1295</v>
      </c>
      <c r="C8" s="303" t="s">
        <v>12</v>
      </c>
      <c r="D8" s="303" t="s">
        <v>12</v>
      </c>
      <c r="E8" s="303" t="s">
        <v>12</v>
      </c>
      <c r="F8" s="303" t="s">
        <v>12</v>
      </c>
      <c r="G8" s="303" t="s">
        <v>12</v>
      </c>
      <c r="H8" s="303" t="s">
        <v>12</v>
      </c>
      <c r="I8" s="303" t="s">
        <v>12</v>
      </c>
      <c r="J8" s="303" t="s">
        <v>12</v>
      </c>
      <c r="K8" s="385" t="s">
        <v>12</v>
      </c>
      <c r="L8" s="303" t="s">
        <v>12</v>
      </c>
      <c r="M8" s="306">
        <f>SUM(M9:M10)</f>
        <v>144908364</v>
      </c>
      <c r="N8" s="306">
        <v>6776352</v>
      </c>
      <c r="O8" s="306">
        <v>104122</v>
      </c>
      <c r="P8" s="424">
        <v>13935346</v>
      </c>
      <c r="Q8" s="2075">
        <v>-3284693</v>
      </c>
      <c r="R8" s="308">
        <v>120807850</v>
      </c>
      <c r="S8" s="1650"/>
      <c r="T8" s="309"/>
      <c r="U8" s="309"/>
      <c r="V8" s="309"/>
      <c r="W8" s="309"/>
      <c r="X8" s="309"/>
    </row>
    <row r="9" spans="1:24" s="291" customFormat="1" ht="30.75" customHeight="1">
      <c r="A9" s="1970"/>
      <c r="B9" s="1972" t="s">
        <v>96</v>
      </c>
      <c r="C9" s="310" t="s">
        <v>12</v>
      </c>
      <c r="D9" s="311" t="s">
        <v>12</v>
      </c>
      <c r="E9" s="1306">
        <v>90384906</v>
      </c>
      <c r="F9" s="312">
        <v>63.47</v>
      </c>
      <c r="G9" s="1306">
        <v>1972214</v>
      </c>
      <c r="H9" s="312">
        <v>1.38</v>
      </c>
      <c r="I9" s="1306">
        <v>31730888</v>
      </c>
      <c r="J9" s="312">
        <v>22.28</v>
      </c>
      <c r="K9" s="1306">
        <v>18311643</v>
      </c>
      <c r="L9" s="312">
        <v>12.86</v>
      </c>
      <c r="M9" s="313">
        <v>142399651</v>
      </c>
      <c r="N9" s="313">
        <v>6776352</v>
      </c>
      <c r="O9" s="313">
        <v>104122</v>
      </c>
      <c r="P9" s="314">
        <v>13935346</v>
      </c>
      <c r="Q9" s="2076">
        <v>-3298734</v>
      </c>
      <c r="R9" s="315">
        <v>118285096</v>
      </c>
      <c r="S9" s="1973"/>
    </row>
    <row r="10" spans="1:24" s="291" customFormat="1" ht="30.75" customHeight="1">
      <c r="A10" s="1970"/>
      <c r="B10" s="1972" t="s">
        <v>97</v>
      </c>
      <c r="C10" s="310" t="s">
        <v>12</v>
      </c>
      <c r="D10" s="311" t="s">
        <v>12</v>
      </c>
      <c r="E10" s="310" t="s">
        <v>12</v>
      </c>
      <c r="F10" s="310" t="s">
        <v>12</v>
      </c>
      <c r="G10" s="310" t="s">
        <v>12</v>
      </c>
      <c r="H10" s="310" t="s">
        <v>12</v>
      </c>
      <c r="I10" s="310" t="s">
        <v>12</v>
      </c>
      <c r="J10" s="310" t="s">
        <v>12</v>
      </c>
      <c r="K10" s="310" t="s">
        <v>12</v>
      </c>
      <c r="L10" s="310" t="s">
        <v>12</v>
      </c>
      <c r="M10" s="313">
        <f>SUM(M70:M72)</f>
        <v>2508713</v>
      </c>
      <c r="N10" s="313">
        <v>0</v>
      </c>
      <c r="O10" s="313">
        <v>0</v>
      </c>
      <c r="P10" s="314">
        <v>0</v>
      </c>
      <c r="Q10" s="2076">
        <v>14041</v>
      </c>
      <c r="R10" s="315">
        <v>2522754</v>
      </c>
      <c r="S10" s="1973"/>
    </row>
    <row r="11" spans="1:24" s="291" customFormat="1" ht="30.75" customHeight="1">
      <c r="A11" s="1970"/>
      <c r="B11" s="1972" t="s">
        <v>1296</v>
      </c>
      <c r="C11" s="310" t="s">
        <v>12</v>
      </c>
      <c r="D11" s="311" t="s">
        <v>12</v>
      </c>
      <c r="E11" s="1306">
        <v>86115612</v>
      </c>
      <c r="F11" s="312">
        <v>64.010000000000005</v>
      </c>
      <c r="G11" s="1306">
        <v>1688164</v>
      </c>
      <c r="H11" s="312">
        <v>1.25</v>
      </c>
      <c r="I11" s="1306">
        <v>29669197</v>
      </c>
      <c r="J11" s="312">
        <v>22.05</v>
      </c>
      <c r="K11" s="1306">
        <v>17061628</v>
      </c>
      <c r="L11" s="312">
        <v>12.68</v>
      </c>
      <c r="M11" s="313">
        <v>134534601</v>
      </c>
      <c r="N11" s="313">
        <v>6221133</v>
      </c>
      <c r="O11" s="313">
        <v>98357</v>
      </c>
      <c r="P11" s="314">
        <v>13403036</v>
      </c>
      <c r="Q11" s="2076">
        <v>-3117872</v>
      </c>
      <c r="R11" s="315">
        <v>111694202</v>
      </c>
      <c r="S11" s="1973"/>
    </row>
    <row r="12" spans="1:24" s="291" customFormat="1" ht="30.75" customHeight="1">
      <c r="A12" s="1996"/>
      <c r="B12" s="1999" t="s">
        <v>1299</v>
      </c>
      <c r="C12" s="310" t="s">
        <v>12</v>
      </c>
      <c r="D12" s="311" t="s">
        <v>12</v>
      </c>
      <c r="E12" s="141">
        <v>4269294</v>
      </c>
      <c r="F12" s="312">
        <v>54.28</v>
      </c>
      <c r="G12" s="141">
        <v>284050</v>
      </c>
      <c r="H12" s="312">
        <v>3.61</v>
      </c>
      <c r="I12" s="141">
        <v>2061691</v>
      </c>
      <c r="J12" s="312">
        <v>26.21</v>
      </c>
      <c r="K12" s="141">
        <v>1250015</v>
      </c>
      <c r="L12" s="312">
        <v>15.89</v>
      </c>
      <c r="M12" s="317">
        <v>7865050</v>
      </c>
      <c r="N12" s="317">
        <v>555219</v>
      </c>
      <c r="O12" s="317">
        <v>5765</v>
      </c>
      <c r="P12" s="318">
        <v>532310</v>
      </c>
      <c r="Q12" s="2077">
        <v>-180862</v>
      </c>
      <c r="R12" s="319">
        <v>6590894</v>
      </c>
      <c r="S12" s="1510"/>
    </row>
    <row r="13" spans="1:24" ht="25.5" customHeight="1">
      <c r="A13" s="1977">
        <v>1</v>
      </c>
      <c r="B13" s="1994" t="s">
        <v>98</v>
      </c>
      <c r="C13" s="320" t="s">
        <v>536</v>
      </c>
      <c r="D13" s="321">
        <v>10</v>
      </c>
      <c r="E13" s="1308">
        <v>10866029</v>
      </c>
      <c r="F13" s="304">
        <v>66.319999999999993</v>
      </c>
      <c r="G13" s="305">
        <v>0</v>
      </c>
      <c r="H13" s="304">
        <v>0</v>
      </c>
      <c r="I13" s="305">
        <v>3185771</v>
      </c>
      <c r="J13" s="304">
        <v>19.45</v>
      </c>
      <c r="K13" s="305">
        <v>2330472</v>
      </c>
      <c r="L13" s="304">
        <v>14.23</v>
      </c>
      <c r="M13" s="306">
        <v>16382272</v>
      </c>
      <c r="N13" s="306">
        <v>631466</v>
      </c>
      <c r="O13" s="306">
        <v>48520</v>
      </c>
      <c r="P13" s="307">
        <v>1226557</v>
      </c>
      <c r="Q13" s="2075">
        <v>216812</v>
      </c>
      <c r="R13" s="308">
        <v>14692541</v>
      </c>
      <c r="S13" s="1973">
        <v>1</v>
      </c>
    </row>
    <row r="14" spans="1:24" ht="25.5" customHeight="1">
      <c r="A14" s="1977">
        <v>2</v>
      </c>
      <c r="B14" s="1994" t="s">
        <v>100</v>
      </c>
      <c r="C14" s="310" t="s">
        <v>537</v>
      </c>
      <c r="D14" s="322">
        <v>8</v>
      </c>
      <c r="E14" s="1306">
        <v>1045547</v>
      </c>
      <c r="F14" s="312">
        <v>51.21</v>
      </c>
      <c r="G14" s="1306">
        <v>118884</v>
      </c>
      <c r="H14" s="312">
        <v>5.82</v>
      </c>
      <c r="I14" s="1306">
        <v>572748</v>
      </c>
      <c r="J14" s="312">
        <v>28.05</v>
      </c>
      <c r="K14" s="1306">
        <v>304704</v>
      </c>
      <c r="L14" s="312">
        <v>14.92</v>
      </c>
      <c r="M14" s="313">
        <v>2041883</v>
      </c>
      <c r="N14" s="313">
        <v>138329</v>
      </c>
      <c r="O14" s="313">
        <v>2445</v>
      </c>
      <c r="P14" s="314">
        <v>164814</v>
      </c>
      <c r="Q14" s="2076">
        <v>2255</v>
      </c>
      <c r="R14" s="315">
        <v>1738550</v>
      </c>
      <c r="S14" s="1973">
        <v>2</v>
      </c>
    </row>
    <row r="15" spans="1:24" ht="25.5" customHeight="1">
      <c r="A15" s="1977">
        <v>3</v>
      </c>
      <c r="B15" s="1994" t="s">
        <v>102</v>
      </c>
      <c r="C15" s="310" t="s">
        <v>536</v>
      </c>
      <c r="D15" s="322">
        <v>8</v>
      </c>
      <c r="E15" s="1306">
        <v>8306103</v>
      </c>
      <c r="F15" s="312">
        <v>74.77</v>
      </c>
      <c r="G15" s="1306">
        <v>0</v>
      </c>
      <c r="H15" s="312">
        <v>0</v>
      </c>
      <c r="I15" s="1306">
        <v>1399272</v>
      </c>
      <c r="J15" s="312">
        <v>12.6</v>
      </c>
      <c r="K15" s="1306">
        <v>1403318</v>
      </c>
      <c r="L15" s="312">
        <v>12.63</v>
      </c>
      <c r="M15" s="313">
        <v>11108693</v>
      </c>
      <c r="N15" s="313">
        <v>356097</v>
      </c>
      <c r="O15" s="313">
        <v>6301</v>
      </c>
      <c r="P15" s="314">
        <v>1895453</v>
      </c>
      <c r="Q15" s="2076">
        <v>493474</v>
      </c>
      <c r="R15" s="315">
        <v>9344316</v>
      </c>
      <c r="S15" s="1973">
        <v>3</v>
      </c>
    </row>
    <row r="16" spans="1:24" ht="25.5" customHeight="1">
      <c r="A16" s="1977">
        <v>4</v>
      </c>
      <c r="B16" s="1994" t="s">
        <v>104</v>
      </c>
      <c r="C16" s="310" t="s">
        <v>538</v>
      </c>
      <c r="D16" s="322">
        <v>10</v>
      </c>
      <c r="E16" s="1306">
        <v>8617364</v>
      </c>
      <c r="F16" s="312">
        <v>77.599999999999994</v>
      </c>
      <c r="G16" s="1306">
        <v>0</v>
      </c>
      <c r="H16" s="312">
        <v>0</v>
      </c>
      <c r="I16" s="1306">
        <v>2486773</v>
      </c>
      <c r="J16" s="312">
        <v>22.4</v>
      </c>
      <c r="K16" s="1306">
        <v>0</v>
      </c>
      <c r="L16" s="312">
        <v>0</v>
      </c>
      <c r="M16" s="313">
        <v>11104137</v>
      </c>
      <c r="N16" s="313">
        <v>280764</v>
      </c>
      <c r="O16" s="313">
        <v>5295</v>
      </c>
      <c r="P16" s="314">
        <v>1559600</v>
      </c>
      <c r="Q16" s="2076">
        <v>134882</v>
      </c>
      <c r="R16" s="315">
        <v>9393360</v>
      </c>
      <c r="S16" s="1973">
        <v>4</v>
      </c>
    </row>
    <row r="17" spans="1:19" ht="25.5" customHeight="1">
      <c r="A17" s="1578">
        <v>5</v>
      </c>
      <c r="B17" s="1579" t="s">
        <v>106</v>
      </c>
      <c r="C17" s="323" t="s">
        <v>537</v>
      </c>
      <c r="D17" s="324">
        <v>6</v>
      </c>
      <c r="E17" s="141">
        <v>725503</v>
      </c>
      <c r="F17" s="316">
        <v>50.24</v>
      </c>
      <c r="G17" s="141">
        <v>109059</v>
      </c>
      <c r="H17" s="316">
        <v>7.55</v>
      </c>
      <c r="I17" s="141">
        <v>364669</v>
      </c>
      <c r="J17" s="316">
        <v>25.25</v>
      </c>
      <c r="K17" s="141">
        <v>244995</v>
      </c>
      <c r="L17" s="316">
        <v>16.96</v>
      </c>
      <c r="M17" s="317">
        <v>1444226</v>
      </c>
      <c r="N17" s="317">
        <v>89376</v>
      </c>
      <c r="O17" s="317">
        <v>571</v>
      </c>
      <c r="P17" s="318">
        <v>86553</v>
      </c>
      <c r="Q17" s="2077">
        <v>24744</v>
      </c>
      <c r="R17" s="319">
        <v>1292470</v>
      </c>
      <c r="S17" s="1510">
        <v>5</v>
      </c>
    </row>
    <row r="18" spans="1:19" ht="25.5" customHeight="1">
      <c r="A18" s="1977">
        <v>6</v>
      </c>
      <c r="B18" s="1994" t="s">
        <v>108</v>
      </c>
      <c r="C18" s="320" t="s">
        <v>537</v>
      </c>
      <c r="D18" s="321">
        <v>8</v>
      </c>
      <c r="E18" s="305">
        <v>2135000</v>
      </c>
      <c r="F18" s="304">
        <v>57.88</v>
      </c>
      <c r="G18" s="305">
        <v>218050</v>
      </c>
      <c r="H18" s="304">
        <v>5.91</v>
      </c>
      <c r="I18" s="305">
        <v>813840</v>
      </c>
      <c r="J18" s="304">
        <v>22.06</v>
      </c>
      <c r="K18" s="305">
        <v>521760</v>
      </c>
      <c r="L18" s="304">
        <v>14.15</v>
      </c>
      <c r="M18" s="306">
        <v>3688650</v>
      </c>
      <c r="N18" s="306">
        <v>151044</v>
      </c>
      <c r="O18" s="306">
        <v>883</v>
      </c>
      <c r="P18" s="307">
        <v>331184</v>
      </c>
      <c r="Q18" s="2075">
        <v>-15266</v>
      </c>
      <c r="R18" s="308">
        <v>3190273</v>
      </c>
      <c r="S18" s="1973">
        <v>6</v>
      </c>
    </row>
    <row r="19" spans="1:19" ht="25.5" customHeight="1">
      <c r="A19" s="1977">
        <v>7</v>
      </c>
      <c r="B19" s="1994" t="s">
        <v>110</v>
      </c>
      <c r="C19" s="2025" t="s">
        <v>536</v>
      </c>
      <c r="D19" s="322">
        <v>10</v>
      </c>
      <c r="E19" s="1306">
        <v>8537084</v>
      </c>
      <c r="F19" s="312">
        <v>67.430000000000007</v>
      </c>
      <c r="G19" s="1306">
        <v>0</v>
      </c>
      <c r="H19" s="312">
        <v>0</v>
      </c>
      <c r="I19" s="1306">
        <v>2668321</v>
      </c>
      <c r="J19" s="312">
        <v>21.08</v>
      </c>
      <c r="K19" s="1306">
        <v>1454328</v>
      </c>
      <c r="L19" s="312">
        <v>11.49</v>
      </c>
      <c r="M19" s="313">
        <v>12659733</v>
      </c>
      <c r="N19" s="313">
        <v>533701</v>
      </c>
      <c r="O19" s="313">
        <v>0</v>
      </c>
      <c r="P19" s="314">
        <v>1656949</v>
      </c>
      <c r="Q19" s="2076">
        <v>183247</v>
      </c>
      <c r="R19" s="315">
        <v>10652330</v>
      </c>
      <c r="S19" s="1973">
        <v>7</v>
      </c>
    </row>
    <row r="20" spans="1:19" ht="25.5" customHeight="1">
      <c r="A20" s="1977">
        <v>8</v>
      </c>
      <c r="B20" s="1994" t="s">
        <v>112</v>
      </c>
      <c r="C20" s="2025" t="s">
        <v>537</v>
      </c>
      <c r="D20" s="322">
        <v>8</v>
      </c>
      <c r="E20" s="1306">
        <v>2338271</v>
      </c>
      <c r="F20" s="312">
        <v>61.59</v>
      </c>
      <c r="G20" s="1306">
        <v>102957</v>
      </c>
      <c r="H20" s="312">
        <v>2.71</v>
      </c>
      <c r="I20" s="1306">
        <v>876916</v>
      </c>
      <c r="J20" s="312">
        <v>23.09</v>
      </c>
      <c r="K20" s="1306">
        <v>478933</v>
      </c>
      <c r="L20" s="312">
        <v>12.61</v>
      </c>
      <c r="M20" s="313">
        <v>3797077</v>
      </c>
      <c r="N20" s="313">
        <v>157778</v>
      </c>
      <c r="O20" s="313">
        <v>1649</v>
      </c>
      <c r="P20" s="314">
        <v>312189</v>
      </c>
      <c r="Q20" s="2076">
        <v>82733</v>
      </c>
      <c r="R20" s="315">
        <v>3408194</v>
      </c>
      <c r="S20" s="1973">
        <v>8</v>
      </c>
    </row>
    <row r="21" spans="1:19" ht="25.5" customHeight="1">
      <c r="A21" s="1977">
        <v>9</v>
      </c>
      <c r="B21" s="1994" t="s">
        <v>114</v>
      </c>
      <c r="C21" s="2025" t="s">
        <v>537</v>
      </c>
      <c r="D21" s="322">
        <v>8</v>
      </c>
      <c r="E21" s="1306">
        <v>1403091</v>
      </c>
      <c r="F21" s="312">
        <v>53.64</v>
      </c>
      <c r="G21" s="1306">
        <v>191843</v>
      </c>
      <c r="H21" s="312">
        <v>7.34</v>
      </c>
      <c r="I21" s="1306">
        <v>644820</v>
      </c>
      <c r="J21" s="312">
        <v>24.66</v>
      </c>
      <c r="K21" s="1306">
        <v>375432</v>
      </c>
      <c r="L21" s="312">
        <v>14.36</v>
      </c>
      <c r="M21" s="313">
        <v>2615186</v>
      </c>
      <c r="N21" s="313">
        <v>137700</v>
      </c>
      <c r="O21" s="313">
        <v>535</v>
      </c>
      <c r="P21" s="314">
        <v>170773</v>
      </c>
      <c r="Q21" s="2076">
        <v>-150866</v>
      </c>
      <c r="R21" s="315">
        <v>2155312</v>
      </c>
      <c r="S21" s="1973">
        <v>9</v>
      </c>
    </row>
    <row r="22" spans="1:19" s="284" customFormat="1" ht="25.5" customHeight="1">
      <c r="A22" s="1979">
        <v>10</v>
      </c>
      <c r="B22" s="1978" t="s">
        <v>116</v>
      </c>
      <c r="C22" s="2025" t="s">
        <v>536</v>
      </c>
      <c r="D22" s="322">
        <v>8</v>
      </c>
      <c r="E22" s="325">
        <v>1489648</v>
      </c>
      <c r="F22" s="326">
        <v>60.87</v>
      </c>
      <c r="G22" s="325">
        <v>0</v>
      </c>
      <c r="H22" s="326">
        <v>0</v>
      </c>
      <c r="I22" s="325">
        <v>592326</v>
      </c>
      <c r="J22" s="326">
        <v>24.21</v>
      </c>
      <c r="K22" s="325">
        <v>365052</v>
      </c>
      <c r="L22" s="326">
        <v>14.92</v>
      </c>
      <c r="M22" s="327">
        <v>2447026</v>
      </c>
      <c r="N22" s="327">
        <v>130297</v>
      </c>
      <c r="O22" s="327">
        <v>1332</v>
      </c>
      <c r="P22" s="2026">
        <v>212127</v>
      </c>
      <c r="Q22" s="2072">
        <v>-38655</v>
      </c>
      <c r="R22" s="328">
        <v>2064615</v>
      </c>
      <c r="S22" s="1980">
        <v>10</v>
      </c>
    </row>
    <row r="23" spans="1:19" s="284" customFormat="1" ht="25.5" customHeight="1">
      <c r="A23" s="1981">
        <v>11</v>
      </c>
      <c r="B23" s="1975" t="s">
        <v>118</v>
      </c>
      <c r="C23" s="320" t="s">
        <v>536</v>
      </c>
      <c r="D23" s="321">
        <v>8</v>
      </c>
      <c r="E23" s="1308">
        <v>1604977</v>
      </c>
      <c r="F23" s="333">
        <v>65.47</v>
      </c>
      <c r="G23" s="1308">
        <v>0</v>
      </c>
      <c r="H23" s="333">
        <v>0</v>
      </c>
      <c r="I23" s="1308">
        <v>589312</v>
      </c>
      <c r="J23" s="333">
        <v>24.04</v>
      </c>
      <c r="K23" s="1308">
        <v>257289</v>
      </c>
      <c r="L23" s="333">
        <v>10.49</v>
      </c>
      <c r="M23" s="334">
        <v>2451578</v>
      </c>
      <c r="N23" s="334">
        <v>102531</v>
      </c>
      <c r="O23" s="334">
        <v>1272</v>
      </c>
      <c r="P23" s="2028">
        <v>223875</v>
      </c>
      <c r="Q23" s="2070">
        <v>-208491</v>
      </c>
      <c r="R23" s="536">
        <v>1915409</v>
      </c>
      <c r="S23" s="1982">
        <v>11</v>
      </c>
    </row>
    <row r="24" spans="1:19" s="284" customFormat="1" ht="25.5" customHeight="1">
      <c r="A24" s="1979">
        <v>12</v>
      </c>
      <c r="B24" s="1978" t="s">
        <v>120</v>
      </c>
      <c r="C24" s="310" t="s">
        <v>536</v>
      </c>
      <c r="D24" s="322">
        <v>8</v>
      </c>
      <c r="E24" s="325">
        <v>2235472</v>
      </c>
      <c r="F24" s="326">
        <v>57.27</v>
      </c>
      <c r="G24" s="325">
        <v>0</v>
      </c>
      <c r="H24" s="326">
        <v>0</v>
      </c>
      <c r="I24" s="325">
        <v>942039</v>
      </c>
      <c r="J24" s="326">
        <v>24.13</v>
      </c>
      <c r="K24" s="325">
        <v>726208</v>
      </c>
      <c r="L24" s="326">
        <v>18.600000000000001</v>
      </c>
      <c r="M24" s="327">
        <v>3903719</v>
      </c>
      <c r="N24" s="327">
        <v>182887</v>
      </c>
      <c r="O24" s="327">
        <v>397</v>
      </c>
      <c r="P24" s="2026">
        <v>268877</v>
      </c>
      <c r="Q24" s="2072">
        <v>25946</v>
      </c>
      <c r="R24" s="329">
        <v>3477504</v>
      </c>
      <c r="S24" s="1980">
        <v>12</v>
      </c>
    </row>
    <row r="25" spans="1:19" s="284" customFormat="1" ht="25.5" customHeight="1">
      <c r="A25" s="1979">
        <v>13</v>
      </c>
      <c r="B25" s="1978" t="s">
        <v>121</v>
      </c>
      <c r="C25" s="310" t="s">
        <v>536</v>
      </c>
      <c r="D25" s="322">
        <v>8</v>
      </c>
      <c r="E25" s="325">
        <v>701588</v>
      </c>
      <c r="F25" s="326">
        <v>53.07</v>
      </c>
      <c r="G25" s="325">
        <v>0</v>
      </c>
      <c r="H25" s="326">
        <v>0</v>
      </c>
      <c r="I25" s="325">
        <v>326800</v>
      </c>
      <c r="J25" s="326">
        <v>24.72</v>
      </c>
      <c r="K25" s="325">
        <v>293679</v>
      </c>
      <c r="L25" s="326">
        <v>22.21</v>
      </c>
      <c r="M25" s="327">
        <v>1322067</v>
      </c>
      <c r="N25" s="327">
        <v>125522</v>
      </c>
      <c r="O25" s="327">
        <v>694</v>
      </c>
      <c r="P25" s="2026">
        <v>63705</v>
      </c>
      <c r="Q25" s="2072">
        <v>43875</v>
      </c>
      <c r="R25" s="329">
        <v>1176021</v>
      </c>
      <c r="S25" s="1980">
        <v>13</v>
      </c>
    </row>
    <row r="26" spans="1:19" s="284" customFormat="1" ht="25.5" customHeight="1">
      <c r="A26" s="1979">
        <v>14</v>
      </c>
      <c r="B26" s="1978" t="s">
        <v>123</v>
      </c>
      <c r="C26" s="310" t="s">
        <v>537</v>
      </c>
      <c r="D26" s="322">
        <v>8</v>
      </c>
      <c r="E26" s="325">
        <v>554479</v>
      </c>
      <c r="F26" s="326">
        <v>55.77</v>
      </c>
      <c r="G26" s="325">
        <v>146236</v>
      </c>
      <c r="H26" s="326">
        <v>14.71</v>
      </c>
      <c r="I26" s="325">
        <v>153234</v>
      </c>
      <c r="J26" s="326">
        <v>15.41</v>
      </c>
      <c r="K26" s="325">
        <v>140283</v>
      </c>
      <c r="L26" s="326">
        <v>14.11</v>
      </c>
      <c r="M26" s="327">
        <v>994232</v>
      </c>
      <c r="N26" s="327">
        <v>41031</v>
      </c>
      <c r="O26" s="327">
        <v>1200</v>
      </c>
      <c r="P26" s="2026">
        <v>52471</v>
      </c>
      <c r="Q26" s="2072">
        <v>-47453</v>
      </c>
      <c r="R26" s="329">
        <v>852077</v>
      </c>
      <c r="S26" s="1980">
        <v>14</v>
      </c>
    </row>
    <row r="27" spans="1:19" s="284" customFormat="1" ht="25.5" customHeight="1">
      <c r="A27" s="1985">
        <v>15</v>
      </c>
      <c r="B27" s="1986" t="s">
        <v>1284</v>
      </c>
      <c r="C27" s="323" t="s">
        <v>537</v>
      </c>
      <c r="D27" s="324">
        <v>8</v>
      </c>
      <c r="E27" s="1307">
        <v>1289737</v>
      </c>
      <c r="F27" s="330">
        <v>61.52</v>
      </c>
      <c r="G27" s="1307">
        <v>194851</v>
      </c>
      <c r="H27" s="330">
        <v>9.2899999999999991</v>
      </c>
      <c r="I27" s="1307">
        <v>344772</v>
      </c>
      <c r="J27" s="330">
        <v>16.45</v>
      </c>
      <c r="K27" s="1307">
        <v>267100</v>
      </c>
      <c r="L27" s="330">
        <v>12.74</v>
      </c>
      <c r="M27" s="331">
        <v>2096460</v>
      </c>
      <c r="N27" s="331">
        <v>78424</v>
      </c>
      <c r="O27" s="331">
        <v>278</v>
      </c>
      <c r="P27" s="2027">
        <v>209256</v>
      </c>
      <c r="Q27" s="2073">
        <v>3824</v>
      </c>
      <c r="R27" s="534">
        <v>1812326</v>
      </c>
      <c r="S27" s="1987">
        <v>15</v>
      </c>
    </row>
    <row r="28" spans="1:19" s="284" customFormat="1" ht="25.5" customHeight="1">
      <c r="A28" s="1979">
        <v>16</v>
      </c>
      <c r="B28" s="1978" t="s">
        <v>126</v>
      </c>
      <c r="C28" s="310" t="s">
        <v>536</v>
      </c>
      <c r="D28" s="322">
        <v>9</v>
      </c>
      <c r="E28" s="325">
        <v>2218870</v>
      </c>
      <c r="F28" s="326">
        <v>73.650000000000006</v>
      </c>
      <c r="G28" s="325">
        <v>0</v>
      </c>
      <c r="H28" s="326">
        <v>0</v>
      </c>
      <c r="I28" s="325">
        <v>526914</v>
      </c>
      <c r="J28" s="326">
        <v>17.489999999999998</v>
      </c>
      <c r="K28" s="325">
        <v>266880</v>
      </c>
      <c r="L28" s="326">
        <v>8.86</v>
      </c>
      <c r="M28" s="327">
        <v>3012664</v>
      </c>
      <c r="N28" s="327">
        <v>88487</v>
      </c>
      <c r="O28" s="327">
        <v>1296</v>
      </c>
      <c r="P28" s="2026">
        <v>369408</v>
      </c>
      <c r="Q28" s="2072">
        <v>40021</v>
      </c>
      <c r="R28" s="329">
        <v>2593494</v>
      </c>
      <c r="S28" s="1980">
        <v>16</v>
      </c>
    </row>
    <row r="29" spans="1:19" s="284" customFormat="1" ht="25.5" customHeight="1">
      <c r="A29" s="1988">
        <v>17</v>
      </c>
      <c r="B29" s="1978" t="s">
        <v>1285</v>
      </c>
      <c r="C29" s="310" t="s">
        <v>536</v>
      </c>
      <c r="D29" s="322">
        <v>10</v>
      </c>
      <c r="E29" s="325">
        <v>4210240</v>
      </c>
      <c r="F29" s="326">
        <v>53.9</v>
      </c>
      <c r="G29" s="325">
        <v>0</v>
      </c>
      <c r="H29" s="326">
        <v>0</v>
      </c>
      <c r="I29" s="325">
        <v>2766360</v>
      </c>
      <c r="J29" s="326">
        <v>35.409999999999997</v>
      </c>
      <c r="K29" s="325">
        <v>834867</v>
      </c>
      <c r="L29" s="326">
        <v>10.69</v>
      </c>
      <c r="M29" s="327">
        <v>7811467</v>
      </c>
      <c r="N29" s="327">
        <v>566377</v>
      </c>
      <c r="O29" s="327">
        <v>9548</v>
      </c>
      <c r="P29" s="2026">
        <v>631051</v>
      </c>
      <c r="Q29" s="2072">
        <v>-611618</v>
      </c>
      <c r="R29" s="329">
        <v>5992873</v>
      </c>
      <c r="S29" s="1989">
        <v>17</v>
      </c>
    </row>
    <row r="30" spans="1:19" s="284" customFormat="1" ht="25.5" customHeight="1">
      <c r="A30" s="1979">
        <v>18</v>
      </c>
      <c r="B30" s="1978" t="s">
        <v>129</v>
      </c>
      <c r="C30" s="310" t="s">
        <v>537</v>
      </c>
      <c r="D30" s="322">
        <v>8</v>
      </c>
      <c r="E30" s="325">
        <v>258555</v>
      </c>
      <c r="F30" s="326">
        <v>47.35</v>
      </c>
      <c r="G30" s="325">
        <v>28866</v>
      </c>
      <c r="H30" s="326">
        <v>5.29</v>
      </c>
      <c r="I30" s="325">
        <v>176895</v>
      </c>
      <c r="J30" s="326">
        <v>32.4</v>
      </c>
      <c r="K30" s="325">
        <v>81657</v>
      </c>
      <c r="L30" s="326">
        <v>14.96</v>
      </c>
      <c r="M30" s="327">
        <v>545973</v>
      </c>
      <c r="N30" s="327">
        <v>54528</v>
      </c>
      <c r="O30" s="327">
        <v>129</v>
      </c>
      <c r="P30" s="2026">
        <v>20615</v>
      </c>
      <c r="Q30" s="2072">
        <v>-470</v>
      </c>
      <c r="R30" s="329">
        <v>470231</v>
      </c>
      <c r="S30" s="1980">
        <v>18</v>
      </c>
    </row>
    <row r="31" spans="1:19" s="284" customFormat="1" ht="25.5" customHeight="1">
      <c r="A31" s="1979">
        <v>19</v>
      </c>
      <c r="B31" s="1978" t="s">
        <v>131</v>
      </c>
      <c r="C31" s="310" t="s">
        <v>536</v>
      </c>
      <c r="D31" s="322">
        <v>9</v>
      </c>
      <c r="E31" s="325">
        <v>4197424</v>
      </c>
      <c r="F31" s="326">
        <v>60.79</v>
      </c>
      <c r="G31" s="325">
        <v>0</v>
      </c>
      <c r="H31" s="326">
        <v>0</v>
      </c>
      <c r="I31" s="325">
        <v>1529713</v>
      </c>
      <c r="J31" s="326">
        <v>22.15</v>
      </c>
      <c r="K31" s="325">
        <v>1177913</v>
      </c>
      <c r="L31" s="326">
        <v>17.059999999999999</v>
      </c>
      <c r="M31" s="327">
        <v>6905050</v>
      </c>
      <c r="N31" s="327">
        <v>264510</v>
      </c>
      <c r="O31" s="327">
        <v>426</v>
      </c>
      <c r="P31" s="2026">
        <v>322890</v>
      </c>
      <c r="Q31" s="2072">
        <v>-825438</v>
      </c>
      <c r="R31" s="329">
        <v>5491786</v>
      </c>
      <c r="S31" s="1980">
        <v>19</v>
      </c>
    </row>
    <row r="32" spans="1:19" s="284" customFormat="1" ht="25.5" customHeight="1">
      <c r="A32" s="1979">
        <v>20</v>
      </c>
      <c r="B32" s="1978" t="s">
        <v>133</v>
      </c>
      <c r="C32" s="310" t="s">
        <v>536</v>
      </c>
      <c r="D32" s="322">
        <v>10</v>
      </c>
      <c r="E32" s="325">
        <v>2968750</v>
      </c>
      <c r="F32" s="326">
        <v>69.8</v>
      </c>
      <c r="G32" s="325">
        <v>0</v>
      </c>
      <c r="H32" s="326">
        <v>0</v>
      </c>
      <c r="I32" s="325">
        <v>882739</v>
      </c>
      <c r="J32" s="326">
        <v>20.76</v>
      </c>
      <c r="K32" s="325">
        <v>401388</v>
      </c>
      <c r="L32" s="326">
        <v>9.44</v>
      </c>
      <c r="M32" s="327">
        <v>4252877</v>
      </c>
      <c r="N32" s="327">
        <v>159166</v>
      </c>
      <c r="O32" s="327">
        <v>3172</v>
      </c>
      <c r="P32" s="2026">
        <v>546481</v>
      </c>
      <c r="Q32" s="2072">
        <v>-454138</v>
      </c>
      <c r="R32" s="329">
        <v>3089920</v>
      </c>
      <c r="S32" s="1980">
        <v>20</v>
      </c>
    </row>
    <row r="33" spans="1:19" s="284" customFormat="1" ht="25.5" customHeight="1">
      <c r="A33" s="1981">
        <v>21</v>
      </c>
      <c r="B33" s="1975" t="s">
        <v>135</v>
      </c>
      <c r="C33" s="320" t="s">
        <v>536</v>
      </c>
      <c r="D33" s="321">
        <v>9</v>
      </c>
      <c r="E33" s="1308">
        <v>2720781</v>
      </c>
      <c r="F33" s="333">
        <v>53.62</v>
      </c>
      <c r="G33" s="1308">
        <v>0</v>
      </c>
      <c r="H33" s="333">
        <v>0</v>
      </c>
      <c r="I33" s="1308">
        <v>1497817</v>
      </c>
      <c r="J33" s="333">
        <v>29.52</v>
      </c>
      <c r="K33" s="1308">
        <v>855776</v>
      </c>
      <c r="L33" s="333">
        <v>16.86</v>
      </c>
      <c r="M33" s="334">
        <v>5074374</v>
      </c>
      <c r="N33" s="334">
        <v>365742</v>
      </c>
      <c r="O33" s="334">
        <v>3600</v>
      </c>
      <c r="P33" s="2028">
        <v>373006</v>
      </c>
      <c r="Q33" s="2070">
        <v>-506194</v>
      </c>
      <c r="R33" s="536">
        <v>3825832</v>
      </c>
      <c r="S33" s="1982">
        <v>21</v>
      </c>
    </row>
    <row r="34" spans="1:19" s="284" customFormat="1" ht="25.5" customHeight="1">
      <c r="A34" s="1979">
        <v>22</v>
      </c>
      <c r="B34" s="1978" t="s">
        <v>137</v>
      </c>
      <c r="C34" s="310" t="s">
        <v>536</v>
      </c>
      <c r="D34" s="322">
        <v>10</v>
      </c>
      <c r="E34" s="325">
        <v>2168318</v>
      </c>
      <c r="F34" s="326">
        <v>67.77</v>
      </c>
      <c r="G34" s="325">
        <v>0</v>
      </c>
      <c r="H34" s="326">
        <v>0</v>
      </c>
      <c r="I34" s="325">
        <v>630432</v>
      </c>
      <c r="J34" s="326">
        <v>19.7</v>
      </c>
      <c r="K34" s="325">
        <v>400886</v>
      </c>
      <c r="L34" s="326">
        <v>12.53</v>
      </c>
      <c r="M34" s="327">
        <v>3199636</v>
      </c>
      <c r="N34" s="327">
        <v>114004</v>
      </c>
      <c r="O34" s="327">
        <v>2232</v>
      </c>
      <c r="P34" s="2026">
        <v>385959</v>
      </c>
      <c r="Q34" s="2072">
        <v>43213</v>
      </c>
      <c r="R34" s="329">
        <v>2740654</v>
      </c>
      <c r="S34" s="1980">
        <v>22</v>
      </c>
    </row>
    <row r="35" spans="1:19" s="284" customFormat="1" ht="25.5" customHeight="1">
      <c r="A35" s="1979">
        <v>23</v>
      </c>
      <c r="B35" s="1978" t="s">
        <v>138</v>
      </c>
      <c r="C35" s="310" t="s">
        <v>536</v>
      </c>
      <c r="D35" s="322">
        <v>8</v>
      </c>
      <c r="E35" s="325">
        <v>405236</v>
      </c>
      <c r="F35" s="326">
        <v>54.36</v>
      </c>
      <c r="G35" s="325">
        <v>0</v>
      </c>
      <c r="H35" s="326">
        <v>0</v>
      </c>
      <c r="I35" s="325">
        <v>180312</v>
      </c>
      <c r="J35" s="326">
        <v>24.19</v>
      </c>
      <c r="K35" s="325">
        <v>159939</v>
      </c>
      <c r="L35" s="326">
        <v>21.45</v>
      </c>
      <c r="M35" s="327">
        <v>745487</v>
      </c>
      <c r="N35" s="327">
        <v>69760</v>
      </c>
      <c r="O35" s="327">
        <v>429</v>
      </c>
      <c r="P35" s="2026">
        <v>38132</v>
      </c>
      <c r="Q35" s="2072">
        <v>10640</v>
      </c>
      <c r="R35" s="329">
        <v>647806</v>
      </c>
      <c r="S35" s="1980">
        <v>23</v>
      </c>
    </row>
    <row r="36" spans="1:19" s="284" customFormat="1" ht="25.5" customHeight="1">
      <c r="A36" s="1979">
        <v>24</v>
      </c>
      <c r="B36" s="1978" t="s">
        <v>140</v>
      </c>
      <c r="C36" s="310" t="s">
        <v>536</v>
      </c>
      <c r="D36" s="322">
        <v>10</v>
      </c>
      <c r="E36" s="325">
        <v>2108208</v>
      </c>
      <c r="F36" s="326">
        <v>68.430000000000007</v>
      </c>
      <c r="G36" s="325">
        <v>0</v>
      </c>
      <c r="H36" s="326">
        <v>0</v>
      </c>
      <c r="I36" s="325">
        <v>553082</v>
      </c>
      <c r="J36" s="326">
        <v>17.95</v>
      </c>
      <c r="K36" s="325">
        <v>419699</v>
      </c>
      <c r="L36" s="326">
        <v>13.62</v>
      </c>
      <c r="M36" s="327">
        <v>3080989</v>
      </c>
      <c r="N36" s="327">
        <v>120603</v>
      </c>
      <c r="O36" s="327">
        <v>1002</v>
      </c>
      <c r="P36" s="2026">
        <v>400063</v>
      </c>
      <c r="Q36" s="2072">
        <v>-315272</v>
      </c>
      <c r="R36" s="329">
        <v>2244049</v>
      </c>
      <c r="S36" s="1980">
        <v>24</v>
      </c>
    </row>
    <row r="37" spans="1:19" s="284" customFormat="1" ht="25.5" customHeight="1">
      <c r="A37" s="1985">
        <v>25</v>
      </c>
      <c r="B37" s="1986" t="s">
        <v>142</v>
      </c>
      <c r="C37" s="323" t="s">
        <v>537</v>
      </c>
      <c r="D37" s="324">
        <v>8</v>
      </c>
      <c r="E37" s="1307">
        <v>1360696</v>
      </c>
      <c r="F37" s="330">
        <v>57.67</v>
      </c>
      <c r="G37" s="1307">
        <v>161741</v>
      </c>
      <c r="H37" s="330">
        <v>6.86</v>
      </c>
      <c r="I37" s="1307">
        <v>456460</v>
      </c>
      <c r="J37" s="330">
        <v>19.350000000000001</v>
      </c>
      <c r="K37" s="1307">
        <v>380314</v>
      </c>
      <c r="L37" s="330">
        <v>16.12</v>
      </c>
      <c r="M37" s="331">
        <v>2359211</v>
      </c>
      <c r="N37" s="331">
        <v>102259</v>
      </c>
      <c r="O37" s="331">
        <v>289</v>
      </c>
      <c r="P37" s="2027">
        <v>139839</v>
      </c>
      <c r="Q37" s="2073">
        <v>-196933</v>
      </c>
      <c r="R37" s="534">
        <v>1919891</v>
      </c>
      <c r="S37" s="1987">
        <v>25</v>
      </c>
    </row>
    <row r="38" spans="1:19" s="284" customFormat="1" ht="25.5" customHeight="1">
      <c r="A38" s="1979">
        <v>26</v>
      </c>
      <c r="B38" s="1978" t="s">
        <v>144</v>
      </c>
      <c r="C38" s="310" t="s">
        <v>537</v>
      </c>
      <c r="D38" s="322">
        <v>8</v>
      </c>
      <c r="E38" s="325">
        <v>909752</v>
      </c>
      <c r="F38" s="326">
        <v>54.46</v>
      </c>
      <c r="G38" s="325">
        <v>70338</v>
      </c>
      <c r="H38" s="326">
        <v>4.21</v>
      </c>
      <c r="I38" s="325">
        <v>446251</v>
      </c>
      <c r="J38" s="326">
        <v>26.72</v>
      </c>
      <c r="K38" s="325">
        <v>243995</v>
      </c>
      <c r="L38" s="326">
        <v>14.61</v>
      </c>
      <c r="M38" s="327">
        <v>1670336</v>
      </c>
      <c r="N38" s="327">
        <v>112250</v>
      </c>
      <c r="O38" s="327">
        <v>525</v>
      </c>
      <c r="P38" s="2026">
        <v>137807</v>
      </c>
      <c r="Q38" s="2072">
        <v>-30765</v>
      </c>
      <c r="R38" s="329">
        <v>1388989</v>
      </c>
      <c r="S38" s="1980">
        <v>26</v>
      </c>
    </row>
    <row r="39" spans="1:19" s="284" customFormat="1" ht="25.5" customHeight="1">
      <c r="A39" s="1979">
        <v>27</v>
      </c>
      <c r="B39" s="1978" t="s">
        <v>146</v>
      </c>
      <c r="C39" s="310" t="s">
        <v>536</v>
      </c>
      <c r="D39" s="322">
        <v>9</v>
      </c>
      <c r="E39" s="325">
        <v>2624888</v>
      </c>
      <c r="F39" s="326">
        <v>81.17</v>
      </c>
      <c r="G39" s="325">
        <v>0</v>
      </c>
      <c r="H39" s="326">
        <v>0</v>
      </c>
      <c r="I39" s="325">
        <v>345128</v>
      </c>
      <c r="J39" s="326">
        <v>10.67</v>
      </c>
      <c r="K39" s="325">
        <v>263765</v>
      </c>
      <c r="L39" s="326">
        <v>8.16</v>
      </c>
      <c r="M39" s="327">
        <v>3233781</v>
      </c>
      <c r="N39" s="327">
        <v>72999</v>
      </c>
      <c r="O39" s="327">
        <v>211</v>
      </c>
      <c r="P39" s="2026">
        <v>631938</v>
      </c>
      <c r="Q39" s="2072">
        <v>-264076</v>
      </c>
      <c r="R39" s="329">
        <v>2264556</v>
      </c>
      <c r="S39" s="1980">
        <v>27</v>
      </c>
    </row>
    <row r="40" spans="1:19" s="284" customFormat="1" ht="25.5" customHeight="1">
      <c r="A40" s="1979">
        <v>30</v>
      </c>
      <c r="B40" s="1978" t="s">
        <v>148</v>
      </c>
      <c r="C40" s="310" t="s">
        <v>536</v>
      </c>
      <c r="D40" s="322">
        <v>8</v>
      </c>
      <c r="E40" s="325">
        <v>1576907</v>
      </c>
      <c r="F40" s="326">
        <v>67.92</v>
      </c>
      <c r="G40" s="325">
        <v>0</v>
      </c>
      <c r="H40" s="326">
        <v>0</v>
      </c>
      <c r="I40" s="325">
        <v>450566</v>
      </c>
      <c r="J40" s="326">
        <v>19.399999999999999</v>
      </c>
      <c r="K40" s="325">
        <v>294490</v>
      </c>
      <c r="L40" s="326">
        <v>12.68</v>
      </c>
      <c r="M40" s="327">
        <v>2321963</v>
      </c>
      <c r="N40" s="327">
        <v>78057</v>
      </c>
      <c r="O40" s="327">
        <v>692</v>
      </c>
      <c r="P40" s="2026">
        <v>176371</v>
      </c>
      <c r="Q40" s="2072">
        <v>-165683</v>
      </c>
      <c r="R40" s="329">
        <v>1901160</v>
      </c>
      <c r="S40" s="1980">
        <v>30</v>
      </c>
    </row>
    <row r="41" spans="1:19" s="284" customFormat="1" ht="25.5" customHeight="1">
      <c r="A41" s="1979">
        <v>31</v>
      </c>
      <c r="B41" s="1978" t="s">
        <v>150</v>
      </c>
      <c r="C41" s="310" t="s">
        <v>537</v>
      </c>
      <c r="D41" s="322">
        <v>8</v>
      </c>
      <c r="E41" s="325">
        <v>240137</v>
      </c>
      <c r="F41" s="326">
        <v>46.54</v>
      </c>
      <c r="G41" s="325">
        <v>33579</v>
      </c>
      <c r="H41" s="326">
        <v>6.51</v>
      </c>
      <c r="I41" s="325">
        <v>139702</v>
      </c>
      <c r="J41" s="326">
        <v>27.08</v>
      </c>
      <c r="K41" s="325">
        <v>102492</v>
      </c>
      <c r="L41" s="326">
        <v>19.87</v>
      </c>
      <c r="M41" s="327">
        <v>515910</v>
      </c>
      <c r="N41" s="327">
        <v>36695</v>
      </c>
      <c r="O41" s="327">
        <v>242</v>
      </c>
      <c r="P41" s="2026">
        <v>26188</v>
      </c>
      <c r="Q41" s="2072">
        <v>-8563</v>
      </c>
      <c r="R41" s="329">
        <v>444222</v>
      </c>
      <c r="S41" s="1980">
        <v>31</v>
      </c>
    </row>
    <row r="42" spans="1:19" s="284" customFormat="1" ht="25.5" customHeight="1">
      <c r="A42" s="1979">
        <v>32</v>
      </c>
      <c r="B42" s="1978" t="s">
        <v>152</v>
      </c>
      <c r="C42" s="310" t="s">
        <v>537</v>
      </c>
      <c r="D42" s="322">
        <v>8</v>
      </c>
      <c r="E42" s="325">
        <v>1065831</v>
      </c>
      <c r="F42" s="326">
        <v>48.1</v>
      </c>
      <c r="G42" s="325">
        <v>109819</v>
      </c>
      <c r="H42" s="326">
        <v>4.96</v>
      </c>
      <c r="I42" s="325">
        <v>588214</v>
      </c>
      <c r="J42" s="326">
        <v>26.54</v>
      </c>
      <c r="K42" s="325">
        <v>452182</v>
      </c>
      <c r="L42" s="326">
        <v>20.399999999999999</v>
      </c>
      <c r="M42" s="327">
        <v>2216046</v>
      </c>
      <c r="N42" s="327">
        <v>183458</v>
      </c>
      <c r="O42" s="327">
        <v>1055</v>
      </c>
      <c r="P42" s="2026">
        <v>141108</v>
      </c>
      <c r="Q42" s="2072">
        <v>-19283</v>
      </c>
      <c r="R42" s="329">
        <v>1871142</v>
      </c>
      <c r="S42" s="1980">
        <v>32</v>
      </c>
    </row>
    <row r="43" spans="1:19" s="284" customFormat="1" ht="25.5" customHeight="1">
      <c r="A43" s="1981">
        <v>33</v>
      </c>
      <c r="B43" s="1975" t="s">
        <v>154</v>
      </c>
      <c r="C43" s="320" t="s">
        <v>536</v>
      </c>
      <c r="D43" s="321">
        <v>8</v>
      </c>
      <c r="E43" s="1308">
        <v>972108</v>
      </c>
      <c r="F43" s="333">
        <v>58.41</v>
      </c>
      <c r="G43" s="1308">
        <v>0</v>
      </c>
      <c r="H43" s="333">
        <v>0</v>
      </c>
      <c r="I43" s="1308">
        <v>381173</v>
      </c>
      <c r="J43" s="333">
        <v>22.91</v>
      </c>
      <c r="K43" s="1308">
        <v>310864</v>
      </c>
      <c r="L43" s="333">
        <v>18.68</v>
      </c>
      <c r="M43" s="334">
        <v>1664145</v>
      </c>
      <c r="N43" s="334">
        <v>105361</v>
      </c>
      <c r="O43" s="334">
        <v>775</v>
      </c>
      <c r="P43" s="2028">
        <v>165333</v>
      </c>
      <c r="Q43" s="2070">
        <v>-176649</v>
      </c>
      <c r="R43" s="536">
        <v>1216027</v>
      </c>
      <c r="S43" s="1982">
        <v>33</v>
      </c>
    </row>
    <row r="44" spans="1:19" s="284" customFormat="1" ht="25.5" customHeight="1">
      <c r="A44" s="1979">
        <v>35</v>
      </c>
      <c r="B44" s="1978" t="s">
        <v>156</v>
      </c>
      <c r="C44" s="310" t="s">
        <v>536</v>
      </c>
      <c r="D44" s="322">
        <v>8</v>
      </c>
      <c r="E44" s="325">
        <v>928941</v>
      </c>
      <c r="F44" s="326">
        <v>57.92</v>
      </c>
      <c r="G44" s="325">
        <v>0</v>
      </c>
      <c r="H44" s="326">
        <v>0</v>
      </c>
      <c r="I44" s="325">
        <v>400177</v>
      </c>
      <c r="J44" s="326">
        <v>24.95</v>
      </c>
      <c r="K44" s="325">
        <v>274791</v>
      </c>
      <c r="L44" s="326">
        <v>17.13</v>
      </c>
      <c r="M44" s="327">
        <v>1603909</v>
      </c>
      <c r="N44" s="327">
        <v>106006</v>
      </c>
      <c r="O44" s="327">
        <v>577</v>
      </c>
      <c r="P44" s="2026">
        <v>150021</v>
      </c>
      <c r="Q44" s="2072">
        <v>-168977</v>
      </c>
      <c r="R44" s="329">
        <v>1178328</v>
      </c>
      <c r="S44" s="1980">
        <v>35</v>
      </c>
    </row>
    <row r="45" spans="1:19" s="284" customFormat="1" ht="25.5" customHeight="1">
      <c r="A45" s="1979">
        <v>36</v>
      </c>
      <c r="B45" s="1978" t="s">
        <v>158</v>
      </c>
      <c r="C45" s="310" t="s">
        <v>536</v>
      </c>
      <c r="D45" s="322">
        <v>8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326">
        <v>0</v>
      </c>
      <c r="K45" s="325">
        <v>0</v>
      </c>
      <c r="L45" s="326">
        <v>0</v>
      </c>
      <c r="M45" s="327">
        <v>1555358</v>
      </c>
      <c r="N45" s="327">
        <v>102092</v>
      </c>
      <c r="O45" s="327">
        <v>238</v>
      </c>
      <c r="P45" s="2026">
        <v>73682</v>
      </c>
      <c r="Q45" s="2072">
        <v>-169993</v>
      </c>
      <c r="R45" s="329">
        <v>1209353</v>
      </c>
      <c r="S45" s="1980">
        <v>36</v>
      </c>
    </row>
    <row r="46" spans="1:19" s="284" customFormat="1" ht="25.5" customHeight="1">
      <c r="A46" s="1979"/>
      <c r="B46" s="1978" t="s">
        <v>1069</v>
      </c>
      <c r="C46" s="310" t="s">
        <v>537</v>
      </c>
      <c r="D46" s="322">
        <v>8</v>
      </c>
      <c r="E46" s="325">
        <v>156155</v>
      </c>
      <c r="F46" s="326">
        <v>54.59</v>
      </c>
      <c r="G46" s="325">
        <v>8368</v>
      </c>
      <c r="H46" s="326">
        <v>2.92</v>
      </c>
      <c r="I46" s="325">
        <v>77480</v>
      </c>
      <c r="J46" s="326">
        <v>27.08</v>
      </c>
      <c r="K46" s="325">
        <v>44083</v>
      </c>
      <c r="L46" s="326">
        <v>15.41</v>
      </c>
      <c r="M46" s="327">
        <v>286086</v>
      </c>
      <c r="N46" s="327">
        <v>15667</v>
      </c>
      <c r="O46" s="327">
        <v>0</v>
      </c>
      <c r="P46" s="2026">
        <v>16559</v>
      </c>
      <c r="Q46" s="2072">
        <v>-31679</v>
      </c>
      <c r="R46" s="329">
        <v>222181</v>
      </c>
      <c r="S46" s="1980"/>
    </row>
    <row r="47" spans="1:19" s="284" customFormat="1" ht="25.5" customHeight="1">
      <c r="A47" s="1979"/>
      <c r="B47" s="1978" t="s">
        <v>1070</v>
      </c>
      <c r="C47" s="310" t="s">
        <v>536</v>
      </c>
      <c r="D47" s="322">
        <v>8</v>
      </c>
      <c r="E47" s="325">
        <v>574258</v>
      </c>
      <c r="F47" s="326">
        <v>53.24</v>
      </c>
      <c r="G47" s="325">
        <v>0</v>
      </c>
      <c r="H47" s="326">
        <v>0</v>
      </c>
      <c r="I47" s="325">
        <v>311669</v>
      </c>
      <c r="J47" s="326">
        <v>28.9</v>
      </c>
      <c r="K47" s="325">
        <v>192579</v>
      </c>
      <c r="L47" s="326">
        <v>17.86</v>
      </c>
      <c r="M47" s="327">
        <v>1078506</v>
      </c>
      <c r="N47" s="327">
        <v>77090</v>
      </c>
      <c r="O47" s="327">
        <v>238</v>
      </c>
      <c r="P47" s="2026">
        <v>44144</v>
      </c>
      <c r="Q47" s="2072">
        <v>-115314</v>
      </c>
      <c r="R47" s="329">
        <v>841720</v>
      </c>
      <c r="S47" s="1980"/>
    </row>
    <row r="48" spans="1:19" s="284" customFormat="1" ht="25.5" customHeight="1">
      <c r="A48" s="1979"/>
      <c r="B48" s="1978" t="s">
        <v>1071</v>
      </c>
      <c r="C48" s="310" t="s">
        <v>537</v>
      </c>
      <c r="D48" s="322">
        <v>8</v>
      </c>
      <c r="E48" s="325">
        <v>103629</v>
      </c>
      <c r="F48" s="326">
        <v>54.32</v>
      </c>
      <c r="G48" s="325">
        <v>13040</v>
      </c>
      <c r="H48" s="326">
        <v>6.84</v>
      </c>
      <c r="I48" s="325">
        <v>41667</v>
      </c>
      <c r="J48" s="326">
        <v>21.84</v>
      </c>
      <c r="K48" s="325">
        <v>32430</v>
      </c>
      <c r="L48" s="326">
        <v>17</v>
      </c>
      <c r="M48" s="327">
        <v>190766</v>
      </c>
      <c r="N48" s="327">
        <v>9335</v>
      </c>
      <c r="O48" s="327">
        <v>0</v>
      </c>
      <c r="P48" s="2026">
        <v>12979</v>
      </c>
      <c r="Q48" s="2072">
        <v>-23000</v>
      </c>
      <c r="R48" s="329">
        <v>145452</v>
      </c>
      <c r="S48" s="1980"/>
    </row>
    <row r="49" spans="1:19" s="284" customFormat="1" ht="25.5" customHeight="1">
      <c r="A49" s="1979">
        <v>38</v>
      </c>
      <c r="B49" s="1978" t="s">
        <v>1283</v>
      </c>
      <c r="C49" s="310" t="s">
        <v>536</v>
      </c>
      <c r="D49" s="322">
        <v>8</v>
      </c>
      <c r="E49" s="325">
        <v>273695</v>
      </c>
      <c r="F49" s="326">
        <v>53.04</v>
      </c>
      <c r="G49" s="325">
        <v>0</v>
      </c>
      <c r="H49" s="326">
        <v>0</v>
      </c>
      <c r="I49" s="325">
        <v>152950</v>
      </c>
      <c r="J49" s="326">
        <v>29.64</v>
      </c>
      <c r="K49" s="325">
        <v>89370</v>
      </c>
      <c r="L49" s="326">
        <v>17.32</v>
      </c>
      <c r="M49" s="327">
        <v>516015</v>
      </c>
      <c r="N49" s="327">
        <v>38359</v>
      </c>
      <c r="O49" s="327">
        <v>0</v>
      </c>
      <c r="P49" s="2026">
        <v>26689</v>
      </c>
      <c r="Q49" s="2072">
        <v>1526</v>
      </c>
      <c r="R49" s="329">
        <v>452493</v>
      </c>
      <c r="S49" s="1980">
        <v>38</v>
      </c>
    </row>
    <row r="50" spans="1:19" s="284" customFormat="1" ht="25.5" customHeight="1" thickBot="1">
      <c r="A50" s="2112">
        <v>39</v>
      </c>
      <c r="B50" s="1991" t="s">
        <v>161</v>
      </c>
      <c r="C50" s="380" t="s">
        <v>537</v>
      </c>
      <c r="D50" s="336">
        <v>8</v>
      </c>
      <c r="E50" s="1309">
        <v>212868</v>
      </c>
      <c r="F50" s="337">
        <v>55.31</v>
      </c>
      <c r="G50" s="1309">
        <v>23444</v>
      </c>
      <c r="H50" s="337">
        <v>6.09</v>
      </c>
      <c r="I50" s="1309">
        <v>90402</v>
      </c>
      <c r="J50" s="337">
        <v>23.49</v>
      </c>
      <c r="K50" s="1309">
        <v>58152</v>
      </c>
      <c r="L50" s="337">
        <v>15.11</v>
      </c>
      <c r="M50" s="338">
        <v>384866</v>
      </c>
      <c r="N50" s="338">
        <v>21055</v>
      </c>
      <c r="O50" s="338">
        <v>0</v>
      </c>
      <c r="P50" s="339">
        <v>31726</v>
      </c>
      <c r="Q50" s="2080">
        <v>-38652</v>
      </c>
      <c r="R50" s="538">
        <v>293433</v>
      </c>
      <c r="S50" s="2113">
        <v>39</v>
      </c>
    </row>
    <row r="51" spans="1:19" s="309" customFormat="1" ht="25.5" customHeight="1">
      <c r="A51" s="2000">
        <v>40</v>
      </c>
      <c r="B51" s="2001" t="s">
        <v>162</v>
      </c>
      <c r="C51" s="385" t="s">
        <v>537</v>
      </c>
      <c r="D51" s="2081">
        <v>8</v>
      </c>
      <c r="E51" s="2082">
        <v>102274</v>
      </c>
      <c r="F51" s="2083">
        <v>51.4</v>
      </c>
      <c r="G51" s="2082">
        <v>5915</v>
      </c>
      <c r="H51" s="2083">
        <v>2.97</v>
      </c>
      <c r="I51" s="2082">
        <v>59904</v>
      </c>
      <c r="J51" s="2083">
        <v>30.1</v>
      </c>
      <c r="K51" s="2082">
        <v>30912</v>
      </c>
      <c r="L51" s="2083">
        <v>15.53</v>
      </c>
      <c r="M51" s="2084">
        <v>199005</v>
      </c>
      <c r="N51" s="2084">
        <v>18143</v>
      </c>
      <c r="O51" s="2084">
        <v>0</v>
      </c>
      <c r="P51" s="2085">
        <v>8534</v>
      </c>
      <c r="Q51" s="2086">
        <v>-14972</v>
      </c>
      <c r="R51" s="2087">
        <v>157356</v>
      </c>
      <c r="S51" s="1998">
        <v>40</v>
      </c>
    </row>
    <row r="52" spans="1:19" s="309" customFormat="1" ht="25.5" customHeight="1">
      <c r="A52" s="1979">
        <v>41</v>
      </c>
      <c r="B52" s="1978" t="s">
        <v>164</v>
      </c>
      <c r="C52" s="310" t="s">
        <v>536</v>
      </c>
      <c r="D52" s="322">
        <v>8</v>
      </c>
      <c r="E52" s="325">
        <v>222002</v>
      </c>
      <c r="F52" s="326">
        <v>62.17</v>
      </c>
      <c r="G52" s="325">
        <v>0</v>
      </c>
      <c r="H52" s="326">
        <v>0</v>
      </c>
      <c r="I52" s="325">
        <v>89586</v>
      </c>
      <c r="J52" s="326">
        <v>25.08</v>
      </c>
      <c r="K52" s="325">
        <v>45549</v>
      </c>
      <c r="L52" s="326">
        <v>12.75</v>
      </c>
      <c r="M52" s="327">
        <v>357137</v>
      </c>
      <c r="N52" s="327">
        <v>18405</v>
      </c>
      <c r="O52" s="327">
        <v>0</v>
      </c>
      <c r="P52" s="2026">
        <v>16642</v>
      </c>
      <c r="Q52" s="2072">
        <v>-2107</v>
      </c>
      <c r="R52" s="329">
        <v>319983</v>
      </c>
      <c r="S52" s="1980">
        <v>41</v>
      </c>
    </row>
    <row r="53" spans="1:19" s="309" customFormat="1" ht="25.5" customHeight="1">
      <c r="A53" s="1979">
        <v>42</v>
      </c>
      <c r="B53" s="1978" t="s">
        <v>166</v>
      </c>
      <c r="C53" s="310" t="s">
        <v>1072</v>
      </c>
      <c r="D53" s="322">
        <v>9</v>
      </c>
      <c r="E53" s="325">
        <v>255809</v>
      </c>
      <c r="F53" s="326">
        <v>56.3</v>
      </c>
      <c r="G53" s="325">
        <v>0</v>
      </c>
      <c r="H53" s="326">
        <v>0</v>
      </c>
      <c r="I53" s="325">
        <v>116798</v>
      </c>
      <c r="J53" s="326">
        <v>25.7</v>
      </c>
      <c r="K53" s="325">
        <v>81810</v>
      </c>
      <c r="L53" s="326">
        <v>18</v>
      </c>
      <c r="M53" s="327">
        <v>454417</v>
      </c>
      <c r="N53" s="327">
        <v>33281</v>
      </c>
      <c r="O53" s="327">
        <v>0</v>
      </c>
      <c r="P53" s="2026">
        <v>33440</v>
      </c>
      <c r="Q53" s="2072">
        <v>-33294</v>
      </c>
      <c r="R53" s="329">
        <v>354402</v>
      </c>
      <c r="S53" s="1980">
        <v>42</v>
      </c>
    </row>
    <row r="54" spans="1:19" s="309" customFormat="1" ht="25.5" customHeight="1">
      <c r="A54" s="1979">
        <v>43</v>
      </c>
      <c r="B54" s="1978" t="s">
        <v>168</v>
      </c>
      <c r="C54" s="310" t="s">
        <v>537</v>
      </c>
      <c r="D54" s="322">
        <v>8</v>
      </c>
      <c r="E54" s="325">
        <v>122362</v>
      </c>
      <c r="F54" s="326">
        <v>53.95</v>
      </c>
      <c r="G54" s="325">
        <v>15863</v>
      </c>
      <c r="H54" s="326">
        <v>6.99</v>
      </c>
      <c r="I54" s="325">
        <v>57440</v>
      </c>
      <c r="J54" s="326">
        <v>25.32</v>
      </c>
      <c r="K54" s="325">
        <v>31160</v>
      </c>
      <c r="L54" s="326">
        <v>13.74</v>
      </c>
      <c r="M54" s="327">
        <v>226824</v>
      </c>
      <c r="N54" s="327">
        <v>16096</v>
      </c>
      <c r="O54" s="327">
        <v>68</v>
      </c>
      <c r="P54" s="2026">
        <v>8928</v>
      </c>
      <c r="Q54" s="2072">
        <v>-21949</v>
      </c>
      <c r="R54" s="329">
        <v>179783</v>
      </c>
      <c r="S54" s="1980">
        <v>43</v>
      </c>
    </row>
    <row r="55" spans="1:19" s="309" customFormat="1" ht="25.5" customHeight="1">
      <c r="A55" s="1985">
        <v>44</v>
      </c>
      <c r="B55" s="1986" t="s">
        <v>170</v>
      </c>
      <c r="C55" s="323" t="s">
        <v>537</v>
      </c>
      <c r="D55" s="324">
        <v>8</v>
      </c>
      <c r="E55" s="1307">
        <v>118670</v>
      </c>
      <c r="F55" s="330">
        <v>54.52</v>
      </c>
      <c r="G55" s="1307">
        <v>15093</v>
      </c>
      <c r="H55" s="330">
        <v>6.93</v>
      </c>
      <c r="I55" s="1307">
        <v>51102</v>
      </c>
      <c r="J55" s="330">
        <v>23.48</v>
      </c>
      <c r="K55" s="1307">
        <v>32797</v>
      </c>
      <c r="L55" s="330">
        <v>15.07</v>
      </c>
      <c r="M55" s="331">
        <v>217662</v>
      </c>
      <c r="N55" s="331">
        <v>14434</v>
      </c>
      <c r="O55" s="331">
        <v>0</v>
      </c>
      <c r="P55" s="2027">
        <v>7053</v>
      </c>
      <c r="Q55" s="2073">
        <v>-14606</v>
      </c>
      <c r="R55" s="534">
        <v>181569</v>
      </c>
      <c r="S55" s="1987">
        <v>44</v>
      </c>
    </row>
    <row r="56" spans="1:19" s="284" customFormat="1" ht="25.5" customHeight="1">
      <c r="A56" s="1979">
        <v>45</v>
      </c>
      <c r="B56" s="1978" t="s">
        <v>171</v>
      </c>
      <c r="C56" s="2025" t="s">
        <v>536</v>
      </c>
      <c r="D56" s="322">
        <v>8</v>
      </c>
      <c r="E56" s="325">
        <v>825744</v>
      </c>
      <c r="F56" s="326">
        <v>56.77</v>
      </c>
      <c r="G56" s="325">
        <v>0</v>
      </c>
      <c r="H56" s="326">
        <v>0</v>
      </c>
      <c r="I56" s="325">
        <v>381456</v>
      </c>
      <c r="J56" s="326">
        <v>26.23</v>
      </c>
      <c r="K56" s="325">
        <v>247312</v>
      </c>
      <c r="L56" s="326">
        <v>17</v>
      </c>
      <c r="M56" s="327">
        <v>1454512</v>
      </c>
      <c r="N56" s="327">
        <v>104260</v>
      </c>
      <c r="O56" s="327">
        <v>73</v>
      </c>
      <c r="P56" s="2026">
        <v>141984</v>
      </c>
      <c r="Q56" s="2072">
        <v>4814</v>
      </c>
      <c r="R56" s="329">
        <v>1213009</v>
      </c>
      <c r="S56" s="1980">
        <v>45</v>
      </c>
    </row>
    <row r="57" spans="1:19" s="284" customFormat="1" ht="25.5" customHeight="1">
      <c r="A57" s="1977">
        <v>46</v>
      </c>
      <c r="B57" s="1994" t="s">
        <v>172</v>
      </c>
      <c r="C57" s="310" t="s">
        <v>537</v>
      </c>
      <c r="D57" s="322">
        <v>8</v>
      </c>
      <c r="E57" s="325">
        <v>317138</v>
      </c>
      <c r="F57" s="312">
        <v>49.66</v>
      </c>
      <c r="G57" s="1306">
        <v>39105</v>
      </c>
      <c r="H57" s="312">
        <v>6.12</v>
      </c>
      <c r="I57" s="1306">
        <v>180840</v>
      </c>
      <c r="J57" s="312">
        <v>28.32</v>
      </c>
      <c r="K57" s="1306">
        <v>101556</v>
      </c>
      <c r="L57" s="312">
        <v>15.9</v>
      </c>
      <c r="M57" s="313">
        <v>638639</v>
      </c>
      <c r="N57" s="313">
        <v>59703</v>
      </c>
      <c r="O57" s="313">
        <v>1071</v>
      </c>
      <c r="P57" s="314">
        <v>38373</v>
      </c>
      <c r="Q57" s="2076">
        <v>11300</v>
      </c>
      <c r="R57" s="390">
        <v>550792</v>
      </c>
      <c r="S57" s="1973">
        <v>46</v>
      </c>
    </row>
    <row r="58" spans="1:19" ht="25.5" customHeight="1">
      <c r="A58" s="1977">
        <v>52</v>
      </c>
      <c r="B58" s="1994" t="s">
        <v>173</v>
      </c>
      <c r="C58" s="310" t="s">
        <v>1072</v>
      </c>
      <c r="D58" s="322">
        <v>8</v>
      </c>
      <c r="E58" s="1306">
        <v>148004</v>
      </c>
      <c r="F58" s="312">
        <v>52.44</v>
      </c>
      <c r="G58" s="1306">
        <v>0</v>
      </c>
      <c r="H58" s="312">
        <v>0</v>
      </c>
      <c r="I58" s="1306">
        <v>88788</v>
      </c>
      <c r="J58" s="312">
        <v>31.46</v>
      </c>
      <c r="K58" s="1306">
        <v>45450</v>
      </c>
      <c r="L58" s="312">
        <v>16.100000000000001</v>
      </c>
      <c r="M58" s="313">
        <v>282242</v>
      </c>
      <c r="N58" s="313">
        <v>23601</v>
      </c>
      <c r="O58" s="313">
        <v>705</v>
      </c>
      <c r="P58" s="314">
        <v>28069</v>
      </c>
      <c r="Q58" s="2076">
        <v>3958</v>
      </c>
      <c r="R58" s="390">
        <v>233825</v>
      </c>
      <c r="S58" s="1973">
        <v>52</v>
      </c>
    </row>
    <row r="59" spans="1:19" ht="25.5" customHeight="1">
      <c r="A59" s="1977">
        <v>54</v>
      </c>
      <c r="B59" s="1994" t="s">
        <v>174</v>
      </c>
      <c r="C59" s="310" t="s">
        <v>537</v>
      </c>
      <c r="D59" s="322">
        <v>10</v>
      </c>
      <c r="E59" s="1306">
        <v>72734</v>
      </c>
      <c r="F59" s="312">
        <v>53.3</v>
      </c>
      <c r="G59" s="1306">
        <v>12548</v>
      </c>
      <c r="H59" s="312">
        <v>9.1999999999999993</v>
      </c>
      <c r="I59" s="1306">
        <v>31864</v>
      </c>
      <c r="J59" s="312">
        <v>23.36</v>
      </c>
      <c r="K59" s="1306">
        <v>19286</v>
      </c>
      <c r="L59" s="312">
        <v>14.14</v>
      </c>
      <c r="M59" s="313">
        <v>136432</v>
      </c>
      <c r="N59" s="313">
        <v>6407</v>
      </c>
      <c r="O59" s="313">
        <v>16</v>
      </c>
      <c r="P59" s="314">
        <v>1883</v>
      </c>
      <c r="Q59" s="2076">
        <v>-10157</v>
      </c>
      <c r="R59" s="390">
        <v>117969</v>
      </c>
      <c r="S59" s="1973">
        <v>54</v>
      </c>
    </row>
    <row r="60" spans="1:19" ht="25.5" customHeight="1">
      <c r="A60" s="1578">
        <v>59</v>
      </c>
      <c r="B60" s="1579" t="s">
        <v>176</v>
      </c>
      <c r="C60" s="323" t="s">
        <v>537</v>
      </c>
      <c r="D60" s="324">
        <v>8</v>
      </c>
      <c r="E60" s="141">
        <v>266613</v>
      </c>
      <c r="F60" s="316">
        <v>54.39</v>
      </c>
      <c r="G60" s="141">
        <v>52677</v>
      </c>
      <c r="H60" s="316">
        <v>10.74</v>
      </c>
      <c r="I60" s="141">
        <v>108587</v>
      </c>
      <c r="J60" s="316">
        <v>22.15</v>
      </c>
      <c r="K60" s="141">
        <v>62371</v>
      </c>
      <c r="L60" s="316">
        <v>12.72</v>
      </c>
      <c r="M60" s="317">
        <v>490248</v>
      </c>
      <c r="N60" s="317">
        <v>19996</v>
      </c>
      <c r="O60" s="317">
        <v>27</v>
      </c>
      <c r="P60" s="318">
        <v>33121</v>
      </c>
      <c r="Q60" s="2077">
        <v>-7731</v>
      </c>
      <c r="R60" s="391">
        <v>429373</v>
      </c>
      <c r="S60" s="1510">
        <v>59</v>
      </c>
    </row>
    <row r="61" spans="1:19" ht="25.5" customHeight="1">
      <c r="A61" s="1974">
        <v>61</v>
      </c>
      <c r="B61" s="1993" t="s">
        <v>178</v>
      </c>
      <c r="C61" s="320" t="s">
        <v>537</v>
      </c>
      <c r="D61" s="321">
        <v>8</v>
      </c>
      <c r="E61" s="305">
        <v>310590</v>
      </c>
      <c r="F61" s="304">
        <v>56.97</v>
      </c>
      <c r="G61" s="305">
        <v>57169</v>
      </c>
      <c r="H61" s="304">
        <v>10.49</v>
      </c>
      <c r="I61" s="305">
        <v>106250</v>
      </c>
      <c r="J61" s="304">
        <v>19.489999999999998</v>
      </c>
      <c r="K61" s="305">
        <v>71112</v>
      </c>
      <c r="L61" s="304">
        <v>13.05</v>
      </c>
      <c r="M61" s="306">
        <v>545122</v>
      </c>
      <c r="N61" s="306">
        <v>21561</v>
      </c>
      <c r="O61" s="306">
        <v>84</v>
      </c>
      <c r="P61" s="307">
        <v>52882</v>
      </c>
      <c r="Q61" s="2075">
        <v>-30693</v>
      </c>
      <c r="R61" s="392">
        <v>439902</v>
      </c>
      <c r="S61" s="1976">
        <v>61</v>
      </c>
    </row>
    <row r="62" spans="1:19" ht="25.5" customHeight="1">
      <c r="A62" s="1977">
        <v>66</v>
      </c>
      <c r="B62" s="1994" t="s">
        <v>180</v>
      </c>
      <c r="C62" s="310" t="s">
        <v>537</v>
      </c>
      <c r="D62" s="322">
        <v>8</v>
      </c>
      <c r="E62" s="1306">
        <v>882572</v>
      </c>
      <c r="F62" s="312">
        <v>60.5</v>
      </c>
      <c r="G62" s="1306">
        <v>47060</v>
      </c>
      <c r="H62" s="312">
        <v>3.23</v>
      </c>
      <c r="I62" s="1306">
        <v>303795</v>
      </c>
      <c r="J62" s="312">
        <v>20.83</v>
      </c>
      <c r="K62" s="1306">
        <v>225225</v>
      </c>
      <c r="L62" s="312">
        <v>15.44</v>
      </c>
      <c r="M62" s="313">
        <v>1458652</v>
      </c>
      <c r="N62" s="313">
        <v>66794</v>
      </c>
      <c r="O62" s="313">
        <v>240</v>
      </c>
      <c r="P62" s="314">
        <v>103485</v>
      </c>
      <c r="Q62" s="2076">
        <v>-111706</v>
      </c>
      <c r="R62" s="390">
        <v>1176427</v>
      </c>
      <c r="S62" s="1973">
        <v>66</v>
      </c>
    </row>
    <row r="63" spans="1:19" ht="25.5" customHeight="1">
      <c r="A63" s="1977">
        <v>67</v>
      </c>
      <c r="B63" s="1994" t="s">
        <v>182</v>
      </c>
      <c r="C63" s="2025" t="s">
        <v>537</v>
      </c>
      <c r="D63" s="322">
        <v>10</v>
      </c>
      <c r="E63" s="1306">
        <v>100624</v>
      </c>
      <c r="F63" s="312">
        <v>47.67</v>
      </c>
      <c r="G63" s="1306">
        <v>10276</v>
      </c>
      <c r="H63" s="312">
        <v>4.87</v>
      </c>
      <c r="I63" s="1306">
        <v>65379</v>
      </c>
      <c r="J63" s="312">
        <v>30.98</v>
      </c>
      <c r="K63" s="1306">
        <v>34790</v>
      </c>
      <c r="L63" s="312">
        <v>16.48</v>
      </c>
      <c r="M63" s="313">
        <v>211069</v>
      </c>
      <c r="N63" s="313">
        <v>20139</v>
      </c>
      <c r="O63" s="313">
        <v>20</v>
      </c>
      <c r="P63" s="314">
        <v>7312</v>
      </c>
      <c r="Q63" s="2076">
        <v>921</v>
      </c>
      <c r="R63" s="390">
        <v>184519</v>
      </c>
      <c r="S63" s="1973">
        <v>67</v>
      </c>
    </row>
    <row r="64" spans="1:19" ht="25.5" customHeight="1">
      <c r="A64" s="1977">
        <v>70</v>
      </c>
      <c r="B64" s="1994" t="s">
        <v>184</v>
      </c>
      <c r="C64" s="2025" t="s">
        <v>537</v>
      </c>
      <c r="D64" s="322">
        <v>8</v>
      </c>
      <c r="E64" s="1306">
        <v>111414</v>
      </c>
      <c r="F64" s="312">
        <v>48.08</v>
      </c>
      <c r="G64" s="1306">
        <v>18381</v>
      </c>
      <c r="H64" s="312">
        <v>7.93</v>
      </c>
      <c r="I64" s="1306">
        <v>60660</v>
      </c>
      <c r="J64" s="312">
        <v>26.17</v>
      </c>
      <c r="K64" s="1306">
        <v>41308</v>
      </c>
      <c r="L64" s="312">
        <v>17.82</v>
      </c>
      <c r="M64" s="313">
        <v>231763</v>
      </c>
      <c r="N64" s="313">
        <v>16992</v>
      </c>
      <c r="O64" s="313">
        <v>0</v>
      </c>
      <c r="P64" s="314">
        <v>8269</v>
      </c>
      <c r="Q64" s="2076">
        <v>-14491</v>
      </c>
      <c r="R64" s="390">
        <v>192011</v>
      </c>
      <c r="S64" s="1973">
        <v>70</v>
      </c>
    </row>
    <row r="65" spans="1:19" ht="25.5" customHeight="1">
      <c r="A65" s="1578">
        <v>72</v>
      </c>
      <c r="B65" s="1579" t="s">
        <v>186</v>
      </c>
      <c r="C65" s="1965" t="s">
        <v>536</v>
      </c>
      <c r="D65" s="324">
        <v>8</v>
      </c>
      <c r="E65" s="141">
        <v>491981</v>
      </c>
      <c r="F65" s="316">
        <v>49.99</v>
      </c>
      <c r="G65" s="141">
        <v>0</v>
      </c>
      <c r="H65" s="316">
        <v>0</v>
      </c>
      <c r="I65" s="141">
        <v>336840</v>
      </c>
      <c r="J65" s="316">
        <v>34.229999999999997</v>
      </c>
      <c r="K65" s="141">
        <v>155287</v>
      </c>
      <c r="L65" s="316">
        <v>15.78</v>
      </c>
      <c r="M65" s="317">
        <v>984108</v>
      </c>
      <c r="N65" s="317">
        <v>97503</v>
      </c>
      <c r="O65" s="317">
        <v>168</v>
      </c>
      <c r="P65" s="318">
        <v>29192</v>
      </c>
      <c r="Q65" s="2077">
        <v>604</v>
      </c>
      <c r="R65" s="391">
        <v>857849</v>
      </c>
      <c r="S65" s="1510">
        <v>72</v>
      </c>
    </row>
    <row r="66" spans="1:19" ht="25.5" customHeight="1">
      <c r="A66" s="1979">
        <v>74</v>
      </c>
      <c r="B66" s="1978" t="s">
        <v>188</v>
      </c>
      <c r="C66" s="2025" t="s">
        <v>536</v>
      </c>
      <c r="D66" s="322">
        <v>6</v>
      </c>
      <c r="E66" s="325">
        <v>119810</v>
      </c>
      <c r="F66" s="326">
        <v>51.32</v>
      </c>
      <c r="G66" s="325">
        <v>0</v>
      </c>
      <c r="H66" s="326">
        <v>0</v>
      </c>
      <c r="I66" s="325">
        <v>77503</v>
      </c>
      <c r="J66" s="326">
        <v>33.19</v>
      </c>
      <c r="K66" s="325">
        <v>36175</v>
      </c>
      <c r="L66" s="326">
        <v>15.49</v>
      </c>
      <c r="M66" s="327">
        <v>233488</v>
      </c>
      <c r="N66" s="327">
        <v>24233</v>
      </c>
      <c r="O66" s="327">
        <v>2390</v>
      </c>
      <c r="P66" s="2026">
        <v>8493</v>
      </c>
      <c r="Q66" s="2072">
        <v>-15096</v>
      </c>
      <c r="R66" s="329">
        <v>183276</v>
      </c>
      <c r="S66" s="1980">
        <v>74</v>
      </c>
    </row>
    <row r="67" spans="1:19" s="284" customFormat="1" ht="25.5" customHeight="1">
      <c r="A67" s="1979">
        <v>81</v>
      </c>
      <c r="B67" s="1978" t="s">
        <v>190</v>
      </c>
      <c r="C67" s="310" t="s">
        <v>537</v>
      </c>
      <c r="D67" s="322">
        <v>8</v>
      </c>
      <c r="E67" s="325">
        <v>494270</v>
      </c>
      <c r="F67" s="326">
        <v>46.78</v>
      </c>
      <c r="G67" s="325">
        <v>55757</v>
      </c>
      <c r="H67" s="326">
        <v>5.28</v>
      </c>
      <c r="I67" s="325">
        <v>339900</v>
      </c>
      <c r="J67" s="326">
        <v>32.17</v>
      </c>
      <c r="K67" s="325">
        <v>166625</v>
      </c>
      <c r="L67" s="326">
        <v>15.77</v>
      </c>
      <c r="M67" s="327">
        <v>1056552</v>
      </c>
      <c r="N67" s="327">
        <v>107633</v>
      </c>
      <c r="O67" s="327">
        <v>0</v>
      </c>
      <c r="P67" s="2026">
        <v>40842</v>
      </c>
      <c r="Q67" s="2072">
        <v>-7516</v>
      </c>
      <c r="R67" s="329">
        <v>900561</v>
      </c>
      <c r="S67" s="1980">
        <v>81</v>
      </c>
    </row>
    <row r="68" spans="1:19" s="284" customFormat="1" ht="25.5" customHeight="1">
      <c r="A68" s="1979">
        <v>82</v>
      </c>
      <c r="B68" s="1978" t="s">
        <v>192</v>
      </c>
      <c r="C68" s="310" t="s">
        <v>537</v>
      </c>
      <c r="D68" s="322">
        <v>8</v>
      </c>
      <c r="E68" s="325">
        <v>867349</v>
      </c>
      <c r="F68" s="326">
        <v>50.28</v>
      </c>
      <c r="G68" s="325">
        <v>111295</v>
      </c>
      <c r="H68" s="326">
        <v>6.45</v>
      </c>
      <c r="I68" s="325">
        <v>484000</v>
      </c>
      <c r="J68" s="326">
        <v>28.06</v>
      </c>
      <c r="K68" s="325">
        <v>262440</v>
      </c>
      <c r="L68" s="326">
        <v>15.21</v>
      </c>
      <c r="M68" s="327">
        <v>1725084</v>
      </c>
      <c r="N68" s="327">
        <v>146597</v>
      </c>
      <c r="O68" s="327">
        <v>381</v>
      </c>
      <c r="P68" s="2026">
        <v>91430</v>
      </c>
      <c r="Q68" s="2072">
        <v>61300</v>
      </c>
      <c r="R68" s="329">
        <v>1547976</v>
      </c>
      <c r="S68" s="1980">
        <v>82</v>
      </c>
    </row>
    <row r="69" spans="1:19" s="284" customFormat="1" ht="25.5" customHeight="1">
      <c r="A69" s="1979">
        <v>83</v>
      </c>
      <c r="B69" s="1978" t="s">
        <v>193</v>
      </c>
      <c r="C69" s="310" t="s">
        <v>1072</v>
      </c>
      <c r="D69" s="322">
        <v>8</v>
      </c>
      <c r="E69" s="325">
        <v>448806</v>
      </c>
      <c r="F69" s="326">
        <v>58.31</v>
      </c>
      <c r="G69" s="325">
        <v>0</v>
      </c>
      <c r="H69" s="326">
        <v>0</v>
      </c>
      <c r="I69" s="325">
        <v>202480</v>
      </c>
      <c r="J69" s="326">
        <v>26.31</v>
      </c>
      <c r="K69" s="325">
        <v>118413</v>
      </c>
      <c r="L69" s="326">
        <v>15.38</v>
      </c>
      <c r="M69" s="327">
        <v>769699</v>
      </c>
      <c r="N69" s="327">
        <v>61859</v>
      </c>
      <c r="O69" s="327">
        <v>1069</v>
      </c>
      <c r="P69" s="2026">
        <v>52724</v>
      </c>
      <c r="Q69" s="2072">
        <v>8930</v>
      </c>
      <c r="R69" s="329">
        <v>662977</v>
      </c>
      <c r="S69" s="1980">
        <v>83</v>
      </c>
    </row>
    <row r="70" spans="1:19" s="284" customFormat="1" ht="25.5" customHeight="1">
      <c r="A70" s="1920">
        <v>301</v>
      </c>
      <c r="B70" s="1967" t="s">
        <v>1278</v>
      </c>
      <c r="C70" s="320" t="s">
        <v>228</v>
      </c>
      <c r="D70" s="321">
        <v>4</v>
      </c>
      <c r="E70" s="1308">
        <v>0</v>
      </c>
      <c r="F70" s="333">
        <v>0</v>
      </c>
      <c r="G70" s="1308">
        <v>0</v>
      </c>
      <c r="H70" s="333">
        <v>0</v>
      </c>
      <c r="I70" s="1308">
        <v>0</v>
      </c>
      <c r="J70" s="333">
        <v>0</v>
      </c>
      <c r="K70" s="1308">
        <v>0</v>
      </c>
      <c r="L70" s="333">
        <v>0</v>
      </c>
      <c r="M70" s="334">
        <v>1236294</v>
      </c>
      <c r="N70" s="334">
        <v>0</v>
      </c>
      <c r="O70" s="334">
        <v>0</v>
      </c>
      <c r="P70" s="2028">
        <v>0</v>
      </c>
      <c r="Q70" s="2070">
        <v>0</v>
      </c>
      <c r="R70" s="536">
        <v>1236294</v>
      </c>
      <c r="S70" s="1922">
        <v>301</v>
      </c>
    </row>
    <row r="71" spans="1:19" s="284" customFormat="1" ht="25.5" customHeight="1">
      <c r="A71" s="2025">
        <v>302</v>
      </c>
      <c r="B71" s="2032" t="s">
        <v>1279</v>
      </c>
      <c r="C71" s="310" t="s">
        <v>228</v>
      </c>
      <c r="D71" s="322">
        <v>12</v>
      </c>
      <c r="E71" s="325">
        <v>0</v>
      </c>
      <c r="F71" s="326">
        <v>0</v>
      </c>
      <c r="G71" s="325">
        <v>0</v>
      </c>
      <c r="H71" s="326">
        <v>0</v>
      </c>
      <c r="I71" s="325">
        <v>0</v>
      </c>
      <c r="J71" s="326">
        <v>0</v>
      </c>
      <c r="K71" s="325">
        <v>0</v>
      </c>
      <c r="L71" s="326">
        <v>0</v>
      </c>
      <c r="M71" s="327">
        <v>1113420</v>
      </c>
      <c r="N71" s="327">
        <v>0</v>
      </c>
      <c r="O71" s="327">
        <v>0</v>
      </c>
      <c r="P71" s="2026">
        <v>0</v>
      </c>
      <c r="Q71" s="2072">
        <v>14041</v>
      </c>
      <c r="R71" s="329">
        <v>1127461</v>
      </c>
      <c r="S71" s="2033">
        <v>302</v>
      </c>
    </row>
    <row r="72" spans="1:19" s="284" customFormat="1" ht="25.5" customHeight="1">
      <c r="A72" s="2025">
        <v>303</v>
      </c>
      <c r="B72" s="2032" t="s">
        <v>1280</v>
      </c>
      <c r="C72" s="310" t="s">
        <v>228</v>
      </c>
      <c r="D72" s="322">
        <v>12</v>
      </c>
      <c r="E72" s="325">
        <v>0</v>
      </c>
      <c r="F72" s="326">
        <v>0</v>
      </c>
      <c r="G72" s="325">
        <v>0</v>
      </c>
      <c r="H72" s="326">
        <v>0</v>
      </c>
      <c r="I72" s="325">
        <v>0</v>
      </c>
      <c r="J72" s="326">
        <v>0</v>
      </c>
      <c r="K72" s="325">
        <v>0</v>
      </c>
      <c r="L72" s="326">
        <v>0</v>
      </c>
      <c r="M72" s="327">
        <v>158999</v>
      </c>
      <c r="N72" s="327">
        <v>0</v>
      </c>
      <c r="O72" s="327">
        <v>0</v>
      </c>
      <c r="P72" s="2026">
        <v>0</v>
      </c>
      <c r="Q72" s="2072">
        <v>0</v>
      </c>
      <c r="R72" s="329">
        <v>158999</v>
      </c>
      <c r="S72" s="2033">
        <v>303</v>
      </c>
    </row>
    <row r="73" spans="1:19" s="284" customFormat="1" ht="25.5" customHeight="1">
      <c r="A73" s="1979"/>
      <c r="B73" s="1978"/>
      <c r="C73" s="310"/>
      <c r="D73" s="322"/>
      <c r="E73" s="325"/>
      <c r="F73" s="326"/>
      <c r="G73" s="325"/>
      <c r="H73" s="326"/>
      <c r="I73" s="325"/>
      <c r="J73" s="326"/>
      <c r="K73" s="325"/>
      <c r="L73" s="326"/>
      <c r="M73" s="327"/>
      <c r="N73" s="327"/>
      <c r="O73" s="327"/>
      <c r="P73" s="2026"/>
      <c r="Q73" s="2026"/>
      <c r="R73" s="329"/>
      <c r="S73" s="1980"/>
    </row>
    <row r="74" spans="1:19" s="284" customFormat="1" ht="25.5" customHeight="1">
      <c r="A74" s="1985"/>
      <c r="B74" s="1986"/>
      <c r="C74" s="323"/>
      <c r="D74" s="324"/>
      <c r="E74" s="1307"/>
      <c r="F74" s="330"/>
      <c r="G74" s="1307"/>
      <c r="H74" s="330"/>
      <c r="I74" s="1307"/>
      <c r="J74" s="330"/>
      <c r="K74" s="1307"/>
      <c r="L74" s="330"/>
      <c r="M74" s="2688"/>
      <c r="N74" s="331"/>
      <c r="O74" s="331"/>
      <c r="P74" s="2027"/>
      <c r="Q74" s="2027"/>
      <c r="R74" s="534"/>
      <c r="S74" s="1987"/>
    </row>
    <row r="75" spans="1:19" s="284" customFormat="1" ht="25.5" customHeight="1">
      <c r="A75" s="1979"/>
      <c r="B75" s="1978"/>
      <c r="C75" s="310"/>
      <c r="D75" s="322"/>
      <c r="E75" s="325"/>
      <c r="F75" s="326"/>
      <c r="G75" s="325"/>
      <c r="H75" s="326"/>
      <c r="I75" s="325"/>
      <c r="J75" s="326"/>
      <c r="K75" s="325"/>
      <c r="L75" s="326"/>
      <c r="M75" s="2707"/>
      <c r="N75" s="327"/>
      <c r="O75" s="327"/>
      <c r="P75" s="2026"/>
      <c r="Q75" s="2026"/>
      <c r="R75" s="329"/>
      <c r="S75" s="1980"/>
    </row>
    <row r="76" spans="1:19" s="284" customFormat="1" ht="25.5" customHeight="1">
      <c r="A76" s="1979"/>
      <c r="B76" s="1978"/>
      <c r="C76" s="310"/>
      <c r="D76" s="322"/>
      <c r="E76" s="325"/>
      <c r="F76" s="326"/>
      <c r="G76" s="325"/>
      <c r="H76" s="326"/>
      <c r="I76" s="325"/>
      <c r="J76" s="326"/>
      <c r="K76" s="325"/>
      <c r="L76" s="326"/>
      <c r="M76" s="2708"/>
      <c r="N76" s="327"/>
      <c r="O76" s="327"/>
      <c r="P76" s="2026"/>
      <c r="Q76" s="2026"/>
      <c r="R76" s="329"/>
      <c r="S76" s="1980"/>
    </row>
    <row r="77" spans="1:19" s="284" customFormat="1" ht="25.5" customHeight="1">
      <c r="A77" s="1979"/>
      <c r="B77" s="1978"/>
      <c r="C77" s="310"/>
      <c r="D77" s="322"/>
      <c r="E77" s="325"/>
      <c r="F77" s="326"/>
      <c r="G77" s="325"/>
      <c r="H77" s="326"/>
      <c r="I77" s="325"/>
      <c r="J77" s="326"/>
      <c r="K77" s="325"/>
      <c r="L77" s="326"/>
      <c r="M77" s="327"/>
      <c r="N77" s="327"/>
      <c r="O77" s="327"/>
      <c r="P77" s="2026"/>
      <c r="Q77" s="2026"/>
      <c r="R77" s="329"/>
      <c r="S77" s="1980"/>
    </row>
    <row r="78" spans="1:19" s="284" customFormat="1" ht="25.5" customHeight="1">
      <c r="A78" s="1979"/>
      <c r="B78" s="1978"/>
      <c r="C78" s="310"/>
      <c r="D78" s="322"/>
      <c r="E78" s="325"/>
      <c r="F78" s="326"/>
      <c r="G78" s="325"/>
      <c r="H78" s="326"/>
      <c r="I78" s="325"/>
      <c r="J78" s="326"/>
      <c r="K78" s="325"/>
      <c r="L78" s="326"/>
      <c r="M78" s="327"/>
      <c r="N78" s="327"/>
      <c r="O78" s="327"/>
      <c r="P78" s="2026"/>
      <c r="Q78" s="2026"/>
      <c r="R78" s="329"/>
      <c r="S78" s="1980"/>
    </row>
    <row r="79" spans="1:19" s="284" customFormat="1" ht="25.5" customHeight="1">
      <c r="A79" s="1979"/>
      <c r="B79" s="1978"/>
      <c r="C79" s="310"/>
      <c r="D79" s="322"/>
      <c r="E79" s="325"/>
      <c r="F79" s="326"/>
      <c r="G79" s="325"/>
      <c r="H79" s="326"/>
      <c r="I79" s="325"/>
      <c r="J79" s="326"/>
      <c r="K79" s="325"/>
      <c r="L79" s="326"/>
      <c r="M79" s="331"/>
      <c r="N79" s="327"/>
      <c r="O79" s="327"/>
      <c r="P79" s="2026"/>
      <c r="Q79" s="2026"/>
      <c r="R79" s="329"/>
      <c r="S79" s="1980"/>
    </row>
    <row r="80" spans="1:19" s="284" customFormat="1" ht="25.5" customHeight="1">
      <c r="A80" s="1981"/>
      <c r="B80" s="1975"/>
      <c r="C80" s="320"/>
      <c r="D80" s="321"/>
      <c r="E80" s="1308"/>
      <c r="F80" s="333"/>
      <c r="G80" s="1308"/>
      <c r="H80" s="333"/>
      <c r="I80" s="1308"/>
      <c r="J80" s="333"/>
      <c r="K80" s="1308"/>
      <c r="L80" s="333"/>
      <c r="M80" s="334"/>
      <c r="N80" s="334"/>
      <c r="O80" s="334"/>
      <c r="P80" s="2028"/>
      <c r="Q80" s="2028"/>
      <c r="R80" s="536"/>
      <c r="S80" s="1982"/>
    </row>
    <row r="81" spans="1:19" s="284" customFormat="1" ht="25.5" customHeight="1">
      <c r="A81" s="1979"/>
      <c r="B81" s="1978"/>
      <c r="C81" s="310"/>
      <c r="D81" s="322"/>
      <c r="E81" s="325"/>
      <c r="F81" s="326"/>
      <c r="G81" s="325"/>
      <c r="H81" s="326"/>
      <c r="I81" s="325"/>
      <c r="J81" s="326"/>
      <c r="K81" s="325"/>
      <c r="L81" s="326"/>
      <c r="M81" s="327"/>
      <c r="N81" s="327"/>
      <c r="O81" s="327"/>
      <c r="P81" s="2026"/>
      <c r="Q81" s="2026"/>
      <c r="R81" s="329"/>
      <c r="S81" s="1980"/>
    </row>
    <row r="82" spans="1:19" s="284" customFormat="1" ht="25.5" customHeight="1">
      <c r="A82" s="1979"/>
      <c r="B82" s="1978"/>
      <c r="C82" s="310"/>
      <c r="D82" s="322"/>
      <c r="E82" s="325"/>
      <c r="F82" s="326"/>
      <c r="G82" s="325"/>
      <c r="H82" s="326"/>
      <c r="I82" s="325"/>
      <c r="J82" s="326"/>
      <c r="K82" s="325"/>
      <c r="L82" s="326"/>
      <c r="M82" s="327"/>
      <c r="N82" s="327"/>
      <c r="O82" s="327"/>
      <c r="P82" s="2026"/>
      <c r="Q82" s="2026"/>
      <c r="R82" s="329"/>
      <c r="S82" s="1980"/>
    </row>
    <row r="83" spans="1:19" s="284" customFormat="1" ht="25.5" customHeight="1">
      <c r="A83" s="1979"/>
      <c r="B83" s="1978"/>
      <c r="C83" s="310"/>
      <c r="D83" s="322"/>
      <c r="E83" s="325"/>
      <c r="F83" s="326"/>
      <c r="G83" s="325"/>
      <c r="H83" s="326"/>
      <c r="I83" s="325"/>
      <c r="J83" s="326"/>
      <c r="K83" s="325"/>
      <c r="L83" s="326"/>
      <c r="M83" s="327"/>
      <c r="N83" s="327"/>
      <c r="O83" s="327"/>
      <c r="P83" s="2026"/>
      <c r="Q83" s="2026"/>
      <c r="R83" s="329"/>
      <c r="S83" s="1980"/>
    </row>
    <row r="84" spans="1:19" s="284" customFormat="1" ht="25.5" customHeight="1">
      <c r="A84" s="1985"/>
      <c r="B84" s="1986"/>
      <c r="C84" s="323"/>
      <c r="D84" s="324"/>
      <c r="E84" s="1307"/>
      <c r="F84" s="330"/>
      <c r="G84" s="1307"/>
      <c r="H84" s="330"/>
      <c r="I84" s="1307"/>
      <c r="J84" s="330"/>
      <c r="K84" s="1307"/>
      <c r="L84" s="330"/>
      <c r="M84" s="331"/>
      <c r="N84" s="331"/>
      <c r="O84" s="331"/>
      <c r="P84" s="2027"/>
      <c r="Q84" s="2027"/>
      <c r="R84" s="534"/>
      <c r="S84" s="1987"/>
    </row>
    <row r="85" spans="1:19" s="284" customFormat="1" ht="25.5" customHeight="1">
      <c r="A85" s="1979"/>
      <c r="B85" s="1978"/>
      <c r="C85" s="310"/>
      <c r="D85" s="322"/>
      <c r="E85" s="325"/>
      <c r="F85" s="326"/>
      <c r="G85" s="325"/>
      <c r="H85" s="326"/>
      <c r="I85" s="325"/>
      <c r="J85" s="326"/>
      <c r="K85" s="325"/>
      <c r="L85" s="326"/>
      <c r="M85" s="327"/>
      <c r="N85" s="327"/>
      <c r="O85" s="327"/>
      <c r="P85" s="2026"/>
      <c r="Q85" s="2026"/>
      <c r="R85" s="329"/>
      <c r="S85" s="1980"/>
    </row>
    <row r="86" spans="1:19" s="284" customFormat="1" ht="25.5" customHeight="1">
      <c r="A86" s="1979"/>
      <c r="B86" s="1978"/>
      <c r="C86" s="310"/>
      <c r="D86" s="322"/>
      <c r="E86" s="325"/>
      <c r="F86" s="326"/>
      <c r="G86" s="325"/>
      <c r="H86" s="326"/>
      <c r="I86" s="325"/>
      <c r="J86" s="326"/>
      <c r="K86" s="325"/>
      <c r="L86" s="326"/>
      <c r="M86" s="327"/>
      <c r="N86" s="327"/>
      <c r="O86" s="327"/>
      <c r="P86" s="2026"/>
      <c r="Q86" s="2026"/>
      <c r="R86" s="329"/>
      <c r="S86" s="1980"/>
    </row>
    <row r="87" spans="1:19" s="284" customFormat="1" ht="25.5" customHeight="1">
      <c r="A87" s="1979"/>
      <c r="B87" s="1978"/>
      <c r="C87" s="310"/>
      <c r="D87" s="322"/>
      <c r="E87" s="325"/>
      <c r="F87" s="326"/>
      <c r="G87" s="325"/>
      <c r="H87" s="326"/>
      <c r="I87" s="325"/>
      <c r="J87" s="326"/>
      <c r="K87" s="325"/>
      <c r="L87" s="326"/>
      <c r="M87" s="327"/>
      <c r="N87" s="327"/>
      <c r="O87" s="327"/>
      <c r="P87" s="2026"/>
      <c r="Q87" s="2026"/>
      <c r="R87" s="329"/>
      <c r="S87" s="1980"/>
    </row>
    <row r="88" spans="1:19" s="284" customFormat="1" ht="25.5" customHeight="1">
      <c r="A88" s="1979"/>
      <c r="B88" s="1978"/>
      <c r="C88" s="310"/>
      <c r="D88" s="322"/>
      <c r="E88" s="325"/>
      <c r="F88" s="326"/>
      <c r="G88" s="325"/>
      <c r="H88" s="326"/>
      <c r="I88" s="325"/>
      <c r="J88" s="326"/>
      <c r="K88" s="325"/>
      <c r="L88" s="326"/>
      <c r="M88" s="327"/>
      <c r="N88" s="327"/>
      <c r="O88" s="327"/>
      <c r="P88" s="2026"/>
      <c r="Q88" s="2026"/>
      <c r="R88" s="329"/>
      <c r="S88" s="1980"/>
    </row>
    <row r="89" spans="1:19" s="284" customFormat="1" ht="25.5" customHeight="1">
      <c r="A89" s="1979"/>
      <c r="B89" s="1978"/>
      <c r="C89" s="310"/>
      <c r="D89" s="322"/>
      <c r="E89" s="325"/>
      <c r="F89" s="326"/>
      <c r="G89" s="325"/>
      <c r="H89" s="326"/>
      <c r="I89" s="325"/>
      <c r="J89" s="326"/>
      <c r="K89" s="325"/>
      <c r="L89" s="326"/>
      <c r="M89" s="327"/>
      <c r="N89" s="327"/>
      <c r="O89" s="327"/>
      <c r="P89" s="2026"/>
      <c r="Q89" s="2026"/>
      <c r="R89" s="329"/>
      <c r="S89" s="1980"/>
    </row>
    <row r="90" spans="1:19" s="284" customFormat="1" ht="25.5" customHeight="1">
      <c r="A90" s="2046"/>
      <c r="B90" s="1975"/>
      <c r="C90" s="320"/>
      <c r="D90" s="321"/>
      <c r="E90" s="1308"/>
      <c r="F90" s="333"/>
      <c r="G90" s="1308"/>
      <c r="H90" s="333"/>
      <c r="I90" s="1308"/>
      <c r="J90" s="333"/>
      <c r="K90" s="1308"/>
      <c r="L90" s="333"/>
      <c r="M90" s="334"/>
      <c r="N90" s="334"/>
      <c r="O90" s="334"/>
      <c r="P90" s="2028"/>
      <c r="Q90" s="2028"/>
      <c r="R90" s="536"/>
      <c r="S90" s="1982"/>
    </row>
    <row r="91" spans="1:19" s="284" customFormat="1" ht="25.5" customHeight="1">
      <c r="A91" s="1979"/>
      <c r="B91" s="1978"/>
      <c r="C91" s="310"/>
      <c r="D91" s="322"/>
      <c r="E91" s="325"/>
      <c r="F91" s="326"/>
      <c r="G91" s="325"/>
      <c r="H91" s="326"/>
      <c r="I91" s="325"/>
      <c r="J91" s="326"/>
      <c r="K91" s="325"/>
      <c r="L91" s="326"/>
      <c r="M91" s="327"/>
      <c r="N91" s="327"/>
      <c r="O91" s="327"/>
      <c r="P91" s="2026"/>
      <c r="Q91" s="2026"/>
      <c r="R91" s="329"/>
      <c r="S91" s="1980"/>
    </row>
    <row r="92" spans="1:19" s="284" customFormat="1" ht="25.5" customHeight="1">
      <c r="A92" s="1979"/>
      <c r="B92" s="1978"/>
      <c r="C92" s="310"/>
      <c r="D92" s="322"/>
      <c r="E92" s="325"/>
      <c r="F92" s="326"/>
      <c r="G92" s="325"/>
      <c r="H92" s="326"/>
      <c r="I92" s="325"/>
      <c r="J92" s="326"/>
      <c r="K92" s="325"/>
      <c r="L92" s="326"/>
      <c r="M92" s="327"/>
      <c r="N92" s="327"/>
      <c r="O92" s="327"/>
      <c r="P92" s="2026"/>
      <c r="Q92" s="2026"/>
      <c r="R92" s="329"/>
      <c r="S92" s="1980"/>
    </row>
    <row r="93" spans="1:19" s="284" customFormat="1" ht="25.5" customHeight="1">
      <c r="A93" s="1979"/>
      <c r="B93" s="1978"/>
      <c r="C93" s="310"/>
      <c r="D93" s="322"/>
      <c r="E93" s="325"/>
      <c r="F93" s="326"/>
      <c r="G93" s="325"/>
      <c r="H93" s="326"/>
      <c r="I93" s="325"/>
      <c r="J93" s="326"/>
      <c r="K93" s="325"/>
      <c r="L93" s="326"/>
      <c r="M93" s="327"/>
      <c r="N93" s="327"/>
      <c r="O93" s="327"/>
      <c r="P93" s="2026"/>
      <c r="Q93" s="2026"/>
      <c r="R93" s="329"/>
      <c r="S93" s="1980"/>
    </row>
    <row r="94" spans="1:19" s="284" customFormat="1" ht="25.5" customHeight="1" thickBot="1">
      <c r="A94" s="2047"/>
      <c r="B94" s="1991"/>
      <c r="C94" s="380"/>
      <c r="D94" s="336"/>
      <c r="E94" s="1309"/>
      <c r="F94" s="337"/>
      <c r="G94" s="1309"/>
      <c r="H94" s="337"/>
      <c r="I94" s="1309"/>
      <c r="J94" s="337"/>
      <c r="K94" s="1309"/>
      <c r="L94" s="337"/>
      <c r="M94" s="338"/>
      <c r="N94" s="338"/>
      <c r="O94" s="338"/>
      <c r="P94" s="339"/>
      <c r="Q94" s="339"/>
      <c r="R94" s="538"/>
      <c r="S94" s="1992"/>
    </row>
    <row r="95" spans="1:19" ht="21.95" customHeight="1"/>
    <row r="96" spans="1:19" ht="21.95" customHeight="1"/>
    <row r="97" ht="21.95" customHeight="1"/>
    <row r="98" ht="21.95" customHeight="1"/>
    <row r="99" ht="21.95" customHeight="1"/>
    <row r="100" ht="21.95" customHeight="1"/>
    <row r="101" ht="21.95" customHeight="1"/>
    <row r="102" ht="21.95" customHeight="1"/>
    <row r="103" ht="21.95" customHeight="1"/>
    <row r="104" ht="21.95" customHeight="1"/>
    <row r="105" ht="21.95" customHeight="1"/>
    <row r="106" ht="21.95" customHeight="1"/>
    <row r="107" ht="21.95" customHeight="1"/>
    <row r="108" ht="21.95" customHeight="1"/>
    <row r="109" ht="21.95" customHeight="1"/>
    <row r="110" ht="21.95" customHeight="1"/>
    <row r="111" ht="21.95" customHeight="1"/>
    <row r="112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</sheetData>
  <mergeCells count="2">
    <mergeCell ref="E3:J3"/>
    <mergeCell ref="K3:M3"/>
  </mergeCells>
  <phoneticPr fontId="18"/>
  <printOptions horizontalCentered="1"/>
  <pageMargins left="0.74803149606299213" right="0.59055118110236227" top="0.6692913385826772" bottom="0.59055118110236227" header="0.86614173228346458" footer="0.51181102362204722"/>
  <pageSetup paperSize="9" scale="65" pageOrder="overThenDown" orientation="portrait" r:id="rId1"/>
  <headerFooter alignWithMargins="0"/>
  <rowBreaks count="1" manualBreakCount="1">
    <brk id="50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S192"/>
  <sheetViews>
    <sheetView showGridLines="0" zoomScale="70" zoomScaleNormal="70" zoomScaleSheetLayoutView="55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875" style="63" customWidth="1"/>
    <col min="2" max="2" width="24.875" style="142" bestFit="1" customWidth="1"/>
    <col min="3" max="6" width="13.625" style="142" customWidth="1"/>
    <col min="7" max="13" width="16.625" style="142" customWidth="1"/>
    <col min="14" max="14" width="16.625" style="10" customWidth="1"/>
    <col min="15" max="15" width="34.5" style="10" bestFit="1" customWidth="1"/>
    <col min="16" max="16" width="27.625" style="10" customWidth="1"/>
    <col min="17" max="17" width="19.75" style="10" customWidth="1"/>
    <col min="18" max="18" width="4.875" style="341" customWidth="1"/>
    <col min="19" max="16384" width="9" style="142"/>
  </cols>
  <sheetData>
    <row r="1" spans="1:19" ht="26.85" customHeight="1">
      <c r="A1" s="207" t="s">
        <v>756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8"/>
      <c r="O1" s="8"/>
      <c r="P1" s="8"/>
      <c r="Q1" s="8"/>
      <c r="R1" s="342"/>
      <c r="S1" s="284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192"/>
      <c r="R2" s="343" t="s">
        <v>539</v>
      </c>
      <c r="S2" s="98"/>
    </row>
    <row r="3" spans="1:19" s="291" customFormat="1" ht="19.7" customHeight="1">
      <c r="A3" s="70" t="s">
        <v>58</v>
      </c>
      <c r="B3" s="71"/>
      <c r="C3" s="100" t="s">
        <v>540</v>
      </c>
      <c r="D3" s="100"/>
      <c r="E3" s="100"/>
      <c r="F3" s="344"/>
      <c r="G3" s="23"/>
      <c r="H3" s="193" t="s">
        <v>541</v>
      </c>
      <c r="I3" s="344"/>
      <c r="J3" s="23"/>
      <c r="K3" s="23"/>
      <c r="L3" s="23"/>
      <c r="M3" s="23"/>
      <c r="N3" s="23"/>
      <c r="O3" s="23"/>
      <c r="P3" s="23"/>
      <c r="Q3" s="345"/>
      <c r="R3" s="27" t="s">
        <v>58</v>
      </c>
      <c r="S3" s="309"/>
    </row>
    <row r="4" spans="1:19" s="291" customFormat="1" ht="19.7" customHeight="1">
      <c r="A4" s="74" t="s">
        <v>64</v>
      </c>
      <c r="B4" s="75"/>
      <c r="C4" s="108"/>
      <c r="D4" s="32"/>
      <c r="E4" s="32"/>
      <c r="F4" s="32"/>
      <c r="G4" s="31" t="s">
        <v>520</v>
      </c>
      <c r="H4" s="32"/>
      <c r="I4" s="32"/>
      <c r="J4" s="31" t="s">
        <v>542</v>
      </c>
      <c r="K4" s="31" t="s">
        <v>543</v>
      </c>
      <c r="L4" s="31" t="s">
        <v>544</v>
      </c>
      <c r="M4" s="31" t="s">
        <v>526</v>
      </c>
      <c r="N4" s="31" t="s">
        <v>542</v>
      </c>
      <c r="O4" s="31" t="s">
        <v>545</v>
      </c>
      <c r="P4" s="31" t="s">
        <v>546</v>
      </c>
      <c r="Q4" s="109" t="s">
        <v>547</v>
      </c>
      <c r="R4" s="36" t="s">
        <v>64</v>
      </c>
      <c r="S4" s="309"/>
    </row>
    <row r="5" spans="1:19" s="291" customFormat="1" ht="19.7" customHeight="1">
      <c r="A5" s="74" t="s">
        <v>71</v>
      </c>
      <c r="B5" s="75" t="s">
        <v>72</v>
      </c>
      <c r="C5" s="110" t="s">
        <v>548</v>
      </c>
      <c r="D5" s="31" t="s">
        <v>549</v>
      </c>
      <c r="E5" s="31" t="s">
        <v>550</v>
      </c>
      <c r="F5" s="31" t="s">
        <v>551</v>
      </c>
      <c r="G5" s="31"/>
      <c r="H5" s="31" t="s">
        <v>548</v>
      </c>
      <c r="I5" s="31" t="s">
        <v>549</v>
      </c>
      <c r="J5" s="31"/>
      <c r="K5" s="31"/>
      <c r="L5" s="31"/>
      <c r="M5" s="31" t="s">
        <v>552</v>
      </c>
      <c r="N5" s="31"/>
      <c r="O5" s="31"/>
      <c r="P5" s="31"/>
      <c r="Q5" s="109" t="s">
        <v>553</v>
      </c>
      <c r="R5" s="36" t="s">
        <v>71</v>
      </c>
      <c r="S5" s="309"/>
    </row>
    <row r="6" spans="1:19" s="291" customFormat="1" ht="19.7" customHeight="1">
      <c r="A6" s="74" t="s">
        <v>84</v>
      </c>
      <c r="B6" s="75"/>
      <c r="C6" s="346" t="s">
        <v>554</v>
      </c>
      <c r="D6" s="106" t="s">
        <v>554</v>
      </c>
      <c r="E6" s="106" t="s">
        <v>555</v>
      </c>
      <c r="F6" s="106" t="s">
        <v>555</v>
      </c>
      <c r="G6" s="31" t="s">
        <v>556</v>
      </c>
      <c r="H6" s="31"/>
      <c r="I6" s="31"/>
      <c r="J6" s="31" t="s">
        <v>85</v>
      </c>
      <c r="K6" s="31" t="s">
        <v>85</v>
      </c>
      <c r="L6" s="31" t="s">
        <v>85</v>
      </c>
      <c r="M6" s="31" t="s">
        <v>85</v>
      </c>
      <c r="N6" s="31" t="s">
        <v>557</v>
      </c>
      <c r="O6" s="31" t="s">
        <v>558</v>
      </c>
      <c r="P6" s="31" t="s">
        <v>558</v>
      </c>
      <c r="Q6" s="109" t="s">
        <v>559</v>
      </c>
      <c r="R6" s="36" t="s">
        <v>84</v>
      </c>
      <c r="S6" s="309"/>
    </row>
    <row r="7" spans="1:19" s="291" customFormat="1" ht="19.7" customHeight="1" thickBot="1">
      <c r="A7" s="86" t="s">
        <v>91</v>
      </c>
      <c r="B7" s="87"/>
      <c r="C7" s="111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112"/>
      <c r="R7" s="54" t="s">
        <v>91</v>
      </c>
      <c r="S7" s="309"/>
    </row>
    <row r="8" spans="1:19" s="309" customFormat="1" ht="30.75" customHeight="1">
      <c r="A8" s="1925"/>
      <c r="B8" s="347" t="s">
        <v>1295</v>
      </c>
      <c r="C8" s="2088" t="s">
        <v>12</v>
      </c>
      <c r="D8" s="2088" t="s">
        <v>12</v>
      </c>
      <c r="E8" s="2088" t="s">
        <v>12</v>
      </c>
      <c r="F8" s="2088" t="s">
        <v>12</v>
      </c>
      <c r="G8" s="2088" t="s">
        <v>12</v>
      </c>
      <c r="H8" s="1308">
        <v>1449697816</v>
      </c>
      <c r="I8" s="1308">
        <v>9107444</v>
      </c>
      <c r="J8" s="1308">
        <v>1043014</v>
      </c>
      <c r="K8" s="1308">
        <v>269761</v>
      </c>
      <c r="L8" s="1308">
        <v>4114</v>
      </c>
      <c r="M8" s="1308">
        <v>39010</v>
      </c>
      <c r="N8" s="1308">
        <v>1834974</v>
      </c>
      <c r="O8" s="320" t="s">
        <v>12</v>
      </c>
      <c r="P8" s="320" t="s">
        <v>12</v>
      </c>
      <c r="Q8" s="320" t="s">
        <v>12</v>
      </c>
      <c r="R8" s="1650"/>
    </row>
    <row r="9" spans="1:19" s="309" customFormat="1" ht="30.75" customHeight="1">
      <c r="A9" s="1928"/>
      <c r="B9" s="1206" t="s">
        <v>96</v>
      </c>
      <c r="C9" s="373" t="s">
        <v>12</v>
      </c>
      <c r="D9" s="373" t="s">
        <v>12</v>
      </c>
      <c r="E9" s="373" t="s">
        <v>12</v>
      </c>
      <c r="F9" s="373" t="s">
        <v>12</v>
      </c>
      <c r="G9" s="373" t="s">
        <v>12</v>
      </c>
      <c r="H9" s="325">
        <v>1449697816</v>
      </c>
      <c r="I9" s="325">
        <v>9107444</v>
      </c>
      <c r="J9" s="325">
        <v>1029504</v>
      </c>
      <c r="K9" s="325">
        <v>269761</v>
      </c>
      <c r="L9" s="325">
        <v>4114</v>
      </c>
      <c r="M9" s="325">
        <v>39010</v>
      </c>
      <c r="N9" s="327">
        <v>1811355</v>
      </c>
      <c r="O9" s="310" t="s">
        <v>12</v>
      </c>
      <c r="P9" s="310" t="s">
        <v>12</v>
      </c>
      <c r="Q9" s="310" t="s">
        <v>12</v>
      </c>
      <c r="R9" s="1980"/>
    </row>
    <row r="10" spans="1:19" s="309" customFormat="1" ht="30.75" customHeight="1">
      <c r="A10" s="1928"/>
      <c r="B10" s="1206" t="s">
        <v>97</v>
      </c>
      <c r="C10" s="373" t="s">
        <v>12</v>
      </c>
      <c r="D10" s="373" t="s">
        <v>12</v>
      </c>
      <c r="E10" s="373" t="s">
        <v>12</v>
      </c>
      <c r="F10" s="373" t="s">
        <v>12</v>
      </c>
      <c r="G10" s="373" t="s">
        <v>12</v>
      </c>
      <c r="H10" s="325">
        <v>0</v>
      </c>
      <c r="I10" s="325">
        <v>0</v>
      </c>
      <c r="J10" s="325">
        <v>13510</v>
      </c>
      <c r="K10" s="325">
        <v>0</v>
      </c>
      <c r="L10" s="325">
        <v>0</v>
      </c>
      <c r="M10" s="325">
        <v>0</v>
      </c>
      <c r="N10" s="327">
        <v>23619</v>
      </c>
      <c r="O10" s="310" t="s">
        <v>12</v>
      </c>
      <c r="P10" s="310" t="s">
        <v>12</v>
      </c>
      <c r="Q10" s="310" t="s">
        <v>12</v>
      </c>
      <c r="R10" s="1980"/>
    </row>
    <row r="11" spans="1:19" s="291" customFormat="1" ht="30.75" customHeight="1">
      <c r="A11" s="1928"/>
      <c r="B11" s="1206" t="s">
        <v>1296</v>
      </c>
      <c r="C11" s="373" t="s">
        <v>12</v>
      </c>
      <c r="D11" s="373" t="s">
        <v>12</v>
      </c>
      <c r="E11" s="373" t="s">
        <v>12</v>
      </c>
      <c r="F11" s="373" t="s">
        <v>12</v>
      </c>
      <c r="G11" s="373" t="s">
        <v>12</v>
      </c>
      <c r="H11" s="325">
        <v>1386807876</v>
      </c>
      <c r="I11" s="325">
        <v>8046864</v>
      </c>
      <c r="J11" s="325">
        <v>977992</v>
      </c>
      <c r="K11" s="325">
        <v>252409</v>
      </c>
      <c r="L11" s="325">
        <v>3789</v>
      </c>
      <c r="M11" s="325">
        <v>37399</v>
      </c>
      <c r="N11" s="327">
        <v>1713630</v>
      </c>
      <c r="O11" s="310" t="s">
        <v>12</v>
      </c>
      <c r="P11" s="348" t="s">
        <v>12</v>
      </c>
      <c r="Q11" s="310" t="s">
        <v>12</v>
      </c>
      <c r="R11" s="1980"/>
      <c r="S11" s="309"/>
    </row>
    <row r="12" spans="1:19" s="291" customFormat="1" ht="30.75" customHeight="1" thickBot="1">
      <c r="A12" s="1928"/>
      <c r="B12" s="1206" t="s">
        <v>1299</v>
      </c>
      <c r="C12" s="373" t="s">
        <v>12</v>
      </c>
      <c r="D12" s="373" t="s">
        <v>12</v>
      </c>
      <c r="E12" s="373" t="s">
        <v>12</v>
      </c>
      <c r="F12" s="373" t="s">
        <v>12</v>
      </c>
      <c r="G12" s="373" t="s">
        <v>12</v>
      </c>
      <c r="H12" s="325">
        <v>62889940</v>
      </c>
      <c r="I12" s="325">
        <v>1060580</v>
      </c>
      <c r="J12" s="325">
        <v>51512</v>
      </c>
      <c r="K12" s="325">
        <v>17352</v>
      </c>
      <c r="L12" s="325">
        <v>325</v>
      </c>
      <c r="M12" s="325">
        <v>1611</v>
      </c>
      <c r="N12" s="327">
        <v>97725</v>
      </c>
      <c r="O12" s="310" t="s">
        <v>12</v>
      </c>
      <c r="P12" s="348" t="s">
        <v>12</v>
      </c>
      <c r="Q12" s="310" t="s">
        <v>12</v>
      </c>
      <c r="R12" s="1980"/>
      <c r="S12" s="309"/>
    </row>
    <row r="13" spans="1:19" ht="28.5" customHeight="1">
      <c r="A13" s="2000">
        <v>1</v>
      </c>
      <c r="B13" s="2001" t="s">
        <v>98</v>
      </c>
      <c r="C13" s="2089">
        <v>5.37</v>
      </c>
      <c r="D13" s="2083">
        <v>0</v>
      </c>
      <c r="E13" s="2082">
        <v>12600</v>
      </c>
      <c r="F13" s="2082">
        <v>16320</v>
      </c>
      <c r="G13" s="2082">
        <v>470</v>
      </c>
      <c r="H13" s="2082">
        <v>202346903</v>
      </c>
      <c r="I13" s="2082">
        <v>0</v>
      </c>
      <c r="J13" s="2082">
        <v>148135</v>
      </c>
      <c r="K13" s="2082">
        <v>32898</v>
      </c>
      <c r="L13" s="2082">
        <v>1634</v>
      </c>
      <c r="M13" s="2082">
        <v>2703</v>
      </c>
      <c r="N13" s="2082">
        <v>252839</v>
      </c>
      <c r="O13" s="2090" t="s">
        <v>560</v>
      </c>
      <c r="P13" s="385" t="s">
        <v>12</v>
      </c>
      <c r="Q13" s="2091" t="s">
        <v>561</v>
      </c>
      <c r="R13" s="1998">
        <v>1</v>
      </c>
      <c r="S13" s="284"/>
    </row>
    <row r="14" spans="1:19" ht="28.5" customHeight="1">
      <c r="A14" s="1979">
        <v>2</v>
      </c>
      <c r="B14" s="1978" t="s">
        <v>100</v>
      </c>
      <c r="C14" s="354">
        <v>6.3</v>
      </c>
      <c r="D14" s="326">
        <v>20</v>
      </c>
      <c r="E14" s="325">
        <v>22000</v>
      </c>
      <c r="F14" s="325">
        <v>24000</v>
      </c>
      <c r="G14" s="325">
        <v>470</v>
      </c>
      <c r="H14" s="325">
        <v>16596052</v>
      </c>
      <c r="I14" s="325">
        <v>594422</v>
      </c>
      <c r="J14" s="325">
        <v>13369</v>
      </c>
      <c r="K14" s="325">
        <v>4430</v>
      </c>
      <c r="L14" s="325">
        <v>40</v>
      </c>
      <c r="M14" s="325">
        <v>597</v>
      </c>
      <c r="N14" s="327">
        <v>26034</v>
      </c>
      <c r="O14" s="355" t="s">
        <v>560</v>
      </c>
      <c r="P14" s="355" t="s">
        <v>562</v>
      </c>
      <c r="Q14" s="356" t="s">
        <v>561</v>
      </c>
      <c r="R14" s="1980">
        <v>2</v>
      </c>
      <c r="S14" s="284"/>
    </row>
    <row r="15" spans="1:19" ht="28.5" customHeight="1">
      <c r="A15" s="1979">
        <v>3</v>
      </c>
      <c r="B15" s="1978" t="s">
        <v>102</v>
      </c>
      <c r="C15" s="354">
        <v>7.3</v>
      </c>
      <c r="D15" s="326">
        <v>0</v>
      </c>
      <c r="E15" s="325">
        <v>12000</v>
      </c>
      <c r="F15" s="325">
        <v>20400</v>
      </c>
      <c r="G15" s="325">
        <v>470</v>
      </c>
      <c r="H15" s="325">
        <v>113782533</v>
      </c>
      <c r="I15" s="325">
        <v>0</v>
      </c>
      <c r="J15" s="325">
        <v>71034</v>
      </c>
      <c r="K15" s="325">
        <v>16550</v>
      </c>
      <c r="L15" s="325">
        <v>240</v>
      </c>
      <c r="M15" s="325">
        <v>3141</v>
      </c>
      <c r="N15" s="327">
        <v>116606</v>
      </c>
      <c r="O15" s="355" t="s">
        <v>560</v>
      </c>
      <c r="P15" s="310" t="s">
        <v>12</v>
      </c>
      <c r="Q15" s="358" t="s">
        <v>563</v>
      </c>
      <c r="R15" s="1980">
        <v>3</v>
      </c>
      <c r="S15" s="284"/>
    </row>
    <row r="16" spans="1:19" ht="28.5" customHeight="1">
      <c r="A16" s="1979">
        <v>4</v>
      </c>
      <c r="B16" s="1978" t="s">
        <v>104</v>
      </c>
      <c r="C16" s="354">
        <v>6.5</v>
      </c>
      <c r="D16" s="326">
        <v>0</v>
      </c>
      <c r="E16" s="325">
        <v>16090</v>
      </c>
      <c r="F16" s="325">
        <v>0</v>
      </c>
      <c r="G16" s="325">
        <v>470</v>
      </c>
      <c r="H16" s="325">
        <v>132574831</v>
      </c>
      <c r="I16" s="325">
        <v>0</v>
      </c>
      <c r="J16" s="325">
        <v>94741</v>
      </c>
      <c r="K16" s="325">
        <v>21341</v>
      </c>
      <c r="L16" s="325">
        <v>399</v>
      </c>
      <c r="M16" s="325">
        <v>2476</v>
      </c>
      <c r="N16" s="327">
        <v>154554</v>
      </c>
      <c r="O16" s="355" t="s">
        <v>560</v>
      </c>
      <c r="P16" s="310" t="s">
        <v>12</v>
      </c>
      <c r="Q16" s="358" t="s">
        <v>561</v>
      </c>
      <c r="R16" s="1980">
        <v>4</v>
      </c>
      <c r="S16" s="284"/>
    </row>
    <row r="17" spans="1:19" ht="28.5" customHeight="1">
      <c r="A17" s="1985">
        <v>5</v>
      </c>
      <c r="B17" s="1986" t="s">
        <v>106</v>
      </c>
      <c r="C17" s="359">
        <v>6.8</v>
      </c>
      <c r="D17" s="330">
        <v>30</v>
      </c>
      <c r="E17" s="1307">
        <v>21600</v>
      </c>
      <c r="F17" s="1307">
        <v>27000</v>
      </c>
      <c r="G17" s="1307">
        <v>470</v>
      </c>
      <c r="H17" s="1307">
        <v>10828366</v>
      </c>
      <c r="I17" s="1307">
        <v>373026</v>
      </c>
      <c r="J17" s="1307">
        <v>9855</v>
      </c>
      <c r="K17" s="1307">
        <v>2843</v>
      </c>
      <c r="L17" s="1307">
        <v>12</v>
      </c>
      <c r="M17" s="1307">
        <v>291</v>
      </c>
      <c r="N17" s="331">
        <v>17170</v>
      </c>
      <c r="O17" s="360" t="s">
        <v>560</v>
      </c>
      <c r="P17" s="360" t="s">
        <v>562</v>
      </c>
      <c r="Q17" s="361" t="s">
        <v>563</v>
      </c>
      <c r="R17" s="1987">
        <v>5</v>
      </c>
      <c r="S17" s="284"/>
    </row>
    <row r="18" spans="1:19" ht="28.5" customHeight="1">
      <c r="A18" s="1979">
        <v>6</v>
      </c>
      <c r="B18" s="1978" t="s">
        <v>108</v>
      </c>
      <c r="C18" s="351">
        <v>7</v>
      </c>
      <c r="D18" s="333">
        <v>24</v>
      </c>
      <c r="E18" s="1308">
        <v>20000</v>
      </c>
      <c r="F18" s="1308">
        <v>24000</v>
      </c>
      <c r="G18" s="1308">
        <v>470</v>
      </c>
      <c r="H18" s="1308">
        <v>30500010</v>
      </c>
      <c r="I18" s="1308">
        <v>908542</v>
      </c>
      <c r="J18" s="1308">
        <v>22554</v>
      </c>
      <c r="K18" s="1308">
        <v>5085</v>
      </c>
      <c r="L18" s="1308">
        <v>41</v>
      </c>
      <c r="M18" s="1308">
        <v>875</v>
      </c>
      <c r="N18" s="334">
        <v>40558</v>
      </c>
      <c r="O18" s="362" t="s">
        <v>560</v>
      </c>
      <c r="P18" s="363" t="s">
        <v>562</v>
      </c>
      <c r="Q18" s="364" t="s">
        <v>563</v>
      </c>
      <c r="R18" s="1980">
        <v>6</v>
      </c>
      <c r="S18" s="284"/>
    </row>
    <row r="19" spans="1:19" ht="28.5" customHeight="1">
      <c r="A19" s="1979">
        <v>7</v>
      </c>
      <c r="B19" s="1978" t="s">
        <v>110</v>
      </c>
      <c r="C19" s="354">
        <v>7.52</v>
      </c>
      <c r="D19" s="326">
        <v>0</v>
      </c>
      <c r="E19" s="325">
        <v>19500</v>
      </c>
      <c r="F19" s="325">
        <v>18000</v>
      </c>
      <c r="G19" s="325">
        <v>470</v>
      </c>
      <c r="H19" s="325">
        <v>113525361</v>
      </c>
      <c r="I19" s="325">
        <v>0</v>
      </c>
      <c r="J19" s="325">
        <v>80796</v>
      </c>
      <c r="K19" s="325">
        <v>20067</v>
      </c>
      <c r="L19" s="325">
        <v>0</v>
      </c>
      <c r="M19" s="325">
        <v>3392</v>
      </c>
      <c r="N19" s="327">
        <v>136837</v>
      </c>
      <c r="O19" s="365" t="s">
        <v>560</v>
      </c>
      <c r="P19" s="2092" t="s">
        <v>12</v>
      </c>
      <c r="Q19" s="356" t="s">
        <v>561</v>
      </c>
      <c r="R19" s="1980">
        <v>7</v>
      </c>
      <c r="S19" s="284"/>
    </row>
    <row r="20" spans="1:19" ht="28.5" customHeight="1">
      <c r="A20" s="1979">
        <v>8</v>
      </c>
      <c r="B20" s="1978" t="s">
        <v>112</v>
      </c>
      <c r="C20" s="354">
        <v>6.66</v>
      </c>
      <c r="D20" s="326">
        <v>7.5</v>
      </c>
      <c r="E20" s="325">
        <v>18600</v>
      </c>
      <c r="F20" s="325">
        <v>19000</v>
      </c>
      <c r="G20" s="325">
        <v>470</v>
      </c>
      <c r="H20" s="325">
        <v>35109305</v>
      </c>
      <c r="I20" s="325">
        <v>1372810</v>
      </c>
      <c r="J20" s="325">
        <v>25207</v>
      </c>
      <c r="K20" s="325">
        <v>5770</v>
      </c>
      <c r="L20" s="325">
        <v>63</v>
      </c>
      <c r="M20" s="325">
        <v>824</v>
      </c>
      <c r="N20" s="327">
        <v>47146</v>
      </c>
      <c r="O20" s="365" t="s">
        <v>560</v>
      </c>
      <c r="P20" s="355" t="s">
        <v>562</v>
      </c>
      <c r="Q20" s="355" t="s">
        <v>563</v>
      </c>
      <c r="R20" s="1980">
        <v>8</v>
      </c>
      <c r="S20" s="284"/>
    </row>
    <row r="21" spans="1:19" s="284" customFormat="1" ht="28.5" customHeight="1">
      <c r="A21" s="1979">
        <v>9</v>
      </c>
      <c r="B21" s="1978" t="s">
        <v>114</v>
      </c>
      <c r="C21" s="354">
        <v>6.6</v>
      </c>
      <c r="D21" s="326">
        <v>25</v>
      </c>
      <c r="E21" s="325">
        <v>20000</v>
      </c>
      <c r="F21" s="325">
        <v>24000</v>
      </c>
      <c r="G21" s="325">
        <v>470</v>
      </c>
      <c r="H21" s="325">
        <v>21259026</v>
      </c>
      <c r="I21" s="325">
        <v>767378</v>
      </c>
      <c r="J21" s="325">
        <v>16016</v>
      </c>
      <c r="K21" s="325">
        <v>4462</v>
      </c>
      <c r="L21" s="325">
        <v>32</v>
      </c>
      <c r="M21" s="325">
        <v>567</v>
      </c>
      <c r="N21" s="327">
        <v>32241</v>
      </c>
      <c r="O21" s="365" t="s">
        <v>560</v>
      </c>
      <c r="P21" s="355" t="s">
        <v>562</v>
      </c>
      <c r="Q21" s="366" t="s">
        <v>563</v>
      </c>
      <c r="R21" s="1980">
        <v>9</v>
      </c>
    </row>
    <row r="22" spans="1:19" s="284" customFormat="1" ht="28.5" customHeight="1">
      <c r="A22" s="1979">
        <v>10</v>
      </c>
      <c r="B22" s="1978" t="s">
        <v>116</v>
      </c>
      <c r="C22" s="354">
        <v>8</v>
      </c>
      <c r="D22" s="326">
        <v>0</v>
      </c>
      <c r="E22" s="325">
        <v>21000</v>
      </c>
      <c r="F22" s="325">
        <v>24000</v>
      </c>
      <c r="G22" s="325">
        <v>470</v>
      </c>
      <c r="H22" s="325">
        <v>18620639</v>
      </c>
      <c r="I22" s="325">
        <v>0</v>
      </c>
      <c r="J22" s="325">
        <v>15922</v>
      </c>
      <c r="K22" s="325">
        <v>4118</v>
      </c>
      <c r="L22" s="325">
        <v>58</v>
      </c>
      <c r="M22" s="325">
        <v>582</v>
      </c>
      <c r="N22" s="327">
        <v>28206</v>
      </c>
      <c r="O22" s="365" t="s">
        <v>560</v>
      </c>
      <c r="P22" s="2092" t="s">
        <v>12</v>
      </c>
      <c r="Q22" s="366" t="s">
        <v>563</v>
      </c>
      <c r="R22" s="1980">
        <v>10</v>
      </c>
    </row>
    <row r="23" spans="1:19" s="284" customFormat="1" ht="28.5" customHeight="1">
      <c r="A23" s="1981">
        <v>11</v>
      </c>
      <c r="B23" s="1975" t="s">
        <v>118</v>
      </c>
      <c r="C23" s="368">
        <v>5.4</v>
      </c>
      <c r="D23" s="333">
        <v>0</v>
      </c>
      <c r="E23" s="1308">
        <v>16000</v>
      </c>
      <c r="F23" s="1308">
        <v>13000</v>
      </c>
      <c r="G23" s="1308">
        <v>450</v>
      </c>
      <c r="H23" s="1308">
        <v>29721919</v>
      </c>
      <c r="I23" s="1308">
        <v>0</v>
      </c>
      <c r="J23" s="1308">
        <v>20036</v>
      </c>
      <c r="K23" s="1308">
        <v>4806</v>
      </c>
      <c r="L23" s="1308">
        <v>47</v>
      </c>
      <c r="M23" s="1308">
        <v>472</v>
      </c>
      <c r="N23" s="334">
        <v>36832</v>
      </c>
      <c r="O23" s="363" t="s">
        <v>560</v>
      </c>
      <c r="P23" s="2093" t="s">
        <v>12</v>
      </c>
      <c r="Q23" s="364" t="s">
        <v>563</v>
      </c>
      <c r="R23" s="1982">
        <v>11</v>
      </c>
    </row>
    <row r="24" spans="1:19" s="284" customFormat="1" ht="28.5" customHeight="1">
      <c r="A24" s="1979">
        <v>12</v>
      </c>
      <c r="B24" s="1978" t="s">
        <v>120</v>
      </c>
      <c r="C24" s="367">
        <v>6.3</v>
      </c>
      <c r="D24" s="326">
        <v>0</v>
      </c>
      <c r="E24" s="325">
        <v>21000</v>
      </c>
      <c r="F24" s="325">
        <v>28000</v>
      </c>
      <c r="G24" s="325">
        <v>470</v>
      </c>
      <c r="H24" s="325">
        <v>35483819</v>
      </c>
      <c r="I24" s="325">
        <v>0</v>
      </c>
      <c r="J24" s="325">
        <v>25936</v>
      </c>
      <c r="K24" s="325">
        <v>5482</v>
      </c>
      <c r="L24" s="325">
        <v>15</v>
      </c>
      <c r="M24" s="325">
        <v>812</v>
      </c>
      <c r="N24" s="327">
        <v>44859</v>
      </c>
      <c r="O24" s="365" t="s">
        <v>560</v>
      </c>
      <c r="P24" s="2092" t="s">
        <v>12</v>
      </c>
      <c r="Q24" s="366" t="s">
        <v>563</v>
      </c>
      <c r="R24" s="1980">
        <v>12</v>
      </c>
    </row>
    <row r="25" spans="1:19" s="284" customFormat="1" ht="28.5" customHeight="1">
      <c r="A25" s="1979">
        <v>13</v>
      </c>
      <c r="B25" s="1978" t="s">
        <v>121</v>
      </c>
      <c r="C25" s="354">
        <v>5.6</v>
      </c>
      <c r="D25" s="326">
        <v>0</v>
      </c>
      <c r="E25" s="325">
        <v>16000</v>
      </c>
      <c r="F25" s="325">
        <v>27000</v>
      </c>
      <c r="G25" s="325">
        <v>470</v>
      </c>
      <c r="H25" s="325">
        <v>12528424</v>
      </c>
      <c r="I25" s="325">
        <v>0</v>
      </c>
      <c r="J25" s="325">
        <v>10877</v>
      </c>
      <c r="K25" s="325">
        <v>3822</v>
      </c>
      <c r="L25" s="325">
        <v>14</v>
      </c>
      <c r="M25" s="325">
        <v>204</v>
      </c>
      <c r="N25" s="327">
        <v>20425</v>
      </c>
      <c r="O25" s="365" t="s">
        <v>560</v>
      </c>
      <c r="P25" s="2092" t="s">
        <v>12</v>
      </c>
      <c r="Q25" s="356" t="s">
        <v>563</v>
      </c>
      <c r="R25" s="1980">
        <v>13</v>
      </c>
    </row>
    <row r="26" spans="1:19" s="284" customFormat="1" ht="28.5" customHeight="1">
      <c r="A26" s="1979">
        <v>14</v>
      </c>
      <c r="B26" s="1978" t="s">
        <v>123</v>
      </c>
      <c r="C26" s="354">
        <v>4.8</v>
      </c>
      <c r="D26" s="326">
        <v>37.5</v>
      </c>
      <c r="E26" s="325">
        <v>9000</v>
      </c>
      <c r="F26" s="325">
        <v>18000</v>
      </c>
      <c r="G26" s="325">
        <v>470</v>
      </c>
      <c r="H26" s="325">
        <v>11551700</v>
      </c>
      <c r="I26" s="325">
        <v>389967</v>
      </c>
      <c r="J26" s="325">
        <v>8186</v>
      </c>
      <c r="K26" s="325">
        <v>2331</v>
      </c>
      <c r="L26" s="325">
        <v>34</v>
      </c>
      <c r="M26" s="325">
        <v>200</v>
      </c>
      <c r="N26" s="327">
        <v>17026</v>
      </c>
      <c r="O26" s="365" t="s">
        <v>560</v>
      </c>
      <c r="P26" s="355" t="s">
        <v>562</v>
      </c>
      <c r="Q26" s="356" t="s">
        <v>563</v>
      </c>
      <c r="R26" s="1980">
        <v>14</v>
      </c>
    </row>
    <row r="27" spans="1:19" s="284" customFormat="1" ht="28.5" customHeight="1">
      <c r="A27" s="1985">
        <v>15</v>
      </c>
      <c r="B27" s="1986" t="s">
        <v>1284</v>
      </c>
      <c r="C27" s="359">
        <v>6.5</v>
      </c>
      <c r="D27" s="330">
        <v>30</v>
      </c>
      <c r="E27" s="1307">
        <v>12000</v>
      </c>
      <c r="F27" s="1307">
        <v>20000</v>
      </c>
      <c r="G27" s="1307">
        <v>470</v>
      </c>
      <c r="H27" s="1307">
        <v>19842161</v>
      </c>
      <c r="I27" s="1307">
        <v>649503</v>
      </c>
      <c r="J27" s="1307">
        <v>13355</v>
      </c>
      <c r="K27" s="1307">
        <v>3826</v>
      </c>
      <c r="L27" s="1307">
        <v>9</v>
      </c>
      <c r="M27" s="1307">
        <v>634</v>
      </c>
      <c r="N27" s="331">
        <v>28731</v>
      </c>
      <c r="O27" s="2094" t="s">
        <v>560</v>
      </c>
      <c r="P27" s="360" t="s">
        <v>562</v>
      </c>
      <c r="Q27" s="361" t="s">
        <v>563</v>
      </c>
      <c r="R27" s="1987">
        <v>15</v>
      </c>
    </row>
    <row r="28" spans="1:19" s="284" customFormat="1" ht="28.5" customHeight="1">
      <c r="A28" s="1979">
        <v>16</v>
      </c>
      <c r="B28" s="1978" t="s">
        <v>126</v>
      </c>
      <c r="C28" s="367">
        <v>6.8</v>
      </c>
      <c r="D28" s="326">
        <v>0</v>
      </c>
      <c r="E28" s="325">
        <v>14100</v>
      </c>
      <c r="F28" s="325">
        <v>12500</v>
      </c>
      <c r="G28" s="325">
        <v>470</v>
      </c>
      <c r="H28" s="325">
        <v>32630545</v>
      </c>
      <c r="I28" s="325">
        <v>0</v>
      </c>
      <c r="J28" s="325">
        <v>22522</v>
      </c>
      <c r="K28" s="325">
        <v>4702</v>
      </c>
      <c r="L28" s="325">
        <v>22</v>
      </c>
      <c r="M28" s="325">
        <v>739</v>
      </c>
      <c r="N28" s="327">
        <v>37603</v>
      </c>
      <c r="O28" s="356" t="s">
        <v>560</v>
      </c>
      <c r="P28" s="2092" t="s">
        <v>12</v>
      </c>
      <c r="Q28" s="356" t="s">
        <v>561</v>
      </c>
      <c r="R28" s="1980">
        <v>16</v>
      </c>
    </row>
    <row r="29" spans="1:19" s="284" customFormat="1" ht="28.5" customHeight="1">
      <c r="A29" s="1988">
        <v>17</v>
      </c>
      <c r="B29" s="1978" t="s">
        <v>1285</v>
      </c>
      <c r="C29" s="367">
        <v>4</v>
      </c>
      <c r="D29" s="326">
        <v>0</v>
      </c>
      <c r="E29" s="325">
        <v>24000</v>
      </c>
      <c r="F29" s="325">
        <v>13000</v>
      </c>
      <c r="G29" s="325">
        <v>470</v>
      </c>
      <c r="H29" s="325">
        <v>105256397</v>
      </c>
      <c r="I29" s="325">
        <v>0</v>
      </c>
      <c r="J29" s="325">
        <v>66626</v>
      </c>
      <c r="K29" s="325">
        <v>20341</v>
      </c>
      <c r="L29" s="325">
        <v>351</v>
      </c>
      <c r="M29" s="325">
        <v>1073</v>
      </c>
      <c r="N29" s="327">
        <v>115265</v>
      </c>
      <c r="O29" s="355" t="s">
        <v>560</v>
      </c>
      <c r="P29" s="2092" t="s">
        <v>12</v>
      </c>
      <c r="Q29" s="372" t="s">
        <v>561</v>
      </c>
      <c r="R29" s="1989">
        <v>17</v>
      </c>
    </row>
    <row r="30" spans="1:19" s="284" customFormat="1" ht="28.5" customHeight="1">
      <c r="A30" s="1979">
        <v>18</v>
      </c>
      <c r="B30" s="1978" t="s">
        <v>129</v>
      </c>
      <c r="C30" s="354">
        <v>5.7</v>
      </c>
      <c r="D30" s="326">
        <v>20</v>
      </c>
      <c r="E30" s="325">
        <v>24700</v>
      </c>
      <c r="F30" s="325">
        <v>22000</v>
      </c>
      <c r="G30" s="325">
        <v>470</v>
      </c>
      <c r="H30" s="325">
        <v>4952221</v>
      </c>
      <c r="I30" s="325">
        <v>152414</v>
      </c>
      <c r="J30" s="325">
        <v>4308</v>
      </c>
      <c r="K30" s="325">
        <v>1878</v>
      </c>
      <c r="L30" s="325">
        <v>4</v>
      </c>
      <c r="M30" s="325">
        <v>85</v>
      </c>
      <c r="N30" s="327">
        <v>7649</v>
      </c>
      <c r="O30" s="355" t="s">
        <v>560</v>
      </c>
      <c r="P30" s="355" t="s">
        <v>562</v>
      </c>
      <c r="Q30" s="356" t="s">
        <v>563</v>
      </c>
      <c r="R30" s="1980">
        <v>18</v>
      </c>
    </row>
    <row r="31" spans="1:19" s="284" customFormat="1" ht="28.5" customHeight="1">
      <c r="A31" s="1979">
        <v>19</v>
      </c>
      <c r="B31" s="1978" t="s">
        <v>131</v>
      </c>
      <c r="C31" s="354">
        <v>5.54</v>
      </c>
      <c r="D31" s="326">
        <v>0</v>
      </c>
      <c r="E31" s="325">
        <v>15400</v>
      </c>
      <c r="F31" s="325">
        <v>21600</v>
      </c>
      <c r="G31" s="325">
        <v>470</v>
      </c>
      <c r="H31" s="325">
        <v>75766141</v>
      </c>
      <c r="I31" s="325">
        <v>0</v>
      </c>
      <c r="J31" s="325">
        <v>54533</v>
      </c>
      <c r="K31" s="325">
        <v>14285</v>
      </c>
      <c r="L31" s="325">
        <v>15</v>
      </c>
      <c r="M31" s="325">
        <v>1314</v>
      </c>
      <c r="N31" s="327">
        <v>99332</v>
      </c>
      <c r="O31" s="355" t="s">
        <v>560</v>
      </c>
      <c r="P31" s="2092" t="s">
        <v>12</v>
      </c>
      <c r="Q31" s="356" t="s">
        <v>561</v>
      </c>
      <c r="R31" s="1980">
        <v>19</v>
      </c>
    </row>
    <row r="32" spans="1:19" s="284" customFormat="1" ht="28.5" customHeight="1">
      <c r="A32" s="1979">
        <v>20</v>
      </c>
      <c r="B32" s="1978" t="s">
        <v>133</v>
      </c>
      <c r="C32" s="354">
        <v>7.3</v>
      </c>
      <c r="D32" s="326">
        <v>0</v>
      </c>
      <c r="E32" s="325">
        <v>19200</v>
      </c>
      <c r="F32" s="325">
        <v>15600</v>
      </c>
      <c r="G32" s="325">
        <v>470</v>
      </c>
      <c r="H32" s="325">
        <v>40667919</v>
      </c>
      <c r="I32" s="325">
        <v>0</v>
      </c>
      <c r="J32" s="325">
        <v>26318</v>
      </c>
      <c r="K32" s="325">
        <v>7848</v>
      </c>
      <c r="L32" s="325">
        <v>133</v>
      </c>
      <c r="M32" s="325">
        <v>6627</v>
      </c>
      <c r="N32" s="327">
        <v>45147</v>
      </c>
      <c r="O32" s="355" t="s">
        <v>560</v>
      </c>
      <c r="P32" s="2092" t="s">
        <v>12</v>
      </c>
      <c r="Q32" s="356" t="s">
        <v>561</v>
      </c>
      <c r="R32" s="1980">
        <v>20</v>
      </c>
    </row>
    <row r="33" spans="1:18" s="284" customFormat="1" ht="28.5" customHeight="1">
      <c r="A33" s="1981">
        <v>21</v>
      </c>
      <c r="B33" s="1975" t="s">
        <v>135</v>
      </c>
      <c r="C33" s="368">
        <v>5.97</v>
      </c>
      <c r="D33" s="333">
        <v>0</v>
      </c>
      <c r="E33" s="1308">
        <v>27100</v>
      </c>
      <c r="F33" s="1308">
        <v>26300</v>
      </c>
      <c r="G33" s="1308">
        <v>470</v>
      </c>
      <c r="H33" s="1308">
        <v>45574424</v>
      </c>
      <c r="I33" s="1308">
        <v>0</v>
      </c>
      <c r="J33" s="1308">
        <v>32539</v>
      </c>
      <c r="K33" s="1308">
        <v>9937</v>
      </c>
      <c r="L33" s="1308">
        <v>166</v>
      </c>
      <c r="M33" s="1308">
        <v>886</v>
      </c>
      <c r="N33" s="334">
        <v>55270</v>
      </c>
      <c r="O33" s="363" t="s">
        <v>560</v>
      </c>
      <c r="P33" s="2093" t="s">
        <v>12</v>
      </c>
      <c r="Q33" s="364" t="s">
        <v>561</v>
      </c>
      <c r="R33" s="1982">
        <v>21</v>
      </c>
    </row>
    <row r="34" spans="1:18" s="284" customFormat="1" ht="28.5" customHeight="1">
      <c r="A34" s="1979">
        <v>22</v>
      </c>
      <c r="B34" s="1978" t="s">
        <v>137</v>
      </c>
      <c r="C34" s="367">
        <v>7.25</v>
      </c>
      <c r="D34" s="326">
        <v>0</v>
      </c>
      <c r="E34" s="325">
        <v>18000</v>
      </c>
      <c r="F34" s="325">
        <v>18600</v>
      </c>
      <c r="G34" s="325">
        <v>470</v>
      </c>
      <c r="H34" s="325">
        <v>29907842</v>
      </c>
      <c r="I34" s="325">
        <v>0</v>
      </c>
      <c r="J34" s="325">
        <v>22789</v>
      </c>
      <c r="K34" s="325">
        <v>5141</v>
      </c>
      <c r="L34" s="325">
        <v>134</v>
      </c>
      <c r="M34" s="325">
        <v>868</v>
      </c>
      <c r="N34" s="327">
        <v>35024</v>
      </c>
      <c r="O34" s="356" t="s">
        <v>560</v>
      </c>
      <c r="P34" s="2092" t="s">
        <v>12</v>
      </c>
      <c r="Q34" s="372" t="s">
        <v>563</v>
      </c>
      <c r="R34" s="1980">
        <v>22</v>
      </c>
    </row>
    <row r="35" spans="1:18" s="284" customFormat="1" ht="28.5" customHeight="1">
      <c r="A35" s="1979">
        <v>23</v>
      </c>
      <c r="B35" s="1978" t="s">
        <v>138</v>
      </c>
      <c r="C35" s="354">
        <v>5.7</v>
      </c>
      <c r="D35" s="326">
        <v>0</v>
      </c>
      <c r="E35" s="325">
        <v>16200</v>
      </c>
      <c r="F35" s="325">
        <v>27000</v>
      </c>
      <c r="G35" s="325">
        <v>470</v>
      </c>
      <c r="H35" s="325">
        <v>7174671</v>
      </c>
      <c r="I35" s="325">
        <v>0</v>
      </c>
      <c r="J35" s="325">
        <v>6437</v>
      </c>
      <c r="K35" s="325">
        <v>2713</v>
      </c>
      <c r="L35" s="325">
        <v>21</v>
      </c>
      <c r="M35" s="325">
        <v>100</v>
      </c>
      <c r="N35" s="327">
        <v>11298</v>
      </c>
      <c r="O35" s="356" t="s">
        <v>560</v>
      </c>
      <c r="P35" s="2092" t="s">
        <v>12</v>
      </c>
      <c r="Q35" s="356" t="s">
        <v>563</v>
      </c>
      <c r="R35" s="1980">
        <v>23</v>
      </c>
    </row>
    <row r="36" spans="1:18" s="284" customFormat="1" ht="28.5" customHeight="1">
      <c r="A36" s="1979">
        <v>24</v>
      </c>
      <c r="B36" s="1978" t="s">
        <v>140</v>
      </c>
      <c r="C36" s="354">
        <v>7.2</v>
      </c>
      <c r="D36" s="326">
        <v>0</v>
      </c>
      <c r="E36" s="325">
        <v>15600</v>
      </c>
      <c r="F36" s="325">
        <v>21600</v>
      </c>
      <c r="G36" s="325">
        <v>470</v>
      </c>
      <c r="H36" s="325">
        <v>29280751</v>
      </c>
      <c r="I36" s="325">
        <v>0</v>
      </c>
      <c r="J36" s="325">
        <v>19723</v>
      </c>
      <c r="K36" s="325">
        <v>4603</v>
      </c>
      <c r="L36" s="325">
        <v>72</v>
      </c>
      <c r="M36" s="325">
        <v>591</v>
      </c>
      <c r="N36" s="327">
        <v>35454</v>
      </c>
      <c r="O36" s="356" t="s">
        <v>560</v>
      </c>
      <c r="P36" s="2092" t="s">
        <v>12</v>
      </c>
      <c r="Q36" s="356" t="s">
        <v>561</v>
      </c>
      <c r="R36" s="1980">
        <v>24</v>
      </c>
    </row>
    <row r="37" spans="1:18" s="284" customFormat="1" ht="28.5" customHeight="1">
      <c r="A37" s="1985">
        <v>25</v>
      </c>
      <c r="B37" s="1986" t="s">
        <v>142</v>
      </c>
      <c r="C37" s="359">
        <v>6.2</v>
      </c>
      <c r="D37" s="330">
        <v>27</v>
      </c>
      <c r="E37" s="1307">
        <v>15300</v>
      </c>
      <c r="F37" s="1307">
        <v>23700</v>
      </c>
      <c r="G37" s="1307">
        <v>470</v>
      </c>
      <c r="H37" s="1307">
        <v>21946797</v>
      </c>
      <c r="I37" s="1307">
        <v>599042</v>
      </c>
      <c r="J37" s="1307">
        <v>16210</v>
      </c>
      <c r="K37" s="1307">
        <v>3766</v>
      </c>
      <c r="L37" s="1307">
        <v>13</v>
      </c>
      <c r="M37" s="1307">
        <v>413</v>
      </c>
      <c r="N37" s="331">
        <v>29834</v>
      </c>
      <c r="O37" s="361" t="s">
        <v>560</v>
      </c>
      <c r="P37" s="360" t="s">
        <v>562</v>
      </c>
      <c r="Q37" s="361" t="s">
        <v>563</v>
      </c>
      <c r="R37" s="1987">
        <v>25</v>
      </c>
    </row>
    <row r="38" spans="1:18" s="284" customFormat="1" ht="28.5" customHeight="1">
      <c r="A38" s="1979">
        <v>26</v>
      </c>
      <c r="B38" s="1978" t="s">
        <v>144</v>
      </c>
      <c r="C38" s="367">
        <v>7.4</v>
      </c>
      <c r="D38" s="326">
        <v>20</v>
      </c>
      <c r="E38" s="325">
        <v>24800</v>
      </c>
      <c r="F38" s="325">
        <v>27100</v>
      </c>
      <c r="G38" s="325">
        <v>470</v>
      </c>
      <c r="H38" s="325">
        <v>12293983</v>
      </c>
      <c r="I38" s="325">
        <v>351692</v>
      </c>
      <c r="J38" s="325">
        <v>9472</v>
      </c>
      <c r="K38" s="325">
        <v>3241</v>
      </c>
      <c r="L38" s="325">
        <v>17</v>
      </c>
      <c r="M38" s="325">
        <v>401</v>
      </c>
      <c r="N38" s="327">
        <v>17994</v>
      </c>
      <c r="O38" s="355" t="s">
        <v>560</v>
      </c>
      <c r="P38" s="355" t="s">
        <v>562</v>
      </c>
      <c r="Q38" s="356" t="s">
        <v>563</v>
      </c>
      <c r="R38" s="1980">
        <v>26</v>
      </c>
    </row>
    <row r="39" spans="1:18" s="284" customFormat="1" ht="28.5" customHeight="1">
      <c r="A39" s="1988">
        <v>27</v>
      </c>
      <c r="B39" s="1978" t="s">
        <v>146</v>
      </c>
      <c r="C39" s="367">
        <v>5.6</v>
      </c>
      <c r="D39" s="326">
        <v>0</v>
      </c>
      <c r="E39" s="325">
        <v>9000</v>
      </c>
      <c r="F39" s="325">
        <v>12000</v>
      </c>
      <c r="G39" s="325">
        <v>470</v>
      </c>
      <c r="H39" s="325">
        <v>46873107</v>
      </c>
      <c r="I39" s="325">
        <v>0</v>
      </c>
      <c r="J39" s="325">
        <v>23135</v>
      </c>
      <c r="K39" s="325">
        <v>4817</v>
      </c>
      <c r="L39" s="325">
        <v>28</v>
      </c>
      <c r="M39" s="325">
        <v>909</v>
      </c>
      <c r="N39" s="327">
        <v>38374</v>
      </c>
      <c r="O39" s="355" t="s">
        <v>560</v>
      </c>
      <c r="P39" s="2092" t="s">
        <v>12</v>
      </c>
      <c r="Q39" s="372" t="s">
        <v>563</v>
      </c>
      <c r="R39" s="1989">
        <v>27</v>
      </c>
    </row>
    <row r="40" spans="1:18" s="284" customFormat="1" ht="28.5" customHeight="1">
      <c r="A40" s="1979">
        <v>30</v>
      </c>
      <c r="B40" s="1978" t="s">
        <v>148</v>
      </c>
      <c r="C40" s="354">
        <v>7.25</v>
      </c>
      <c r="D40" s="326">
        <v>0</v>
      </c>
      <c r="E40" s="325">
        <v>16500</v>
      </c>
      <c r="F40" s="325">
        <v>20000</v>
      </c>
      <c r="G40" s="325">
        <v>470</v>
      </c>
      <c r="H40" s="325">
        <v>21750491</v>
      </c>
      <c r="I40" s="325">
        <v>0</v>
      </c>
      <c r="J40" s="325">
        <v>15370</v>
      </c>
      <c r="K40" s="325">
        <v>3029</v>
      </c>
      <c r="L40" s="325">
        <v>58</v>
      </c>
      <c r="M40" s="325">
        <v>488</v>
      </c>
      <c r="N40" s="327">
        <v>27307</v>
      </c>
      <c r="O40" s="355" t="s">
        <v>560</v>
      </c>
      <c r="P40" s="2092" t="s">
        <v>12</v>
      </c>
      <c r="Q40" s="356" t="s">
        <v>563</v>
      </c>
      <c r="R40" s="1980">
        <v>30</v>
      </c>
    </row>
    <row r="41" spans="1:18" s="284" customFormat="1" ht="28.5" customHeight="1">
      <c r="A41" s="1979">
        <v>31</v>
      </c>
      <c r="B41" s="1978" t="s">
        <v>150</v>
      </c>
      <c r="C41" s="354">
        <v>5.6</v>
      </c>
      <c r="D41" s="326">
        <v>25</v>
      </c>
      <c r="E41" s="325">
        <v>23000</v>
      </c>
      <c r="F41" s="325">
        <v>31200</v>
      </c>
      <c r="G41" s="325">
        <v>470</v>
      </c>
      <c r="H41" s="325">
        <v>4288177</v>
      </c>
      <c r="I41" s="325">
        <v>134316</v>
      </c>
      <c r="J41" s="325">
        <v>3413</v>
      </c>
      <c r="K41" s="325">
        <v>997</v>
      </c>
      <c r="L41" s="325">
        <v>8</v>
      </c>
      <c r="M41" s="325">
        <v>77</v>
      </c>
      <c r="N41" s="327">
        <v>6074</v>
      </c>
      <c r="O41" s="355" t="s">
        <v>560</v>
      </c>
      <c r="P41" s="355" t="s">
        <v>562</v>
      </c>
      <c r="Q41" s="356" t="s">
        <v>563</v>
      </c>
      <c r="R41" s="1980">
        <v>31</v>
      </c>
    </row>
    <row r="42" spans="1:18" s="284" customFormat="1" ht="28.5" customHeight="1">
      <c r="A42" s="1979">
        <v>32</v>
      </c>
      <c r="B42" s="1978" t="s">
        <v>152</v>
      </c>
      <c r="C42" s="354">
        <v>6.3</v>
      </c>
      <c r="D42" s="326">
        <v>20</v>
      </c>
      <c r="E42" s="325">
        <v>22000</v>
      </c>
      <c r="F42" s="325">
        <v>35000</v>
      </c>
      <c r="G42" s="325">
        <v>450</v>
      </c>
      <c r="H42" s="325">
        <v>16918021</v>
      </c>
      <c r="I42" s="325">
        <v>549093</v>
      </c>
      <c r="J42" s="325">
        <v>13139</v>
      </c>
      <c r="K42" s="325">
        <v>4679</v>
      </c>
      <c r="L42" s="325">
        <v>11</v>
      </c>
      <c r="M42" s="325">
        <v>476</v>
      </c>
      <c r="N42" s="327">
        <v>26737</v>
      </c>
      <c r="O42" s="355" t="s">
        <v>560</v>
      </c>
      <c r="P42" s="355" t="s">
        <v>562</v>
      </c>
      <c r="Q42" s="356" t="s">
        <v>563</v>
      </c>
      <c r="R42" s="1980">
        <v>32</v>
      </c>
    </row>
    <row r="43" spans="1:18" s="284" customFormat="1" ht="28.5" customHeight="1">
      <c r="A43" s="1981">
        <v>33</v>
      </c>
      <c r="B43" s="1975" t="s">
        <v>154</v>
      </c>
      <c r="C43" s="368">
        <v>6.8</v>
      </c>
      <c r="D43" s="333">
        <v>0</v>
      </c>
      <c r="E43" s="1308">
        <v>20000</v>
      </c>
      <c r="F43" s="1308">
        <v>32700</v>
      </c>
      <c r="G43" s="1308">
        <v>440</v>
      </c>
      <c r="H43" s="1308">
        <v>14295961</v>
      </c>
      <c r="I43" s="1308">
        <v>0</v>
      </c>
      <c r="J43" s="1308">
        <v>9788</v>
      </c>
      <c r="K43" s="1308">
        <v>3262</v>
      </c>
      <c r="L43" s="1308">
        <v>14</v>
      </c>
      <c r="M43" s="1308">
        <v>433</v>
      </c>
      <c r="N43" s="334">
        <v>19064</v>
      </c>
      <c r="O43" s="363" t="s">
        <v>560</v>
      </c>
      <c r="P43" s="2093" t="s">
        <v>12</v>
      </c>
      <c r="Q43" s="364" t="s">
        <v>563</v>
      </c>
      <c r="R43" s="1982">
        <v>33</v>
      </c>
    </row>
    <row r="44" spans="1:18" s="284" customFormat="1" ht="28.5" customHeight="1">
      <c r="A44" s="1979">
        <v>35</v>
      </c>
      <c r="B44" s="1978" t="s">
        <v>156</v>
      </c>
      <c r="C44" s="367">
        <v>6.1</v>
      </c>
      <c r="D44" s="326">
        <v>0</v>
      </c>
      <c r="E44" s="325">
        <v>23000</v>
      </c>
      <c r="F44" s="325">
        <v>30300</v>
      </c>
      <c r="G44" s="325">
        <v>470</v>
      </c>
      <c r="H44" s="325">
        <v>15228594</v>
      </c>
      <c r="I44" s="325">
        <v>0</v>
      </c>
      <c r="J44" s="325">
        <v>8894</v>
      </c>
      <c r="K44" s="325">
        <v>2779</v>
      </c>
      <c r="L44" s="325">
        <v>27</v>
      </c>
      <c r="M44" s="325">
        <v>340</v>
      </c>
      <c r="N44" s="327">
        <v>17074</v>
      </c>
      <c r="O44" s="356" t="s">
        <v>560</v>
      </c>
      <c r="P44" s="2092" t="s">
        <v>12</v>
      </c>
      <c r="Q44" s="372" t="s">
        <v>563</v>
      </c>
      <c r="R44" s="1980">
        <v>35</v>
      </c>
    </row>
    <row r="45" spans="1:18" s="284" customFormat="1" ht="28.5" customHeight="1">
      <c r="A45" s="1979">
        <v>36</v>
      </c>
      <c r="B45" s="1978" t="s">
        <v>158</v>
      </c>
      <c r="C45" s="354">
        <v>0</v>
      </c>
      <c r="D45" s="326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11320</v>
      </c>
      <c r="K45" s="325">
        <v>3415</v>
      </c>
      <c r="L45" s="325">
        <v>19</v>
      </c>
      <c r="M45" s="325">
        <v>3011</v>
      </c>
      <c r="N45" s="327">
        <v>21473</v>
      </c>
      <c r="O45" s="356" t="s">
        <v>560</v>
      </c>
      <c r="P45" s="2092" t="s">
        <v>12</v>
      </c>
      <c r="Q45" s="356" t="s">
        <v>563</v>
      </c>
      <c r="R45" s="1980">
        <v>36</v>
      </c>
    </row>
    <row r="46" spans="1:18" s="284" customFormat="1" ht="28.5" customHeight="1">
      <c r="A46" s="1979"/>
      <c r="B46" s="1978" t="s">
        <v>1069</v>
      </c>
      <c r="C46" s="354">
        <v>6.4</v>
      </c>
      <c r="D46" s="326">
        <v>10</v>
      </c>
      <c r="E46" s="325">
        <v>23500</v>
      </c>
      <c r="F46" s="325">
        <v>26500</v>
      </c>
      <c r="G46" s="325">
        <v>470</v>
      </c>
      <c r="H46" s="325">
        <v>2439943</v>
      </c>
      <c r="I46" s="325">
        <v>83680</v>
      </c>
      <c r="J46" s="325">
        <v>1716</v>
      </c>
      <c r="K46" s="325">
        <v>434</v>
      </c>
      <c r="L46" s="325">
        <v>0</v>
      </c>
      <c r="M46" s="325">
        <v>58</v>
      </c>
      <c r="N46" s="327">
        <v>3297</v>
      </c>
      <c r="O46" s="355" t="s">
        <v>560</v>
      </c>
      <c r="P46" s="355" t="s">
        <v>562</v>
      </c>
      <c r="Q46" s="372" t="s">
        <v>563</v>
      </c>
      <c r="R46" s="1980"/>
    </row>
    <row r="47" spans="1:18" s="284" customFormat="1" ht="28.5" customHeight="1">
      <c r="A47" s="1979"/>
      <c r="B47" s="1978" t="s">
        <v>1070</v>
      </c>
      <c r="C47" s="354">
        <v>4.7</v>
      </c>
      <c r="D47" s="326">
        <v>0</v>
      </c>
      <c r="E47" s="325">
        <v>19500</v>
      </c>
      <c r="F47" s="325">
        <v>23000</v>
      </c>
      <c r="G47" s="325">
        <v>470</v>
      </c>
      <c r="H47" s="325">
        <v>12218326</v>
      </c>
      <c r="I47" s="325">
        <v>0</v>
      </c>
      <c r="J47" s="325">
        <v>8684</v>
      </c>
      <c r="K47" s="325">
        <v>2511</v>
      </c>
      <c r="L47" s="325">
        <v>17</v>
      </c>
      <c r="M47" s="325">
        <v>146</v>
      </c>
      <c r="N47" s="327">
        <v>15983</v>
      </c>
      <c r="O47" s="355" t="s">
        <v>560</v>
      </c>
      <c r="P47" s="2092" t="s">
        <v>12</v>
      </c>
      <c r="Q47" s="356" t="s">
        <v>563</v>
      </c>
      <c r="R47" s="1980"/>
    </row>
    <row r="48" spans="1:18" s="284" customFormat="1" ht="28.5" customHeight="1">
      <c r="A48" s="1979"/>
      <c r="B48" s="1978" t="s">
        <v>1071</v>
      </c>
      <c r="C48" s="354">
        <v>6.2</v>
      </c>
      <c r="D48" s="326">
        <v>25</v>
      </c>
      <c r="E48" s="325">
        <v>19000</v>
      </c>
      <c r="F48" s="325">
        <v>30000</v>
      </c>
      <c r="G48" s="325">
        <v>450</v>
      </c>
      <c r="H48" s="325">
        <v>1671447</v>
      </c>
      <c r="I48" s="325">
        <v>52160</v>
      </c>
      <c r="J48" s="325">
        <v>1103</v>
      </c>
      <c r="K48" s="325">
        <v>277</v>
      </c>
      <c r="L48" s="325">
        <v>0</v>
      </c>
      <c r="M48" s="325">
        <v>49</v>
      </c>
      <c r="N48" s="327">
        <v>2193</v>
      </c>
      <c r="O48" s="355" t="s">
        <v>560</v>
      </c>
      <c r="P48" s="355" t="s">
        <v>562</v>
      </c>
      <c r="Q48" s="356" t="s">
        <v>563</v>
      </c>
      <c r="R48" s="1980"/>
    </row>
    <row r="49" spans="1:18" s="284" customFormat="1" ht="28.5" customHeight="1">
      <c r="A49" s="1979">
        <v>38</v>
      </c>
      <c r="B49" s="1978" t="s">
        <v>1283</v>
      </c>
      <c r="C49" s="354">
        <v>6.4</v>
      </c>
      <c r="D49" s="326">
        <v>0</v>
      </c>
      <c r="E49" s="325">
        <v>25000</v>
      </c>
      <c r="F49" s="325">
        <v>27000</v>
      </c>
      <c r="G49" s="325">
        <v>470</v>
      </c>
      <c r="H49" s="325">
        <v>4276495</v>
      </c>
      <c r="I49" s="325">
        <v>0</v>
      </c>
      <c r="J49" s="325">
        <v>3310</v>
      </c>
      <c r="K49" s="325">
        <v>1102</v>
      </c>
      <c r="L49" s="325">
        <v>0</v>
      </c>
      <c r="M49" s="325">
        <v>95</v>
      </c>
      <c r="N49" s="327">
        <v>6118</v>
      </c>
      <c r="O49" s="356" t="s">
        <v>560</v>
      </c>
      <c r="P49" s="2092" t="s">
        <v>12</v>
      </c>
      <c r="Q49" s="356" t="s">
        <v>563</v>
      </c>
      <c r="R49" s="1980">
        <v>38</v>
      </c>
    </row>
    <row r="50" spans="1:18" s="284" customFormat="1" ht="28.5" customHeight="1" thickBot="1">
      <c r="A50" s="2047">
        <v>39</v>
      </c>
      <c r="B50" s="1991" t="s">
        <v>161</v>
      </c>
      <c r="C50" s="374">
        <v>6.6</v>
      </c>
      <c r="D50" s="337">
        <v>25</v>
      </c>
      <c r="E50" s="1309">
        <v>19500</v>
      </c>
      <c r="F50" s="1309">
        <v>24200</v>
      </c>
      <c r="G50" s="1309">
        <v>470</v>
      </c>
      <c r="H50" s="1309">
        <v>3225280</v>
      </c>
      <c r="I50" s="1309">
        <v>93777</v>
      </c>
      <c r="J50" s="1309">
        <v>2526</v>
      </c>
      <c r="K50" s="1309">
        <v>698</v>
      </c>
      <c r="L50" s="1309">
        <v>0</v>
      </c>
      <c r="M50" s="1309">
        <v>90</v>
      </c>
      <c r="N50" s="338">
        <v>4636</v>
      </c>
      <c r="O50" s="376" t="s">
        <v>560</v>
      </c>
      <c r="P50" s="375" t="s">
        <v>562</v>
      </c>
      <c r="Q50" s="376" t="s">
        <v>563</v>
      </c>
      <c r="R50" s="1992">
        <v>39</v>
      </c>
    </row>
    <row r="51" spans="1:18" s="284" customFormat="1" ht="28.5" customHeight="1">
      <c r="A51" s="2000">
        <v>40</v>
      </c>
      <c r="B51" s="2001" t="s">
        <v>162</v>
      </c>
      <c r="C51" s="2095">
        <v>6.45</v>
      </c>
      <c r="D51" s="2083">
        <v>10</v>
      </c>
      <c r="E51" s="2082">
        <v>24000</v>
      </c>
      <c r="F51" s="2082">
        <v>24000</v>
      </c>
      <c r="G51" s="2082">
        <v>470</v>
      </c>
      <c r="H51" s="2082">
        <v>1585656</v>
      </c>
      <c r="I51" s="2082">
        <v>59147</v>
      </c>
      <c r="J51" s="2082">
        <v>1368</v>
      </c>
      <c r="K51" s="2082">
        <v>524</v>
      </c>
      <c r="L51" s="2082">
        <v>0</v>
      </c>
      <c r="M51" s="2082">
        <v>29</v>
      </c>
      <c r="N51" s="2084">
        <v>2496</v>
      </c>
      <c r="O51" s="2096" t="s">
        <v>560</v>
      </c>
      <c r="P51" s="2096" t="s">
        <v>562</v>
      </c>
      <c r="Q51" s="2097" t="s">
        <v>563</v>
      </c>
      <c r="R51" s="1998">
        <v>40</v>
      </c>
    </row>
    <row r="52" spans="1:18" s="284" customFormat="1" ht="28.5" customHeight="1">
      <c r="A52" s="1979">
        <v>41</v>
      </c>
      <c r="B52" s="1978" t="s">
        <v>164</v>
      </c>
      <c r="C52" s="367">
        <v>7.65</v>
      </c>
      <c r="D52" s="326">
        <v>0</v>
      </c>
      <c r="E52" s="325">
        <v>18000</v>
      </c>
      <c r="F52" s="325">
        <v>18000</v>
      </c>
      <c r="G52" s="325">
        <v>470</v>
      </c>
      <c r="H52" s="325">
        <v>2901997</v>
      </c>
      <c r="I52" s="325">
        <v>0</v>
      </c>
      <c r="J52" s="325">
        <v>2674</v>
      </c>
      <c r="K52" s="325">
        <v>721</v>
      </c>
      <c r="L52" s="325">
        <v>0</v>
      </c>
      <c r="M52" s="325">
        <v>60</v>
      </c>
      <c r="N52" s="327">
        <v>4977</v>
      </c>
      <c r="O52" s="355" t="s">
        <v>560</v>
      </c>
      <c r="P52" s="2092" t="s">
        <v>12</v>
      </c>
      <c r="Q52" s="372" t="s">
        <v>563</v>
      </c>
      <c r="R52" s="1980">
        <v>41</v>
      </c>
    </row>
    <row r="53" spans="1:18" s="284" customFormat="1" ht="28.5" customHeight="1">
      <c r="A53" s="1979">
        <v>42</v>
      </c>
      <c r="B53" s="1978" t="s">
        <v>166</v>
      </c>
      <c r="C53" s="354">
        <v>7.7</v>
      </c>
      <c r="D53" s="326">
        <v>0</v>
      </c>
      <c r="E53" s="325">
        <v>22000</v>
      </c>
      <c r="F53" s="325">
        <v>30000</v>
      </c>
      <c r="G53" s="325">
        <v>470</v>
      </c>
      <c r="H53" s="325">
        <v>3322208</v>
      </c>
      <c r="I53" s="325">
        <v>0</v>
      </c>
      <c r="J53" s="325">
        <v>2792</v>
      </c>
      <c r="K53" s="325">
        <v>938</v>
      </c>
      <c r="L53" s="325">
        <v>0</v>
      </c>
      <c r="M53" s="325">
        <v>103</v>
      </c>
      <c r="N53" s="327">
        <v>5309</v>
      </c>
      <c r="O53" s="355" t="s">
        <v>560</v>
      </c>
      <c r="P53" s="2092" t="s">
        <v>12</v>
      </c>
      <c r="Q53" s="356" t="s">
        <v>563</v>
      </c>
      <c r="R53" s="1980">
        <v>42</v>
      </c>
    </row>
    <row r="54" spans="1:18" s="284" customFormat="1" ht="28.5" customHeight="1">
      <c r="A54" s="1979">
        <v>43</v>
      </c>
      <c r="B54" s="1978" t="s">
        <v>168</v>
      </c>
      <c r="C54" s="354">
        <v>7</v>
      </c>
      <c r="D54" s="326">
        <v>30</v>
      </c>
      <c r="E54" s="325">
        <v>20000</v>
      </c>
      <c r="F54" s="325">
        <v>20000</v>
      </c>
      <c r="G54" s="325">
        <v>470</v>
      </c>
      <c r="H54" s="325">
        <v>1885874</v>
      </c>
      <c r="I54" s="325">
        <v>58089</v>
      </c>
      <c r="J54" s="325">
        <v>1724</v>
      </c>
      <c r="K54" s="325">
        <v>555</v>
      </c>
      <c r="L54" s="325">
        <v>4</v>
      </c>
      <c r="M54" s="325">
        <v>42</v>
      </c>
      <c r="N54" s="327">
        <v>3078</v>
      </c>
      <c r="O54" s="355" t="s">
        <v>560</v>
      </c>
      <c r="P54" s="355" t="s">
        <v>562</v>
      </c>
      <c r="Q54" s="356" t="s">
        <v>563</v>
      </c>
      <c r="R54" s="1980">
        <v>43</v>
      </c>
    </row>
    <row r="55" spans="1:18" s="284" customFormat="1" ht="28.5" customHeight="1">
      <c r="A55" s="1985">
        <v>44</v>
      </c>
      <c r="B55" s="1986" t="s">
        <v>170</v>
      </c>
      <c r="C55" s="359">
        <v>7.6</v>
      </c>
      <c r="D55" s="330">
        <v>23</v>
      </c>
      <c r="E55" s="1307">
        <v>18000</v>
      </c>
      <c r="F55" s="1307">
        <v>21100</v>
      </c>
      <c r="G55" s="1307">
        <v>470</v>
      </c>
      <c r="H55" s="1307">
        <v>1561451</v>
      </c>
      <c r="I55" s="1307">
        <v>65621</v>
      </c>
      <c r="J55" s="1307">
        <v>1558</v>
      </c>
      <c r="K55" s="1307">
        <v>535</v>
      </c>
      <c r="L55" s="1307">
        <v>0</v>
      </c>
      <c r="M55" s="1307">
        <v>35</v>
      </c>
      <c r="N55" s="331">
        <v>2839</v>
      </c>
      <c r="O55" s="360" t="s">
        <v>560</v>
      </c>
      <c r="P55" s="360" t="s">
        <v>562</v>
      </c>
      <c r="Q55" s="361" t="s">
        <v>563</v>
      </c>
      <c r="R55" s="1987">
        <v>44</v>
      </c>
    </row>
    <row r="56" spans="1:18" s="284" customFormat="1" ht="28.5" customHeight="1">
      <c r="A56" s="1981">
        <v>45</v>
      </c>
      <c r="B56" s="1975" t="s">
        <v>171</v>
      </c>
      <c r="C56" s="368">
        <v>7.4</v>
      </c>
      <c r="D56" s="333">
        <v>0</v>
      </c>
      <c r="E56" s="1308">
        <v>24000</v>
      </c>
      <c r="F56" s="1308">
        <v>29000</v>
      </c>
      <c r="G56" s="1308">
        <v>470</v>
      </c>
      <c r="H56" s="1308">
        <v>11158701</v>
      </c>
      <c r="I56" s="1308">
        <v>0</v>
      </c>
      <c r="J56" s="1308">
        <v>8528</v>
      </c>
      <c r="K56" s="1308">
        <v>2972</v>
      </c>
      <c r="L56" s="1308">
        <v>2</v>
      </c>
      <c r="M56" s="1308">
        <v>323</v>
      </c>
      <c r="N56" s="334">
        <v>15894</v>
      </c>
      <c r="O56" s="363" t="s">
        <v>560</v>
      </c>
      <c r="P56" s="2093" t="s">
        <v>12</v>
      </c>
      <c r="Q56" s="364" t="s">
        <v>563</v>
      </c>
      <c r="R56" s="1982">
        <v>45</v>
      </c>
    </row>
    <row r="57" spans="1:18" s="284" customFormat="1" ht="28.5" customHeight="1">
      <c r="A57" s="1979">
        <v>46</v>
      </c>
      <c r="B57" s="1978" t="s">
        <v>172</v>
      </c>
      <c r="C57" s="367">
        <v>7.7</v>
      </c>
      <c r="D57" s="326">
        <v>28</v>
      </c>
      <c r="E57" s="325">
        <v>24000</v>
      </c>
      <c r="F57" s="325">
        <v>26000</v>
      </c>
      <c r="G57" s="325">
        <v>470</v>
      </c>
      <c r="H57" s="325">
        <v>4118686</v>
      </c>
      <c r="I57" s="325">
        <v>139662</v>
      </c>
      <c r="J57" s="325">
        <v>3906</v>
      </c>
      <c r="K57" s="325">
        <v>1508</v>
      </c>
      <c r="L57" s="325">
        <v>7</v>
      </c>
      <c r="M57" s="325">
        <v>149</v>
      </c>
      <c r="N57" s="327">
        <v>7535</v>
      </c>
      <c r="O57" s="355" t="s">
        <v>560</v>
      </c>
      <c r="P57" s="355" t="s">
        <v>562</v>
      </c>
      <c r="Q57" s="372" t="s">
        <v>563</v>
      </c>
      <c r="R57" s="1980">
        <v>46</v>
      </c>
    </row>
    <row r="58" spans="1:18" s="284" customFormat="1" ht="28.5" customHeight="1">
      <c r="A58" s="1979">
        <v>52</v>
      </c>
      <c r="B58" s="1978" t="s">
        <v>173</v>
      </c>
      <c r="C58" s="354">
        <v>7</v>
      </c>
      <c r="D58" s="326">
        <v>0</v>
      </c>
      <c r="E58" s="325">
        <v>28000</v>
      </c>
      <c r="F58" s="325">
        <v>30000</v>
      </c>
      <c r="G58" s="325">
        <v>470</v>
      </c>
      <c r="H58" s="325">
        <v>2114354</v>
      </c>
      <c r="I58" s="325">
        <v>0</v>
      </c>
      <c r="J58" s="325">
        <v>1515</v>
      </c>
      <c r="K58" s="325">
        <v>648</v>
      </c>
      <c r="L58" s="325">
        <v>11</v>
      </c>
      <c r="M58" s="325">
        <v>83</v>
      </c>
      <c r="N58" s="327">
        <v>3171</v>
      </c>
      <c r="O58" s="355" t="s">
        <v>560</v>
      </c>
      <c r="P58" s="2092" t="s">
        <v>12</v>
      </c>
      <c r="Q58" s="356" t="s">
        <v>563</v>
      </c>
      <c r="R58" s="1980">
        <v>52</v>
      </c>
    </row>
    <row r="59" spans="1:18" s="309" customFormat="1" ht="28.5" customHeight="1">
      <c r="A59" s="1979">
        <v>54</v>
      </c>
      <c r="B59" s="1978" t="s">
        <v>174</v>
      </c>
      <c r="C59" s="354">
        <v>5.2</v>
      </c>
      <c r="D59" s="326">
        <v>25</v>
      </c>
      <c r="E59" s="325">
        <v>14000</v>
      </c>
      <c r="F59" s="325">
        <v>17000</v>
      </c>
      <c r="G59" s="325">
        <v>470</v>
      </c>
      <c r="H59" s="325">
        <v>1398736</v>
      </c>
      <c r="I59" s="325">
        <v>50192</v>
      </c>
      <c r="J59" s="325">
        <v>1169</v>
      </c>
      <c r="K59" s="325">
        <v>298</v>
      </c>
      <c r="L59" s="325">
        <v>1</v>
      </c>
      <c r="M59" s="325">
        <v>23</v>
      </c>
      <c r="N59" s="327">
        <v>2276</v>
      </c>
      <c r="O59" s="355" t="s">
        <v>560</v>
      </c>
      <c r="P59" s="357" t="s">
        <v>562</v>
      </c>
      <c r="Q59" s="356" t="s">
        <v>563</v>
      </c>
      <c r="R59" s="1980">
        <v>54</v>
      </c>
    </row>
    <row r="60" spans="1:18" s="309" customFormat="1" ht="28.5" customHeight="1">
      <c r="A60" s="2078">
        <v>59</v>
      </c>
      <c r="B60" s="1986" t="s">
        <v>176</v>
      </c>
      <c r="C60" s="359">
        <v>6.2</v>
      </c>
      <c r="D60" s="330">
        <v>31</v>
      </c>
      <c r="E60" s="1307">
        <v>16500</v>
      </c>
      <c r="F60" s="1307">
        <v>20500</v>
      </c>
      <c r="G60" s="1307">
        <v>470</v>
      </c>
      <c r="H60" s="1307">
        <v>4300221</v>
      </c>
      <c r="I60" s="1307">
        <v>169927</v>
      </c>
      <c r="J60" s="1307">
        <v>3220</v>
      </c>
      <c r="K60" s="1307">
        <v>803</v>
      </c>
      <c r="L60" s="1307">
        <v>2</v>
      </c>
      <c r="M60" s="1307">
        <v>116</v>
      </c>
      <c r="N60" s="331">
        <v>6581</v>
      </c>
      <c r="O60" s="360" t="s">
        <v>560</v>
      </c>
      <c r="P60" s="2098" t="s">
        <v>562</v>
      </c>
      <c r="Q60" s="361" t="s">
        <v>563</v>
      </c>
      <c r="R60" s="2079">
        <v>59</v>
      </c>
    </row>
    <row r="61" spans="1:18" s="309" customFormat="1" ht="28.5" customHeight="1">
      <c r="A61" s="1981">
        <v>61</v>
      </c>
      <c r="B61" s="1975" t="s">
        <v>178</v>
      </c>
      <c r="C61" s="368">
        <v>7</v>
      </c>
      <c r="D61" s="333">
        <v>40</v>
      </c>
      <c r="E61" s="1308">
        <v>17000</v>
      </c>
      <c r="F61" s="1308">
        <v>25000</v>
      </c>
      <c r="G61" s="1308">
        <v>470</v>
      </c>
      <c r="H61" s="1308">
        <v>4437020</v>
      </c>
      <c r="I61" s="1308">
        <v>142923</v>
      </c>
      <c r="J61" s="1308">
        <v>2986</v>
      </c>
      <c r="K61" s="1308">
        <v>748</v>
      </c>
      <c r="L61" s="1308">
        <v>2</v>
      </c>
      <c r="M61" s="1308">
        <v>148</v>
      </c>
      <c r="N61" s="334">
        <v>6250</v>
      </c>
      <c r="O61" s="363" t="s">
        <v>560</v>
      </c>
      <c r="P61" s="363" t="s">
        <v>562</v>
      </c>
      <c r="Q61" s="364" t="s">
        <v>563</v>
      </c>
      <c r="R61" s="1982">
        <v>61</v>
      </c>
    </row>
    <row r="62" spans="1:18" s="309" customFormat="1" ht="28.5" customHeight="1">
      <c r="A62" s="1979">
        <v>66</v>
      </c>
      <c r="B62" s="1978" t="s">
        <v>180</v>
      </c>
      <c r="C62" s="367">
        <v>6</v>
      </c>
      <c r="D62" s="326">
        <v>10.5</v>
      </c>
      <c r="E62" s="325">
        <v>15000</v>
      </c>
      <c r="F62" s="325">
        <v>21000</v>
      </c>
      <c r="G62" s="325">
        <v>470</v>
      </c>
      <c r="H62" s="325">
        <v>15011061</v>
      </c>
      <c r="I62" s="325">
        <v>448192</v>
      </c>
      <c r="J62" s="325">
        <v>10725</v>
      </c>
      <c r="K62" s="325">
        <v>2689</v>
      </c>
      <c r="L62" s="325">
        <v>13</v>
      </c>
      <c r="M62" s="325">
        <v>269</v>
      </c>
      <c r="N62" s="327">
        <v>20253</v>
      </c>
      <c r="O62" s="355" t="s">
        <v>560</v>
      </c>
      <c r="P62" s="355" t="s">
        <v>562</v>
      </c>
      <c r="Q62" s="372" t="s">
        <v>563</v>
      </c>
      <c r="R62" s="1980">
        <v>66</v>
      </c>
    </row>
    <row r="63" spans="1:18" s="309" customFormat="1" ht="28.5" customHeight="1">
      <c r="A63" s="1979">
        <v>67</v>
      </c>
      <c r="B63" s="1978" t="s">
        <v>182</v>
      </c>
      <c r="C63" s="354">
        <v>5.0999999999999996</v>
      </c>
      <c r="D63" s="326">
        <v>14</v>
      </c>
      <c r="E63" s="325">
        <v>19000</v>
      </c>
      <c r="F63" s="325">
        <v>20000</v>
      </c>
      <c r="G63" s="325">
        <v>470</v>
      </c>
      <c r="H63" s="325">
        <v>1973037</v>
      </c>
      <c r="I63" s="325">
        <v>73400</v>
      </c>
      <c r="J63" s="325">
        <v>1877</v>
      </c>
      <c r="K63" s="325">
        <v>783</v>
      </c>
      <c r="L63" s="325">
        <v>1</v>
      </c>
      <c r="M63" s="325">
        <v>28</v>
      </c>
      <c r="N63" s="327">
        <v>3441</v>
      </c>
      <c r="O63" s="355" t="s">
        <v>560</v>
      </c>
      <c r="P63" s="355" t="s">
        <v>562</v>
      </c>
      <c r="Q63" s="356" t="s">
        <v>563</v>
      </c>
      <c r="R63" s="1980">
        <v>67</v>
      </c>
    </row>
    <row r="64" spans="1:18" s="284" customFormat="1" ht="28.5" customHeight="1">
      <c r="A64" s="1979">
        <v>70</v>
      </c>
      <c r="B64" s="1978" t="s">
        <v>184</v>
      </c>
      <c r="C64" s="354">
        <v>5.5</v>
      </c>
      <c r="D64" s="326">
        <v>25</v>
      </c>
      <c r="E64" s="325">
        <v>18000</v>
      </c>
      <c r="F64" s="325">
        <v>23000</v>
      </c>
      <c r="G64" s="325">
        <v>470</v>
      </c>
      <c r="H64" s="325">
        <v>2025725</v>
      </c>
      <c r="I64" s="325">
        <v>73526</v>
      </c>
      <c r="J64" s="325">
        <v>1912</v>
      </c>
      <c r="K64" s="325">
        <v>616</v>
      </c>
      <c r="L64" s="325">
        <v>0</v>
      </c>
      <c r="M64" s="325">
        <v>25</v>
      </c>
      <c r="N64" s="327">
        <v>3370</v>
      </c>
      <c r="O64" s="355" t="s">
        <v>560</v>
      </c>
      <c r="P64" s="355" t="s">
        <v>562</v>
      </c>
      <c r="Q64" s="356" t="s">
        <v>563</v>
      </c>
      <c r="R64" s="1980">
        <v>70</v>
      </c>
    </row>
    <row r="65" spans="1:19" s="284" customFormat="1" ht="28.5" customHeight="1">
      <c r="A65" s="1985">
        <v>72</v>
      </c>
      <c r="B65" s="1986" t="s">
        <v>186</v>
      </c>
      <c r="C65" s="359">
        <v>5.2</v>
      </c>
      <c r="D65" s="330">
        <v>0</v>
      </c>
      <c r="E65" s="596">
        <v>21100</v>
      </c>
      <c r="F65" s="1307">
        <v>17800</v>
      </c>
      <c r="G65" s="1307">
        <v>470</v>
      </c>
      <c r="H65" s="1307">
        <v>9461180</v>
      </c>
      <c r="I65" s="1307">
        <v>0</v>
      </c>
      <c r="J65" s="1307">
        <v>8724</v>
      </c>
      <c r="K65" s="1307">
        <v>3756</v>
      </c>
      <c r="L65" s="1307">
        <v>12</v>
      </c>
      <c r="M65" s="1307">
        <v>107</v>
      </c>
      <c r="N65" s="331">
        <v>15964</v>
      </c>
      <c r="O65" s="360" t="s">
        <v>560</v>
      </c>
      <c r="P65" s="2099" t="s">
        <v>12</v>
      </c>
      <c r="Q65" s="361" t="s">
        <v>563</v>
      </c>
      <c r="R65" s="1987">
        <v>72</v>
      </c>
    </row>
    <row r="66" spans="1:19" s="284" customFormat="1" ht="28.5" customHeight="1">
      <c r="A66" s="1979">
        <v>74</v>
      </c>
      <c r="B66" s="1978" t="s">
        <v>188</v>
      </c>
      <c r="C66" s="354">
        <v>6.29</v>
      </c>
      <c r="D66" s="326">
        <v>0</v>
      </c>
      <c r="E66" s="325">
        <v>21795</v>
      </c>
      <c r="F66" s="325">
        <v>17838</v>
      </c>
      <c r="G66" s="325">
        <v>470</v>
      </c>
      <c r="H66" s="325">
        <v>1904784</v>
      </c>
      <c r="I66" s="325">
        <v>0</v>
      </c>
      <c r="J66" s="325">
        <v>2028</v>
      </c>
      <c r="K66" s="325">
        <v>903</v>
      </c>
      <c r="L66" s="325">
        <v>268</v>
      </c>
      <c r="M66" s="325">
        <v>31</v>
      </c>
      <c r="N66" s="327">
        <v>3556</v>
      </c>
      <c r="O66" s="355" t="s">
        <v>560</v>
      </c>
      <c r="P66" s="2092" t="s">
        <v>12</v>
      </c>
      <c r="Q66" s="356" t="s">
        <v>561</v>
      </c>
      <c r="R66" s="1980">
        <v>74</v>
      </c>
    </row>
    <row r="67" spans="1:19" s="284" customFormat="1" ht="28.5" customHeight="1">
      <c r="A67" s="1979">
        <v>81</v>
      </c>
      <c r="B67" s="1978" t="s">
        <v>190</v>
      </c>
      <c r="C67" s="354">
        <v>5.6</v>
      </c>
      <c r="D67" s="326">
        <v>18</v>
      </c>
      <c r="E67" s="325">
        <v>22000</v>
      </c>
      <c r="F67" s="325">
        <v>21000</v>
      </c>
      <c r="G67" s="325">
        <v>470</v>
      </c>
      <c r="H67" s="325">
        <v>8826305</v>
      </c>
      <c r="I67" s="325">
        <v>309763</v>
      </c>
      <c r="J67" s="325">
        <v>8466</v>
      </c>
      <c r="K67" s="325">
        <v>3661</v>
      </c>
      <c r="L67" s="325">
        <v>0</v>
      </c>
      <c r="M67" s="325">
        <v>133</v>
      </c>
      <c r="N67" s="325">
        <v>15450</v>
      </c>
      <c r="O67" s="2100" t="s">
        <v>560</v>
      </c>
      <c r="P67" s="357" t="s">
        <v>1073</v>
      </c>
      <c r="Q67" s="2101" t="s">
        <v>563</v>
      </c>
      <c r="R67" s="1980">
        <v>81</v>
      </c>
    </row>
    <row r="68" spans="1:19" ht="28.5" customHeight="1">
      <c r="A68" s="1979">
        <v>82</v>
      </c>
      <c r="B68" s="1978" t="s">
        <v>192</v>
      </c>
      <c r="C68" s="354">
        <v>7</v>
      </c>
      <c r="D68" s="326">
        <v>25</v>
      </c>
      <c r="E68" s="325">
        <v>22000</v>
      </c>
      <c r="F68" s="325">
        <v>24000</v>
      </c>
      <c r="G68" s="325">
        <v>470</v>
      </c>
      <c r="H68" s="325">
        <v>12390700</v>
      </c>
      <c r="I68" s="325">
        <v>445180</v>
      </c>
      <c r="J68" s="325">
        <v>10935</v>
      </c>
      <c r="K68" s="325">
        <v>4036</v>
      </c>
      <c r="L68" s="325">
        <v>21</v>
      </c>
      <c r="M68" s="325">
        <v>366</v>
      </c>
      <c r="N68" s="327">
        <v>22000</v>
      </c>
      <c r="O68" s="355" t="s">
        <v>560</v>
      </c>
      <c r="P68" s="355" t="s">
        <v>564</v>
      </c>
      <c r="Q68" s="356" t="s">
        <v>563</v>
      </c>
      <c r="R68" s="1980">
        <v>82</v>
      </c>
      <c r="S68" s="284"/>
    </row>
    <row r="69" spans="1:19" ht="28.5" customHeight="1">
      <c r="A69" s="1979">
        <v>83</v>
      </c>
      <c r="B69" s="1978" t="s">
        <v>193</v>
      </c>
      <c r="C69" s="354">
        <v>7</v>
      </c>
      <c r="D69" s="326">
        <v>0</v>
      </c>
      <c r="E69" s="325">
        <v>20000</v>
      </c>
      <c r="F69" s="325">
        <v>25000</v>
      </c>
      <c r="G69" s="325">
        <v>470</v>
      </c>
      <c r="H69" s="325">
        <v>6411538</v>
      </c>
      <c r="I69" s="325">
        <v>0</v>
      </c>
      <c r="J69" s="325">
        <v>5006</v>
      </c>
      <c r="K69" s="325">
        <v>2003</v>
      </c>
      <c r="L69" s="325">
        <v>19</v>
      </c>
      <c r="M69" s="325">
        <v>154</v>
      </c>
      <c r="N69" s="327">
        <v>10124</v>
      </c>
      <c r="O69" s="362" t="s">
        <v>560</v>
      </c>
      <c r="P69" s="2092" t="s">
        <v>12</v>
      </c>
      <c r="Q69" s="356" t="s">
        <v>563</v>
      </c>
      <c r="R69" s="1980">
        <v>83</v>
      </c>
      <c r="S69" s="284"/>
    </row>
    <row r="70" spans="1:19" ht="28.5" customHeight="1">
      <c r="A70" s="1920">
        <v>301</v>
      </c>
      <c r="B70" s="1967" t="s">
        <v>1278</v>
      </c>
      <c r="C70" s="333" t="s">
        <v>12</v>
      </c>
      <c r="D70" s="333" t="s">
        <v>12</v>
      </c>
      <c r="E70" s="1308" t="s">
        <v>12</v>
      </c>
      <c r="F70" s="1308" t="s">
        <v>12</v>
      </c>
      <c r="G70" s="1308" t="s">
        <v>12</v>
      </c>
      <c r="H70" s="1308">
        <v>0</v>
      </c>
      <c r="I70" s="1308">
        <v>0</v>
      </c>
      <c r="J70" s="1308">
        <v>6117</v>
      </c>
      <c r="K70" s="1308">
        <v>0</v>
      </c>
      <c r="L70" s="1308">
        <v>0</v>
      </c>
      <c r="M70" s="1308">
        <v>0</v>
      </c>
      <c r="N70" s="334">
        <v>10769</v>
      </c>
      <c r="O70" s="2103" t="s">
        <v>12</v>
      </c>
      <c r="P70" s="2093" t="s">
        <v>12</v>
      </c>
      <c r="Q70" s="364" t="s">
        <v>561</v>
      </c>
      <c r="R70" s="1922">
        <v>301</v>
      </c>
      <c r="S70" s="284"/>
    </row>
    <row r="71" spans="1:19" ht="28.5" customHeight="1">
      <c r="A71" s="2025">
        <v>302</v>
      </c>
      <c r="B71" s="2032" t="s">
        <v>1279</v>
      </c>
      <c r="C71" s="326" t="s">
        <v>12</v>
      </c>
      <c r="D71" s="326" t="s">
        <v>12</v>
      </c>
      <c r="E71" s="325" t="s">
        <v>12</v>
      </c>
      <c r="F71" s="325" t="s">
        <v>12</v>
      </c>
      <c r="G71" s="325" t="s">
        <v>12</v>
      </c>
      <c r="H71" s="325">
        <v>0</v>
      </c>
      <c r="I71" s="325">
        <v>0</v>
      </c>
      <c r="J71" s="325">
        <v>6392</v>
      </c>
      <c r="K71" s="325">
        <v>0</v>
      </c>
      <c r="L71" s="325">
        <v>0</v>
      </c>
      <c r="M71" s="325">
        <v>0</v>
      </c>
      <c r="N71" s="327">
        <v>11156</v>
      </c>
      <c r="O71" s="2102" t="s">
        <v>12</v>
      </c>
      <c r="P71" s="2092" t="s">
        <v>12</v>
      </c>
      <c r="Q71" s="355" t="s">
        <v>561</v>
      </c>
      <c r="R71" s="2033">
        <v>302</v>
      </c>
      <c r="S71" s="284"/>
    </row>
    <row r="72" spans="1:19" ht="28.5" customHeight="1">
      <c r="A72" s="2025">
        <v>303</v>
      </c>
      <c r="B72" s="2032" t="s">
        <v>1280</v>
      </c>
      <c r="C72" s="373" t="s">
        <v>12</v>
      </c>
      <c r="D72" s="373" t="s">
        <v>12</v>
      </c>
      <c r="E72" s="373" t="s">
        <v>12</v>
      </c>
      <c r="F72" s="373" t="s">
        <v>12</v>
      </c>
      <c r="G72" s="325" t="s">
        <v>12</v>
      </c>
      <c r="H72" s="325">
        <v>0</v>
      </c>
      <c r="I72" s="325">
        <v>0</v>
      </c>
      <c r="J72" s="325">
        <v>1001</v>
      </c>
      <c r="K72" s="325">
        <v>0</v>
      </c>
      <c r="L72" s="325">
        <v>0</v>
      </c>
      <c r="M72" s="325">
        <v>0</v>
      </c>
      <c r="N72" s="327">
        <v>1694</v>
      </c>
      <c r="O72" s="2102" t="s">
        <v>12</v>
      </c>
      <c r="P72" s="2092" t="s">
        <v>12</v>
      </c>
      <c r="Q72" s="366" t="s">
        <v>561</v>
      </c>
      <c r="R72" s="2033">
        <v>303</v>
      </c>
      <c r="S72" s="284"/>
    </row>
    <row r="73" spans="1:19" ht="27.75" customHeight="1">
      <c r="A73" s="1979"/>
      <c r="B73" s="1978"/>
      <c r="C73" s="367"/>
      <c r="D73" s="326"/>
      <c r="E73" s="325"/>
      <c r="F73" s="325"/>
      <c r="G73" s="325"/>
      <c r="H73" s="325"/>
      <c r="I73" s="325"/>
      <c r="J73" s="325"/>
      <c r="K73" s="325"/>
      <c r="L73" s="325"/>
      <c r="M73" s="325"/>
      <c r="N73" s="327"/>
      <c r="O73" s="365"/>
      <c r="P73" s="355"/>
      <c r="Q73" s="355"/>
      <c r="R73" s="1980"/>
      <c r="S73" s="284"/>
    </row>
    <row r="74" spans="1:19" ht="27.75" customHeight="1">
      <c r="A74" s="1985"/>
      <c r="B74" s="1986"/>
      <c r="C74" s="359"/>
      <c r="D74" s="330"/>
      <c r="E74" s="1307"/>
      <c r="F74" s="1307"/>
      <c r="G74" s="1307"/>
      <c r="H74" s="1307"/>
      <c r="I74" s="1307"/>
      <c r="J74" s="1307"/>
      <c r="K74" s="1307"/>
      <c r="L74" s="1307"/>
      <c r="M74" s="1307"/>
      <c r="N74" s="331"/>
      <c r="O74" s="2094"/>
      <c r="P74" s="360"/>
      <c r="Q74" s="2104"/>
      <c r="R74" s="2079"/>
      <c r="S74" s="284"/>
    </row>
    <row r="75" spans="1:19" s="284" customFormat="1" ht="27.75" customHeight="1">
      <c r="A75" s="1979"/>
      <c r="B75" s="1978"/>
      <c r="C75" s="354"/>
      <c r="D75" s="326"/>
      <c r="E75" s="325"/>
      <c r="F75" s="325"/>
      <c r="G75" s="325"/>
      <c r="H75" s="325"/>
      <c r="I75" s="325"/>
      <c r="J75" s="325"/>
      <c r="K75" s="325"/>
      <c r="L75" s="325"/>
      <c r="M75" s="325"/>
      <c r="N75" s="327"/>
      <c r="O75" s="365"/>
      <c r="P75" s="355"/>
      <c r="Q75" s="366"/>
      <c r="R75" s="1980"/>
    </row>
    <row r="76" spans="1:19" s="284" customFormat="1" ht="27.75" customHeight="1">
      <c r="A76" s="1979"/>
      <c r="B76" s="1978"/>
      <c r="C76" s="354"/>
      <c r="D76" s="326"/>
      <c r="E76" s="325"/>
      <c r="F76" s="325"/>
      <c r="G76" s="325"/>
      <c r="H76" s="325"/>
      <c r="I76" s="325"/>
      <c r="J76" s="325"/>
      <c r="K76" s="325"/>
      <c r="L76" s="325"/>
      <c r="M76" s="325"/>
      <c r="N76" s="327"/>
      <c r="O76" s="365"/>
      <c r="P76" s="355"/>
      <c r="Q76" s="366"/>
      <c r="R76" s="1980"/>
    </row>
    <row r="77" spans="1:19" s="284" customFormat="1" ht="27.75" customHeight="1">
      <c r="A77" s="1979"/>
      <c r="B77" s="1978"/>
      <c r="C77" s="367"/>
      <c r="D77" s="326"/>
      <c r="E77" s="325"/>
      <c r="F77" s="325"/>
      <c r="G77" s="325"/>
      <c r="H77" s="325"/>
      <c r="I77" s="325"/>
      <c r="J77" s="325"/>
      <c r="K77" s="325"/>
      <c r="L77" s="325"/>
      <c r="M77" s="325"/>
      <c r="N77" s="327"/>
      <c r="O77" s="355"/>
      <c r="P77" s="355"/>
      <c r="Q77" s="356"/>
      <c r="R77" s="1980"/>
    </row>
    <row r="78" spans="1:19" s="284" customFormat="1" ht="27.75" customHeight="1">
      <c r="A78" s="1979"/>
      <c r="B78" s="1978"/>
      <c r="C78" s="367"/>
      <c r="D78" s="326"/>
      <c r="E78" s="325"/>
      <c r="F78" s="325"/>
      <c r="G78" s="325"/>
      <c r="H78" s="325"/>
      <c r="I78" s="325"/>
      <c r="J78" s="325"/>
      <c r="K78" s="325"/>
      <c r="L78" s="325"/>
      <c r="M78" s="325"/>
      <c r="N78" s="327"/>
      <c r="O78" s="365"/>
      <c r="P78" s="355"/>
      <c r="Q78" s="366"/>
      <c r="R78" s="1980"/>
    </row>
    <row r="79" spans="1:19" s="284" customFormat="1" ht="27.75" customHeight="1">
      <c r="A79" s="1979"/>
      <c r="B79" s="1978"/>
      <c r="C79" s="354"/>
      <c r="D79" s="326"/>
      <c r="E79" s="325"/>
      <c r="F79" s="325"/>
      <c r="G79" s="325"/>
      <c r="H79" s="325"/>
      <c r="I79" s="325"/>
      <c r="J79" s="325"/>
      <c r="K79" s="325"/>
      <c r="L79" s="325"/>
      <c r="M79" s="325"/>
      <c r="N79" s="327"/>
      <c r="O79" s="365"/>
      <c r="P79" s="355"/>
      <c r="Q79" s="356"/>
      <c r="R79" s="1980"/>
    </row>
    <row r="80" spans="1:19" s="284" customFormat="1" ht="27.75" customHeight="1">
      <c r="A80" s="1981"/>
      <c r="B80" s="1975"/>
      <c r="C80" s="351"/>
      <c r="D80" s="333"/>
      <c r="E80" s="1308"/>
      <c r="F80" s="1308"/>
      <c r="G80" s="1308"/>
      <c r="H80" s="1308"/>
      <c r="I80" s="1308"/>
      <c r="J80" s="1308"/>
      <c r="K80" s="1308"/>
      <c r="L80" s="1308"/>
      <c r="M80" s="1308"/>
      <c r="N80" s="334"/>
      <c r="O80" s="386"/>
      <c r="P80" s="363"/>
      <c r="Q80" s="364"/>
      <c r="R80" s="1982"/>
    </row>
    <row r="81" spans="1:18" s="284" customFormat="1" ht="27.75" customHeight="1">
      <c r="A81" s="1979"/>
      <c r="B81" s="1978"/>
      <c r="C81" s="354"/>
      <c r="D81" s="326"/>
      <c r="E81" s="325"/>
      <c r="F81" s="325"/>
      <c r="G81" s="325"/>
      <c r="H81" s="325"/>
      <c r="I81" s="325"/>
      <c r="J81" s="325"/>
      <c r="K81" s="325"/>
      <c r="L81" s="325"/>
      <c r="M81" s="325"/>
      <c r="N81" s="327"/>
      <c r="O81" s="365"/>
      <c r="P81" s="355"/>
      <c r="Q81" s="356"/>
      <c r="R81" s="1980"/>
    </row>
    <row r="82" spans="1:18" s="284" customFormat="1" ht="27.75" customHeight="1">
      <c r="A82" s="1979"/>
      <c r="B82" s="1978"/>
      <c r="C82" s="367"/>
      <c r="D82" s="326"/>
      <c r="E82" s="325"/>
      <c r="F82" s="325"/>
      <c r="G82" s="325"/>
      <c r="H82" s="325"/>
      <c r="I82" s="325"/>
      <c r="J82" s="325"/>
      <c r="K82" s="325"/>
      <c r="L82" s="325"/>
      <c r="M82" s="325"/>
      <c r="N82" s="327"/>
      <c r="O82" s="356"/>
      <c r="P82" s="355"/>
      <c r="Q82" s="356"/>
      <c r="R82" s="1980"/>
    </row>
    <row r="83" spans="1:18" s="284" customFormat="1" ht="27.75" customHeight="1">
      <c r="A83" s="1988"/>
      <c r="B83" s="1978"/>
      <c r="C83" s="367"/>
      <c r="D83" s="326"/>
      <c r="E83" s="325"/>
      <c r="F83" s="325"/>
      <c r="G83" s="325"/>
      <c r="H83" s="325"/>
      <c r="I83" s="325"/>
      <c r="J83" s="325"/>
      <c r="K83" s="325"/>
      <c r="L83" s="325"/>
      <c r="M83" s="325"/>
      <c r="N83" s="327"/>
      <c r="O83" s="355"/>
      <c r="P83" s="355"/>
      <c r="Q83" s="372"/>
      <c r="R83" s="1989"/>
    </row>
    <row r="84" spans="1:18" s="284" customFormat="1" ht="27.75" customHeight="1">
      <c r="A84" s="1985"/>
      <c r="B84" s="1986"/>
      <c r="C84" s="359"/>
      <c r="D84" s="330"/>
      <c r="E84" s="1307"/>
      <c r="F84" s="1307"/>
      <c r="G84" s="1307"/>
      <c r="H84" s="1307"/>
      <c r="I84" s="1307"/>
      <c r="J84" s="1307"/>
      <c r="K84" s="1307"/>
      <c r="L84" s="1307"/>
      <c r="M84" s="1307"/>
      <c r="N84" s="331"/>
      <c r="O84" s="360"/>
      <c r="P84" s="360"/>
      <c r="Q84" s="361"/>
      <c r="R84" s="1987"/>
    </row>
    <row r="85" spans="1:18" s="284" customFormat="1" ht="27.75" customHeight="1">
      <c r="A85" s="1979"/>
      <c r="B85" s="1978"/>
      <c r="C85" s="354"/>
      <c r="D85" s="326"/>
      <c r="E85" s="325"/>
      <c r="F85" s="325"/>
      <c r="G85" s="325"/>
      <c r="H85" s="325"/>
      <c r="I85" s="325"/>
      <c r="J85" s="325"/>
      <c r="K85" s="325"/>
      <c r="L85" s="325"/>
      <c r="M85" s="325"/>
      <c r="N85" s="327"/>
      <c r="O85" s="355"/>
      <c r="P85" s="355"/>
      <c r="Q85" s="356"/>
      <c r="R85" s="1980"/>
    </row>
    <row r="86" spans="1:18" s="284" customFormat="1" ht="27.75" customHeight="1">
      <c r="A86" s="1979"/>
      <c r="B86" s="1978"/>
      <c r="C86" s="354"/>
      <c r="D86" s="326"/>
      <c r="E86" s="325"/>
      <c r="F86" s="325"/>
      <c r="G86" s="325"/>
      <c r="H86" s="325"/>
      <c r="I86" s="325"/>
      <c r="J86" s="325"/>
      <c r="K86" s="325"/>
      <c r="L86" s="325"/>
      <c r="M86" s="325"/>
      <c r="N86" s="327"/>
      <c r="O86" s="355"/>
      <c r="P86" s="355"/>
      <c r="Q86" s="356"/>
      <c r="R86" s="1980"/>
    </row>
    <row r="87" spans="1:18" s="284" customFormat="1" ht="27.75" customHeight="1">
      <c r="A87" s="1979"/>
      <c r="B87" s="1978"/>
      <c r="C87" s="367"/>
      <c r="D87" s="326"/>
      <c r="E87" s="325"/>
      <c r="F87" s="325"/>
      <c r="G87" s="325"/>
      <c r="H87" s="325"/>
      <c r="I87" s="325"/>
      <c r="J87" s="325"/>
      <c r="K87" s="325"/>
      <c r="L87" s="325"/>
      <c r="M87" s="325"/>
      <c r="N87" s="327"/>
      <c r="O87" s="355"/>
      <c r="P87" s="355"/>
      <c r="Q87" s="356"/>
      <c r="R87" s="1980"/>
    </row>
    <row r="88" spans="1:18" s="284" customFormat="1" ht="27.75" customHeight="1">
      <c r="A88" s="1979"/>
      <c r="B88" s="1978"/>
      <c r="C88" s="367"/>
      <c r="D88" s="326"/>
      <c r="E88" s="325"/>
      <c r="F88" s="325"/>
      <c r="G88" s="325"/>
      <c r="H88" s="325"/>
      <c r="I88" s="325"/>
      <c r="J88" s="325"/>
      <c r="K88" s="325"/>
      <c r="L88" s="325"/>
      <c r="M88" s="325"/>
      <c r="N88" s="327"/>
      <c r="O88" s="356"/>
      <c r="P88" s="355"/>
      <c r="Q88" s="356"/>
      <c r="R88" s="1980"/>
    </row>
    <row r="89" spans="1:18" s="284" customFormat="1" ht="27.75" customHeight="1">
      <c r="A89" s="1985"/>
      <c r="B89" s="1986"/>
      <c r="C89" s="370"/>
      <c r="D89" s="330"/>
      <c r="E89" s="1307"/>
      <c r="F89" s="1307"/>
      <c r="G89" s="1307"/>
      <c r="H89" s="1307"/>
      <c r="I89" s="1307"/>
      <c r="J89" s="1307"/>
      <c r="K89" s="1307"/>
      <c r="L89" s="1307"/>
      <c r="M89" s="1307"/>
      <c r="N89" s="331"/>
      <c r="O89" s="361"/>
      <c r="P89" s="360"/>
      <c r="Q89" s="361"/>
      <c r="R89" s="1987"/>
    </row>
    <row r="90" spans="1:18" s="284" customFormat="1" ht="27.75" customHeight="1">
      <c r="A90" s="1981"/>
      <c r="B90" s="1975"/>
      <c r="C90" s="368"/>
      <c r="D90" s="333"/>
      <c r="E90" s="1308"/>
      <c r="F90" s="1308"/>
      <c r="G90" s="1308"/>
      <c r="H90" s="1308"/>
      <c r="I90" s="1308"/>
      <c r="J90" s="1308"/>
      <c r="K90" s="1308"/>
      <c r="L90" s="1308"/>
      <c r="M90" s="1308"/>
      <c r="N90" s="334"/>
      <c r="O90" s="364"/>
      <c r="P90" s="363"/>
      <c r="Q90" s="369"/>
      <c r="R90" s="1982"/>
    </row>
    <row r="91" spans="1:18" s="284" customFormat="1" ht="27.75" customHeight="1">
      <c r="A91" s="1979"/>
      <c r="B91" s="1978"/>
      <c r="C91" s="354"/>
      <c r="D91" s="326"/>
      <c r="E91" s="325"/>
      <c r="F91" s="325"/>
      <c r="G91" s="325"/>
      <c r="H91" s="325"/>
      <c r="I91" s="325"/>
      <c r="J91" s="325"/>
      <c r="K91" s="325"/>
      <c r="L91" s="325"/>
      <c r="M91" s="325"/>
      <c r="N91" s="327"/>
      <c r="O91" s="356"/>
      <c r="P91" s="355"/>
      <c r="Q91" s="356"/>
      <c r="R91" s="1980"/>
    </row>
    <row r="92" spans="1:18" s="284" customFormat="1" ht="27.75" customHeight="1">
      <c r="A92" s="1979"/>
      <c r="B92" s="1978"/>
      <c r="C92" s="354"/>
      <c r="D92" s="326"/>
      <c r="E92" s="325"/>
      <c r="F92" s="325"/>
      <c r="G92" s="325"/>
      <c r="H92" s="325"/>
      <c r="I92" s="325"/>
      <c r="J92" s="325"/>
      <c r="K92" s="325"/>
      <c r="L92" s="325"/>
      <c r="M92" s="325"/>
      <c r="N92" s="327"/>
      <c r="O92" s="356"/>
      <c r="P92" s="355"/>
      <c r="Q92" s="356"/>
      <c r="R92" s="1980"/>
    </row>
    <row r="93" spans="1:18" s="284" customFormat="1" ht="27.75" customHeight="1">
      <c r="A93" s="1979"/>
      <c r="B93" s="1978"/>
      <c r="C93" s="354"/>
      <c r="D93" s="326"/>
      <c r="E93" s="325"/>
      <c r="F93" s="325"/>
      <c r="G93" s="325"/>
      <c r="H93" s="325"/>
      <c r="I93" s="325"/>
      <c r="J93" s="325"/>
      <c r="K93" s="325"/>
      <c r="L93" s="325"/>
      <c r="M93" s="325"/>
      <c r="N93" s="327"/>
      <c r="O93" s="356"/>
      <c r="P93" s="355"/>
      <c r="Q93" s="356"/>
      <c r="R93" s="1980"/>
    </row>
    <row r="94" spans="1:18" s="284" customFormat="1" ht="27.75" customHeight="1" thickBot="1">
      <c r="A94" s="1990"/>
      <c r="B94" s="1991"/>
      <c r="C94" s="511"/>
      <c r="D94" s="337"/>
      <c r="E94" s="1309"/>
      <c r="F94" s="1309"/>
      <c r="G94" s="1309"/>
      <c r="H94" s="1309"/>
      <c r="I94" s="1309"/>
      <c r="J94" s="1309"/>
      <c r="K94" s="1309"/>
      <c r="L94" s="1309"/>
      <c r="M94" s="1309"/>
      <c r="N94" s="338"/>
      <c r="O94" s="375"/>
      <c r="P94" s="375"/>
      <c r="Q94" s="376"/>
      <c r="R94" s="1992"/>
    </row>
    <row r="95" spans="1:18" ht="21" customHeight="1">
      <c r="O95" s="171"/>
    </row>
    <row r="96" spans="1:18" ht="21" customHeight="1">
      <c r="O96" s="171"/>
    </row>
    <row r="97" spans="15:15" ht="21" customHeight="1">
      <c r="O97" s="171"/>
    </row>
    <row r="98" spans="15:15" ht="21" customHeight="1">
      <c r="O98" s="171"/>
    </row>
    <row r="99" spans="15:15" ht="21" customHeight="1">
      <c r="O99" s="171"/>
    </row>
    <row r="100" spans="15:15" ht="21" customHeight="1">
      <c r="O100" s="171"/>
    </row>
    <row r="101" spans="15:15" ht="21" customHeight="1">
      <c r="O101" s="171"/>
    </row>
    <row r="102" spans="15:15" ht="21" customHeight="1">
      <c r="O102" s="171"/>
    </row>
    <row r="103" spans="15:15" ht="21" customHeight="1">
      <c r="O103" s="171"/>
    </row>
    <row r="104" spans="15:15" ht="21" customHeight="1">
      <c r="O104" s="171"/>
    </row>
    <row r="105" spans="15:15" ht="21" customHeight="1">
      <c r="O105" s="171"/>
    </row>
    <row r="106" spans="15:15" ht="21" customHeight="1">
      <c r="O106" s="171"/>
    </row>
    <row r="107" spans="15:15" ht="21" customHeight="1"/>
    <row r="108" spans="15:15" ht="21" customHeight="1"/>
    <row r="109" spans="15:15" ht="21" customHeight="1"/>
    <row r="110" spans="15:15" ht="21" customHeight="1"/>
    <row r="111" spans="15:15" ht="21" customHeight="1"/>
    <row r="112" spans="15:15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</sheetData>
  <phoneticPr fontId="18"/>
  <printOptions horizontalCentered="1"/>
  <pageMargins left="0.59055118110236227" right="0.59055118110236227" top="0.59055118110236227" bottom="0.59055118110236227" header="0.62992125984251968" footer="0.51181102362204722"/>
  <pageSetup paperSize="9" scale="60" pageOrder="overThenDown" orientation="portrait" r:id="rId1"/>
  <headerFooter alignWithMargins="0"/>
  <rowBreaks count="1" manualBreakCount="1">
    <brk id="50" max="17" man="1"/>
  </rowBreaks>
  <colBreaks count="1" manualBreakCount="1">
    <brk id="10" max="12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9"/>
  <dimension ref="A1:O94"/>
  <sheetViews>
    <sheetView showGridLines="0" zoomScale="70" zoomScaleNormal="70" zoomScaleSheetLayoutView="66" workbookViewId="0">
      <pane xSplit="2" ySplit="12" topLeftCell="C68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0.375" style="13" customWidth="1"/>
    <col min="3" max="3" width="18" style="13" customWidth="1"/>
    <col min="4" max="4" width="11.125" style="389" customWidth="1"/>
    <col min="5" max="5" width="17.625" style="13" customWidth="1"/>
    <col min="6" max="6" width="11.125" style="389" customWidth="1"/>
    <col min="7" max="7" width="17.625" style="13" customWidth="1"/>
    <col min="8" max="8" width="11.125" style="389" customWidth="1"/>
    <col min="9" max="9" width="18.5" style="13" customWidth="1"/>
    <col min="10" max="10" width="11.125" style="389" customWidth="1"/>
    <col min="11" max="11" width="20.625" style="171" customWidth="1"/>
    <col min="12" max="14" width="19.625" style="171" customWidth="1"/>
    <col min="15" max="15" width="6.375" style="15" customWidth="1"/>
    <col min="16" max="16384" width="9" style="13"/>
  </cols>
  <sheetData>
    <row r="1" spans="1:15" ht="26.85" customHeight="1">
      <c r="A1" s="191" t="s">
        <v>1033</v>
      </c>
    </row>
    <row r="2" spans="1:15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2"/>
      <c r="O2" s="343" t="s">
        <v>567</v>
      </c>
    </row>
    <row r="3" spans="1:15" s="160" customFormat="1" ht="19.7" customHeight="1">
      <c r="A3" s="20" t="s">
        <v>58</v>
      </c>
      <c r="B3" s="21"/>
      <c r="C3" s="3621" t="s">
        <v>568</v>
      </c>
      <c r="D3" s="3618"/>
      <c r="E3" s="3618"/>
      <c r="F3" s="3618"/>
      <c r="G3" s="3618"/>
      <c r="H3" s="3618"/>
      <c r="I3" s="3622" t="s">
        <v>569</v>
      </c>
      <c r="J3" s="3622"/>
      <c r="K3" s="3623"/>
      <c r="L3" s="289"/>
      <c r="M3" s="289"/>
      <c r="N3" s="289"/>
      <c r="O3" s="105" t="s">
        <v>58</v>
      </c>
    </row>
    <row r="4" spans="1:15" s="160" customFormat="1" ht="19.7" customHeight="1">
      <c r="A4" s="29" t="s">
        <v>64</v>
      </c>
      <c r="B4" s="30"/>
      <c r="C4" s="293" t="s">
        <v>570</v>
      </c>
      <c r="D4" s="294"/>
      <c r="E4" s="293" t="s">
        <v>571</v>
      </c>
      <c r="F4" s="294"/>
      <c r="G4" s="293" t="s">
        <v>572</v>
      </c>
      <c r="H4" s="294"/>
      <c r="I4" s="293" t="s">
        <v>573</v>
      </c>
      <c r="J4" s="294"/>
      <c r="K4" s="295" t="s">
        <v>52</v>
      </c>
      <c r="L4" s="292"/>
      <c r="M4" s="292"/>
      <c r="N4" s="292" t="s">
        <v>526</v>
      </c>
      <c r="O4" s="107" t="s">
        <v>64</v>
      </c>
    </row>
    <row r="5" spans="1:15" s="160" customFormat="1" ht="19.7" customHeight="1">
      <c r="A5" s="29" t="s">
        <v>71</v>
      </c>
      <c r="B5" s="30" t="s">
        <v>72</v>
      </c>
      <c r="C5" s="297"/>
      <c r="D5" s="298"/>
      <c r="E5" s="297"/>
      <c r="F5" s="298"/>
      <c r="G5" s="297"/>
      <c r="H5" s="298"/>
      <c r="I5" s="297"/>
      <c r="J5" s="298"/>
      <c r="K5" s="297"/>
      <c r="L5" s="292" t="s">
        <v>527</v>
      </c>
      <c r="M5" s="292" t="s">
        <v>528</v>
      </c>
      <c r="N5" s="292"/>
      <c r="O5" s="107" t="s">
        <v>71</v>
      </c>
    </row>
    <row r="6" spans="1:15" s="160" customFormat="1" ht="19.7" customHeight="1">
      <c r="A6" s="29" t="s">
        <v>84</v>
      </c>
      <c r="B6" s="30"/>
      <c r="C6" s="292" t="s">
        <v>533</v>
      </c>
      <c r="D6" s="299" t="s">
        <v>534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2"/>
      <c r="M6" s="292"/>
      <c r="N6" s="292" t="s">
        <v>535</v>
      </c>
      <c r="O6" s="107" t="s">
        <v>84</v>
      </c>
    </row>
    <row r="7" spans="1:15" s="160" customFormat="1" ht="19.7" customHeight="1" thickBot="1">
      <c r="A7" s="47" t="s">
        <v>91</v>
      </c>
      <c r="B7" s="48"/>
      <c r="C7" s="300"/>
      <c r="D7" s="301"/>
      <c r="E7" s="300"/>
      <c r="F7" s="301"/>
      <c r="G7" s="300"/>
      <c r="H7" s="301"/>
      <c r="I7" s="300"/>
      <c r="J7" s="301"/>
      <c r="K7" s="300"/>
      <c r="L7" s="300"/>
      <c r="M7" s="300"/>
      <c r="N7" s="300"/>
      <c r="O7" s="113" t="s">
        <v>91</v>
      </c>
    </row>
    <row r="8" spans="1:15" s="161" customFormat="1" ht="30.75" customHeight="1">
      <c r="A8" s="1928"/>
      <c r="B8" s="1206" t="s">
        <v>1295</v>
      </c>
      <c r="C8" s="2105" t="s">
        <v>12</v>
      </c>
      <c r="D8" s="2105" t="s">
        <v>12</v>
      </c>
      <c r="E8" s="2105" t="s">
        <v>12</v>
      </c>
      <c r="F8" s="2105" t="s">
        <v>12</v>
      </c>
      <c r="G8" s="2105" t="s">
        <v>12</v>
      </c>
      <c r="H8" s="2105" t="s">
        <v>12</v>
      </c>
      <c r="I8" s="2105" t="s">
        <v>12</v>
      </c>
      <c r="J8" s="2105" t="s">
        <v>12</v>
      </c>
      <c r="K8" s="2106" t="s">
        <v>12</v>
      </c>
      <c r="L8" s="2106" t="s">
        <v>12</v>
      </c>
      <c r="M8" s="2106" t="s">
        <v>12</v>
      </c>
      <c r="N8" s="2107" t="s">
        <v>12</v>
      </c>
      <c r="O8" s="1969"/>
    </row>
    <row r="9" spans="1:15" s="160" customFormat="1" ht="30.75" customHeight="1">
      <c r="A9" s="1970"/>
      <c r="B9" s="1972" t="s">
        <v>96</v>
      </c>
      <c r="C9" s="1306">
        <v>6390334</v>
      </c>
      <c r="D9" s="312">
        <v>69.45</v>
      </c>
      <c r="E9" s="1306">
        <v>152516</v>
      </c>
      <c r="F9" s="312">
        <v>1.66</v>
      </c>
      <c r="G9" s="1306">
        <v>1806649</v>
      </c>
      <c r="H9" s="312">
        <v>19.63</v>
      </c>
      <c r="I9" s="1306">
        <v>852366</v>
      </c>
      <c r="J9" s="312">
        <v>9.26</v>
      </c>
      <c r="K9" s="313">
        <v>9201865</v>
      </c>
      <c r="L9" s="313">
        <v>222860</v>
      </c>
      <c r="M9" s="313">
        <v>788</v>
      </c>
      <c r="N9" s="390">
        <v>669549</v>
      </c>
      <c r="O9" s="1971"/>
    </row>
    <row r="10" spans="1:15" s="160" customFormat="1" ht="30.75" customHeight="1">
      <c r="A10" s="1970"/>
      <c r="B10" s="1972" t="s">
        <v>97</v>
      </c>
      <c r="C10" s="2108" t="s">
        <v>12</v>
      </c>
      <c r="D10" s="2109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109" t="s">
        <v>12</v>
      </c>
      <c r="K10" s="2110" t="s">
        <v>12</v>
      </c>
      <c r="L10" s="2110" t="s">
        <v>12</v>
      </c>
      <c r="M10" s="2110" t="s">
        <v>12</v>
      </c>
      <c r="N10" s="2111" t="s">
        <v>12</v>
      </c>
      <c r="O10" s="1971"/>
    </row>
    <row r="11" spans="1:15" s="160" customFormat="1" ht="30.75" customHeight="1">
      <c r="A11" s="1970"/>
      <c r="B11" s="1972" t="s">
        <v>1296</v>
      </c>
      <c r="C11" s="1306">
        <v>6071337</v>
      </c>
      <c r="D11" s="312">
        <v>70.010000000000005</v>
      </c>
      <c r="E11" s="1306">
        <v>130302</v>
      </c>
      <c r="F11" s="312">
        <v>1.5</v>
      </c>
      <c r="G11" s="1306">
        <v>1684092</v>
      </c>
      <c r="H11" s="312">
        <v>19.420000000000002</v>
      </c>
      <c r="I11" s="1306">
        <v>786934</v>
      </c>
      <c r="J11" s="312">
        <v>9.07</v>
      </c>
      <c r="K11" s="313">
        <v>8672665</v>
      </c>
      <c r="L11" s="313">
        <v>202638</v>
      </c>
      <c r="M11" s="313">
        <v>663</v>
      </c>
      <c r="N11" s="390">
        <v>636590</v>
      </c>
      <c r="O11" s="1971"/>
    </row>
    <row r="12" spans="1:15" s="160" customFormat="1" ht="30.75" customHeight="1" thickBot="1">
      <c r="A12" s="1970"/>
      <c r="B12" s="1972" t="s">
        <v>1299</v>
      </c>
      <c r="C12" s="1306">
        <v>318997</v>
      </c>
      <c r="D12" s="312">
        <v>60.28</v>
      </c>
      <c r="E12" s="1306">
        <v>22214</v>
      </c>
      <c r="F12" s="312">
        <v>4.2</v>
      </c>
      <c r="G12" s="1306">
        <v>122557</v>
      </c>
      <c r="H12" s="312">
        <v>23.16</v>
      </c>
      <c r="I12" s="1306">
        <v>65432</v>
      </c>
      <c r="J12" s="312">
        <v>12.36</v>
      </c>
      <c r="K12" s="313">
        <v>529200</v>
      </c>
      <c r="L12" s="313">
        <v>20222</v>
      </c>
      <c r="M12" s="313">
        <v>125</v>
      </c>
      <c r="N12" s="390">
        <v>32959</v>
      </c>
      <c r="O12" s="1971"/>
    </row>
    <row r="13" spans="1:15" ht="21" customHeight="1">
      <c r="A13" s="1863">
        <v>1</v>
      </c>
      <c r="B13" s="1722" t="s">
        <v>98</v>
      </c>
      <c r="C13" s="420">
        <v>743051</v>
      </c>
      <c r="D13" s="419">
        <v>74.36</v>
      </c>
      <c r="E13" s="420">
        <v>0</v>
      </c>
      <c r="F13" s="419">
        <v>0</v>
      </c>
      <c r="G13" s="420">
        <v>162628</v>
      </c>
      <c r="H13" s="419">
        <v>16.28</v>
      </c>
      <c r="I13" s="420">
        <v>93554</v>
      </c>
      <c r="J13" s="419">
        <v>9.36</v>
      </c>
      <c r="K13" s="421">
        <v>999233</v>
      </c>
      <c r="L13" s="421">
        <v>16629</v>
      </c>
      <c r="M13" s="421">
        <v>0</v>
      </c>
      <c r="N13" s="422">
        <v>48356</v>
      </c>
      <c r="O13" s="1907">
        <v>1</v>
      </c>
    </row>
    <row r="14" spans="1:15" ht="21" customHeight="1">
      <c r="A14" s="1977">
        <v>2</v>
      </c>
      <c r="B14" s="1994" t="s">
        <v>100</v>
      </c>
      <c r="C14" s="1306">
        <v>48501</v>
      </c>
      <c r="D14" s="312">
        <v>53.06</v>
      </c>
      <c r="E14" s="1306">
        <v>6680</v>
      </c>
      <c r="F14" s="312">
        <v>7.31</v>
      </c>
      <c r="G14" s="1306">
        <v>24728</v>
      </c>
      <c r="H14" s="312">
        <v>27.05</v>
      </c>
      <c r="I14" s="1306">
        <v>11496</v>
      </c>
      <c r="J14" s="312">
        <v>12.58</v>
      </c>
      <c r="K14" s="313">
        <v>91405</v>
      </c>
      <c r="L14" s="313">
        <v>5030</v>
      </c>
      <c r="M14" s="313">
        <v>0</v>
      </c>
      <c r="N14" s="390">
        <v>1198</v>
      </c>
      <c r="O14" s="1973">
        <v>2</v>
      </c>
    </row>
    <row r="15" spans="1:15" ht="21" customHeight="1">
      <c r="A15" s="1977">
        <v>3</v>
      </c>
      <c r="B15" s="1994" t="s">
        <v>102</v>
      </c>
      <c r="C15" s="1306">
        <v>498720</v>
      </c>
      <c r="D15" s="312">
        <v>80.13</v>
      </c>
      <c r="E15" s="1306">
        <v>0</v>
      </c>
      <c r="F15" s="312">
        <v>0</v>
      </c>
      <c r="G15" s="1306">
        <v>67704</v>
      </c>
      <c r="H15" s="312">
        <v>10.88</v>
      </c>
      <c r="I15" s="1306">
        <v>55957</v>
      </c>
      <c r="J15" s="312">
        <v>8.99</v>
      </c>
      <c r="K15" s="313">
        <v>622381</v>
      </c>
      <c r="L15" s="313">
        <v>9530</v>
      </c>
      <c r="M15" s="313">
        <v>0</v>
      </c>
      <c r="N15" s="390">
        <v>102807</v>
      </c>
      <c r="O15" s="1973">
        <v>3</v>
      </c>
    </row>
    <row r="16" spans="1:15" ht="21" customHeight="1">
      <c r="A16" s="1977">
        <v>4</v>
      </c>
      <c r="B16" s="1994" t="s">
        <v>104</v>
      </c>
      <c r="C16" s="1306">
        <v>570001</v>
      </c>
      <c r="D16" s="312">
        <v>82.71</v>
      </c>
      <c r="E16" s="1306">
        <v>0</v>
      </c>
      <c r="F16" s="312">
        <v>0</v>
      </c>
      <c r="G16" s="1306">
        <v>119130</v>
      </c>
      <c r="H16" s="312">
        <v>17.29</v>
      </c>
      <c r="I16" s="1306">
        <v>0</v>
      </c>
      <c r="J16" s="312">
        <v>0</v>
      </c>
      <c r="K16" s="313">
        <v>689131</v>
      </c>
      <c r="L16" s="313">
        <v>6361</v>
      </c>
      <c r="M16" s="313">
        <v>0</v>
      </c>
      <c r="N16" s="390">
        <v>70795</v>
      </c>
      <c r="O16" s="1973">
        <v>4</v>
      </c>
    </row>
    <row r="17" spans="1:15" ht="21" customHeight="1">
      <c r="A17" s="1578">
        <v>5</v>
      </c>
      <c r="B17" s="1579" t="s">
        <v>106</v>
      </c>
      <c r="C17" s="141">
        <v>61097</v>
      </c>
      <c r="D17" s="316">
        <v>54.83</v>
      </c>
      <c r="E17" s="141">
        <v>10959</v>
      </c>
      <c r="F17" s="316">
        <v>9.84</v>
      </c>
      <c r="G17" s="141">
        <v>25402</v>
      </c>
      <c r="H17" s="316">
        <v>22.8</v>
      </c>
      <c r="I17" s="141">
        <v>13959</v>
      </c>
      <c r="J17" s="316">
        <v>12.53</v>
      </c>
      <c r="K17" s="317">
        <v>111417</v>
      </c>
      <c r="L17" s="317">
        <v>3493</v>
      </c>
      <c r="M17" s="317">
        <v>0</v>
      </c>
      <c r="N17" s="391">
        <v>3664</v>
      </c>
      <c r="O17" s="1510">
        <v>5</v>
      </c>
    </row>
    <row r="18" spans="1:15" ht="21" customHeight="1">
      <c r="A18" s="1977">
        <v>6</v>
      </c>
      <c r="B18" s="1994" t="s">
        <v>108</v>
      </c>
      <c r="C18" s="305">
        <v>132720</v>
      </c>
      <c r="D18" s="304">
        <v>62.85</v>
      </c>
      <c r="E18" s="305">
        <v>15425</v>
      </c>
      <c r="F18" s="304">
        <v>7.3</v>
      </c>
      <c r="G18" s="305">
        <v>40680</v>
      </c>
      <c r="H18" s="304">
        <v>19.27</v>
      </c>
      <c r="I18" s="305">
        <v>22332</v>
      </c>
      <c r="J18" s="304">
        <v>10.58</v>
      </c>
      <c r="K18" s="306">
        <v>211157</v>
      </c>
      <c r="L18" s="306">
        <v>4871</v>
      </c>
      <c r="M18" s="306">
        <v>0</v>
      </c>
      <c r="N18" s="392">
        <v>16716</v>
      </c>
      <c r="O18" s="1973">
        <v>6</v>
      </c>
    </row>
    <row r="19" spans="1:15" ht="21" customHeight="1">
      <c r="A19" s="1977">
        <v>7</v>
      </c>
      <c r="B19" s="1994" t="s">
        <v>110</v>
      </c>
      <c r="C19" s="1306">
        <v>424996</v>
      </c>
      <c r="D19" s="312">
        <v>77.03</v>
      </c>
      <c r="E19" s="1306">
        <v>0</v>
      </c>
      <c r="F19" s="312">
        <v>0</v>
      </c>
      <c r="G19" s="1306">
        <v>91514</v>
      </c>
      <c r="H19" s="312">
        <v>16.59</v>
      </c>
      <c r="I19" s="1306">
        <v>35226</v>
      </c>
      <c r="J19" s="312">
        <v>6.38</v>
      </c>
      <c r="K19" s="313">
        <v>551736</v>
      </c>
      <c r="L19" s="313">
        <v>12021</v>
      </c>
      <c r="M19" s="313">
        <v>0</v>
      </c>
      <c r="N19" s="390">
        <v>55767</v>
      </c>
      <c r="O19" s="1973">
        <v>7</v>
      </c>
    </row>
    <row r="20" spans="1:15" ht="21" customHeight="1">
      <c r="A20" s="1977">
        <v>8</v>
      </c>
      <c r="B20" s="1994" t="s">
        <v>112</v>
      </c>
      <c r="C20" s="1306">
        <v>225026</v>
      </c>
      <c r="D20" s="312">
        <v>68.97</v>
      </c>
      <c r="E20" s="1306">
        <v>11617</v>
      </c>
      <c r="F20" s="312">
        <v>3.56</v>
      </c>
      <c r="G20" s="1306">
        <v>62235</v>
      </c>
      <c r="H20" s="312">
        <v>19.07</v>
      </c>
      <c r="I20" s="1306">
        <v>27398</v>
      </c>
      <c r="J20" s="312">
        <v>8.4</v>
      </c>
      <c r="K20" s="313">
        <v>326276</v>
      </c>
      <c r="L20" s="313">
        <v>5329</v>
      </c>
      <c r="M20" s="313">
        <v>0</v>
      </c>
      <c r="N20" s="390">
        <v>19110</v>
      </c>
      <c r="O20" s="1973">
        <v>8</v>
      </c>
    </row>
    <row r="21" spans="1:15" s="66" customFormat="1" ht="21" customHeight="1">
      <c r="A21" s="1977">
        <v>9</v>
      </c>
      <c r="B21" s="1994" t="s">
        <v>114</v>
      </c>
      <c r="C21" s="1306">
        <v>92082</v>
      </c>
      <c r="D21" s="312">
        <v>55.85</v>
      </c>
      <c r="E21" s="1306">
        <v>14497</v>
      </c>
      <c r="F21" s="312">
        <v>8.7899999999999991</v>
      </c>
      <c r="G21" s="1306">
        <v>38620</v>
      </c>
      <c r="H21" s="312">
        <v>23.42</v>
      </c>
      <c r="I21" s="1306">
        <v>19680</v>
      </c>
      <c r="J21" s="312">
        <v>11.94</v>
      </c>
      <c r="K21" s="313">
        <v>164879</v>
      </c>
      <c r="L21" s="313">
        <v>5648</v>
      </c>
      <c r="M21" s="313">
        <v>0</v>
      </c>
      <c r="N21" s="390">
        <v>4867</v>
      </c>
      <c r="O21" s="1980">
        <v>9</v>
      </c>
    </row>
    <row r="22" spans="1:15" s="66" customFormat="1" ht="21" customHeight="1">
      <c r="A22" s="1979">
        <v>10</v>
      </c>
      <c r="B22" s="1978" t="s">
        <v>116</v>
      </c>
      <c r="C22" s="1306">
        <v>135559</v>
      </c>
      <c r="D22" s="312">
        <v>68.959999999999994</v>
      </c>
      <c r="E22" s="1306">
        <v>0</v>
      </c>
      <c r="F22" s="312">
        <v>0</v>
      </c>
      <c r="G22" s="1306">
        <v>40803</v>
      </c>
      <c r="H22" s="312">
        <v>20.76</v>
      </c>
      <c r="I22" s="1306">
        <v>20208</v>
      </c>
      <c r="J22" s="312">
        <v>10.28</v>
      </c>
      <c r="K22" s="313">
        <v>196570</v>
      </c>
      <c r="L22" s="313">
        <v>4316</v>
      </c>
      <c r="M22" s="313">
        <v>2</v>
      </c>
      <c r="N22" s="390">
        <v>18667</v>
      </c>
      <c r="O22" s="1980">
        <v>10</v>
      </c>
    </row>
    <row r="23" spans="1:15" s="66" customFormat="1" ht="21" customHeight="1">
      <c r="A23" s="1981">
        <v>11</v>
      </c>
      <c r="B23" s="1975" t="s">
        <v>118</v>
      </c>
      <c r="C23" s="305">
        <v>126940</v>
      </c>
      <c r="D23" s="304">
        <v>69.069999999999993</v>
      </c>
      <c r="E23" s="305">
        <v>0</v>
      </c>
      <c r="F23" s="304">
        <v>0</v>
      </c>
      <c r="G23" s="305">
        <v>41248</v>
      </c>
      <c r="H23" s="304">
        <v>22.44</v>
      </c>
      <c r="I23" s="305">
        <v>15594</v>
      </c>
      <c r="J23" s="304">
        <v>8.49</v>
      </c>
      <c r="K23" s="306">
        <v>183782</v>
      </c>
      <c r="L23" s="306">
        <v>3405</v>
      </c>
      <c r="M23" s="306">
        <v>15</v>
      </c>
      <c r="N23" s="392">
        <v>7210</v>
      </c>
      <c r="O23" s="1982">
        <v>11</v>
      </c>
    </row>
    <row r="24" spans="1:15" s="66" customFormat="1" ht="21" customHeight="1">
      <c r="A24" s="1979">
        <v>12</v>
      </c>
      <c r="B24" s="1978" t="s">
        <v>120</v>
      </c>
      <c r="C24" s="1306">
        <v>248317</v>
      </c>
      <c r="D24" s="312">
        <v>66.86</v>
      </c>
      <c r="E24" s="1306">
        <v>0</v>
      </c>
      <c r="F24" s="312">
        <v>0</v>
      </c>
      <c r="G24" s="1306">
        <v>76776</v>
      </c>
      <c r="H24" s="312">
        <v>20.67</v>
      </c>
      <c r="I24" s="1306">
        <v>46312</v>
      </c>
      <c r="J24" s="312">
        <v>12.47</v>
      </c>
      <c r="K24" s="313">
        <v>371405</v>
      </c>
      <c r="L24" s="313">
        <v>5888</v>
      </c>
      <c r="M24" s="313">
        <v>0</v>
      </c>
      <c r="N24" s="390">
        <v>31762</v>
      </c>
      <c r="O24" s="1980">
        <v>12</v>
      </c>
    </row>
    <row r="25" spans="1:15" s="66" customFormat="1" ht="21" customHeight="1">
      <c r="A25" s="1979">
        <v>13</v>
      </c>
      <c r="B25" s="1978" t="s">
        <v>121</v>
      </c>
      <c r="C25" s="1306">
        <v>53168</v>
      </c>
      <c r="D25" s="312">
        <v>68.37</v>
      </c>
      <c r="E25" s="1306">
        <v>0</v>
      </c>
      <c r="F25" s="312">
        <v>0</v>
      </c>
      <c r="G25" s="1306">
        <v>14304</v>
      </c>
      <c r="H25" s="312">
        <v>18.399999999999999</v>
      </c>
      <c r="I25" s="1306">
        <v>10287</v>
      </c>
      <c r="J25" s="312">
        <v>13.23</v>
      </c>
      <c r="K25" s="313">
        <v>77759</v>
      </c>
      <c r="L25" s="313">
        <v>3252</v>
      </c>
      <c r="M25" s="313">
        <v>4</v>
      </c>
      <c r="N25" s="390">
        <v>11742</v>
      </c>
      <c r="O25" s="1980">
        <v>13</v>
      </c>
    </row>
    <row r="26" spans="1:15" s="66" customFormat="1" ht="21" customHeight="1">
      <c r="A26" s="1979">
        <v>14</v>
      </c>
      <c r="B26" s="1978" t="s">
        <v>123</v>
      </c>
      <c r="C26" s="1306">
        <v>29843</v>
      </c>
      <c r="D26" s="312">
        <v>54.51</v>
      </c>
      <c r="E26" s="1306">
        <v>11617</v>
      </c>
      <c r="F26" s="312">
        <v>21.22</v>
      </c>
      <c r="G26" s="1306">
        <v>7389</v>
      </c>
      <c r="H26" s="312">
        <v>13.5</v>
      </c>
      <c r="I26" s="1306">
        <v>5895</v>
      </c>
      <c r="J26" s="312">
        <v>10.77</v>
      </c>
      <c r="K26" s="313">
        <v>54744</v>
      </c>
      <c r="L26" s="313">
        <v>1251</v>
      </c>
      <c r="M26" s="313">
        <v>13</v>
      </c>
      <c r="N26" s="390">
        <v>1300</v>
      </c>
      <c r="O26" s="1980">
        <v>14</v>
      </c>
    </row>
    <row r="27" spans="1:15" s="66" customFormat="1" ht="21" customHeight="1">
      <c r="A27" s="1979">
        <v>15</v>
      </c>
      <c r="B27" s="1978" t="s">
        <v>1284</v>
      </c>
      <c r="C27" s="1306">
        <v>39619</v>
      </c>
      <c r="D27" s="312">
        <v>58.14</v>
      </c>
      <c r="E27" s="1306">
        <v>9449</v>
      </c>
      <c r="F27" s="312">
        <v>13.86</v>
      </c>
      <c r="G27" s="1306">
        <v>11244</v>
      </c>
      <c r="H27" s="312">
        <v>16.5</v>
      </c>
      <c r="I27" s="1306">
        <v>7840</v>
      </c>
      <c r="J27" s="312">
        <v>11.5</v>
      </c>
      <c r="K27" s="313">
        <v>68152</v>
      </c>
      <c r="L27" s="313">
        <v>2130</v>
      </c>
      <c r="M27" s="313">
        <v>0</v>
      </c>
      <c r="N27" s="390">
        <v>1735</v>
      </c>
      <c r="O27" s="1980">
        <v>15</v>
      </c>
    </row>
    <row r="28" spans="1:15" s="66" customFormat="1" ht="21" customHeight="1">
      <c r="A28" s="1981">
        <v>16</v>
      </c>
      <c r="B28" s="1975" t="s">
        <v>126</v>
      </c>
      <c r="C28" s="305">
        <v>194002</v>
      </c>
      <c r="D28" s="304">
        <v>80.72</v>
      </c>
      <c r="E28" s="305">
        <v>0</v>
      </c>
      <c r="F28" s="304">
        <v>0</v>
      </c>
      <c r="G28" s="305">
        <v>33600</v>
      </c>
      <c r="H28" s="304">
        <v>13.98</v>
      </c>
      <c r="I28" s="305">
        <v>12750</v>
      </c>
      <c r="J28" s="304">
        <v>5.3</v>
      </c>
      <c r="K28" s="306">
        <v>240352</v>
      </c>
      <c r="L28" s="306">
        <v>2684</v>
      </c>
      <c r="M28" s="306">
        <v>30</v>
      </c>
      <c r="N28" s="392">
        <v>25157</v>
      </c>
      <c r="O28" s="1982">
        <v>16</v>
      </c>
    </row>
    <row r="29" spans="1:15" s="66" customFormat="1" ht="21" customHeight="1">
      <c r="A29" s="1988">
        <v>17</v>
      </c>
      <c r="B29" s="1978" t="s">
        <v>1285</v>
      </c>
      <c r="C29" s="1306">
        <v>378262</v>
      </c>
      <c r="D29" s="312">
        <v>60.08</v>
      </c>
      <c r="E29" s="1306">
        <v>0</v>
      </c>
      <c r="F29" s="312">
        <v>0</v>
      </c>
      <c r="G29" s="1306">
        <v>201720</v>
      </c>
      <c r="H29" s="312">
        <v>32.03</v>
      </c>
      <c r="I29" s="1306">
        <v>49706</v>
      </c>
      <c r="J29" s="312">
        <v>7.89</v>
      </c>
      <c r="K29" s="313">
        <v>629688</v>
      </c>
      <c r="L29" s="313">
        <v>24766</v>
      </c>
      <c r="M29" s="313">
        <v>194</v>
      </c>
      <c r="N29" s="390">
        <v>33744</v>
      </c>
      <c r="O29" s="1989">
        <v>17</v>
      </c>
    </row>
    <row r="30" spans="1:15" s="66" customFormat="1" ht="21" customHeight="1">
      <c r="A30" s="1979">
        <v>18</v>
      </c>
      <c r="B30" s="1978" t="s">
        <v>129</v>
      </c>
      <c r="C30" s="1306">
        <v>11779</v>
      </c>
      <c r="D30" s="312">
        <v>51.12</v>
      </c>
      <c r="E30" s="1306">
        <v>1644</v>
      </c>
      <c r="F30" s="312">
        <v>7.13</v>
      </c>
      <c r="G30" s="1306">
        <v>7120</v>
      </c>
      <c r="H30" s="312">
        <v>30.9</v>
      </c>
      <c r="I30" s="1306">
        <v>2501</v>
      </c>
      <c r="J30" s="312">
        <v>10.85</v>
      </c>
      <c r="K30" s="313">
        <v>23044</v>
      </c>
      <c r="L30" s="313">
        <v>1815</v>
      </c>
      <c r="M30" s="313">
        <v>0</v>
      </c>
      <c r="N30" s="390">
        <v>95</v>
      </c>
      <c r="O30" s="1980">
        <v>18</v>
      </c>
    </row>
    <row r="31" spans="1:15" s="66" customFormat="1" ht="21" customHeight="1">
      <c r="A31" s="1979">
        <v>19</v>
      </c>
      <c r="B31" s="1978" t="s">
        <v>131</v>
      </c>
      <c r="C31" s="1306">
        <v>207520</v>
      </c>
      <c r="D31" s="312">
        <v>63.6</v>
      </c>
      <c r="E31" s="1306">
        <v>0</v>
      </c>
      <c r="F31" s="312">
        <v>0</v>
      </c>
      <c r="G31" s="1306">
        <v>75628</v>
      </c>
      <c r="H31" s="312">
        <v>23.18</v>
      </c>
      <c r="I31" s="1306">
        <v>43135</v>
      </c>
      <c r="J31" s="312">
        <v>13.22</v>
      </c>
      <c r="K31" s="313">
        <v>326283</v>
      </c>
      <c r="L31" s="313">
        <v>7340</v>
      </c>
      <c r="M31" s="313">
        <v>0</v>
      </c>
      <c r="N31" s="390">
        <v>6983</v>
      </c>
      <c r="O31" s="1980">
        <v>19</v>
      </c>
    </row>
    <row r="32" spans="1:15" s="66" customFormat="1" ht="21" customHeight="1">
      <c r="A32" s="1979">
        <v>20</v>
      </c>
      <c r="B32" s="1978" t="s">
        <v>133</v>
      </c>
      <c r="C32" s="1306">
        <v>288079</v>
      </c>
      <c r="D32" s="312">
        <v>75.13</v>
      </c>
      <c r="E32" s="1306">
        <v>0</v>
      </c>
      <c r="F32" s="312">
        <v>0</v>
      </c>
      <c r="G32" s="1306">
        <v>69139</v>
      </c>
      <c r="H32" s="312">
        <v>18.03</v>
      </c>
      <c r="I32" s="1306">
        <v>26247</v>
      </c>
      <c r="J32" s="312">
        <v>6.84</v>
      </c>
      <c r="K32" s="313">
        <v>383465</v>
      </c>
      <c r="L32" s="313">
        <v>6237</v>
      </c>
      <c r="M32" s="313">
        <v>331</v>
      </c>
      <c r="N32" s="390">
        <v>35338</v>
      </c>
      <c r="O32" s="1980">
        <v>20</v>
      </c>
    </row>
    <row r="33" spans="1:15" s="66" customFormat="1" ht="21" customHeight="1">
      <c r="A33" s="1981">
        <v>21</v>
      </c>
      <c r="B33" s="1975" t="s">
        <v>135</v>
      </c>
      <c r="C33" s="305">
        <v>195607</v>
      </c>
      <c r="D33" s="304">
        <v>61.62</v>
      </c>
      <c r="E33" s="305">
        <v>0</v>
      </c>
      <c r="F33" s="304">
        <v>0</v>
      </c>
      <c r="G33" s="305">
        <v>83847</v>
      </c>
      <c r="H33" s="304">
        <v>26.42</v>
      </c>
      <c r="I33" s="305">
        <v>37951</v>
      </c>
      <c r="J33" s="304">
        <v>11.96</v>
      </c>
      <c r="K33" s="306">
        <v>317405</v>
      </c>
      <c r="L33" s="306">
        <v>12026</v>
      </c>
      <c r="M33" s="306">
        <v>0</v>
      </c>
      <c r="N33" s="392">
        <v>14255</v>
      </c>
      <c r="O33" s="1982">
        <v>21</v>
      </c>
    </row>
    <row r="34" spans="1:15" s="66" customFormat="1" ht="21" customHeight="1">
      <c r="A34" s="1979">
        <v>22</v>
      </c>
      <c r="B34" s="1978" t="s">
        <v>137</v>
      </c>
      <c r="C34" s="1306">
        <v>166689</v>
      </c>
      <c r="D34" s="312">
        <v>72.94</v>
      </c>
      <c r="E34" s="1306">
        <v>0</v>
      </c>
      <c r="F34" s="312">
        <v>0</v>
      </c>
      <c r="G34" s="1306">
        <v>42246</v>
      </c>
      <c r="H34" s="312">
        <v>18.489999999999998</v>
      </c>
      <c r="I34" s="1306">
        <v>19577</v>
      </c>
      <c r="J34" s="312">
        <v>8.57</v>
      </c>
      <c r="K34" s="313">
        <v>228512</v>
      </c>
      <c r="L34" s="313">
        <v>3762</v>
      </c>
      <c r="M34" s="313">
        <v>0</v>
      </c>
      <c r="N34" s="390">
        <v>11027</v>
      </c>
      <c r="O34" s="1980">
        <v>22</v>
      </c>
    </row>
    <row r="35" spans="1:15" s="66" customFormat="1" ht="21" customHeight="1">
      <c r="A35" s="1979">
        <v>23</v>
      </c>
      <c r="B35" s="1978" t="s">
        <v>138</v>
      </c>
      <c r="C35" s="1306">
        <v>38178</v>
      </c>
      <c r="D35" s="312">
        <v>60.03</v>
      </c>
      <c r="E35" s="1306">
        <v>0</v>
      </c>
      <c r="F35" s="312">
        <v>0</v>
      </c>
      <c r="G35" s="1306">
        <v>14191</v>
      </c>
      <c r="H35" s="312">
        <v>22.31</v>
      </c>
      <c r="I35" s="1306">
        <v>11232</v>
      </c>
      <c r="J35" s="312">
        <v>17.66</v>
      </c>
      <c r="K35" s="313">
        <v>63601</v>
      </c>
      <c r="L35" s="313">
        <v>3655</v>
      </c>
      <c r="M35" s="313">
        <v>0</v>
      </c>
      <c r="N35" s="390">
        <v>3624</v>
      </c>
      <c r="O35" s="1980">
        <v>23</v>
      </c>
    </row>
    <row r="36" spans="1:15" s="66" customFormat="1" ht="21" customHeight="1">
      <c r="A36" s="1979">
        <v>24</v>
      </c>
      <c r="B36" s="1978" t="s">
        <v>140</v>
      </c>
      <c r="C36" s="1306">
        <v>188413</v>
      </c>
      <c r="D36" s="312">
        <v>74.13</v>
      </c>
      <c r="E36" s="1306">
        <v>0</v>
      </c>
      <c r="F36" s="312">
        <v>0</v>
      </c>
      <c r="G36" s="1306">
        <v>40061</v>
      </c>
      <c r="H36" s="312">
        <v>15.76</v>
      </c>
      <c r="I36" s="1306">
        <v>25683</v>
      </c>
      <c r="J36" s="312">
        <v>10.11</v>
      </c>
      <c r="K36" s="313">
        <v>254157</v>
      </c>
      <c r="L36" s="313">
        <v>3817</v>
      </c>
      <c r="M36" s="313">
        <v>0</v>
      </c>
      <c r="N36" s="390">
        <v>19878</v>
      </c>
      <c r="O36" s="1980">
        <v>24</v>
      </c>
    </row>
    <row r="37" spans="1:15" s="66" customFormat="1" ht="21" customHeight="1">
      <c r="A37" s="1979">
        <v>25</v>
      </c>
      <c r="B37" s="1978" t="s">
        <v>142</v>
      </c>
      <c r="C37" s="1306">
        <v>98804</v>
      </c>
      <c r="D37" s="312">
        <v>60.19</v>
      </c>
      <c r="E37" s="1306">
        <v>15934</v>
      </c>
      <c r="F37" s="312">
        <v>9.7100000000000009</v>
      </c>
      <c r="G37" s="1306">
        <v>28963</v>
      </c>
      <c r="H37" s="312">
        <v>17.64</v>
      </c>
      <c r="I37" s="1306">
        <v>20453</v>
      </c>
      <c r="J37" s="312">
        <v>12.46</v>
      </c>
      <c r="K37" s="313">
        <v>164154</v>
      </c>
      <c r="L37" s="313">
        <v>3917</v>
      </c>
      <c r="M37" s="313">
        <v>0</v>
      </c>
      <c r="N37" s="390">
        <v>4403</v>
      </c>
      <c r="O37" s="1980">
        <v>25</v>
      </c>
    </row>
    <row r="38" spans="1:15" s="66" customFormat="1" ht="21" customHeight="1">
      <c r="A38" s="1981">
        <v>26</v>
      </c>
      <c r="B38" s="1975" t="s">
        <v>144</v>
      </c>
      <c r="C38" s="305">
        <v>52504</v>
      </c>
      <c r="D38" s="304">
        <v>59.79</v>
      </c>
      <c r="E38" s="305">
        <v>5467</v>
      </c>
      <c r="F38" s="304">
        <v>6.23</v>
      </c>
      <c r="G38" s="305">
        <v>20485</v>
      </c>
      <c r="H38" s="304">
        <v>23.33</v>
      </c>
      <c r="I38" s="305">
        <v>9349</v>
      </c>
      <c r="J38" s="304">
        <v>10.65</v>
      </c>
      <c r="K38" s="306">
        <v>87805</v>
      </c>
      <c r="L38" s="306">
        <v>3074</v>
      </c>
      <c r="M38" s="306">
        <v>0</v>
      </c>
      <c r="N38" s="392">
        <v>5200</v>
      </c>
      <c r="O38" s="1982">
        <v>26</v>
      </c>
    </row>
    <row r="39" spans="1:15" s="66" customFormat="1" ht="21" customHeight="1">
      <c r="A39" s="1979">
        <v>27</v>
      </c>
      <c r="B39" s="1978" t="s">
        <v>146</v>
      </c>
      <c r="C39" s="1306">
        <v>131576</v>
      </c>
      <c r="D39" s="312">
        <v>83.11</v>
      </c>
      <c r="E39" s="1306">
        <v>0</v>
      </c>
      <c r="F39" s="312">
        <v>0</v>
      </c>
      <c r="G39" s="1306">
        <v>14913</v>
      </c>
      <c r="H39" s="312">
        <v>9.42</v>
      </c>
      <c r="I39" s="1306">
        <v>11825</v>
      </c>
      <c r="J39" s="312">
        <v>7.47</v>
      </c>
      <c r="K39" s="313">
        <v>158314</v>
      </c>
      <c r="L39" s="313">
        <v>2466</v>
      </c>
      <c r="M39" s="313">
        <v>0</v>
      </c>
      <c r="N39" s="390">
        <v>25984</v>
      </c>
      <c r="O39" s="1980">
        <v>27</v>
      </c>
    </row>
    <row r="40" spans="1:15" s="66" customFormat="1" ht="21" customHeight="1">
      <c r="A40" s="1979">
        <v>30</v>
      </c>
      <c r="B40" s="1978" t="s">
        <v>148</v>
      </c>
      <c r="C40" s="1306">
        <v>189736</v>
      </c>
      <c r="D40" s="312">
        <v>76.75</v>
      </c>
      <c r="E40" s="1306">
        <v>0</v>
      </c>
      <c r="F40" s="312">
        <v>0</v>
      </c>
      <c r="G40" s="1306">
        <v>36944</v>
      </c>
      <c r="H40" s="312">
        <v>14.95</v>
      </c>
      <c r="I40" s="1306">
        <v>20510</v>
      </c>
      <c r="J40" s="312">
        <v>8.3000000000000007</v>
      </c>
      <c r="K40" s="313">
        <v>247190</v>
      </c>
      <c r="L40" s="313">
        <v>3295</v>
      </c>
      <c r="M40" s="313">
        <v>0</v>
      </c>
      <c r="N40" s="390">
        <v>31517</v>
      </c>
      <c r="O40" s="1980">
        <v>30</v>
      </c>
    </row>
    <row r="41" spans="1:15" s="66" customFormat="1" ht="21" customHeight="1">
      <c r="A41" s="1979">
        <v>31</v>
      </c>
      <c r="B41" s="1978" t="s">
        <v>150</v>
      </c>
      <c r="C41" s="1306">
        <v>22277</v>
      </c>
      <c r="D41" s="312">
        <v>50.96</v>
      </c>
      <c r="E41" s="1306">
        <v>3667</v>
      </c>
      <c r="F41" s="312">
        <v>8.39</v>
      </c>
      <c r="G41" s="1306">
        <v>11247</v>
      </c>
      <c r="H41" s="312">
        <v>25.73</v>
      </c>
      <c r="I41" s="1306">
        <v>6520</v>
      </c>
      <c r="J41" s="312">
        <v>14.92</v>
      </c>
      <c r="K41" s="313">
        <v>43711</v>
      </c>
      <c r="L41" s="313">
        <v>1533</v>
      </c>
      <c r="M41" s="313">
        <v>0</v>
      </c>
      <c r="N41" s="390">
        <v>459</v>
      </c>
      <c r="O41" s="1980">
        <v>31</v>
      </c>
    </row>
    <row r="42" spans="1:15" s="66" customFormat="1" ht="21" customHeight="1">
      <c r="A42" s="1979">
        <v>32</v>
      </c>
      <c r="B42" s="1978" t="s">
        <v>152</v>
      </c>
      <c r="C42" s="1306">
        <v>61097</v>
      </c>
      <c r="D42" s="312">
        <v>52.19</v>
      </c>
      <c r="E42" s="1306">
        <v>6585</v>
      </c>
      <c r="F42" s="312">
        <v>5.63</v>
      </c>
      <c r="G42" s="1306">
        <v>28116</v>
      </c>
      <c r="H42" s="312">
        <v>24.02</v>
      </c>
      <c r="I42" s="1306">
        <v>21262</v>
      </c>
      <c r="J42" s="312">
        <v>18.16</v>
      </c>
      <c r="K42" s="313">
        <v>117060</v>
      </c>
      <c r="L42" s="313">
        <v>7409</v>
      </c>
      <c r="M42" s="313">
        <v>74</v>
      </c>
      <c r="N42" s="390">
        <v>3446</v>
      </c>
      <c r="O42" s="1980">
        <v>32</v>
      </c>
    </row>
    <row r="43" spans="1:15" s="66" customFormat="1" ht="21" customHeight="1">
      <c r="A43" s="1981">
        <v>33</v>
      </c>
      <c r="B43" s="1975" t="s">
        <v>154</v>
      </c>
      <c r="C43" s="305">
        <v>72230</v>
      </c>
      <c r="D43" s="304">
        <v>62.4</v>
      </c>
      <c r="E43" s="305">
        <v>0</v>
      </c>
      <c r="F43" s="304">
        <v>0</v>
      </c>
      <c r="G43" s="305">
        <v>25380</v>
      </c>
      <c r="H43" s="304">
        <v>21.92</v>
      </c>
      <c r="I43" s="305">
        <v>18154</v>
      </c>
      <c r="J43" s="304">
        <v>15.68</v>
      </c>
      <c r="K43" s="306">
        <v>115764</v>
      </c>
      <c r="L43" s="306">
        <v>4432</v>
      </c>
      <c r="M43" s="306">
        <v>0</v>
      </c>
      <c r="N43" s="392">
        <v>3058</v>
      </c>
      <c r="O43" s="1982">
        <v>33</v>
      </c>
    </row>
    <row r="44" spans="1:15" s="66" customFormat="1" ht="21" customHeight="1">
      <c r="A44" s="1979">
        <v>35</v>
      </c>
      <c r="B44" s="1978" t="s">
        <v>156</v>
      </c>
      <c r="C44" s="1306">
        <v>51676</v>
      </c>
      <c r="D44" s="312">
        <v>63.66</v>
      </c>
      <c r="E44" s="1306">
        <v>0</v>
      </c>
      <c r="F44" s="312">
        <v>0</v>
      </c>
      <c r="G44" s="1306">
        <v>18515</v>
      </c>
      <c r="H44" s="312">
        <v>22.81</v>
      </c>
      <c r="I44" s="1306">
        <v>10984</v>
      </c>
      <c r="J44" s="312">
        <v>13.53</v>
      </c>
      <c r="K44" s="313">
        <v>81175</v>
      </c>
      <c r="L44" s="313">
        <v>3268</v>
      </c>
      <c r="M44" s="313">
        <v>0</v>
      </c>
      <c r="N44" s="390">
        <v>6207</v>
      </c>
      <c r="O44" s="1980">
        <v>35</v>
      </c>
    </row>
    <row r="45" spans="1:15" s="66" customFormat="1" ht="21" customHeight="1">
      <c r="A45" s="1979">
        <v>36</v>
      </c>
      <c r="B45" s="1978" t="s">
        <v>158</v>
      </c>
      <c r="C45" s="325">
        <v>0</v>
      </c>
      <c r="D45" s="326">
        <v>0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326">
        <v>0</v>
      </c>
      <c r="K45" s="327">
        <v>134518</v>
      </c>
      <c r="L45" s="327">
        <v>4045</v>
      </c>
      <c r="M45" s="327">
        <v>0</v>
      </c>
      <c r="N45" s="329">
        <v>3031</v>
      </c>
      <c r="O45" s="1980">
        <v>36</v>
      </c>
    </row>
    <row r="46" spans="1:15" s="66" customFormat="1" ht="21" customHeight="1">
      <c r="A46" s="1979"/>
      <c r="B46" s="1978" t="s">
        <v>1069</v>
      </c>
      <c r="C46" s="325">
        <v>9344</v>
      </c>
      <c r="D46" s="326">
        <v>52.36</v>
      </c>
      <c r="E46" s="325">
        <v>776</v>
      </c>
      <c r="F46" s="326">
        <v>4.3499999999999996</v>
      </c>
      <c r="G46" s="325">
        <v>5076</v>
      </c>
      <c r="H46" s="326">
        <v>28.44</v>
      </c>
      <c r="I46" s="325">
        <v>2650</v>
      </c>
      <c r="J46" s="326">
        <v>14.85</v>
      </c>
      <c r="K46" s="327">
        <v>17846</v>
      </c>
      <c r="L46" s="327">
        <v>535</v>
      </c>
      <c r="M46" s="327">
        <v>0</v>
      </c>
      <c r="N46" s="329">
        <v>591</v>
      </c>
      <c r="O46" s="1980"/>
    </row>
    <row r="47" spans="1:15" s="66" customFormat="1" ht="21" customHeight="1">
      <c r="A47" s="1979"/>
      <c r="B47" s="1978" t="s">
        <v>1070</v>
      </c>
      <c r="C47" s="325">
        <v>65568</v>
      </c>
      <c r="D47" s="326">
        <v>62.56</v>
      </c>
      <c r="E47" s="325">
        <v>0</v>
      </c>
      <c r="F47" s="326">
        <v>0</v>
      </c>
      <c r="G47" s="325">
        <v>25350</v>
      </c>
      <c r="H47" s="326">
        <v>24.19</v>
      </c>
      <c r="I47" s="325">
        <v>13892</v>
      </c>
      <c r="J47" s="326">
        <v>13.25</v>
      </c>
      <c r="K47" s="327">
        <v>104810</v>
      </c>
      <c r="L47" s="327">
        <v>3112</v>
      </c>
      <c r="M47" s="327">
        <v>0</v>
      </c>
      <c r="N47" s="329">
        <v>2433</v>
      </c>
      <c r="O47" s="1980"/>
    </row>
    <row r="48" spans="1:15" s="66" customFormat="1" ht="21" customHeight="1">
      <c r="A48" s="1979"/>
      <c r="B48" s="1978" t="s">
        <v>1071</v>
      </c>
      <c r="C48" s="325">
        <v>6235</v>
      </c>
      <c r="D48" s="326">
        <v>52.56</v>
      </c>
      <c r="E48" s="325">
        <v>1009</v>
      </c>
      <c r="F48" s="326">
        <v>8.51</v>
      </c>
      <c r="G48" s="325">
        <v>2698</v>
      </c>
      <c r="H48" s="326">
        <v>22.74</v>
      </c>
      <c r="I48" s="325">
        <v>1920</v>
      </c>
      <c r="J48" s="326">
        <v>16.190000000000001</v>
      </c>
      <c r="K48" s="327">
        <v>11862</v>
      </c>
      <c r="L48" s="327">
        <v>398</v>
      </c>
      <c r="M48" s="327">
        <v>0</v>
      </c>
      <c r="N48" s="329">
        <v>7</v>
      </c>
      <c r="O48" s="1980"/>
    </row>
    <row r="49" spans="1:15" s="66" customFormat="1" ht="21" customHeight="1">
      <c r="A49" s="1979">
        <v>38</v>
      </c>
      <c r="B49" s="1978" t="s">
        <v>1283</v>
      </c>
      <c r="C49" s="1306">
        <v>36127</v>
      </c>
      <c r="D49" s="312">
        <v>56.67</v>
      </c>
      <c r="E49" s="1306">
        <v>0</v>
      </c>
      <c r="F49" s="312">
        <v>0</v>
      </c>
      <c r="G49" s="1306">
        <v>16550</v>
      </c>
      <c r="H49" s="312">
        <v>25.96</v>
      </c>
      <c r="I49" s="1306">
        <v>11070</v>
      </c>
      <c r="J49" s="312">
        <v>17.37</v>
      </c>
      <c r="K49" s="313">
        <v>63747</v>
      </c>
      <c r="L49" s="313">
        <v>2571</v>
      </c>
      <c r="M49" s="313">
        <v>0</v>
      </c>
      <c r="N49" s="390">
        <v>2064</v>
      </c>
      <c r="O49" s="1980">
        <v>38</v>
      </c>
    </row>
    <row r="50" spans="1:15" s="66" customFormat="1" ht="21" customHeight="1" thickBot="1">
      <c r="A50" s="2112">
        <v>39</v>
      </c>
      <c r="B50" s="1991" t="s">
        <v>161</v>
      </c>
      <c r="C50" s="396">
        <v>12816</v>
      </c>
      <c r="D50" s="395">
        <v>57.82</v>
      </c>
      <c r="E50" s="396">
        <v>1804</v>
      </c>
      <c r="F50" s="395">
        <v>8.14</v>
      </c>
      <c r="G50" s="396">
        <v>4895</v>
      </c>
      <c r="H50" s="395">
        <v>22.08</v>
      </c>
      <c r="I50" s="396">
        <v>2650</v>
      </c>
      <c r="J50" s="395">
        <v>11.96</v>
      </c>
      <c r="K50" s="397">
        <v>22165</v>
      </c>
      <c r="L50" s="397">
        <v>551</v>
      </c>
      <c r="M50" s="397">
        <v>0</v>
      </c>
      <c r="N50" s="398">
        <v>533</v>
      </c>
      <c r="O50" s="2113">
        <v>39</v>
      </c>
    </row>
    <row r="51" spans="1:15" s="66" customFormat="1" ht="21" customHeight="1">
      <c r="A51" s="2000">
        <v>40</v>
      </c>
      <c r="B51" s="2001" t="s">
        <v>162</v>
      </c>
      <c r="C51" s="420">
        <v>11010</v>
      </c>
      <c r="D51" s="419">
        <v>54.31</v>
      </c>
      <c r="E51" s="420">
        <v>803</v>
      </c>
      <c r="F51" s="419">
        <v>3.96</v>
      </c>
      <c r="G51" s="420">
        <v>5784</v>
      </c>
      <c r="H51" s="419">
        <v>28.53</v>
      </c>
      <c r="I51" s="420">
        <v>2676</v>
      </c>
      <c r="J51" s="419">
        <v>13.2</v>
      </c>
      <c r="K51" s="421">
        <v>20273</v>
      </c>
      <c r="L51" s="421">
        <v>1022</v>
      </c>
      <c r="M51" s="421">
        <v>0</v>
      </c>
      <c r="N51" s="422">
        <v>447</v>
      </c>
      <c r="O51" s="1998">
        <v>40</v>
      </c>
    </row>
    <row r="52" spans="1:15" s="66" customFormat="1" ht="21" customHeight="1">
      <c r="A52" s="1979">
        <v>41</v>
      </c>
      <c r="B52" s="1978" t="s">
        <v>164</v>
      </c>
      <c r="C52" s="394">
        <v>14896</v>
      </c>
      <c r="D52" s="312">
        <v>68.59</v>
      </c>
      <c r="E52" s="1306">
        <v>0</v>
      </c>
      <c r="F52" s="312">
        <v>0</v>
      </c>
      <c r="G52" s="1306">
        <v>4806</v>
      </c>
      <c r="H52" s="312">
        <v>22.13</v>
      </c>
      <c r="I52" s="1306">
        <v>2016</v>
      </c>
      <c r="J52" s="312">
        <v>9.2799999999999994</v>
      </c>
      <c r="K52" s="313">
        <v>21718</v>
      </c>
      <c r="L52" s="313">
        <v>700</v>
      </c>
      <c r="M52" s="313">
        <v>0</v>
      </c>
      <c r="N52" s="390">
        <v>748</v>
      </c>
      <c r="O52" s="1980">
        <v>41</v>
      </c>
    </row>
    <row r="53" spans="1:15" s="161" customFormat="1" ht="21" customHeight="1">
      <c r="A53" s="1979">
        <v>42</v>
      </c>
      <c r="B53" s="1978" t="s">
        <v>166</v>
      </c>
      <c r="C53" s="394">
        <v>18520</v>
      </c>
      <c r="D53" s="312">
        <v>60.29</v>
      </c>
      <c r="E53" s="1306">
        <v>0</v>
      </c>
      <c r="F53" s="312">
        <v>0</v>
      </c>
      <c r="G53" s="1306">
        <v>7546</v>
      </c>
      <c r="H53" s="312">
        <v>24.57</v>
      </c>
      <c r="I53" s="1306">
        <v>4650</v>
      </c>
      <c r="J53" s="312">
        <v>15.14</v>
      </c>
      <c r="K53" s="313">
        <v>30716</v>
      </c>
      <c r="L53" s="313">
        <v>1308</v>
      </c>
      <c r="M53" s="313">
        <v>0</v>
      </c>
      <c r="N53" s="390">
        <v>604</v>
      </c>
      <c r="O53" s="1980">
        <v>42</v>
      </c>
    </row>
    <row r="54" spans="1:15" s="161" customFormat="1" ht="21" customHeight="1">
      <c r="A54" s="1979">
        <v>43</v>
      </c>
      <c r="B54" s="1978" t="s">
        <v>168</v>
      </c>
      <c r="C54" s="394">
        <v>9649</v>
      </c>
      <c r="D54" s="312">
        <v>56.42</v>
      </c>
      <c r="E54" s="1306">
        <v>1564</v>
      </c>
      <c r="F54" s="312">
        <v>9.14</v>
      </c>
      <c r="G54" s="1306">
        <v>4120</v>
      </c>
      <c r="H54" s="312">
        <v>24.09</v>
      </c>
      <c r="I54" s="1306">
        <v>1770</v>
      </c>
      <c r="J54" s="312">
        <v>10.35</v>
      </c>
      <c r="K54" s="313">
        <v>17103</v>
      </c>
      <c r="L54" s="313">
        <v>362</v>
      </c>
      <c r="M54" s="313">
        <v>0</v>
      </c>
      <c r="N54" s="390">
        <v>58</v>
      </c>
      <c r="O54" s="1980">
        <v>43</v>
      </c>
    </row>
    <row r="55" spans="1:15" s="161" customFormat="1" ht="21" customHeight="1">
      <c r="A55" s="1985">
        <v>44</v>
      </c>
      <c r="B55" s="1986" t="s">
        <v>170</v>
      </c>
      <c r="C55" s="423">
        <v>14782</v>
      </c>
      <c r="D55" s="316">
        <v>59.04</v>
      </c>
      <c r="E55" s="141">
        <v>2260</v>
      </c>
      <c r="F55" s="316">
        <v>9.0299999999999994</v>
      </c>
      <c r="G55" s="141">
        <v>5076</v>
      </c>
      <c r="H55" s="316">
        <v>20.27</v>
      </c>
      <c r="I55" s="141">
        <v>2918</v>
      </c>
      <c r="J55" s="316">
        <v>11.66</v>
      </c>
      <c r="K55" s="317">
        <v>25036</v>
      </c>
      <c r="L55" s="317">
        <v>883</v>
      </c>
      <c r="M55" s="317">
        <v>0</v>
      </c>
      <c r="N55" s="391">
        <v>191</v>
      </c>
      <c r="O55" s="1987">
        <v>44</v>
      </c>
    </row>
    <row r="56" spans="1:15" s="161" customFormat="1" ht="21" customHeight="1">
      <c r="A56" s="1981">
        <v>45</v>
      </c>
      <c r="B56" s="1975" t="s">
        <v>171</v>
      </c>
      <c r="C56" s="393">
        <v>50911</v>
      </c>
      <c r="D56" s="304">
        <v>69.069999999999993</v>
      </c>
      <c r="E56" s="305">
        <v>0</v>
      </c>
      <c r="F56" s="304">
        <v>0</v>
      </c>
      <c r="G56" s="305">
        <v>15048</v>
      </c>
      <c r="H56" s="304">
        <v>20.420000000000002</v>
      </c>
      <c r="I56" s="305">
        <v>7743</v>
      </c>
      <c r="J56" s="304">
        <v>10.51</v>
      </c>
      <c r="K56" s="306">
        <v>73702</v>
      </c>
      <c r="L56" s="306">
        <v>3130</v>
      </c>
      <c r="M56" s="306">
        <v>0</v>
      </c>
      <c r="N56" s="392">
        <v>14810</v>
      </c>
      <c r="O56" s="1982">
        <v>45</v>
      </c>
    </row>
    <row r="57" spans="1:15" s="161" customFormat="1" ht="21" customHeight="1">
      <c r="A57" s="1977">
        <v>46</v>
      </c>
      <c r="B57" s="1994" t="s">
        <v>172</v>
      </c>
      <c r="C57" s="1306">
        <v>18147</v>
      </c>
      <c r="D57" s="312">
        <v>57.77</v>
      </c>
      <c r="E57" s="1306">
        <v>2423</v>
      </c>
      <c r="F57" s="312">
        <v>7.71</v>
      </c>
      <c r="G57" s="1306">
        <v>7464</v>
      </c>
      <c r="H57" s="312">
        <v>23.76</v>
      </c>
      <c r="I57" s="1306">
        <v>3380</v>
      </c>
      <c r="J57" s="312">
        <v>10.76</v>
      </c>
      <c r="K57" s="313">
        <v>31414</v>
      </c>
      <c r="L57" s="313">
        <v>1425</v>
      </c>
      <c r="M57" s="313">
        <v>0</v>
      </c>
      <c r="N57" s="390">
        <v>522</v>
      </c>
      <c r="O57" s="1973">
        <v>46</v>
      </c>
    </row>
    <row r="58" spans="1:15" ht="21" customHeight="1">
      <c r="A58" s="1977">
        <v>52</v>
      </c>
      <c r="B58" s="1994" t="s">
        <v>173</v>
      </c>
      <c r="C58" s="1306">
        <v>6602</v>
      </c>
      <c r="D58" s="312">
        <v>59.68</v>
      </c>
      <c r="E58" s="1306">
        <v>0</v>
      </c>
      <c r="F58" s="312">
        <v>0</v>
      </c>
      <c r="G58" s="1306">
        <v>3080</v>
      </c>
      <c r="H58" s="312">
        <v>27.84</v>
      </c>
      <c r="I58" s="1306">
        <v>1380</v>
      </c>
      <c r="J58" s="312">
        <v>12.48</v>
      </c>
      <c r="K58" s="313">
        <v>11062</v>
      </c>
      <c r="L58" s="313">
        <v>645</v>
      </c>
      <c r="M58" s="313">
        <v>0</v>
      </c>
      <c r="N58" s="390">
        <v>248</v>
      </c>
      <c r="O58" s="1973">
        <v>52</v>
      </c>
    </row>
    <row r="59" spans="1:15" ht="21" customHeight="1">
      <c r="A59" s="1977">
        <v>54</v>
      </c>
      <c r="B59" s="1994" t="s">
        <v>174</v>
      </c>
      <c r="C59" s="1306">
        <v>7503</v>
      </c>
      <c r="D59" s="312">
        <v>62.3</v>
      </c>
      <c r="E59" s="1306">
        <v>1184</v>
      </c>
      <c r="F59" s="312">
        <v>9.83</v>
      </c>
      <c r="G59" s="1306">
        <v>2184</v>
      </c>
      <c r="H59" s="312">
        <v>18.13</v>
      </c>
      <c r="I59" s="1306">
        <v>1173</v>
      </c>
      <c r="J59" s="312">
        <v>9.74</v>
      </c>
      <c r="K59" s="313">
        <v>12044</v>
      </c>
      <c r="L59" s="313">
        <v>301</v>
      </c>
      <c r="M59" s="313">
        <v>0</v>
      </c>
      <c r="N59" s="390">
        <v>1231</v>
      </c>
      <c r="O59" s="1973">
        <v>54</v>
      </c>
    </row>
    <row r="60" spans="1:15" ht="21" customHeight="1">
      <c r="A60" s="1578">
        <v>59</v>
      </c>
      <c r="B60" s="1579" t="s">
        <v>176</v>
      </c>
      <c r="C60" s="141">
        <v>6506</v>
      </c>
      <c r="D60" s="316">
        <v>51.57</v>
      </c>
      <c r="E60" s="141">
        <v>1830</v>
      </c>
      <c r="F60" s="316">
        <v>14.5</v>
      </c>
      <c r="G60" s="141">
        <v>2887</v>
      </c>
      <c r="H60" s="316">
        <v>22.88</v>
      </c>
      <c r="I60" s="141">
        <v>1394</v>
      </c>
      <c r="J60" s="316">
        <v>11.05</v>
      </c>
      <c r="K60" s="317">
        <v>12617</v>
      </c>
      <c r="L60" s="317">
        <v>399</v>
      </c>
      <c r="M60" s="317">
        <v>0</v>
      </c>
      <c r="N60" s="391">
        <v>77</v>
      </c>
      <c r="O60" s="1510">
        <v>59</v>
      </c>
    </row>
    <row r="61" spans="1:15" ht="21" customHeight="1">
      <c r="A61" s="1974">
        <v>61</v>
      </c>
      <c r="B61" s="1993" t="s">
        <v>178</v>
      </c>
      <c r="C61" s="305">
        <v>24542</v>
      </c>
      <c r="D61" s="304">
        <v>61.75</v>
      </c>
      <c r="E61" s="305">
        <v>4074</v>
      </c>
      <c r="F61" s="304">
        <v>10.25</v>
      </c>
      <c r="G61" s="305">
        <v>6868</v>
      </c>
      <c r="H61" s="304">
        <v>17.28</v>
      </c>
      <c r="I61" s="305">
        <v>4262</v>
      </c>
      <c r="J61" s="304">
        <v>10.72</v>
      </c>
      <c r="K61" s="306">
        <v>39746</v>
      </c>
      <c r="L61" s="306">
        <v>789</v>
      </c>
      <c r="M61" s="306">
        <v>0</v>
      </c>
      <c r="N61" s="392">
        <v>468</v>
      </c>
      <c r="O61" s="1976">
        <v>61</v>
      </c>
    </row>
    <row r="62" spans="1:15" ht="21" customHeight="1">
      <c r="A62" s="1977">
        <v>66</v>
      </c>
      <c r="B62" s="1994" t="s">
        <v>180</v>
      </c>
      <c r="C62" s="1306">
        <v>97964</v>
      </c>
      <c r="D62" s="312">
        <v>77.680000000000007</v>
      </c>
      <c r="E62" s="1306">
        <v>4969</v>
      </c>
      <c r="F62" s="312">
        <v>3.94</v>
      </c>
      <c r="G62" s="1306">
        <v>12795</v>
      </c>
      <c r="H62" s="312">
        <v>10.14</v>
      </c>
      <c r="I62" s="1306">
        <v>10395</v>
      </c>
      <c r="J62" s="312">
        <v>8.24</v>
      </c>
      <c r="K62" s="313">
        <v>126123</v>
      </c>
      <c r="L62" s="313">
        <v>2297</v>
      </c>
      <c r="M62" s="313">
        <v>0</v>
      </c>
      <c r="N62" s="390">
        <v>3666</v>
      </c>
      <c r="O62" s="1973">
        <v>66</v>
      </c>
    </row>
    <row r="63" spans="1:15" ht="21" customHeight="1">
      <c r="A63" s="1977">
        <v>67</v>
      </c>
      <c r="B63" s="1994" t="s">
        <v>182</v>
      </c>
      <c r="C63" s="1306">
        <v>7871</v>
      </c>
      <c r="D63" s="312">
        <v>54.46</v>
      </c>
      <c r="E63" s="1306">
        <v>830</v>
      </c>
      <c r="F63" s="312">
        <v>5.74</v>
      </c>
      <c r="G63" s="1306">
        <v>4142</v>
      </c>
      <c r="H63" s="312">
        <v>28.66</v>
      </c>
      <c r="I63" s="1306">
        <v>1610</v>
      </c>
      <c r="J63" s="312">
        <v>11.14</v>
      </c>
      <c r="K63" s="313">
        <v>14453</v>
      </c>
      <c r="L63" s="313">
        <v>703</v>
      </c>
      <c r="M63" s="313">
        <v>0</v>
      </c>
      <c r="N63" s="390">
        <v>378</v>
      </c>
      <c r="O63" s="1973">
        <v>67</v>
      </c>
    </row>
    <row r="64" spans="1:15" ht="21" customHeight="1">
      <c r="A64" s="1977">
        <v>70</v>
      </c>
      <c r="B64" s="1994" t="s">
        <v>184</v>
      </c>
      <c r="C64" s="1306">
        <v>8236</v>
      </c>
      <c r="D64" s="312">
        <v>51.33</v>
      </c>
      <c r="E64" s="1306">
        <v>1775</v>
      </c>
      <c r="F64" s="312">
        <v>11.06</v>
      </c>
      <c r="G64" s="1306">
        <v>3816</v>
      </c>
      <c r="H64" s="312">
        <v>23.78</v>
      </c>
      <c r="I64" s="1306">
        <v>2220</v>
      </c>
      <c r="J64" s="312">
        <v>13.83</v>
      </c>
      <c r="K64" s="313">
        <v>16047</v>
      </c>
      <c r="L64" s="313">
        <v>541</v>
      </c>
      <c r="M64" s="313">
        <v>0</v>
      </c>
      <c r="N64" s="390">
        <v>10</v>
      </c>
      <c r="O64" s="1973">
        <v>70</v>
      </c>
    </row>
    <row r="65" spans="1:15" ht="21" customHeight="1">
      <c r="A65" s="1578">
        <v>72</v>
      </c>
      <c r="B65" s="1579" t="s">
        <v>186</v>
      </c>
      <c r="C65" s="141">
        <v>53168</v>
      </c>
      <c r="D65" s="316">
        <v>56.6</v>
      </c>
      <c r="E65" s="141">
        <v>0</v>
      </c>
      <c r="F65" s="316">
        <v>0</v>
      </c>
      <c r="G65" s="141">
        <v>29054</v>
      </c>
      <c r="H65" s="316">
        <v>30.93</v>
      </c>
      <c r="I65" s="141">
        <v>11712</v>
      </c>
      <c r="J65" s="316">
        <v>12.47</v>
      </c>
      <c r="K65" s="317">
        <v>93934</v>
      </c>
      <c r="L65" s="317">
        <v>4716</v>
      </c>
      <c r="M65" s="317">
        <v>0</v>
      </c>
      <c r="N65" s="391">
        <v>565</v>
      </c>
      <c r="O65" s="1987">
        <v>72</v>
      </c>
    </row>
    <row r="66" spans="1:15" s="66" customFormat="1" ht="21" customHeight="1">
      <c r="A66" s="1981">
        <v>74</v>
      </c>
      <c r="B66" s="1975" t="s">
        <v>188</v>
      </c>
      <c r="C66" s="305">
        <v>13991</v>
      </c>
      <c r="D66" s="304">
        <v>60.68</v>
      </c>
      <c r="E66" s="305">
        <v>0</v>
      </c>
      <c r="F66" s="304">
        <v>0</v>
      </c>
      <c r="G66" s="305">
        <v>6604</v>
      </c>
      <c r="H66" s="304">
        <v>28.64</v>
      </c>
      <c r="I66" s="305">
        <v>2462</v>
      </c>
      <c r="J66" s="304">
        <v>10.68</v>
      </c>
      <c r="K66" s="306">
        <v>23057</v>
      </c>
      <c r="L66" s="306">
        <v>1095</v>
      </c>
      <c r="M66" s="306">
        <v>125</v>
      </c>
      <c r="N66" s="392">
        <v>0</v>
      </c>
      <c r="O66" s="1982">
        <v>74</v>
      </c>
    </row>
    <row r="67" spans="1:15" s="66" customFormat="1" ht="21" customHeight="1">
      <c r="A67" s="1979">
        <v>81</v>
      </c>
      <c r="B67" s="1978" t="s">
        <v>190</v>
      </c>
      <c r="C67" s="1306">
        <v>39240</v>
      </c>
      <c r="D67" s="312">
        <v>51.26</v>
      </c>
      <c r="E67" s="1306">
        <v>6076</v>
      </c>
      <c r="F67" s="312">
        <v>7.94</v>
      </c>
      <c r="G67" s="1306">
        <v>22242</v>
      </c>
      <c r="H67" s="312">
        <v>29.06</v>
      </c>
      <c r="I67" s="1306">
        <v>8988</v>
      </c>
      <c r="J67" s="312">
        <v>11.74</v>
      </c>
      <c r="K67" s="313">
        <v>76546</v>
      </c>
      <c r="L67" s="313">
        <v>3377</v>
      </c>
      <c r="M67" s="313">
        <v>0</v>
      </c>
      <c r="N67" s="390">
        <v>1575</v>
      </c>
      <c r="O67" s="1980">
        <v>81</v>
      </c>
    </row>
    <row r="68" spans="1:15" s="66" customFormat="1" ht="21" customHeight="1">
      <c r="A68" s="1979">
        <v>82</v>
      </c>
      <c r="B68" s="1978" t="s">
        <v>192</v>
      </c>
      <c r="C68" s="1306">
        <v>44026</v>
      </c>
      <c r="D68" s="312">
        <v>52.7</v>
      </c>
      <c r="E68" s="1306">
        <v>7598</v>
      </c>
      <c r="F68" s="312">
        <v>9.09</v>
      </c>
      <c r="G68" s="1306">
        <v>21604</v>
      </c>
      <c r="H68" s="312">
        <v>25.86</v>
      </c>
      <c r="I68" s="1306">
        <v>10320</v>
      </c>
      <c r="J68" s="312">
        <v>12.35</v>
      </c>
      <c r="K68" s="313">
        <v>83548</v>
      </c>
      <c r="L68" s="313">
        <v>5086</v>
      </c>
      <c r="M68" s="313">
        <v>0</v>
      </c>
      <c r="N68" s="390">
        <v>2141</v>
      </c>
      <c r="O68" s="1980">
        <v>82</v>
      </c>
    </row>
    <row r="69" spans="1:15" s="66" customFormat="1" ht="21" customHeight="1">
      <c r="A69" s="1979">
        <v>83</v>
      </c>
      <c r="B69" s="1978" t="s">
        <v>193</v>
      </c>
      <c r="C69" s="1306">
        <v>34611</v>
      </c>
      <c r="D69" s="312">
        <v>68.41</v>
      </c>
      <c r="E69" s="1306">
        <v>0</v>
      </c>
      <c r="F69" s="312">
        <v>0</v>
      </c>
      <c r="G69" s="1306">
        <v>10440</v>
      </c>
      <c r="H69" s="312">
        <v>20.64</v>
      </c>
      <c r="I69" s="1306">
        <v>5538</v>
      </c>
      <c r="J69" s="312">
        <v>10.95</v>
      </c>
      <c r="K69" s="313">
        <v>50589</v>
      </c>
      <c r="L69" s="313">
        <v>2264</v>
      </c>
      <c r="M69" s="313">
        <v>0</v>
      </c>
      <c r="N69" s="390">
        <v>10111</v>
      </c>
      <c r="O69" s="1980">
        <v>83</v>
      </c>
    </row>
    <row r="70" spans="1:15" s="66" customFormat="1" ht="21" customHeight="1">
      <c r="A70" s="1920">
        <v>301</v>
      </c>
      <c r="B70" s="1967" t="s">
        <v>1278</v>
      </c>
      <c r="C70" s="305" t="s">
        <v>12</v>
      </c>
      <c r="D70" s="304" t="s">
        <v>12</v>
      </c>
      <c r="E70" s="305" t="s">
        <v>12</v>
      </c>
      <c r="F70" s="304" t="s">
        <v>12</v>
      </c>
      <c r="G70" s="305" t="s">
        <v>12</v>
      </c>
      <c r="H70" s="304" t="s">
        <v>12</v>
      </c>
      <c r="I70" s="305" t="s">
        <v>12</v>
      </c>
      <c r="J70" s="304" t="s">
        <v>12</v>
      </c>
      <c r="K70" s="306" t="s">
        <v>12</v>
      </c>
      <c r="L70" s="306" t="s">
        <v>12</v>
      </c>
      <c r="M70" s="306" t="s">
        <v>12</v>
      </c>
      <c r="N70" s="392" t="s">
        <v>12</v>
      </c>
      <c r="O70" s="1922">
        <v>301</v>
      </c>
    </row>
    <row r="71" spans="1:15" s="66" customFormat="1" ht="21" customHeight="1">
      <c r="A71" s="2025">
        <v>302</v>
      </c>
      <c r="B71" s="2032" t="s">
        <v>1279</v>
      </c>
      <c r="C71" s="1306" t="s">
        <v>12</v>
      </c>
      <c r="D71" s="312" t="s">
        <v>12</v>
      </c>
      <c r="E71" s="1306" t="s">
        <v>12</v>
      </c>
      <c r="F71" s="312" t="s">
        <v>12</v>
      </c>
      <c r="G71" s="1306" t="s">
        <v>12</v>
      </c>
      <c r="H71" s="312" t="s">
        <v>12</v>
      </c>
      <c r="I71" s="1306" t="s">
        <v>12</v>
      </c>
      <c r="J71" s="312" t="s">
        <v>12</v>
      </c>
      <c r="K71" s="313" t="s">
        <v>12</v>
      </c>
      <c r="L71" s="313" t="s">
        <v>12</v>
      </c>
      <c r="M71" s="313" t="s">
        <v>12</v>
      </c>
      <c r="N71" s="390" t="s">
        <v>12</v>
      </c>
      <c r="O71" s="2033">
        <v>302</v>
      </c>
    </row>
    <row r="72" spans="1:15" s="66" customFormat="1" ht="21" customHeight="1">
      <c r="A72" s="2025">
        <v>303</v>
      </c>
      <c r="B72" s="2032" t="s">
        <v>1280</v>
      </c>
      <c r="C72" s="1306" t="s">
        <v>12</v>
      </c>
      <c r="D72" s="312" t="s">
        <v>12</v>
      </c>
      <c r="E72" s="1306" t="s">
        <v>12</v>
      </c>
      <c r="F72" s="312" t="s">
        <v>12</v>
      </c>
      <c r="G72" s="1306" t="s">
        <v>12</v>
      </c>
      <c r="H72" s="312" t="s">
        <v>12</v>
      </c>
      <c r="I72" s="1306" t="s">
        <v>12</v>
      </c>
      <c r="J72" s="312" t="s">
        <v>12</v>
      </c>
      <c r="K72" s="313" t="s">
        <v>12</v>
      </c>
      <c r="L72" s="313" t="s">
        <v>12</v>
      </c>
      <c r="M72" s="313" t="s">
        <v>12</v>
      </c>
      <c r="N72" s="390" t="s">
        <v>12</v>
      </c>
      <c r="O72" s="2033">
        <v>303</v>
      </c>
    </row>
    <row r="73" spans="1:15" s="66" customFormat="1" ht="21" customHeight="1">
      <c r="A73" s="1979"/>
      <c r="B73" s="1978"/>
      <c r="C73" s="1306"/>
      <c r="D73" s="312"/>
      <c r="E73" s="1306"/>
      <c r="F73" s="312"/>
      <c r="G73" s="1306"/>
      <c r="H73" s="312"/>
      <c r="I73" s="1306"/>
      <c r="J73" s="312"/>
      <c r="K73" s="313"/>
      <c r="L73" s="313"/>
      <c r="M73" s="313"/>
      <c r="N73" s="390"/>
      <c r="O73" s="1980"/>
    </row>
    <row r="74" spans="1:15" s="66" customFormat="1" ht="21" customHeight="1">
      <c r="A74" s="1979"/>
      <c r="B74" s="1978"/>
      <c r="C74" s="1306"/>
      <c r="D74" s="312"/>
      <c r="E74" s="1306"/>
      <c r="F74" s="312"/>
      <c r="G74" s="1306"/>
      <c r="H74" s="312"/>
      <c r="I74" s="1306"/>
      <c r="J74" s="312"/>
      <c r="K74" s="313"/>
      <c r="L74" s="313"/>
      <c r="M74" s="313"/>
      <c r="N74" s="390"/>
      <c r="O74" s="1980"/>
    </row>
    <row r="75" spans="1:15" s="66" customFormat="1" ht="21" customHeight="1">
      <c r="A75" s="1981"/>
      <c r="B75" s="1975"/>
      <c r="C75" s="305"/>
      <c r="D75" s="304"/>
      <c r="E75" s="305"/>
      <c r="F75" s="304"/>
      <c r="G75" s="305"/>
      <c r="H75" s="304"/>
      <c r="I75" s="305"/>
      <c r="J75" s="304"/>
      <c r="K75" s="306"/>
      <c r="L75" s="306"/>
      <c r="M75" s="306"/>
      <c r="N75" s="392"/>
      <c r="O75" s="1982"/>
    </row>
    <row r="76" spans="1:15" s="66" customFormat="1" ht="21" customHeight="1">
      <c r="A76" s="1979"/>
      <c r="B76" s="1978"/>
      <c r="C76" s="1306"/>
      <c r="D76" s="312"/>
      <c r="E76" s="1306"/>
      <c r="F76" s="312"/>
      <c r="G76" s="1306"/>
      <c r="H76" s="312"/>
      <c r="I76" s="1306"/>
      <c r="J76" s="312"/>
      <c r="K76" s="313"/>
      <c r="L76" s="313"/>
      <c r="M76" s="313"/>
      <c r="N76" s="390"/>
      <c r="O76" s="1980"/>
    </row>
    <row r="77" spans="1:15" s="66" customFormat="1" ht="21" customHeight="1">
      <c r="A77" s="1979"/>
      <c r="B77" s="1978"/>
      <c r="C77" s="1306"/>
      <c r="D77" s="312"/>
      <c r="E77" s="1306"/>
      <c r="F77" s="312"/>
      <c r="G77" s="1306"/>
      <c r="H77" s="312"/>
      <c r="I77" s="1306"/>
      <c r="J77" s="312"/>
      <c r="K77" s="313"/>
      <c r="L77" s="313"/>
      <c r="M77" s="313"/>
      <c r="N77" s="390"/>
      <c r="O77" s="1980"/>
    </row>
    <row r="78" spans="1:15" s="66" customFormat="1" ht="21" customHeight="1">
      <c r="A78" s="1979"/>
      <c r="B78" s="1978"/>
      <c r="C78" s="1306"/>
      <c r="D78" s="312"/>
      <c r="E78" s="1306"/>
      <c r="F78" s="312"/>
      <c r="G78" s="1306"/>
      <c r="H78" s="312"/>
      <c r="I78" s="1306"/>
      <c r="J78" s="312"/>
      <c r="K78" s="313"/>
      <c r="L78" s="313"/>
      <c r="M78" s="313"/>
      <c r="N78" s="390"/>
      <c r="O78" s="1980"/>
    </row>
    <row r="79" spans="1:15" s="66" customFormat="1" ht="21" customHeight="1">
      <c r="A79" s="1985"/>
      <c r="B79" s="1986"/>
      <c r="C79" s="141"/>
      <c r="D79" s="316"/>
      <c r="E79" s="141"/>
      <c r="F79" s="316"/>
      <c r="G79" s="141"/>
      <c r="H79" s="316"/>
      <c r="I79" s="141"/>
      <c r="J79" s="316"/>
      <c r="K79" s="317"/>
      <c r="L79" s="317"/>
      <c r="M79" s="317"/>
      <c r="N79" s="391"/>
      <c r="O79" s="1987"/>
    </row>
    <row r="80" spans="1:15" s="66" customFormat="1" ht="21" customHeight="1">
      <c r="A80" s="1979"/>
      <c r="B80" s="1978"/>
      <c r="C80" s="1306"/>
      <c r="D80" s="312"/>
      <c r="E80" s="1306"/>
      <c r="F80" s="312"/>
      <c r="G80" s="1306"/>
      <c r="H80" s="312"/>
      <c r="I80" s="1306"/>
      <c r="J80" s="312"/>
      <c r="K80" s="313"/>
      <c r="L80" s="313"/>
      <c r="M80" s="313"/>
      <c r="N80" s="390"/>
      <c r="O80" s="1980"/>
    </row>
    <row r="81" spans="1:15" s="66" customFormat="1" ht="21" customHeight="1">
      <c r="A81" s="1979"/>
      <c r="B81" s="1978"/>
      <c r="C81" s="1306"/>
      <c r="D81" s="312"/>
      <c r="E81" s="1306"/>
      <c r="F81" s="312"/>
      <c r="G81" s="1306"/>
      <c r="H81" s="312"/>
      <c r="I81" s="1306"/>
      <c r="J81" s="312"/>
      <c r="K81" s="313"/>
      <c r="L81" s="313"/>
      <c r="M81" s="313"/>
      <c r="N81" s="390"/>
      <c r="O81" s="1980"/>
    </row>
    <row r="82" spans="1:15" s="66" customFormat="1" ht="21" customHeight="1">
      <c r="A82" s="1979"/>
      <c r="B82" s="1978"/>
      <c r="C82" s="1306"/>
      <c r="D82" s="312"/>
      <c r="E82" s="1306"/>
      <c r="F82" s="312"/>
      <c r="G82" s="1306"/>
      <c r="H82" s="312"/>
      <c r="I82" s="1306"/>
      <c r="J82" s="312"/>
      <c r="K82" s="313"/>
      <c r="L82" s="313"/>
      <c r="M82" s="313"/>
      <c r="N82" s="390"/>
      <c r="O82" s="1980"/>
    </row>
    <row r="83" spans="1:15" s="66" customFormat="1" ht="21" customHeight="1">
      <c r="A83" s="1979"/>
      <c r="B83" s="1978"/>
      <c r="C83" s="1306"/>
      <c r="D83" s="312"/>
      <c r="E83" s="1306"/>
      <c r="F83" s="312"/>
      <c r="G83" s="1306"/>
      <c r="H83" s="312"/>
      <c r="I83" s="1306"/>
      <c r="J83" s="312"/>
      <c r="K83" s="313"/>
      <c r="L83" s="313"/>
      <c r="M83" s="313"/>
      <c r="N83" s="390"/>
      <c r="O83" s="1980"/>
    </row>
    <row r="84" spans="1:15" s="66" customFormat="1" ht="21" customHeight="1">
      <c r="A84" s="1979"/>
      <c r="B84" s="1978"/>
      <c r="C84" s="1306"/>
      <c r="D84" s="312"/>
      <c r="E84" s="1306"/>
      <c r="F84" s="312"/>
      <c r="G84" s="1306"/>
      <c r="H84" s="312"/>
      <c r="I84" s="1306"/>
      <c r="J84" s="312"/>
      <c r="K84" s="313"/>
      <c r="L84" s="313"/>
      <c r="M84" s="313"/>
      <c r="N84" s="390"/>
      <c r="O84" s="1980"/>
    </row>
    <row r="85" spans="1:15" s="66" customFormat="1" ht="21" customHeight="1">
      <c r="A85" s="1981"/>
      <c r="B85" s="1975"/>
      <c r="C85" s="305"/>
      <c r="D85" s="304"/>
      <c r="E85" s="305"/>
      <c r="F85" s="304"/>
      <c r="G85" s="305"/>
      <c r="H85" s="304"/>
      <c r="I85" s="305"/>
      <c r="J85" s="304"/>
      <c r="K85" s="306"/>
      <c r="L85" s="306"/>
      <c r="M85" s="306"/>
      <c r="N85" s="392"/>
      <c r="O85" s="1982"/>
    </row>
    <row r="86" spans="1:15" s="66" customFormat="1" ht="21" customHeight="1">
      <c r="A86" s="1979"/>
      <c r="B86" s="1978"/>
      <c r="C86" s="1306"/>
      <c r="D86" s="312"/>
      <c r="E86" s="1306"/>
      <c r="F86" s="312"/>
      <c r="G86" s="1306"/>
      <c r="H86" s="312"/>
      <c r="I86" s="1306"/>
      <c r="J86" s="312"/>
      <c r="K86" s="313"/>
      <c r="L86" s="313"/>
      <c r="M86" s="313"/>
      <c r="N86" s="390"/>
      <c r="O86" s="1980"/>
    </row>
    <row r="87" spans="1:15" s="66" customFormat="1" ht="21" customHeight="1">
      <c r="A87" s="1979"/>
      <c r="B87" s="1978"/>
      <c r="C87" s="1306"/>
      <c r="D87" s="312"/>
      <c r="E87" s="1306"/>
      <c r="F87" s="312"/>
      <c r="G87" s="1306"/>
      <c r="H87" s="312"/>
      <c r="I87" s="1306"/>
      <c r="J87" s="312"/>
      <c r="K87" s="313"/>
      <c r="L87" s="313"/>
      <c r="M87" s="313"/>
      <c r="N87" s="390"/>
      <c r="O87" s="1980"/>
    </row>
    <row r="88" spans="1:15" s="66" customFormat="1" ht="21" customHeight="1">
      <c r="A88" s="1979"/>
      <c r="B88" s="1978"/>
      <c r="C88" s="1306"/>
      <c r="D88" s="312"/>
      <c r="E88" s="1306"/>
      <c r="F88" s="312"/>
      <c r="G88" s="1306"/>
      <c r="H88" s="312"/>
      <c r="I88" s="1306"/>
      <c r="J88" s="312"/>
      <c r="K88" s="313"/>
      <c r="L88" s="313"/>
      <c r="M88" s="313"/>
      <c r="N88" s="390"/>
      <c r="O88" s="1980"/>
    </row>
    <row r="89" spans="1:15" s="66" customFormat="1" ht="21" customHeight="1">
      <c r="A89" s="1985"/>
      <c r="B89" s="1986"/>
      <c r="C89" s="141"/>
      <c r="D89" s="316"/>
      <c r="E89" s="141"/>
      <c r="F89" s="316"/>
      <c r="G89" s="141"/>
      <c r="H89" s="316"/>
      <c r="I89" s="141"/>
      <c r="J89" s="316"/>
      <c r="K89" s="317"/>
      <c r="L89" s="317"/>
      <c r="M89" s="317"/>
      <c r="N89" s="391"/>
      <c r="O89" s="1987"/>
    </row>
    <row r="90" spans="1:15" s="66" customFormat="1" ht="21" customHeight="1">
      <c r="A90" s="1981"/>
      <c r="B90" s="1975"/>
      <c r="C90" s="305"/>
      <c r="D90" s="304"/>
      <c r="E90" s="305"/>
      <c r="F90" s="304"/>
      <c r="G90" s="305"/>
      <c r="H90" s="304"/>
      <c r="I90" s="305"/>
      <c r="J90" s="304"/>
      <c r="K90" s="306"/>
      <c r="L90" s="306"/>
      <c r="M90" s="306"/>
      <c r="N90" s="392"/>
      <c r="O90" s="1982"/>
    </row>
    <row r="91" spans="1:15" s="66" customFormat="1" ht="21" customHeight="1">
      <c r="A91" s="1979"/>
      <c r="B91" s="1978"/>
      <c r="C91" s="1306"/>
      <c r="D91" s="312"/>
      <c r="E91" s="1306"/>
      <c r="F91" s="312"/>
      <c r="G91" s="1306"/>
      <c r="H91" s="312"/>
      <c r="I91" s="1306"/>
      <c r="J91" s="312"/>
      <c r="K91" s="313"/>
      <c r="L91" s="313"/>
      <c r="M91" s="313"/>
      <c r="N91" s="390"/>
      <c r="O91" s="1980"/>
    </row>
    <row r="92" spans="1:15" s="66" customFormat="1" ht="21" customHeight="1">
      <c r="A92" s="1979"/>
      <c r="B92" s="1978"/>
      <c r="C92" s="1306"/>
      <c r="D92" s="312"/>
      <c r="E92" s="1306"/>
      <c r="F92" s="312"/>
      <c r="G92" s="1306"/>
      <c r="H92" s="312"/>
      <c r="I92" s="1306"/>
      <c r="J92" s="312"/>
      <c r="K92" s="313"/>
      <c r="L92" s="313"/>
      <c r="M92" s="313"/>
      <c r="N92" s="390"/>
      <c r="O92" s="1980"/>
    </row>
    <row r="93" spans="1:15" s="66" customFormat="1" ht="21" customHeight="1">
      <c r="A93" s="1979"/>
      <c r="B93" s="1978"/>
      <c r="C93" s="1306"/>
      <c r="D93" s="312"/>
      <c r="E93" s="1306"/>
      <c r="F93" s="312"/>
      <c r="G93" s="1306"/>
      <c r="H93" s="312"/>
      <c r="I93" s="1306"/>
      <c r="J93" s="312"/>
      <c r="K93" s="313"/>
      <c r="L93" s="313"/>
      <c r="M93" s="313"/>
      <c r="N93" s="390"/>
      <c r="O93" s="1980"/>
    </row>
    <row r="94" spans="1:15" s="66" customFormat="1" ht="21" customHeight="1" thickBot="1">
      <c r="A94" s="1990"/>
      <c r="B94" s="1991"/>
      <c r="C94" s="396"/>
      <c r="D94" s="395"/>
      <c r="E94" s="396"/>
      <c r="F94" s="395"/>
      <c r="G94" s="396"/>
      <c r="H94" s="395"/>
      <c r="I94" s="396"/>
      <c r="J94" s="395"/>
      <c r="K94" s="397"/>
      <c r="L94" s="397"/>
      <c r="M94" s="397"/>
      <c r="N94" s="398"/>
      <c r="O94" s="1992"/>
    </row>
  </sheetData>
  <mergeCells count="2">
    <mergeCell ref="C3:H3"/>
    <mergeCell ref="I3:K3"/>
  </mergeCells>
  <phoneticPr fontId="18"/>
  <pageMargins left="0.94488188976377963" right="0.59055118110236227" top="0.62992125984251968" bottom="0.59055118110236227" header="0.51181102362204722" footer="0.51181102362204722"/>
  <pageSetup paperSize="9" scale="75" pageOrder="overThenDown" orientation="portrait" r:id="rId1"/>
  <headerFooter alignWithMargins="0"/>
  <rowBreaks count="1" manualBreakCount="1">
    <brk id="50" max="14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0"/>
  <dimension ref="A1:L102"/>
  <sheetViews>
    <sheetView showGridLines="0" zoomScale="70" zoomScaleNormal="70" zoomScaleSheetLayoutView="63" workbookViewId="0">
      <pane xSplit="2" ySplit="12" topLeftCell="C6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4.25" style="13" bestFit="1" customWidth="1"/>
    <col min="3" max="4" width="22.25" style="171" customWidth="1"/>
    <col min="5" max="6" width="22.25" style="13" customWidth="1"/>
    <col min="7" max="10" width="22.625" style="13" customWidth="1"/>
    <col min="11" max="11" width="22.625" style="171" customWidth="1"/>
    <col min="12" max="12" width="5.875" style="236" customWidth="1"/>
    <col min="13" max="16384" width="9" style="13"/>
  </cols>
  <sheetData>
    <row r="1" spans="1:12" ht="26.85" customHeight="1">
      <c r="A1" s="191" t="s">
        <v>1034</v>
      </c>
      <c r="L1" s="399"/>
    </row>
    <row r="2" spans="1:12" s="97" customFormat="1" ht="19.7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343" t="s">
        <v>574</v>
      </c>
    </row>
    <row r="3" spans="1:12" s="160" customFormat="1" ht="19.7" customHeight="1">
      <c r="A3" s="20" t="s">
        <v>58</v>
      </c>
      <c r="B3" s="21"/>
      <c r="C3" s="289"/>
      <c r="D3" s="289"/>
      <c r="E3" s="381" t="s">
        <v>541</v>
      </c>
      <c r="F3" s="383"/>
      <c r="G3" s="289"/>
      <c r="H3" s="289"/>
      <c r="I3" s="289"/>
      <c r="J3" s="289"/>
      <c r="K3" s="400"/>
      <c r="L3" s="105" t="s">
        <v>58</v>
      </c>
    </row>
    <row r="4" spans="1:12" s="160" customFormat="1" ht="19.7" customHeight="1">
      <c r="A4" s="29" t="s">
        <v>64</v>
      </c>
      <c r="B4" s="30"/>
      <c r="C4" s="292"/>
      <c r="D4" s="292"/>
      <c r="E4" s="297"/>
      <c r="F4" s="297"/>
      <c r="G4" s="292" t="s">
        <v>542</v>
      </c>
      <c r="H4" s="292" t="s">
        <v>543</v>
      </c>
      <c r="I4" s="292" t="s">
        <v>544</v>
      </c>
      <c r="J4" s="292" t="s">
        <v>526</v>
      </c>
      <c r="K4" s="401" t="s">
        <v>542</v>
      </c>
      <c r="L4" s="107" t="s">
        <v>64</v>
      </c>
    </row>
    <row r="5" spans="1:12" s="160" customFormat="1" ht="19.7" customHeight="1">
      <c r="A5" s="29" t="s">
        <v>71</v>
      </c>
      <c r="B5" s="30" t="s">
        <v>72</v>
      </c>
      <c r="C5" s="292" t="s">
        <v>529</v>
      </c>
      <c r="D5" s="292" t="s">
        <v>530</v>
      </c>
      <c r="E5" s="292" t="s">
        <v>548</v>
      </c>
      <c r="F5" s="292" t="s">
        <v>549</v>
      </c>
      <c r="G5" s="292"/>
      <c r="H5" s="292"/>
      <c r="I5" s="292"/>
      <c r="J5" s="292" t="s">
        <v>552</v>
      </c>
      <c r="K5" s="401"/>
      <c r="L5" s="107" t="s">
        <v>71</v>
      </c>
    </row>
    <row r="6" spans="1:12" s="160" customFormat="1" ht="19.7" customHeight="1">
      <c r="A6" s="29" t="s">
        <v>84</v>
      </c>
      <c r="B6" s="30"/>
      <c r="C6" s="292"/>
      <c r="D6" s="292"/>
      <c r="E6" s="292"/>
      <c r="F6" s="292"/>
      <c r="G6" s="292" t="s">
        <v>85</v>
      </c>
      <c r="H6" s="292" t="s">
        <v>85</v>
      </c>
      <c r="I6" s="292" t="s">
        <v>85</v>
      </c>
      <c r="J6" s="292" t="s">
        <v>85</v>
      </c>
      <c r="K6" s="401" t="s">
        <v>557</v>
      </c>
      <c r="L6" s="107" t="s">
        <v>84</v>
      </c>
    </row>
    <row r="7" spans="1:12" s="160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300"/>
      <c r="K7" s="402"/>
      <c r="L7" s="113" t="s">
        <v>91</v>
      </c>
    </row>
    <row r="8" spans="1:12" s="161" customFormat="1" ht="30.75" customHeight="1">
      <c r="A8" s="1928"/>
      <c r="B8" s="1206" t="s">
        <v>1295</v>
      </c>
      <c r="C8" s="2075" t="s">
        <v>12</v>
      </c>
      <c r="D8" s="2114" t="s">
        <v>12</v>
      </c>
      <c r="E8" s="2105" t="s">
        <v>12</v>
      </c>
      <c r="F8" s="2105" t="s">
        <v>12</v>
      </c>
      <c r="G8" s="2105" t="s">
        <v>12</v>
      </c>
      <c r="H8" s="2105" t="s">
        <v>12</v>
      </c>
      <c r="I8" s="2105" t="s">
        <v>12</v>
      </c>
      <c r="J8" s="2105" t="s">
        <v>12</v>
      </c>
      <c r="K8" s="2115" t="s">
        <v>12</v>
      </c>
      <c r="L8" s="1650"/>
    </row>
    <row r="9" spans="1:12" s="160" customFormat="1" ht="30.75" customHeight="1">
      <c r="A9" s="1970"/>
      <c r="B9" s="1972" t="s">
        <v>1074</v>
      </c>
      <c r="C9" s="2076">
        <v>-558007</v>
      </c>
      <c r="D9" s="314">
        <v>7750661</v>
      </c>
      <c r="E9" s="1306">
        <v>102982402</v>
      </c>
      <c r="F9" s="1306">
        <v>747707</v>
      </c>
      <c r="G9" s="1306">
        <v>57230</v>
      </c>
      <c r="H9" s="1306">
        <v>10360</v>
      </c>
      <c r="I9" s="1306">
        <v>27</v>
      </c>
      <c r="J9" s="1306">
        <v>2104</v>
      </c>
      <c r="K9" s="403">
        <v>101125</v>
      </c>
      <c r="L9" s="1973"/>
    </row>
    <row r="10" spans="1:12" s="160" customFormat="1" ht="30.75" customHeight="1">
      <c r="A10" s="1970"/>
      <c r="B10" s="1972" t="s">
        <v>1075</v>
      </c>
      <c r="C10" s="2076" t="s">
        <v>12</v>
      </c>
      <c r="D10" s="2116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109" t="s">
        <v>12</v>
      </c>
      <c r="K10" s="2117" t="s">
        <v>12</v>
      </c>
      <c r="L10" s="1973"/>
    </row>
    <row r="11" spans="1:12" s="160" customFormat="1" ht="30.75" customHeight="1">
      <c r="A11" s="1970"/>
      <c r="B11" s="1972" t="s">
        <v>1296</v>
      </c>
      <c r="C11" s="2076">
        <v>-553335</v>
      </c>
      <c r="D11" s="314">
        <v>7279439</v>
      </c>
      <c r="E11" s="1306">
        <v>98248888</v>
      </c>
      <c r="F11" s="1306">
        <v>660254</v>
      </c>
      <c r="G11" s="1306">
        <v>53989</v>
      </c>
      <c r="H11" s="1306">
        <v>9523</v>
      </c>
      <c r="I11" s="1306">
        <v>13</v>
      </c>
      <c r="J11" s="1306">
        <v>2026</v>
      </c>
      <c r="K11" s="403">
        <v>95346</v>
      </c>
      <c r="L11" s="1973"/>
    </row>
    <row r="12" spans="1:12" s="160" customFormat="1" ht="30.75" customHeight="1">
      <c r="A12" s="1996"/>
      <c r="B12" s="1999" t="s">
        <v>1076</v>
      </c>
      <c r="C12" s="2077">
        <v>-4672</v>
      </c>
      <c r="D12" s="318">
        <v>471222</v>
      </c>
      <c r="E12" s="141">
        <v>4733514</v>
      </c>
      <c r="F12" s="141">
        <v>87453</v>
      </c>
      <c r="G12" s="141">
        <v>3241</v>
      </c>
      <c r="H12" s="141">
        <v>837</v>
      </c>
      <c r="I12" s="141">
        <v>14</v>
      </c>
      <c r="J12" s="141">
        <v>78</v>
      </c>
      <c r="K12" s="404">
        <v>5779</v>
      </c>
      <c r="L12" s="1510"/>
    </row>
    <row r="13" spans="1:12" ht="21.75" customHeight="1">
      <c r="A13" s="1977">
        <v>1</v>
      </c>
      <c r="B13" s="1994" t="s">
        <v>98</v>
      </c>
      <c r="C13" s="2118">
        <v>-28170</v>
      </c>
      <c r="D13" s="307">
        <v>906078</v>
      </c>
      <c r="E13" s="305">
        <v>13837068</v>
      </c>
      <c r="F13" s="305">
        <v>0</v>
      </c>
      <c r="G13" s="305">
        <v>5825</v>
      </c>
      <c r="H13" s="305">
        <v>853</v>
      </c>
      <c r="I13" s="305">
        <v>0</v>
      </c>
      <c r="J13" s="305">
        <v>58</v>
      </c>
      <c r="K13" s="406">
        <v>12907</v>
      </c>
      <c r="L13" s="1976">
        <v>1</v>
      </c>
    </row>
    <row r="14" spans="1:12" ht="21.75" customHeight="1">
      <c r="A14" s="1977">
        <v>2</v>
      </c>
      <c r="B14" s="1994" t="s">
        <v>100</v>
      </c>
      <c r="C14" s="2119">
        <v>15804</v>
      </c>
      <c r="D14" s="314">
        <v>100981</v>
      </c>
      <c r="E14" s="1306">
        <v>769863</v>
      </c>
      <c r="F14" s="1306">
        <v>33402</v>
      </c>
      <c r="G14" s="1306">
        <v>825</v>
      </c>
      <c r="H14" s="1306">
        <v>367</v>
      </c>
      <c r="I14" s="1306">
        <v>0</v>
      </c>
      <c r="J14" s="1306">
        <v>26</v>
      </c>
      <c r="K14" s="403">
        <v>1124</v>
      </c>
      <c r="L14" s="1973">
        <v>2</v>
      </c>
    </row>
    <row r="15" spans="1:12" ht="21.75" customHeight="1">
      <c r="A15" s="1977">
        <v>3</v>
      </c>
      <c r="B15" s="1994" t="s">
        <v>102</v>
      </c>
      <c r="C15" s="2119">
        <v>-71388</v>
      </c>
      <c r="D15" s="314">
        <v>438656</v>
      </c>
      <c r="E15" s="1306">
        <v>6831808</v>
      </c>
      <c r="F15" s="1306">
        <v>0</v>
      </c>
      <c r="G15" s="1306">
        <v>3863</v>
      </c>
      <c r="H15" s="1306">
        <v>541</v>
      </c>
      <c r="I15" s="1306">
        <v>0</v>
      </c>
      <c r="J15" s="1306">
        <v>205</v>
      </c>
      <c r="K15" s="403">
        <v>5642</v>
      </c>
      <c r="L15" s="1973">
        <v>3</v>
      </c>
    </row>
    <row r="16" spans="1:12" ht="21.75" customHeight="1">
      <c r="A16" s="1977">
        <v>4</v>
      </c>
      <c r="B16" s="1994" t="s">
        <v>104</v>
      </c>
      <c r="C16" s="2119">
        <v>-24980</v>
      </c>
      <c r="D16" s="314">
        <v>586995</v>
      </c>
      <c r="E16" s="1306">
        <v>8769256</v>
      </c>
      <c r="F16" s="1306">
        <v>0</v>
      </c>
      <c r="G16" s="1306">
        <v>3228</v>
      </c>
      <c r="H16" s="1306">
        <v>538</v>
      </c>
      <c r="I16" s="1306">
        <v>0</v>
      </c>
      <c r="J16" s="1306">
        <v>163</v>
      </c>
      <c r="K16" s="403">
        <v>7404</v>
      </c>
      <c r="L16" s="1973">
        <v>4</v>
      </c>
    </row>
    <row r="17" spans="1:12" ht="21.75" customHeight="1">
      <c r="A17" s="1977">
        <v>5</v>
      </c>
      <c r="B17" s="1994" t="s">
        <v>106</v>
      </c>
      <c r="C17" s="2119">
        <v>-3337</v>
      </c>
      <c r="D17" s="314">
        <v>100923</v>
      </c>
      <c r="E17" s="1306">
        <v>898481</v>
      </c>
      <c r="F17" s="1306">
        <v>36530</v>
      </c>
      <c r="G17" s="1306">
        <v>791</v>
      </c>
      <c r="H17" s="1306">
        <v>122</v>
      </c>
      <c r="I17" s="1306">
        <v>0</v>
      </c>
      <c r="J17" s="1306">
        <v>26</v>
      </c>
      <c r="K17" s="403">
        <v>1176</v>
      </c>
      <c r="L17" s="1973">
        <v>5</v>
      </c>
    </row>
    <row r="18" spans="1:12" ht="21.75" customHeight="1">
      <c r="A18" s="1974">
        <v>6</v>
      </c>
      <c r="B18" s="1993" t="s">
        <v>108</v>
      </c>
      <c r="C18" s="2118">
        <v>35776</v>
      </c>
      <c r="D18" s="307">
        <v>225346</v>
      </c>
      <c r="E18" s="305">
        <v>1996010</v>
      </c>
      <c r="F18" s="305">
        <v>64273</v>
      </c>
      <c r="G18" s="305">
        <v>971</v>
      </c>
      <c r="H18" s="305">
        <v>160</v>
      </c>
      <c r="I18" s="305">
        <v>0</v>
      </c>
      <c r="J18" s="305">
        <v>22</v>
      </c>
      <c r="K18" s="406">
        <v>2077</v>
      </c>
      <c r="L18" s="1976">
        <v>6</v>
      </c>
    </row>
    <row r="19" spans="1:12" ht="21.75" customHeight="1">
      <c r="A19" s="1977">
        <v>7</v>
      </c>
      <c r="B19" s="1994" t="s">
        <v>110</v>
      </c>
      <c r="C19" s="2119">
        <v>-42765</v>
      </c>
      <c r="D19" s="314">
        <v>441183</v>
      </c>
      <c r="E19" s="1306">
        <v>5651551</v>
      </c>
      <c r="F19" s="1306">
        <v>0</v>
      </c>
      <c r="G19" s="1306">
        <v>3994</v>
      </c>
      <c r="H19" s="1306">
        <v>670</v>
      </c>
      <c r="I19" s="1306">
        <v>0</v>
      </c>
      <c r="J19" s="1306">
        <v>217</v>
      </c>
      <c r="K19" s="403">
        <v>4693</v>
      </c>
      <c r="L19" s="1973">
        <v>7</v>
      </c>
    </row>
    <row r="20" spans="1:12" ht="21.75" customHeight="1">
      <c r="A20" s="1977">
        <v>8</v>
      </c>
      <c r="B20" s="1994" t="s">
        <v>112</v>
      </c>
      <c r="C20" s="2119">
        <v>-4566</v>
      </c>
      <c r="D20" s="314">
        <v>297271</v>
      </c>
      <c r="E20" s="1306">
        <v>3378776</v>
      </c>
      <c r="F20" s="1306">
        <v>154897</v>
      </c>
      <c r="G20" s="1306">
        <v>1442</v>
      </c>
      <c r="H20" s="1306">
        <v>177</v>
      </c>
      <c r="I20" s="1306">
        <v>0</v>
      </c>
      <c r="J20" s="1306">
        <v>25</v>
      </c>
      <c r="K20" s="403">
        <v>3346</v>
      </c>
      <c r="L20" s="1973">
        <v>8</v>
      </c>
    </row>
    <row r="21" spans="1:12" s="66" customFormat="1" ht="21.75" customHeight="1">
      <c r="A21" s="1977">
        <v>9</v>
      </c>
      <c r="B21" s="1994" t="s">
        <v>114</v>
      </c>
      <c r="C21" s="2119">
        <v>-22224</v>
      </c>
      <c r="D21" s="314">
        <v>132140</v>
      </c>
      <c r="E21" s="1306">
        <v>1395203</v>
      </c>
      <c r="F21" s="1306">
        <v>57987</v>
      </c>
      <c r="G21" s="1306">
        <v>1300</v>
      </c>
      <c r="H21" s="1306">
        <v>237</v>
      </c>
      <c r="I21" s="1306">
        <v>0</v>
      </c>
      <c r="J21" s="1306">
        <v>34</v>
      </c>
      <c r="K21" s="403">
        <v>1931</v>
      </c>
      <c r="L21" s="1980">
        <v>9</v>
      </c>
    </row>
    <row r="22" spans="1:12" s="66" customFormat="1" ht="21.75" customHeight="1">
      <c r="A22" s="1985">
        <v>10</v>
      </c>
      <c r="B22" s="1986" t="s">
        <v>116</v>
      </c>
      <c r="C22" s="2120">
        <v>5131</v>
      </c>
      <c r="D22" s="318">
        <v>178716</v>
      </c>
      <c r="E22" s="141">
        <v>1694492</v>
      </c>
      <c r="F22" s="141">
        <v>0</v>
      </c>
      <c r="G22" s="141">
        <v>1352</v>
      </c>
      <c r="H22" s="141">
        <v>236</v>
      </c>
      <c r="I22" s="141">
        <v>1</v>
      </c>
      <c r="J22" s="141">
        <v>71</v>
      </c>
      <c r="K22" s="404">
        <v>1943</v>
      </c>
      <c r="L22" s="1987">
        <v>10</v>
      </c>
    </row>
    <row r="23" spans="1:12" s="66" customFormat="1" ht="21.75" customHeight="1">
      <c r="A23" s="1979">
        <v>11</v>
      </c>
      <c r="B23" s="1978" t="s">
        <v>118</v>
      </c>
      <c r="C23" s="2119">
        <v>-26171</v>
      </c>
      <c r="D23" s="314">
        <v>146981</v>
      </c>
      <c r="E23" s="1306">
        <v>2350760</v>
      </c>
      <c r="F23" s="1306">
        <v>0</v>
      </c>
      <c r="G23" s="1306">
        <v>1671</v>
      </c>
      <c r="H23" s="1306">
        <v>189</v>
      </c>
      <c r="I23" s="1306">
        <v>2</v>
      </c>
      <c r="J23" s="1306">
        <v>31</v>
      </c>
      <c r="K23" s="403">
        <v>2578</v>
      </c>
      <c r="L23" s="1980">
        <v>11</v>
      </c>
    </row>
    <row r="24" spans="1:12" s="66" customFormat="1" ht="21.75" customHeight="1">
      <c r="A24" s="1979">
        <v>12</v>
      </c>
      <c r="B24" s="1978" t="s">
        <v>120</v>
      </c>
      <c r="C24" s="2119">
        <v>-13181</v>
      </c>
      <c r="D24" s="314">
        <v>320574</v>
      </c>
      <c r="E24" s="1306">
        <v>3941566</v>
      </c>
      <c r="F24" s="1306">
        <v>0</v>
      </c>
      <c r="G24" s="1306">
        <v>1654</v>
      </c>
      <c r="H24" s="1306">
        <v>166</v>
      </c>
      <c r="I24" s="1306">
        <v>0</v>
      </c>
      <c r="J24" s="1306">
        <v>43</v>
      </c>
      <c r="K24" s="526">
        <v>3656</v>
      </c>
      <c r="L24" s="1980">
        <v>12</v>
      </c>
    </row>
    <row r="25" spans="1:12" s="66" customFormat="1" ht="21.75" customHeight="1">
      <c r="A25" s="1979">
        <v>13</v>
      </c>
      <c r="B25" s="1978" t="s">
        <v>121</v>
      </c>
      <c r="C25" s="2119">
        <v>20718</v>
      </c>
      <c r="D25" s="314">
        <v>83479</v>
      </c>
      <c r="E25" s="1306">
        <v>949449</v>
      </c>
      <c r="F25" s="1306">
        <v>0</v>
      </c>
      <c r="G25" s="1306">
        <v>612</v>
      </c>
      <c r="H25" s="1306">
        <v>167</v>
      </c>
      <c r="I25" s="1306">
        <v>1</v>
      </c>
      <c r="J25" s="1306">
        <v>9</v>
      </c>
      <c r="K25" s="403">
        <v>894</v>
      </c>
      <c r="L25" s="1980">
        <v>13</v>
      </c>
    </row>
    <row r="26" spans="1:12" s="66" customFormat="1" ht="21.75" customHeight="1">
      <c r="A26" s="1979">
        <v>14</v>
      </c>
      <c r="B26" s="1978" t="s">
        <v>123</v>
      </c>
      <c r="C26" s="2119">
        <v>-6507</v>
      </c>
      <c r="D26" s="314">
        <v>45673</v>
      </c>
      <c r="E26" s="1306">
        <v>621738</v>
      </c>
      <c r="F26" s="1306">
        <v>30978</v>
      </c>
      <c r="G26" s="1306">
        <v>584</v>
      </c>
      <c r="H26" s="1306">
        <v>99</v>
      </c>
      <c r="I26" s="1306">
        <v>1</v>
      </c>
      <c r="J26" s="1306">
        <v>11</v>
      </c>
      <c r="K26" s="403">
        <v>821</v>
      </c>
      <c r="L26" s="1980">
        <v>14</v>
      </c>
    </row>
    <row r="27" spans="1:12" s="66" customFormat="1" ht="21.75" customHeight="1">
      <c r="A27" s="1979">
        <v>15</v>
      </c>
      <c r="B27" s="1978" t="s">
        <v>1281</v>
      </c>
      <c r="C27" s="2119">
        <v>13110</v>
      </c>
      <c r="D27" s="314">
        <v>77397</v>
      </c>
      <c r="E27" s="1306">
        <v>609532</v>
      </c>
      <c r="F27" s="1306">
        <v>31496</v>
      </c>
      <c r="G27" s="1306">
        <v>675</v>
      </c>
      <c r="H27" s="1306">
        <v>138</v>
      </c>
      <c r="I27" s="1306">
        <v>0</v>
      </c>
      <c r="J27" s="1306">
        <v>7</v>
      </c>
      <c r="K27" s="403">
        <v>937</v>
      </c>
      <c r="L27" s="1980">
        <v>15</v>
      </c>
    </row>
    <row r="28" spans="1:12" s="66" customFormat="1" ht="21.75" customHeight="1">
      <c r="A28" s="1981">
        <v>16</v>
      </c>
      <c r="B28" s="1975" t="s">
        <v>126</v>
      </c>
      <c r="C28" s="2118">
        <v>-10326</v>
      </c>
      <c r="D28" s="307">
        <v>202155</v>
      </c>
      <c r="E28" s="305">
        <v>2852973</v>
      </c>
      <c r="F28" s="305">
        <v>0</v>
      </c>
      <c r="G28" s="305">
        <v>1697</v>
      </c>
      <c r="H28" s="305">
        <v>173</v>
      </c>
      <c r="I28" s="305">
        <v>1</v>
      </c>
      <c r="J28" s="305">
        <v>72</v>
      </c>
      <c r="K28" s="2121">
        <v>2390</v>
      </c>
      <c r="L28" s="1982">
        <v>16</v>
      </c>
    </row>
    <row r="29" spans="1:12" s="66" customFormat="1" ht="21.75" customHeight="1">
      <c r="A29" s="1988">
        <v>17</v>
      </c>
      <c r="B29" s="1978" t="s">
        <v>1282</v>
      </c>
      <c r="C29" s="2119">
        <v>-98671</v>
      </c>
      <c r="D29" s="314">
        <v>472313</v>
      </c>
      <c r="E29" s="1306">
        <v>9456596</v>
      </c>
      <c r="F29" s="1306">
        <v>0</v>
      </c>
      <c r="G29" s="1306">
        <v>5127</v>
      </c>
      <c r="H29" s="1306">
        <v>1110</v>
      </c>
      <c r="I29" s="1306">
        <v>3</v>
      </c>
      <c r="J29" s="1306">
        <v>93</v>
      </c>
      <c r="K29" s="526">
        <v>8405</v>
      </c>
      <c r="L29" s="1989">
        <v>17</v>
      </c>
    </row>
    <row r="30" spans="1:12" s="66" customFormat="1" ht="21.75" customHeight="1">
      <c r="A30" s="1979">
        <v>18</v>
      </c>
      <c r="B30" s="1978" t="s">
        <v>129</v>
      </c>
      <c r="C30" s="2119">
        <v>-9</v>
      </c>
      <c r="D30" s="314">
        <v>21125</v>
      </c>
      <c r="E30" s="1306">
        <v>190370</v>
      </c>
      <c r="F30" s="1306">
        <v>8143</v>
      </c>
      <c r="G30" s="1306">
        <v>108</v>
      </c>
      <c r="H30" s="1306">
        <v>49</v>
      </c>
      <c r="I30" s="1306">
        <v>0</v>
      </c>
      <c r="J30" s="1306">
        <v>4</v>
      </c>
      <c r="K30" s="403">
        <v>274</v>
      </c>
      <c r="L30" s="1980">
        <v>18</v>
      </c>
    </row>
    <row r="31" spans="1:12" s="66" customFormat="1" ht="21.75" customHeight="1">
      <c r="A31" s="1979">
        <v>19</v>
      </c>
      <c r="B31" s="1978" t="s">
        <v>131</v>
      </c>
      <c r="C31" s="2119">
        <v>-20142</v>
      </c>
      <c r="D31" s="314">
        <v>291818</v>
      </c>
      <c r="E31" s="1306">
        <v>3745840</v>
      </c>
      <c r="F31" s="1306">
        <v>0</v>
      </c>
      <c r="G31" s="1306">
        <v>1997</v>
      </c>
      <c r="H31" s="1306">
        <v>344</v>
      </c>
      <c r="I31" s="1306">
        <v>0</v>
      </c>
      <c r="J31" s="1306">
        <v>21</v>
      </c>
      <c r="K31" s="403">
        <v>4911</v>
      </c>
      <c r="L31" s="1980">
        <v>19</v>
      </c>
    </row>
    <row r="32" spans="1:12" s="66" customFormat="1" ht="21.75" customHeight="1">
      <c r="A32" s="1985">
        <v>20</v>
      </c>
      <c r="B32" s="1986" t="s">
        <v>133</v>
      </c>
      <c r="C32" s="2120">
        <v>-70783</v>
      </c>
      <c r="D32" s="318">
        <v>270776</v>
      </c>
      <c r="E32" s="141">
        <v>3946299</v>
      </c>
      <c r="F32" s="141">
        <v>0</v>
      </c>
      <c r="G32" s="141">
        <v>2229</v>
      </c>
      <c r="H32" s="141">
        <v>318</v>
      </c>
      <c r="I32" s="141">
        <v>3</v>
      </c>
      <c r="J32" s="141">
        <v>382</v>
      </c>
      <c r="K32" s="404">
        <v>3579</v>
      </c>
      <c r="L32" s="1987">
        <v>20</v>
      </c>
    </row>
    <row r="33" spans="1:12" s="66" customFormat="1" ht="21.75" customHeight="1">
      <c r="A33" s="1979">
        <v>21</v>
      </c>
      <c r="B33" s="1978" t="s">
        <v>135</v>
      </c>
      <c r="C33" s="2119">
        <v>-44830</v>
      </c>
      <c r="D33" s="314">
        <v>246294</v>
      </c>
      <c r="E33" s="1306">
        <v>3276499</v>
      </c>
      <c r="F33" s="1306">
        <v>0</v>
      </c>
      <c r="G33" s="1306">
        <v>1443</v>
      </c>
      <c r="H33" s="1306">
        <v>347</v>
      </c>
      <c r="I33" s="1306">
        <v>0</v>
      </c>
      <c r="J33" s="1306">
        <v>21</v>
      </c>
      <c r="K33" s="403">
        <v>3094</v>
      </c>
      <c r="L33" s="1980">
        <v>21</v>
      </c>
    </row>
    <row r="34" spans="1:12" s="66" customFormat="1" ht="21.75" customHeight="1">
      <c r="A34" s="1979">
        <v>22</v>
      </c>
      <c r="B34" s="1978" t="s">
        <v>137</v>
      </c>
      <c r="C34" s="2119">
        <v>-6044</v>
      </c>
      <c r="D34" s="314">
        <v>207679</v>
      </c>
      <c r="E34" s="1306">
        <v>2299162</v>
      </c>
      <c r="F34" s="1306">
        <v>0</v>
      </c>
      <c r="G34" s="1306">
        <v>1468</v>
      </c>
      <c r="H34" s="1306">
        <v>208</v>
      </c>
      <c r="I34" s="1306">
        <v>0</v>
      </c>
      <c r="J34" s="1306">
        <v>71</v>
      </c>
      <c r="K34" s="526">
        <v>2347</v>
      </c>
      <c r="L34" s="1980">
        <v>22</v>
      </c>
    </row>
    <row r="35" spans="1:12" s="66" customFormat="1" ht="21.75" customHeight="1">
      <c r="A35" s="1979">
        <v>23</v>
      </c>
      <c r="B35" s="1978" t="s">
        <v>138</v>
      </c>
      <c r="C35" s="2119">
        <v>6429</v>
      </c>
      <c r="D35" s="314">
        <v>62751</v>
      </c>
      <c r="E35" s="1306">
        <v>669786</v>
      </c>
      <c r="F35" s="1306">
        <v>0</v>
      </c>
      <c r="G35" s="1306">
        <v>641</v>
      </c>
      <c r="H35" s="1306">
        <v>210</v>
      </c>
      <c r="I35" s="1306">
        <v>0</v>
      </c>
      <c r="J35" s="1306">
        <v>8</v>
      </c>
      <c r="K35" s="403">
        <v>876</v>
      </c>
      <c r="L35" s="1980">
        <v>23</v>
      </c>
    </row>
    <row r="36" spans="1:12" s="66" customFormat="1" ht="21.75" customHeight="1">
      <c r="A36" s="1979">
        <v>24</v>
      </c>
      <c r="B36" s="1978" t="s">
        <v>140</v>
      </c>
      <c r="C36" s="2119">
        <v>-44447</v>
      </c>
      <c r="D36" s="314">
        <v>186015</v>
      </c>
      <c r="E36" s="1306">
        <v>2616856</v>
      </c>
      <c r="F36" s="1306">
        <v>0</v>
      </c>
      <c r="G36" s="1306">
        <v>1622</v>
      </c>
      <c r="H36" s="1306">
        <v>181</v>
      </c>
      <c r="I36" s="1306">
        <v>0</v>
      </c>
      <c r="J36" s="1306">
        <v>59</v>
      </c>
      <c r="K36" s="403">
        <v>2568</v>
      </c>
      <c r="L36" s="1980">
        <v>24</v>
      </c>
    </row>
    <row r="37" spans="1:12" s="66" customFormat="1" ht="21.75" customHeight="1">
      <c r="A37" s="1979">
        <v>25</v>
      </c>
      <c r="B37" s="1978" t="s">
        <v>142</v>
      </c>
      <c r="C37" s="2119">
        <v>-19664</v>
      </c>
      <c r="D37" s="314">
        <v>136170</v>
      </c>
      <c r="E37" s="1306">
        <v>1593617</v>
      </c>
      <c r="F37" s="1306">
        <v>59018</v>
      </c>
      <c r="G37" s="1306">
        <v>1264</v>
      </c>
      <c r="H37" s="1306">
        <v>170</v>
      </c>
      <c r="I37" s="1306">
        <v>0</v>
      </c>
      <c r="J37" s="1306">
        <v>29</v>
      </c>
      <c r="K37" s="403">
        <v>1893</v>
      </c>
      <c r="L37" s="1980">
        <v>25</v>
      </c>
    </row>
    <row r="38" spans="1:12" s="66" customFormat="1" ht="21.75" customHeight="1">
      <c r="A38" s="1981">
        <v>26</v>
      </c>
      <c r="B38" s="1975" t="s">
        <v>144</v>
      </c>
      <c r="C38" s="2118">
        <v>3681</v>
      </c>
      <c r="D38" s="307">
        <v>83212</v>
      </c>
      <c r="E38" s="305">
        <v>709515</v>
      </c>
      <c r="F38" s="305">
        <v>27333</v>
      </c>
      <c r="G38" s="305">
        <v>359</v>
      </c>
      <c r="H38" s="305">
        <v>151</v>
      </c>
      <c r="I38" s="305">
        <v>0</v>
      </c>
      <c r="J38" s="305">
        <v>17</v>
      </c>
      <c r="K38" s="2121">
        <v>826</v>
      </c>
      <c r="L38" s="1982">
        <v>26</v>
      </c>
    </row>
    <row r="39" spans="1:12" s="66" customFormat="1" ht="21.75" customHeight="1">
      <c r="A39" s="1979">
        <v>27</v>
      </c>
      <c r="B39" s="1978" t="s">
        <v>146</v>
      </c>
      <c r="C39" s="2119">
        <v>957</v>
      </c>
      <c r="D39" s="314">
        <v>130821</v>
      </c>
      <c r="E39" s="1306">
        <v>2349570</v>
      </c>
      <c r="F39" s="1306">
        <v>0</v>
      </c>
      <c r="G39" s="1306">
        <v>1006</v>
      </c>
      <c r="H39" s="1306">
        <v>173</v>
      </c>
      <c r="I39" s="1306">
        <v>0</v>
      </c>
      <c r="J39" s="1306">
        <v>33</v>
      </c>
      <c r="K39" s="526">
        <v>1657</v>
      </c>
      <c r="L39" s="1980">
        <v>27</v>
      </c>
    </row>
    <row r="40" spans="1:12" s="66" customFormat="1" ht="21.75" customHeight="1">
      <c r="A40" s="1979">
        <v>30</v>
      </c>
      <c r="B40" s="1978" t="s">
        <v>148</v>
      </c>
      <c r="C40" s="2119">
        <v>-39540</v>
      </c>
      <c r="D40" s="314">
        <v>172838</v>
      </c>
      <c r="E40" s="1306">
        <v>2617055</v>
      </c>
      <c r="F40" s="1306">
        <v>0</v>
      </c>
      <c r="G40" s="1306">
        <v>1364</v>
      </c>
      <c r="H40" s="1306">
        <v>151</v>
      </c>
      <c r="I40" s="1306">
        <v>0</v>
      </c>
      <c r="J40" s="1306">
        <v>58</v>
      </c>
      <c r="K40" s="403">
        <v>2239</v>
      </c>
      <c r="L40" s="1980">
        <v>30</v>
      </c>
    </row>
    <row r="41" spans="1:12" s="66" customFormat="1" ht="21.75" customHeight="1">
      <c r="A41" s="1979">
        <v>31</v>
      </c>
      <c r="B41" s="1978" t="s">
        <v>150</v>
      </c>
      <c r="C41" s="2119">
        <v>-1572</v>
      </c>
      <c r="D41" s="314">
        <v>40147</v>
      </c>
      <c r="E41" s="1306">
        <v>397814</v>
      </c>
      <c r="F41" s="1306">
        <v>14664</v>
      </c>
      <c r="G41" s="1306">
        <v>296</v>
      </c>
      <c r="H41" s="1306">
        <v>82</v>
      </c>
      <c r="I41" s="1306">
        <v>0</v>
      </c>
      <c r="J41" s="1306">
        <v>4</v>
      </c>
      <c r="K41" s="403">
        <v>489</v>
      </c>
      <c r="L41" s="1980">
        <v>31</v>
      </c>
    </row>
    <row r="42" spans="1:12" s="66" customFormat="1" ht="21.75" customHeight="1">
      <c r="A42" s="1985">
        <v>32</v>
      </c>
      <c r="B42" s="1986" t="s">
        <v>152</v>
      </c>
      <c r="C42" s="2120">
        <v>3216</v>
      </c>
      <c r="D42" s="318">
        <v>109347</v>
      </c>
      <c r="E42" s="141">
        <v>969801</v>
      </c>
      <c r="F42" s="141">
        <v>32923</v>
      </c>
      <c r="G42" s="141">
        <v>812</v>
      </c>
      <c r="H42" s="141">
        <v>214</v>
      </c>
      <c r="I42" s="141">
        <v>1</v>
      </c>
      <c r="J42" s="141">
        <v>19</v>
      </c>
      <c r="K42" s="404">
        <v>1278</v>
      </c>
      <c r="L42" s="1987">
        <v>32</v>
      </c>
    </row>
    <row r="43" spans="1:12" s="66" customFormat="1" ht="21.75" customHeight="1">
      <c r="A43" s="1979">
        <v>33</v>
      </c>
      <c r="B43" s="1978" t="s">
        <v>154</v>
      </c>
      <c r="C43" s="2119">
        <v>-20109</v>
      </c>
      <c r="D43" s="314">
        <v>88165</v>
      </c>
      <c r="E43" s="1306">
        <v>1062209</v>
      </c>
      <c r="F43" s="1306">
        <v>0</v>
      </c>
      <c r="G43" s="1306">
        <v>561</v>
      </c>
      <c r="H43" s="1306">
        <v>143</v>
      </c>
      <c r="I43" s="1306">
        <v>0</v>
      </c>
      <c r="J43" s="1306">
        <v>20</v>
      </c>
      <c r="K43" s="403">
        <v>1268</v>
      </c>
      <c r="L43" s="1980">
        <v>33</v>
      </c>
    </row>
    <row r="44" spans="1:12" s="66" customFormat="1" ht="21.75" customHeight="1">
      <c r="A44" s="1979">
        <v>35</v>
      </c>
      <c r="B44" s="1978" t="s">
        <v>156</v>
      </c>
      <c r="C44" s="2119">
        <v>-9772</v>
      </c>
      <c r="D44" s="314">
        <v>61928</v>
      </c>
      <c r="E44" s="1306">
        <v>847156</v>
      </c>
      <c r="F44" s="1306">
        <v>0</v>
      </c>
      <c r="G44" s="1306">
        <v>449</v>
      </c>
      <c r="H44" s="1306">
        <v>123</v>
      </c>
      <c r="I44" s="1306">
        <v>0</v>
      </c>
      <c r="J44" s="1306">
        <v>18</v>
      </c>
      <c r="K44" s="526">
        <v>704</v>
      </c>
      <c r="L44" s="1980">
        <v>35</v>
      </c>
    </row>
    <row r="45" spans="1:12" s="66" customFormat="1" ht="21.75" customHeight="1">
      <c r="A45" s="1979">
        <v>36</v>
      </c>
      <c r="B45" s="1978" t="s">
        <v>158</v>
      </c>
      <c r="C45" s="2122">
        <v>-23735</v>
      </c>
      <c r="D45" s="2026">
        <v>103707</v>
      </c>
      <c r="E45" s="325">
        <v>0</v>
      </c>
      <c r="F45" s="325">
        <v>0</v>
      </c>
      <c r="G45" s="325">
        <v>1030</v>
      </c>
      <c r="H45" s="325">
        <v>185</v>
      </c>
      <c r="I45" s="325">
        <v>0</v>
      </c>
      <c r="J45" s="325">
        <v>117</v>
      </c>
      <c r="K45" s="2123">
        <v>1685</v>
      </c>
      <c r="L45" s="1980">
        <v>36</v>
      </c>
    </row>
    <row r="46" spans="1:12" s="66" customFormat="1" ht="21.75" customHeight="1">
      <c r="A46" s="1979"/>
      <c r="B46" s="1978" t="s">
        <v>1069</v>
      </c>
      <c r="C46" s="2122">
        <v>-3720</v>
      </c>
      <c r="D46" s="2026">
        <v>13000</v>
      </c>
      <c r="E46" s="325">
        <v>45991</v>
      </c>
      <c r="F46" s="325">
        <v>7765</v>
      </c>
      <c r="G46" s="325">
        <v>146</v>
      </c>
      <c r="H46" s="325">
        <v>23</v>
      </c>
      <c r="I46" s="325">
        <v>0</v>
      </c>
      <c r="J46" s="325">
        <v>3</v>
      </c>
      <c r="K46" s="2123">
        <v>216</v>
      </c>
      <c r="L46" s="1980"/>
    </row>
    <row r="47" spans="1:12" s="66" customFormat="1" ht="21.75" customHeight="1">
      <c r="A47" s="1979"/>
      <c r="B47" s="1978" t="s">
        <v>1070</v>
      </c>
      <c r="C47" s="2124">
        <v>-18594</v>
      </c>
      <c r="D47" s="2125">
        <v>80671</v>
      </c>
      <c r="E47" s="2125">
        <v>1395078</v>
      </c>
      <c r="F47" s="2125">
        <v>0</v>
      </c>
      <c r="G47" s="2125">
        <v>794</v>
      </c>
      <c r="H47" s="2125">
        <v>147</v>
      </c>
      <c r="I47" s="325">
        <v>0</v>
      </c>
      <c r="J47" s="2125">
        <v>21</v>
      </c>
      <c r="K47" s="1059">
        <v>1300</v>
      </c>
      <c r="L47" s="1980"/>
    </row>
    <row r="48" spans="1:12" s="66" customFormat="1" ht="21.75" customHeight="1">
      <c r="A48" s="1979"/>
      <c r="B48" s="1978" t="s">
        <v>1071</v>
      </c>
      <c r="C48" s="2122">
        <v>-1421</v>
      </c>
      <c r="D48" s="2026">
        <v>10036</v>
      </c>
      <c r="E48" s="325">
        <v>100563</v>
      </c>
      <c r="F48" s="325">
        <v>4035</v>
      </c>
      <c r="G48" s="325">
        <v>90</v>
      </c>
      <c r="H48" s="325">
        <v>15</v>
      </c>
      <c r="I48" s="325">
        <v>0</v>
      </c>
      <c r="J48" s="325">
        <v>1</v>
      </c>
      <c r="K48" s="2123">
        <v>142</v>
      </c>
      <c r="L48" s="1980"/>
    </row>
    <row r="49" spans="1:12" s="66" customFormat="1" ht="21.75" customHeight="1">
      <c r="A49" s="1979">
        <v>38</v>
      </c>
      <c r="B49" s="1978" t="s">
        <v>1283</v>
      </c>
      <c r="C49" s="2119">
        <v>-2624</v>
      </c>
      <c r="D49" s="314">
        <v>56488</v>
      </c>
      <c r="E49" s="1306">
        <v>564489</v>
      </c>
      <c r="F49" s="1306">
        <v>0</v>
      </c>
      <c r="G49" s="1306">
        <v>410</v>
      </c>
      <c r="H49" s="1306">
        <v>76</v>
      </c>
      <c r="I49" s="1306">
        <v>0</v>
      </c>
      <c r="J49" s="1306">
        <v>9</v>
      </c>
      <c r="K49" s="403">
        <v>662</v>
      </c>
      <c r="L49" s="1980">
        <v>38</v>
      </c>
    </row>
    <row r="50" spans="1:12" s="66" customFormat="1" ht="21.75" customHeight="1" thickBot="1">
      <c r="A50" s="2112">
        <v>39</v>
      </c>
      <c r="B50" s="1991" t="s">
        <v>161</v>
      </c>
      <c r="C50" s="2126">
        <v>-3933</v>
      </c>
      <c r="D50" s="410">
        <v>17148</v>
      </c>
      <c r="E50" s="396">
        <v>194166</v>
      </c>
      <c r="F50" s="396">
        <v>7216</v>
      </c>
      <c r="G50" s="396">
        <v>114</v>
      </c>
      <c r="H50" s="396">
        <v>26</v>
      </c>
      <c r="I50" s="396">
        <v>0</v>
      </c>
      <c r="J50" s="396">
        <v>8</v>
      </c>
      <c r="K50" s="411">
        <v>251</v>
      </c>
      <c r="L50" s="2113">
        <v>39</v>
      </c>
    </row>
    <row r="51" spans="1:12" s="66" customFormat="1" ht="21.75" customHeight="1">
      <c r="A51" s="2000">
        <v>40</v>
      </c>
      <c r="B51" s="2001" t="s">
        <v>162</v>
      </c>
      <c r="C51" s="2127">
        <v>-3205</v>
      </c>
      <c r="D51" s="424">
        <v>15599</v>
      </c>
      <c r="E51" s="420">
        <v>170699</v>
      </c>
      <c r="F51" s="420">
        <v>8027</v>
      </c>
      <c r="G51" s="420">
        <v>115</v>
      </c>
      <c r="H51" s="420">
        <v>42</v>
      </c>
      <c r="I51" s="420">
        <v>0</v>
      </c>
      <c r="J51" s="420">
        <v>6</v>
      </c>
      <c r="K51" s="2128">
        <v>241</v>
      </c>
      <c r="L51" s="1998">
        <v>40</v>
      </c>
    </row>
    <row r="52" spans="1:12" s="66" customFormat="1" ht="21.75" customHeight="1">
      <c r="A52" s="1979">
        <v>41</v>
      </c>
      <c r="B52" s="1978" t="s">
        <v>164</v>
      </c>
      <c r="C52" s="2119">
        <v>957</v>
      </c>
      <c r="D52" s="314">
        <v>21227</v>
      </c>
      <c r="E52" s="1306">
        <v>194726</v>
      </c>
      <c r="F52" s="1306">
        <v>0</v>
      </c>
      <c r="G52" s="1306">
        <v>116</v>
      </c>
      <c r="H52" s="1306">
        <v>34</v>
      </c>
      <c r="I52" s="1306">
        <v>0</v>
      </c>
      <c r="J52" s="1306">
        <v>7</v>
      </c>
      <c r="K52" s="526">
        <v>267</v>
      </c>
      <c r="L52" s="1980">
        <v>41</v>
      </c>
    </row>
    <row r="53" spans="1:12" s="161" customFormat="1" ht="21.75" customHeight="1">
      <c r="A53" s="1979">
        <v>42</v>
      </c>
      <c r="B53" s="1978" t="s">
        <v>166</v>
      </c>
      <c r="C53" s="2119">
        <v>-4984</v>
      </c>
      <c r="D53" s="314">
        <v>23820</v>
      </c>
      <c r="E53" s="1306">
        <v>240518</v>
      </c>
      <c r="F53" s="1306">
        <v>0</v>
      </c>
      <c r="G53" s="1306">
        <v>240</v>
      </c>
      <c r="H53" s="1306">
        <v>46</v>
      </c>
      <c r="I53" s="1306">
        <v>0</v>
      </c>
      <c r="J53" s="1306">
        <v>7</v>
      </c>
      <c r="K53" s="403">
        <v>343</v>
      </c>
      <c r="L53" s="1980">
        <v>42</v>
      </c>
    </row>
    <row r="54" spans="1:12" s="161" customFormat="1" ht="21.75" customHeight="1">
      <c r="A54" s="1979">
        <v>43</v>
      </c>
      <c r="B54" s="1978" t="s">
        <v>168</v>
      </c>
      <c r="C54" s="2119">
        <v>-1389</v>
      </c>
      <c r="D54" s="314">
        <v>15294</v>
      </c>
      <c r="E54" s="1306">
        <v>137848</v>
      </c>
      <c r="F54" s="1306">
        <v>5213</v>
      </c>
      <c r="G54" s="1306">
        <v>134</v>
      </c>
      <c r="H54" s="1306">
        <v>14</v>
      </c>
      <c r="I54" s="1306">
        <v>0</v>
      </c>
      <c r="J54" s="1306">
        <v>2</v>
      </c>
      <c r="K54" s="403">
        <v>206</v>
      </c>
      <c r="L54" s="1980">
        <v>43</v>
      </c>
    </row>
    <row r="55" spans="1:12" s="161" customFormat="1" ht="21.75" customHeight="1">
      <c r="A55" s="1985">
        <v>44</v>
      </c>
      <c r="B55" s="1986" t="s">
        <v>170</v>
      </c>
      <c r="C55" s="2120">
        <v>-2757</v>
      </c>
      <c r="D55" s="318">
        <v>21205</v>
      </c>
      <c r="E55" s="141">
        <v>194503</v>
      </c>
      <c r="F55" s="141">
        <v>9830</v>
      </c>
      <c r="G55" s="141">
        <v>193</v>
      </c>
      <c r="H55" s="141">
        <v>37</v>
      </c>
      <c r="I55" s="141">
        <v>0</v>
      </c>
      <c r="J55" s="141">
        <v>4</v>
      </c>
      <c r="K55" s="404">
        <v>282</v>
      </c>
      <c r="L55" s="1987">
        <v>44</v>
      </c>
    </row>
    <row r="56" spans="1:12" s="161" customFormat="1" ht="21.75" customHeight="1">
      <c r="A56" s="1981">
        <v>45</v>
      </c>
      <c r="B56" s="1975" t="s">
        <v>171</v>
      </c>
      <c r="C56" s="2118">
        <v>16841</v>
      </c>
      <c r="D56" s="307">
        <v>72603</v>
      </c>
      <c r="E56" s="305">
        <v>687993</v>
      </c>
      <c r="F56" s="305">
        <v>0</v>
      </c>
      <c r="G56" s="305">
        <v>267</v>
      </c>
      <c r="H56" s="305">
        <v>121</v>
      </c>
      <c r="I56" s="305">
        <v>0</v>
      </c>
      <c r="J56" s="305">
        <v>7</v>
      </c>
      <c r="K56" s="2121">
        <v>627</v>
      </c>
      <c r="L56" s="1980">
        <v>45</v>
      </c>
    </row>
    <row r="57" spans="1:12" s="161" customFormat="1" ht="21.75" customHeight="1">
      <c r="A57" s="1977">
        <v>46</v>
      </c>
      <c r="B57" s="1994" t="s">
        <v>172</v>
      </c>
      <c r="C57" s="2119">
        <v>5617</v>
      </c>
      <c r="D57" s="314">
        <v>35084</v>
      </c>
      <c r="E57" s="1306">
        <v>235676</v>
      </c>
      <c r="F57" s="1306">
        <v>8652</v>
      </c>
      <c r="G57" s="1306">
        <v>130</v>
      </c>
      <c r="H57" s="1306">
        <v>45</v>
      </c>
      <c r="I57" s="1306">
        <v>0</v>
      </c>
      <c r="J57" s="1306">
        <v>8</v>
      </c>
      <c r="K57" s="526">
        <v>311</v>
      </c>
      <c r="L57" s="1973">
        <v>46</v>
      </c>
    </row>
    <row r="58" spans="1:12" ht="21.75" customHeight="1">
      <c r="A58" s="1977">
        <v>52</v>
      </c>
      <c r="B58" s="1994" t="s">
        <v>173</v>
      </c>
      <c r="C58" s="2119">
        <v>869</v>
      </c>
      <c r="D58" s="314">
        <v>11038</v>
      </c>
      <c r="E58" s="1306">
        <v>94312</v>
      </c>
      <c r="F58" s="1306">
        <v>0</v>
      </c>
      <c r="G58" s="1306">
        <v>82</v>
      </c>
      <c r="H58" s="1306">
        <v>38</v>
      </c>
      <c r="I58" s="1306">
        <v>0</v>
      </c>
      <c r="J58" s="1306">
        <v>2</v>
      </c>
      <c r="K58" s="403">
        <v>110</v>
      </c>
      <c r="L58" s="1973">
        <v>52</v>
      </c>
    </row>
    <row r="59" spans="1:12" ht="21.75" customHeight="1">
      <c r="A59" s="1977">
        <v>54</v>
      </c>
      <c r="B59" s="1994" t="s">
        <v>174</v>
      </c>
      <c r="C59" s="2119">
        <v>-1023</v>
      </c>
      <c r="D59" s="314">
        <v>9489</v>
      </c>
      <c r="E59" s="1306">
        <v>144281</v>
      </c>
      <c r="F59" s="1306">
        <v>4736</v>
      </c>
      <c r="G59" s="1306">
        <v>109</v>
      </c>
      <c r="H59" s="1306">
        <v>19</v>
      </c>
      <c r="I59" s="1306">
        <v>0</v>
      </c>
      <c r="J59" s="1306">
        <v>3</v>
      </c>
      <c r="K59" s="403">
        <v>156</v>
      </c>
      <c r="L59" s="1973">
        <v>54</v>
      </c>
    </row>
    <row r="60" spans="1:12" ht="21.75" customHeight="1">
      <c r="A60" s="1578">
        <v>59</v>
      </c>
      <c r="B60" s="1579" t="s">
        <v>176</v>
      </c>
      <c r="C60" s="2120">
        <v>4300</v>
      </c>
      <c r="D60" s="318">
        <v>16441</v>
      </c>
      <c r="E60" s="141">
        <v>104930</v>
      </c>
      <c r="F60" s="141">
        <v>5902</v>
      </c>
      <c r="G60" s="141">
        <v>71</v>
      </c>
      <c r="H60" s="141">
        <v>21</v>
      </c>
      <c r="I60" s="141">
        <v>0</v>
      </c>
      <c r="J60" s="141">
        <v>2</v>
      </c>
      <c r="K60" s="404">
        <v>175</v>
      </c>
      <c r="L60" s="1973">
        <v>59</v>
      </c>
    </row>
    <row r="61" spans="1:12" ht="21.75" customHeight="1">
      <c r="A61" s="1974">
        <v>61</v>
      </c>
      <c r="B61" s="1993" t="s">
        <v>178</v>
      </c>
      <c r="C61" s="2118">
        <v>-4404</v>
      </c>
      <c r="D61" s="307">
        <v>34085</v>
      </c>
      <c r="E61" s="305">
        <v>350598</v>
      </c>
      <c r="F61" s="305">
        <v>10184</v>
      </c>
      <c r="G61" s="305">
        <v>266</v>
      </c>
      <c r="H61" s="305">
        <v>37</v>
      </c>
      <c r="I61" s="305">
        <v>0</v>
      </c>
      <c r="J61" s="305">
        <v>5</v>
      </c>
      <c r="K61" s="2121">
        <v>404</v>
      </c>
      <c r="L61" s="1976">
        <v>61</v>
      </c>
    </row>
    <row r="62" spans="1:12" ht="21.75" customHeight="1">
      <c r="A62" s="1977">
        <v>66</v>
      </c>
      <c r="B62" s="1994" t="s">
        <v>180</v>
      </c>
      <c r="C62" s="2119">
        <v>-22453</v>
      </c>
      <c r="D62" s="314">
        <v>97707</v>
      </c>
      <c r="E62" s="1306">
        <v>1456264</v>
      </c>
      <c r="F62" s="1306">
        <v>47328</v>
      </c>
      <c r="G62" s="1306">
        <v>495</v>
      </c>
      <c r="H62" s="1306">
        <v>76</v>
      </c>
      <c r="I62" s="1306">
        <v>0</v>
      </c>
      <c r="J62" s="1306">
        <v>8</v>
      </c>
      <c r="K62" s="526">
        <v>853</v>
      </c>
      <c r="L62" s="1973">
        <v>66</v>
      </c>
    </row>
    <row r="63" spans="1:12" ht="21.75" customHeight="1">
      <c r="A63" s="1977">
        <v>67</v>
      </c>
      <c r="B63" s="1994" t="s">
        <v>182</v>
      </c>
      <c r="C63" s="2119">
        <v>2725</v>
      </c>
      <c r="D63" s="314">
        <v>16097</v>
      </c>
      <c r="E63" s="1306">
        <v>154344</v>
      </c>
      <c r="F63" s="1306">
        <v>5931</v>
      </c>
      <c r="G63" s="1306">
        <v>158</v>
      </c>
      <c r="H63" s="1306">
        <v>47</v>
      </c>
      <c r="I63" s="1306">
        <v>0</v>
      </c>
      <c r="J63" s="1306">
        <v>1</v>
      </c>
      <c r="K63" s="403">
        <v>218</v>
      </c>
      <c r="L63" s="1973">
        <v>67</v>
      </c>
    </row>
    <row r="64" spans="1:12" ht="21.75" customHeight="1">
      <c r="A64" s="1977">
        <v>70</v>
      </c>
      <c r="B64" s="1994" t="s">
        <v>184</v>
      </c>
      <c r="C64" s="2119">
        <v>-3530</v>
      </c>
      <c r="D64" s="314">
        <v>11966</v>
      </c>
      <c r="E64" s="1306">
        <v>149740</v>
      </c>
      <c r="F64" s="1306">
        <v>7098</v>
      </c>
      <c r="G64" s="1306">
        <v>99</v>
      </c>
      <c r="H64" s="1306">
        <v>20</v>
      </c>
      <c r="I64" s="1306">
        <v>0</v>
      </c>
      <c r="J64" s="1306">
        <v>1</v>
      </c>
      <c r="K64" s="403">
        <v>212</v>
      </c>
      <c r="L64" s="1973">
        <v>70</v>
      </c>
    </row>
    <row r="65" spans="1:12" ht="21.75" customHeight="1">
      <c r="A65" s="1578">
        <v>72</v>
      </c>
      <c r="B65" s="1579" t="s">
        <v>186</v>
      </c>
      <c r="C65" s="2120">
        <v>-3336</v>
      </c>
      <c r="D65" s="318">
        <v>85317</v>
      </c>
      <c r="E65" s="141">
        <v>1022462</v>
      </c>
      <c r="F65" s="141">
        <v>0</v>
      </c>
      <c r="G65" s="141">
        <v>658</v>
      </c>
      <c r="H65" s="141">
        <v>262</v>
      </c>
      <c r="I65" s="141">
        <v>0</v>
      </c>
      <c r="J65" s="141">
        <v>8</v>
      </c>
      <c r="K65" s="404">
        <v>1377</v>
      </c>
      <c r="L65" s="1987">
        <v>72</v>
      </c>
    </row>
    <row r="66" spans="1:12" s="66" customFormat="1" ht="21.75" customHeight="1">
      <c r="A66" s="1979">
        <v>74</v>
      </c>
      <c r="B66" s="1978" t="s">
        <v>188</v>
      </c>
      <c r="C66" s="2119">
        <v>-3625</v>
      </c>
      <c r="D66" s="314">
        <v>18212</v>
      </c>
      <c r="E66" s="1306">
        <v>222434</v>
      </c>
      <c r="F66" s="1306">
        <v>0</v>
      </c>
      <c r="G66" s="1306">
        <v>214</v>
      </c>
      <c r="H66" s="1306">
        <v>58</v>
      </c>
      <c r="I66" s="1306">
        <v>14</v>
      </c>
      <c r="J66" s="1306">
        <v>0</v>
      </c>
      <c r="K66" s="403">
        <v>303</v>
      </c>
      <c r="L66" s="1980">
        <v>74</v>
      </c>
    </row>
    <row r="67" spans="1:12" s="66" customFormat="1" ht="21.75" customHeight="1">
      <c r="A67" s="1979">
        <v>81</v>
      </c>
      <c r="B67" s="1978" t="s">
        <v>190</v>
      </c>
      <c r="C67" s="2119">
        <v>-1376</v>
      </c>
      <c r="D67" s="314">
        <v>70218</v>
      </c>
      <c r="E67" s="1306">
        <v>700730</v>
      </c>
      <c r="F67" s="1306">
        <v>33754</v>
      </c>
      <c r="G67" s="1306">
        <v>442</v>
      </c>
      <c r="H67" s="1306">
        <v>124</v>
      </c>
      <c r="I67" s="1306">
        <v>0</v>
      </c>
      <c r="J67" s="1306">
        <v>16</v>
      </c>
      <c r="K67" s="526">
        <v>1011</v>
      </c>
      <c r="L67" s="1980">
        <v>81</v>
      </c>
    </row>
    <row r="68" spans="1:12" s="66" customFormat="1" ht="21.75" customHeight="1">
      <c r="A68" s="1979">
        <v>82</v>
      </c>
      <c r="B68" s="1978" t="s">
        <v>192</v>
      </c>
      <c r="C68" s="2119">
        <v>20369</v>
      </c>
      <c r="D68" s="314">
        <v>96690</v>
      </c>
      <c r="E68" s="1306">
        <v>628943</v>
      </c>
      <c r="F68" s="1306">
        <v>30392</v>
      </c>
      <c r="G68" s="1306">
        <v>430</v>
      </c>
      <c r="H68" s="1306">
        <v>151</v>
      </c>
      <c r="I68" s="1306">
        <v>0</v>
      </c>
      <c r="J68" s="1306">
        <v>4</v>
      </c>
      <c r="K68" s="403">
        <v>982</v>
      </c>
      <c r="L68" s="1980">
        <v>82</v>
      </c>
    </row>
    <row r="69" spans="1:12" s="66" customFormat="1" ht="21.75" customHeight="1">
      <c r="A69" s="1979">
        <v>83</v>
      </c>
      <c r="B69" s="1978" t="s">
        <v>193</v>
      </c>
      <c r="C69" s="2119">
        <v>-2935</v>
      </c>
      <c r="D69" s="314">
        <v>35279</v>
      </c>
      <c r="E69" s="1306">
        <v>494443</v>
      </c>
      <c r="F69" s="1306">
        <v>0</v>
      </c>
      <c r="G69" s="1306">
        <v>227</v>
      </c>
      <c r="H69" s="1306">
        <v>74</v>
      </c>
      <c r="I69" s="1306">
        <v>0</v>
      </c>
      <c r="J69" s="1306">
        <v>2</v>
      </c>
      <c r="K69" s="526">
        <v>522</v>
      </c>
      <c r="L69" s="1980">
        <v>83</v>
      </c>
    </row>
    <row r="70" spans="1:12" s="66" customFormat="1" ht="21.75" customHeight="1">
      <c r="A70" s="1920">
        <v>301</v>
      </c>
      <c r="B70" s="1967" t="s">
        <v>1278</v>
      </c>
      <c r="C70" s="405" t="s">
        <v>12</v>
      </c>
      <c r="D70" s="307" t="s">
        <v>12</v>
      </c>
      <c r="E70" s="305" t="s">
        <v>12</v>
      </c>
      <c r="F70" s="305" t="s">
        <v>12</v>
      </c>
      <c r="G70" s="305" t="s">
        <v>12</v>
      </c>
      <c r="H70" s="305" t="s">
        <v>12</v>
      </c>
      <c r="I70" s="305" t="s">
        <v>12</v>
      </c>
      <c r="J70" s="305" t="s">
        <v>12</v>
      </c>
      <c r="K70" s="2121" t="s">
        <v>12</v>
      </c>
      <c r="L70" s="1922">
        <v>301</v>
      </c>
    </row>
    <row r="71" spans="1:12" s="66" customFormat="1" ht="21.75" customHeight="1">
      <c r="A71" s="2025">
        <v>302</v>
      </c>
      <c r="B71" s="2032" t="s">
        <v>1279</v>
      </c>
      <c r="C71" s="407" t="s">
        <v>12</v>
      </c>
      <c r="D71" s="314" t="s">
        <v>12</v>
      </c>
      <c r="E71" s="1306" t="s">
        <v>12</v>
      </c>
      <c r="F71" s="1306" t="s">
        <v>12</v>
      </c>
      <c r="G71" s="1306" t="s">
        <v>12</v>
      </c>
      <c r="H71" s="1306" t="s">
        <v>12</v>
      </c>
      <c r="I71" s="1306" t="s">
        <v>12</v>
      </c>
      <c r="J71" s="1306" t="s">
        <v>12</v>
      </c>
      <c r="K71" s="403" t="s">
        <v>12</v>
      </c>
      <c r="L71" s="2033">
        <v>302</v>
      </c>
    </row>
    <row r="72" spans="1:12" s="66" customFormat="1" ht="21.75" customHeight="1">
      <c r="A72" s="2025">
        <v>303</v>
      </c>
      <c r="B72" s="2032" t="s">
        <v>1280</v>
      </c>
      <c r="C72" s="407" t="s">
        <v>12</v>
      </c>
      <c r="D72" s="314" t="s">
        <v>12</v>
      </c>
      <c r="E72" s="1306" t="s">
        <v>12</v>
      </c>
      <c r="F72" s="1306" t="s">
        <v>12</v>
      </c>
      <c r="G72" s="1306" t="s">
        <v>12</v>
      </c>
      <c r="H72" s="1306" t="s">
        <v>12</v>
      </c>
      <c r="I72" s="1306" t="s">
        <v>12</v>
      </c>
      <c r="J72" s="1306" t="s">
        <v>12</v>
      </c>
      <c r="K72" s="403" t="s">
        <v>12</v>
      </c>
      <c r="L72" s="2033">
        <v>303</v>
      </c>
    </row>
    <row r="73" spans="1:12" s="66" customFormat="1" ht="21.75" customHeight="1">
      <c r="A73" s="1979"/>
      <c r="B73" s="1978"/>
      <c r="C73" s="407"/>
      <c r="D73" s="314"/>
      <c r="E73" s="1306"/>
      <c r="F73" s="1306"/>
      <c r="G73" s="1306"/>
      <c r="H73" s="1306"/>
      <c r="I73" s="1306"/>
      <c r="J73" s="1306"/>
      <c r="K73" s="403"/>
      <c r="L73" s="1980"/>
    </row>
    <row r="74" spans="1:12" s="66" customFormat="1" ht="21.75" customHeight="1">
      <c r="A74" s="1985"/>
      <c r="B74" s="1986"/>
      <c r="C74" s="408"/>
      <c r="D74" s="318"/>
      <c r="E74" s="141"/>
      <c r="F74" s="141"/>
      <c r="G74" s="141"/>
      <c r="H74" s="141"/>
      <c r="I74" s="141"/>
      <c r="J74" s="141"/>
      <c r="K74" s="404"/>
      <c r="L74" s="1987"/>
    </row>
    <row r="75" spans="1:12" s="66" customFormat="1" ht="21.75" customHeight="1">
      <c r="A75" s="1979"/>
      <c r="B75" s="1978"/>
      <c r="C75" s="407"/>
      <c r="D75" s="314"/>
      <c r="E75" s="1306"/>
      <c r="F75" s="1306"/>
      <c r="G75" s="1306"/>
      <c r="H75" s="1306"/>
      <c r="I75" s="1306"/>
      <c r="J75" s="1306"/>
      <c r="K75" s="403"/>
      <c r="L75" s="1980"/>
    </row>
    <row r="76" spans="1:12" s="66" customFormat="1" ht="21.75" customHeight="1">
      <c r="A76" s="1979"/>
      <c r="B76" s="1978"/>
      <c r="C76" s="407"/>
      <c r="D76" s="314"/>
      <c r="E76" s="1306"/>
      <c r="F76" s="1306"/>
      <c r="G76" s="1306"/>
      <c r="H76" s="1306"/>
      <c r="I76" s="1306"/>
      <c r="J76" s="1306"/>
      <c r="K76" s="403"/>
      <c r="L76" s="1980"/>
    </row>
    <row r="77" spans="1:12" s="66" customFormat="1" ht="21.75" customHeight="1">
      <c r="A77" s="1979"/>
      <c r="B77" s="1978"/>
      <c r="C77" s="407"/>
      <c r="D77" s="314"/>
      <c r="E77" s="1306"/>
      <c r="F77" s="1306"/>
      <c r="G77" s="1306"/>
      <c r="H77" s="1306"/>
      <c r="I77" s="1306"/>
      <c r="J77" s="1306"/>
      <c r="K77" s="403"/>
      <c r="L77" s="1980"/>
    </row>
    <row r="78" spans="1:12" s="66" customFormat="1" ht="21.75" customHeight="1">
      <c r="A78" s="1979"/>
      <c r="B78" s="1978"/>
      <c r="C78" s="407"/>
      <c r="D78" s="314"/>
      <c r="E78" s="1306"/>
      <c r="F78" s="1306"/>
      <c r="G78" s="1306"/>
      <c r="H78" s="1306"/>
      <c r="I78" s="1306"/>
      <c r="J78" s="1306"/>
      <c r="K78" s="526"/>
      <c r="L78" s="1980"/>
    </row>
    <row r="79" spans="1:12" s="66" customFormat="1" ht="21.75" customHeight="1">
      <c r="A79" s="1979"/>
      <c r="B79" s="1978"/>
      <c r="C79" s="407"/>
      <c r="D79" s="314"/>
      <c r="E79" s="1306"/>
      <c r="F79" s="1306"/>
      <c r="G79" s="1306"/>
      <c r="H79" s="1306"/>
      <c r="I79" s="1306"/>
      <c r="J79" s="1306"/>
      <c r="K79" s="403"/>
      <c r="L79" s="1980"/>
    </row>
    <row r="80" spans="1:12" s="66" customFormat="1" ht="21.75" customHeight="1">
      <c r="A80" s="1981"/>
      <c r="B80" s="1975"/>
      <c r="C80" s="405"/>
      <c r="D80" s="307"/>
      <c r="E80" s="305"/>
      <c r="F80" s="305"/>
      <c r="G80" s="305"/>
      <c r="H80" s="305"/>
      <c r="I80" s="305"/>
      <c r="J80" s="305"/>
      <c r="K80" s="2121"/>
      <c r="L80" s="1982"/>
    </row>
    <row r="81" spans="1:12" s="66" customFormat="1" ht="21.75" customHeight="1">
      <c r="A81" s="1979"/>
      <c r="B81" s="1978"/>
      <c r="C81" s="407"/>
      <c r="D81" s="314"/>
      <c r="E81" s="1306"/>
      <c r="F81" s="1306"/>
      <c r="G81" s="1306"/>
      <c r="H81" s="1306"/>
      <c r="I81" s="1306"/>
      <c r="J81" s="1306"/>
      <c r="K81" s="403"/>
      <c r="L81" s="1980"/>
    </row>
    <row r="82" spans="1:12" s="66" customFormat="1" ht="21.75" customHeight="1">
      <c r="A82" s="1979"/>
      <c r="B82" s="1978"/>
      <c r="C82" s="407"/>
      <c r="D82" s="314"/>
      <c r="E82" s="1306"/>
      <c r="F82" s="1306"/>
      <c r="G82" s="1306"/>
      <c r="H82" s="1306"/>
      <c r="I82" s="1306"/>
      <c r="J82" s="1306"/>
      <c r="K82" s="403"/>
      <c r="L82" s="1980"/>
    </row>
    <row r="83" spans="1:12" s="66" customFormat="1" ht="21.75" customHeight="1">
      <c r="A83" s="1979"/>
      <c r="B83" s="1978"/>
      <c r="C83" s="407"/>
      <c r="D83" s="314"/>
      <c r="E83" s="1306"/>
      <c r="F83" s="1306"/>
      <c r="G83" s="1306"/>
      <c r="H83" s="1306"/>
      <c r="I83" s="1306"/>
      <c r="J83" s="1306"/>
      <c r="K83" s="526"/>
      <c r="L83" s="1980"/>
    </row>
    <row r="84" spans="1:12" s="66" customFormat="1" ht="21.75" customHeight="1">
      <c r="A84" s="1985"/>
      <c r="B84" s="1986"/>
      <c r="C84" s="408"/>
      <c r="D84" s="318"/>
      <c r="E84" s="141"/>
      <c r="F84" s="141"/>
      <c r="G84" s="141"/>
      <c r="H84" s="141"/>
      <c r="I84" s="141"/>
      <c r="J84" s="141"/>
      <c r="K84" s="404"/>
      <c r="L84" s="1987"/>
    </row>
    <row r="85" spans="1:12" s="66" customFormat="1" ht="21.75" customHeight="1">
      <c r="A85" s="1979"/>
      <c r="B85" s="1978"/>
      <c r="C85" s="407"/>
      <c r="D85" s="314"/>
      <c r="E85" s="1306"/>
      <c r="F85" s="1306"/>
      <c r="G85" s="1306"/>
      <c r="H85" s="1306"/>
      <c r="I85" s="1306"/>
      <c r="J85" s="1306"/>
      <c r="K85" s="403"/>
      <c r="L85" s="1980"/>
    </row>
    <row r="86" spans="1:12" s="66" customFormat="1" ht="21.75" customHeight="1">
      <c r="A86" s="1979"/>
      <c r="B86" s="1978"/>
      <c r="C86" s="407"/>
      <c r="D86" s="314"/>
      <c r="E86" s="1306"/>
      <c r="F86" s="1306"/>
      <c r="G86" s="1306"/>
      <c r="H86" s="1306"/>
      <c r="I86" s="1306"/>
      <c r="J86" s="1306"/>
      <c r="K86" s="403"/>
      <c r="L86" s="1980"/>
    </row>
    <row r="87" spans="1:12" s="66" customFormat="1" ht="21.75" customHeight="1">
      <c r="A87" s="1979"/>
      <c r="B87" s="1978"/>
      <c r="C87" s="407"/>
      <c r="D87" s="314"/>
      <c r="E87" s="1306"/>
      <c r="F87" s="1306"/>
      <c r="G87" s="1306"/>
      <c r="H87" s="1306"/>
      <c r="I87" s="1306"/>
      <c r="J87" s="1306"/>
      <c r="K87" s="403"/>
      <c r="L87" s="1980"/>
    </row>
    <row r="88" spans="1:12" s="66" customFormat="1" ht="21.75" customHeight="1">
      <c r="A88" s="1979"/>
      <c r="B88" s="1978"/>
      <c r="C88" s="407"/>
      <c r="D88" s="314"/>
      <c r="E88" s="1306"/>
      <c r="F88" s="1306"/>
      <c r="G88" s="1306"/>
      <c r="H88" s="1306"/>
      <c r="I88" s="1306"/>
      <c r="J88" s="1306"/>
      <c r="K88" s="403"/>
      <c r="L88" s="1980"/>
    </row>
    <row r="89" spans="1:12" s="66" customFormat="1" ht="21.75" customHeight="1">
      <c r="A89" s="1985"/>
      <c r="B89" s="1986"/>
      <c r="C89" s="408"/>
      <c r="D89" s="318"/>
      <c r="E89" s="141"/>
      <c r="F89" s="141"/>
      <c r="G89" s="141"/>
      <c r="H89" s="141"/>
      <c r="I89" s="141"/>
      <c r="J89" s="141"/>
      <c r="K89" s="404"/>
      <c r="L89" s="1987"/>
    </row>
    <row r="90" spans="1:12" s="66" customFormat="1" ht="21.75" customHeight="1">
      <c r="A90" s="1981"/>
      <c r="B90" s="1975"/>
      <c r="C90" s="405"/>
      <c r="D90" s="307"/>
      <c r="E90" s="305"/>
      <c r="F90" s="305"/>
      <c r="G90" s="305"/>
      <c r="H90" s="305"/>
      <c r="I90" s="305"/>
      <c r="J90" s="305"/>
      <c r="K90" s="2121"/>
      <c r="L90" s="1982"/>
    </row>
    <row r="91" spans="1:12" s="66" customFormat="1" ht="21.75" customHeight="1">
      <c r="A91" s="1979"/>
      <c r="B91" s="1978"/>
      <c r="C91" s="407"/>
      <c r="D91" s="314"/>
      <c r="E91" s="1306"/>
      <c r="F91" s="1306"/>
      <c r="G91" s="1306"/>
      <c r="H91" s="1306"/>
      <c r="I91" s="1306"/>
      <c r="J91" s="1306"/>
      <c r="K91" s="403"/>
      <c r="L91" s="1980"/>
    </row>
    <row r="92" spans="1:12" s="66" customFormat="1" ht="21.75" customHeight="1">
      <c r="A92" s="1979"/>
      <c r="B92" s="1978"/>
      <c r="C92" s="407"/>
      <c r="D92" s="314"/>
      <c r="E92" s="1306"/>
      <c r="F92" s="1306"/>
      <c r="G92" s="1306"/>
      <c r="H92" s="1306"/>
      <c r="I92" s="1306"/>
      <c r="J92" s="1306"/>
      <c r="K92" s="403"/>
      <c r="L92" s="1980"/>
    </row>
    <row r="93" spans="1:12" s="66" customFormat="1" ht="21.75" customHeight="1">
      <c r="A93" s="1979"/>
      <c r="B93" s="1978"/>
      <c r="C93" s="407"/>
      <c r="D93" s="314"/>
      <c r="E93" s="1306"/>
      <c r="F93" s="1306"/>
      <c r="G93" s="1306"/>
      <c r="H93" s="1306"/>
      <c r="I93" s="1306"/>
      <c r="J93" s="1306"/>
      <c r="K93" s="403"/>
      <c r="L93" s="1980"/>
    </row>
    <row r="94" spans="1:12" s="66" customFormat="1" ht="21.75" customHeight="1" thickBot="1">
      <c r="A94" s="1990"/>
      <c r="B94" s="1991"/>
      <c r="C94" s="409"/>
      <c r="D94" s="410"/>
      <c r="E94" s="396"/>
      <c r="F94" s="396"/>
      <c r="G94" s="396"/>
      <c r="H94" s="396"/>
      <c r="I94" s="396"/>
      <c r="J94" s="396"/>
      <c r="K94" s="411"/>
      <c r="L94" s="1992"/>
    </row>
    <row r="95" spans="1:12" ht="19.7" customHeight="1">
      <c r="C95" s="412"/>
      <c r="D95" s="412"/>
      <c r="E95" s="412"/>
      <c r="F95" s="412"/>
      <c r="G95" s="412"/>
      <c r="H95" s="412"/>
      <c r="I95" s="412"/>
      <c r="J95" s="412"/>
      <c r="K95" s="412"/>
      <c r="L95" s="13"/>
    </row>
    <row r="96" spans="1:12" ht="19.7" customHeight="1">
      <c r="C96" s="412"/>
      <c r="D96" s="412"/>
      <c r="E96" s="412"/>
      <c r="F96" s="412"/>
      <c r="G96" s="412"/>
      <c r="H96" s="412"/>
      <c r="I96" s="412"/>
      <c r="J96" s="412"/>
      <c r="K96" s="412"/>
      <c r="L96" s="13"/>
    </row>
    <row r="97" spans="2:12" ht="19.7" customHeight="1">
      <c r="B97" s="413"/>
      <c r="C97" s="414"/>
      <c r="D97" s="414"/>
      <c r="E97" s="414"/>
      <c r="F97" s="414"/>
      <c r="G97" s="414"/>
      <c r="H97" s="414"/>
      <c r="I97" s="414"/>
      <c r="J97" s="414"/>
      <c r="K97" s="414"/>
      <c r="L97" s="13"/>
    </row>
    <row r="98" spans="2:12" ht="19.7" customHeight="1">
      <c r="B98" s="413"/>
      <c r="C98" s="414"/>
      <c r="D98" s="414"/>
      <c r="E98" s="414"/>
      <c r="F98" s="414"/>
      <c r="G98" s="414"/>
      <c r="H98" s="414"/>
      <c r="I98" s="414"/>
      <c r="J98" s="414"/>
      <c r="K98" s="414"/>
    </row>
    <row r="99" spans="2:12" ht="19.7" customHeight="1">
      <c r="B99" s="413"/>
      <c r="C99" s="414"/>
      <c r="D99" s="414"/>
      <c r="E99" s="414"/>
      <c r="F99" s="414"/>
      <c r="G99" s="414"/>
      <c r="H99" s="414"/>
      <c r="I99" s="414"/>
      <c r="J99" s="414"/>
      <c r="K99" s="414"/>
    </row>
    <row r="100" spans="2:12" ht="19.7" customHeight="1">
      <c r="B100" s="413"/>
      <c r="C100" s="414"/>
      <c r="D100" s="414"/>
      <c r="E100" s="414"/>
      <c r="F100" s="414"/>
      <c r="G100" s="414"/>
      <c r="H100" s="414"/>
      <c r="I100" s="414"/>
      <c r="J100" s="414"/>
      <c r="K100" s="414"/>
    </row>
    <row r="101" spans="2:12" ht="19.7" customHeight="1">
      <c r="B101" s="413"/>
      <c r="C101" s="414"/>
      <c r="D101" s="414"/>
      <c r="E101" s="414"/>
      <c r="F101" s="414"/>
      <c r="G101" s="414"/>
      <c r="H101" s="414"/>
      <c r="I101" s="414"/>
      <c r="J101" s="414"/>
      <c r="K101" s="414"/>
    </row>
    <row r="102" spans="2:12" ht="19.7" customHeight="1">
      <c r="B102" s="413"/>
      <c r="C102" s="414"/>
      <c r="D102" s="414"/>
      <c r="E102" s="414"/>
      <c r="F102" s="414"/>
      <c r="G102" s="414"/>
      <c r="H102" s="414"/>
      <c r="I102" s="414"/>
      <c r="J102" s="414"/>
      <c r="K102" s="414"/>
    </row>
  </sheetData>
  <phoneticPr fontId="18"/>
  <pageMargins left="0.94488188976377963" right="0.59055118110236227" top="0.62992125984251968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1" man="1"/>
  </rowBreaks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3"/>
  <dimension ref="A1:BC94"/>
  <sheetViews>
    <sheetView showGridLines="0" tabSelected="1" zoomScale="70" zoomScaleNormal="70" zoomScaleSheetLayoutView="70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D15" sqref="D15"/>
    </sheetView>
  </sheetViews>
  <sheetFormatPr defaultRowHeight="19.7" customHeight="1"/>
  <cols>
    <col min="1" max="1" width="5.875" style="15" customWidth="1"/>
    <col min="2" max="2" width="23.5" style="13" bestFit="1" customWidth="1"/>
    <col min="3" max="3" width="18.25" style="13" customWidth="1"/>
    <col min="4" max="4" width="12.5" style="389" customWidth="1"/>
    <col min="5" max="5" width="15.875" style="13" customWidth="1"/>
    <col min="6" max="6" width="12.5" style="389" customWidth="1"/>
    <col min="7" max="7" width="17.75" style="13" customWidth="1"/>
    <col min="8" max="8" width="12.5" style="389" customWidth="1"/>
    <col min="9" max="9" width="18.875" style="13" customWidth="1"/>
    <col min="10" max="10" width="13.375" style="389" customWidth="1"/>
    <col min="11" max="11" width="20.625" style="171" customWidth="1"/>
    <col min="12" max="12" width="19.25" style="171" customWidth="1"/>
    <col min="13" max="13" width="18.625" style="171" customWidth="1"/>
    <col min="14" max="14" width="20.5" style="171" customWidth="1"/>
    <col min="15" max="15" width="5.875" style="15" customWidth="1"/>
    <col min="16" max="16384" width="9" style="13"/>
  </cols>
  <sheetData>
    <row r="1" spans="1:55" ht="26.85" customHeight="1">
      <c r="A1" s="191" t="s">
        <v>1035</v>
      </c>
    </row>
    <row r="2" spans="1:55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2"/>
      <c r="O2" s="343" t="s">
        <v>518</v>
      </c>
    </row>
    <row r="3" spans="1:55" s="160" customFormat="1" ht="19.7" customHeight="1">
      <c r="A3" s="20" t="s">
        <v>58</v>
      </c>
      <c r="B3" s="21"/>
      <c r="C3" s="3621" t="s">
        <v>583</v>
      </c>
      <c r="D3" s="3618"/>
      <c r="E3" s="3618"/>
      <c r="F3" s="3618"/>
      <c r="G3" s="3618"/>
      <c r="H3" s="3618"/>
      <c r="I3" s="3622" t="s">
        <v>584</v>
      </c>
      <c r="J3" s="3622"/>
      <c r="K3" s="3623"/>
      <c r="L3" s="289"/>
      <c r="M3" s="289"/>
      <c r="N3" s="289"/>
      <c r="O3" s="105" t="s">
        <v>58</v>
      </c>
    </row>
    <row r="4" spans="1:55" s="160" customFormat="1" ht="19.7" customHeight="1">
      <c r="A4" s="29" t="s">
        <v>64</v>
      </c>
      <c r="B4" s="30"/>
      <c r="C4" s="293" t="s">
        <v>570</v>
      </c>
      <c r="D4" s="294"/>
      <c r="E4" s="293" t="s">
        <v>571</v>
      </c>
      <c r="F4" s="294"/>
      <c r="G4" s="293" t="s">
        <v>572</v>
      </c>
      <c r="H4" s="294"/>
      <c r="I4" s="293" t="s">
        <v>573</v>
      </c>
      <c r="J4" s="294"/>
      <c r="K4" s="295" t="s">
        <v>52</v>
      </c>
      <c r="L4" s="292"/>
      <c r="N4" s="292" t="s">
        <v>526</v>
      </c>
      <c r="O4" s="107" t="s">
        <v>64</v>
      </c>
    </row>
    <row r="5" spans="1:55" s="160" customFormat="1" ht="19.7" customHeight="1">
      <c r="A5" s="29" t="s">
        <v>71</v>
      </c>
      <c r="B5" s="30" t="s">
        <v>72</v>
      </c>
      <c r="C5" s="297"/>
      <c r="D5" s="298"/>
      <c r="E5" s="297"/>
      <c r="F5" s="298"/>
      <c r="G5" s="297"/>
      <c r="H5" s="298"/>
      <c r="I5" s="297"/>
      <c r="J5" s="298"/>
      <c r="K5" s="297"/>
      <c r="L5" s="292" t="s">
        <v>527</v>
      </c>
      <c r="M5" s="292" t="s">
        <v>528</v>
      </c>
      <c r="N5" s="292"/>
      <c r="O5" s="107" t="s">
        <v>71</v>
      </c>
    </row>
    <row r="6" spans="1:55" s="160" customFormat="1" ht="19.7" customHeight="1">
      <c r="A6" s="29" t="s">
        <v>84</v>
      </c>
      <c r="B6" s="30"/>
      <c r="C6" s="292" t="s">
        <v>533</v>
      </c>
      <c r="D6" s="299" t="s">
        <v>534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2"/>
      <c r="M6" s="292"/>
      <c r="N6" s="292" t="s">
        <v>535</v>
      </c>
      <c r="O6" s="107" t="s">
        <v>84</v>
      </c>
    </row>
    <row r="7" spans="1:55" s="160" customFormat="1" ht="19.7" customHeight="1" thickBot="1">
      <c r="A7" s="47" t="s">
        <v>91</v>
      </c>
      <c r="B7" s="48"/>
      <c r="C7" s="300"/>
      <c r="D7" s="301"/>
      <c r="E7" s="300"/>
      <c r="F7" s="301"/>
      <c r="G7" s="300"/>
      <c r="H7" s="301"/>
      <c r="I7" s="300"/>
      <c r="J7" s="301"/>
      <c r="K7" s="300"/>
      <c r="L7" s="300"/>
      <c r="M7" s="300"/>
      <c r="N7" s="300"/>
      <c r="O7" s="113" t="s">
        <v>91</v>
      </c>
    </row>
    <row r="8" spans="1:55" s="160" customFormat="1" ht="30.75" customHeight="1">
      <c r="A8" s="1970"/>
      <c r="B8" s="1972" t="s">
        <v>1295</v>
      </c>
      <c r="C8" s="305" t="s">
        <v>12</v>
      </c>
      <c r="D8" s="304" t="s">
        <v>12</v>
      </c>
      <c r="E8" s="305" t="s">
        <v>12</v>
      </c>
      <c r="F8" s="304" t="s">
        <v>12</v>
      </c>
      <c r="G8" s="305" t="s">
        <v>12</v>
      </c>
      <c r="H8" s="304" t="s">
        <v>12</v>
      </c>
      <c r="I8" s="305" t="s">
        <v>12</v>
      </c>
      <c r="J8" s="304" t="s">
        <v>12</v>
      </c>
      <c r="K8" s="171">
        <v>154110229</v>
      </c>
      <c r="L8" s="306" t="s">
        <v>12</v>
      </c>
      <c r="M8" s="306" t="s">
        <v>12</v>
      </c>
      <c r="N8" s="392" t="s">
        <v>12</v>
      </c>
      <c r="O8" s="1927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</row>
    <row r="9" spans="1:55" s="160" customFormat="1" ht="30.75" customHeight="1">
      <c r="A9" s="1970"/>
      <c r="B9" s="1972" t="s">
        <v>96</v>
      </c>
      <c r="C9" s="1306">
        <v>96775240</v>
      </c>
      <c r="D9" s="312">
        <v>63.84</v>
      </c>
      <c r="E9" s="1306">
        <v>2124730</v>
      </c>
      <c r="F9" s="312">
        <v>1.4</v>
      </c>
      <c r="G9" s="1306">
        <v>33537537</v>
      </c>
      <c r="H9" s="312">
        <v>22.12</v>
      </c>
      <c r="I9" s="1306">
        <v>19164009</v>
      </c>
      <c r="J9" s="312">
        <v>12.64</v>
      </c>
      <c r="K9" s="313">
        <v>151601516</v>
      </c>
      <c r="L9" s="313">
        <v>6999212</v>
      </c>
      <c r="M9" s="313">
        <v>104910</v>
      </c>
      <c r="N9" s="390">
        <v>14604895</v>
      </c>
      <c r="O9" s="1971"/>
    </row>
    <row r="10" spans="1:55" s="160" customFormat="1" ht="30.75" customHeight="1">
      <c r="A10" s="1970"/>
      <c r="B10" s="1972" t="s">
        <v>97</v>
      </c>
      <c r="C10" s="1306" t="s">
        <v>12</v>
      </c>
      <c r="D10" s="312" t="s">
        <v>12</v>
      </c>
      <c r="E10" s="1306" t="s">
        <v>12</v>
      </c>
      <c r="F10" s="312" t="s">
        <v>12</v>
      </c>
      <c r="G10" s="1306" t="s">
        <v>12</v>
      </c>
      <c r="H10" s="312" t="s">
        <v>12</v>
      </c>
      <c r="I10" s="1306" t="s">
        <v>12</v>
      </c>
      <c r="J10" s="312" t="s">
        <v>12</v>
      </c>
      <c r="K10" s="313">
        <v>2508713</v>
      </c>
      <c r="L10" s="313" t="s">
        <v>12</v>
      </c>
      <c r="M10" s="313" t="s">
        <v>12</v>
      </c>
      <c r="N10" s="390" t="s">
        <v>12</v>
      </c>
      <c r="O10" s="1971"/>
    </row>
    <row r="11" spans="1:55" s="160" customFormat="1" ht="30.75" customHeight="1">
      <c r="A11" s="1970"/>
      <c r="B11" s="1972" t="s">
        <v>1296</v>
      </c>
      <c r="C11" s="1306">
        <v>92186949</v>
      </c>
      <c r="D11" s="312">
        <v>64.37</v>
      </c>
      <c r="E11" s="1306">
        <v>1818466</v>
      </c>
      <c r="F11" s="312">
        <v>1.27</v>
      </c>
      <c r="G11" s="1306">
        <v>31353289</v>
      </c>
      <c r="H11" s="312">
        <v>21.89</v>
      </c>
      <c r="I11" s="1306">
        <v>17848562</v>
      </c>
      <c r="J11" s="312">
        <v>12.46</v>
      </c>
      <c r="K11" s="313">
        <v>143207266</v>
      </c>
      <c r="L11" s="313">
        <v>6423771</v>
      </c>
      <c r="M11" s="313">
        <v>99071</v>
      </c>
      <c r="N11" s="390">
        <v>14039626</v>
      </c>
      <c r="O11" s="1971"/>
    </row>
    <row r="12" spans="1:55" s="160" customFormat="1" ht="30.75" customHeight="1">
      <c r="A12" s="1996"/>
      <c r="B12" s="1999" t="s">
        <v>1299</v>
      </c>
      <c r="C12" s="1306">
        <v>4588291</v>
      </c>
      <c r="D12" s="312">
        <v>54.66</v>
      </c>
      <c r="E12" s="1306">
        <v>306264</v>
      </c>
      <c r="F12" s="312">
        <v>3.65</v>
      </c>
      <c r="G12" s="1306">
        <v>2184248</v>
      </c>
      <c r="H12" s="312">
        <v>26.02</v>
      </c>
      <c r="I12" s="1306">
        <v>1315447</v>
      </c>
      <c r="J12" s="312">
        <v>15.67</v>
      </c>
      <c r="K12" s="317">
        <v>8394250</v>
      </c>
      <c r="L12" s="317">
        <v>575441</v>
      </c>
      <c r="M12" s="317">
        <v>5839</v>
      </c>
      <c r="N12" s="391">
        <v>565269</v>
      </c>
      <c r="O12" s="1997"/>
    </row>
    <row r="13" spans="1:55" ht="21.75" customHeight="1">
      <c r="A13" s="1977">
        <v>1</v>
      </c>
      <c r="B13" s="1994" t="s">
        <v>98</v>
      </c>
      <c r="C13" s="305">
        <v>11609080</v>
      </c>
      <c r="D13" s="304">
        <v>66.790000000000006</v>
      </c>
      <c r="E13" s="305">
        <v>0</v>
      </c>
      <c r="F13" s="304">
        <v>0</v>
      </c>
      <c r="G13" s="305">
        <v>3348399</v>
      </c>
      <c r="H13" s="304">
        <v>19.260000000000002</v>
      </c>
      <c r="I13" s="305">
        <v>2424026</v>
      </c>
      <c r="J13" s="304">
        <v>13.95</v>
      </c>
      <c r="K13" s="306">
        <v>17381505</v>
      </c>
      <c r="L13" s="306">
        <v>648095</v>
      </c>
      <c r="M13" s="543">
        <v>48520</v>
      </c>
      <c r="N13" s="392">
        <v>1274913</v>
      </c>
      <c r="O13" s="1976">
        <v>1</v>
      </c>
    </row>
    <row r="14" spans="1:55" ht="21.75" customHeight="1">
      <c r="A14" s="1977">
        <v>2</v>
      </c>
      <c r="B14" s="1994" t="s">
        <v>100</v>
      </c>
      <c r="C14" s="1306">
        <v>1094048</v>
      </c>
      <c r="D14" s="312">
        <v>51.28</v>
      </c>
      <c r="E14" s="1306">
        <v>125564</v>
      </c>
      <c r="F14" s="312">
        <v>5.89</v>
      </c>
      <c r="G14" s="1306">
        <v>597476</v>
      </c>
      <c r="H14" s="312">
        <v>28.01</v>
      </c>
      <c r="I14" s="1306">
        <v>316200</v>
      </c>
      <c r="J14" s="312">
        <v>14.82</v>
      </c>
      <c r="K14" s="313">
        <v>2133288</v>
      </c>
      <c r="L14" s="313">
        <v>143359</v>
      </c>
      <c r="M14" s="544">
        <v>2445</v>
      </c>
      <c r="N14" s="390">
        <v>166012</v>
      </c>
      <c r="O14" s="1973">
        <v>2</v>
      </c>
    </row>
    <row r="15" spans="1:55" ht="21.75" customHeight="1">
      <c r="A15" s="1977">
        <v>3</v>
      </c>
      <c r="B15" s="1994" t="s">
        <v>102</v>
      </c>
      <c r="C15" s="1306">
        <v>8804823</v>
      </c>
      <c r="D15" s="312">
        <v>75.06</v>
      </c>
      <c r="E15" s="1306">
        <v>0</v>
      </c>
      <c r="F15" s="312">
        <v>0</v>
      </c>
      <c r="G15" s="1306">
        <v>1466976</v>
      </c>
      <c r="H15" s="312">
        <v>12.51</v>
      </c>
      <c r="I15" s="1306">
        <v>1459275</v>
      </c>
      <c r="J15" s="312">
        <v>12.44</v>
      </c>
      <c r="K15" s="313">
        <v>11731074</v>
      </c>
      <c r="L15" s="313">
        <v>365627</v>
      </c>
      <c r="M15" s="544">
        <v>6301</v>
      </c>
      <c r="N15" s="390">
        <v>1998260</v>
      </c>
      <c r="O15" s="1973">
        <v>3</v>
      </c>
    </row>
    <row r="16" spans="1:55" ht="21.75" customHeight="1">
      <c r="A16" s="1977">
        <v>4</v>
      </c>
      <c r="B16" s="1994" t="s">
        <v>104</v>
      </c>
      <c r="C16" s="1306">
        <v>9187365</v>
      </c>
      <c r="D16" s="312">
        <v>77.900000000000006</v>
      </c>
      <c r="E16" s="1306">
        <v>0</v>
      </c>
      <c r="F16" s="312">
        <v>0</v>
      </c>
      <c r="G16" s="1306">
        <v>2605903</v>
      </c>
      <c r="H16" s="312">
        <v>22.1</v>
      </c>
      <c r="I16" s="1306">
        <v>0</v>
      </c>
      <c r="J16" s="312">
        <v>0</v>
      </c>
      <c r="K16" s="313">
        <v>11793268</v>
      </c>
      <c r="L16" s="313">
        <v>287125</v>
      </c>
      <c r="M16" s="544">
        <v>5295</v>
      </c>
      <c r="N16" s="390">
        <v>1630395</v>
      </c>
      <c r="O16" s="1973">
        <v>4</v>
      </c>
    </row>
    <row r="17" spans="1:15" ht="21.75" customHeight="1">
      <c r="A17" s="1578">
        <v>5</v>
      </c>
      <c r="B17" s="1579" t="s">
        <v>106</v>
      </c>
      <c r="C17" s="141">
        <v>786600</v>
      </c>
      <c r="D17" s="316">
        <v>50.56</v>
      </c>
      <c r="E17" s="141">
        <v>120018</v>
      </c>
      <c r="F17" s="316">
        <v>7.72</v>
      </c>
      <c r="G17" s="141">
        <v>390071</v>
      </c>
      <c r="H17" s="316">
        <v>25.07</v>
      </c>
      <c r="I17" s="141">
        <v>258954</v>
      </c>
      <c r="J17" s="316">
        <v>16.649999999999999</v>
      </c>
      <c r="K17" s="317">
        <v>1555643</v>
      </c>
      <c r="L17" s="317">
        <v>92869</v>
      </c>
      <c r="M17" s="545">
        <v>571</v>
      </c>
      <c r="N17" s="390">
        <v>90217</v>
      </c>
      <c r="O17" s="1510">
        <v>5</v>
      </c>
    </row>
    <row r="18" spans="1:15" ht="21.75" customHeight="1">
      <c r="A18" s="1977">
        <v>6</v>
      </c>
      <c r="B18" s="1994" t="s">
        <v>108</v>
      </c>
      <c r="C18" s="305">
        <v>2267720</v>
      </c>
      <c r="D18" s="304">
        <v>58.15</v>
      </c>
      <c r="E18" s="305">
        <v>233475</v>
      </c>
      <c r="F18" s="304">
        <v>5.99</v>
      </c>
      <c r="G18" s="305">
        <v>854520</v>
      </c>
      <c r="H18" s="304">
        <v>21.91</v>
      </c>
      <c r="I18" s="305">
        <v>544092</v>
      </c>
      <c r="J18" s="304">
        <v>13.95</v>
      </c>
      <c r="K18" s="306">
        <v>3899807</v>
      </c>
      <c r="L18" s="306">
        <v>155915</v>
      </c>
      <c r="M18" s="543">
        <v>883</v>
      </c>
      <c r="N18" s="392">
        <v>347900</v>
      </c>
      <c r="O18" s="1973">
        <v>6</v>
      </c>
    </row>
    <row r="19" spans="1:15" ht="21.75" customHeight="1">
      <c r="A19" s="1977">
        <v>7</v>
      </c>
      <c r="B19" s="1994" t="s">
        <v>110</v>
      </c>
      <c r="C19" s="1306">
        <v>8962080</v>
      </c>
      <c r="D19" s="312">
        <v>67.84</v>
      </c>
      <c r="E19" s="1306">
        <v>0</v>
      </c>
      <c r="F19" s="312">
        <v>0</v>
      </c>
      <c r="G19" s="1306">
        <v>2759835</v>
      </c>
      <c r="H19" s="312">
        <v>20.89</v>
      </c>
      <c r="I19" s="1306">
        <v>1489554</v>
      </c>
      <c r="J19" s="312">
        <v>11.27</v>
      </c>
      <c r="K19" s="313">
        <v>13211469</v>
      </c>
      <c r="L19" s="313">
        <v>545722</v>
      </c>
      <c r="M19" s="544">
        <v>0</v>
      </c>
      <c r="N19" s="390">
        <v>1712716</v>
      </c>
      <c r="O19" s="1973">
        <v>7</v>
      </c>
    </row>
    <row r="20" spans="1:15" ht="21.75" customHeight="1">
      <c r="A20" s="1977">
        <v>8</v>
      </c>
      <c r="B20" s="1994" t="s">
        <v>112</v>
      </c>
      <c r="C20" s="1306">
        <v>2563297</v>
      </c>
      <c r="D20" s="312">
        <v>62.17</v>
      </c>
      <c r="E20" s="1306">
        <v>114574</v>
      </c>
      <c r="F20" s="312">
        <v>2.78</v>
      </c>
      <c r="G20" s="1306">
        <v>939151</v>
      </c>
      <c r="H20" s="312">
        <v>22.78</v>
      </c>
      <c r="I20" s="1306">
        <v>506331</v>
      </c>
      <c r="J20" s="312">
        <v>12.28</v>
      </c>
      <c r="K20" s="313">
        <v>4123353</v>
      </c>
      <c r="L20" s="313">
        <v>163107</v>
      </c>
      <c r="M20" s="544">
        <v>1649</v>
      </c>
      <c r="N20" s="390">
        <v>331299</v>
      </c>
      <c r="O20" s="1973">
        <v>8</v>
      </c>
    </row>
    <row r="21" spans="1:15" s="66" customFormat="1" ht="21.75" customHeight="1">
      <c r="A21" s="1977">
        <v>9</v>
      </c>
      <c r="B21" s="1994" t="s">
        <v>114</v>
      </c>
      <c r="C21" s="1306">
        <v>1495173</v>
      </c>
      <c r="D21" s="312">
        <v>53.78</v>
      </c>
      <c r="E21" s="1306">
        <v>206340</v>
      </c>
      <c r="F21" s="312">
        <v>7.42</v>
      </c>
      <c r="G21" s="1306">
        <v>683440</v>
      </c>
      <c r="H21" s="312">
        <v>24.58</v>
      </c>
      <c r="I21" s="1306">
        <v>395112</v>
      </c>
      <c r="J21" s="312">
        <v>14.21</v>
      </c>
      <c r="K21" s="313">
        <v>2780065</v>
      </c>
      <c r="L21" s="313">
        <v>143348</v>
      </c>
      <c r="M21" s="544">
        <v>537</v>
      </c>
      <c r="N21" s="390">
        <v>175640</v>
      </c>
      <c r="O21" s="1980">
        <v>9</v>
      </c>
    </row>
    <row r="22" spans="1:15" s="66" customFormat="1" ht="21.75" customHeight="1">
      <c r="A22" s="1979">
        <v>10</v>
      </c>
      <c r="B22" s="1978" t="s">
        <v>116</v>
      </c>
      <c r="C22" s="1306">
        <v>1625207</v>
      </c>
      <c r="D22" s="312">
        <v>61.48</v>
      </c>
      <c r="E22" s="1306">
        <v>0</v>
      </c>
      <c r="F22" s="312">
        <v>0</v>
      </c>
      <c r="G22" s="1306">
        <v>633129</v>
      </c>
      <c r="H22" s="312">
        <v>23.95</v>
      </c>
      <c r="I22" s="1306">
        <v>385260</v>
      </c>
      <c r="J22" s="312">
        <v>14.57</v>
      </c>
      <c r="K22" s="313">
        <v>2643596</v>
      </c>
      <c r="L22" s="313">
        <v>134613</v>
      </c>
      <c r="M22" s="544">
        <v>1347</v>
      </c>
      <c r="N22" s="391">
        <v>230794</v>
      </c>
      <c r="O22" s="1980">
        <v>10</v>
      </c>
    </row>
    <row r="23" spans="1:15" s="66" customFormat="1" ht="21.75" customHeight="1">
      <c r="A23" s="1981">
        <v>11</v>
      </c>
      <c r="B23" s="1975" t="s">
        <v>118</v>
      </c>
      <c r="C23" s="305">
        <v>1731917</v>
      </c>
      <c r="D23" s="304">
        <v>65.72</v>
      </c>
      <c r="E23" s="305">
        <v>0</v>
      </c>
      <c r="F23" s="304">
        <v>0</v>
      </c>
      <c r="G23" s="305">
        <v>630560</v>
      </c>
      <c r="H23" s="304">
        <v>23.93</v>
      </c>
      <c r="I23" s="305">
        <v>272883</v>
      </c>
      <c r="J23" s="304">
        <v>10.35</v>
      </c>
      <c r="K23" s="306">
        <v>2635360</v>
      </c>
      <c r="L23" s="306">
        <v>105936</v>
      </c>
      <c r="M23" s="543">
        <v>1272</v>
      </c>
      <c r="N23" s="390">
        <v>231085</v>
      </c>
      <c r="O23" s="1982">
        <v>11</v>
      </c>
    </row>
    <row r="24" spans="1:15" s="66" customFormat="1" ht="21.75" customHeight="1">
      <c r="A24" s="1979">
        <v>12</v>
      </c>
      <c r="B24" s="1978" t="s">
        <v>120</v>
      </c>
      <c r="C24" s="1306">
        <v>2483789</v>
      </c>
      <c r="D24" s="312">
        <v>58.1</v>
      </c>
      <c r="E24" s="1306">
        <v>0</v>
      </c>
      <c r="F24" s="312">
        <v>0</v>
      </c>
      <c r="G24" s="1306">
        <v>1018815</v>
      </c>
      <c r="H24" s="312">
        <v>23.83</v>
      </c>
      <c r="I24" s="1306">
        <v>772520</v>
      </c>
      <c r="J24" s="312">
        <v>18.07</v>
      </c>
      <c r="K24" s="313">
        <v>4275124</v>
      </c>
      <c r="L24" s="313">
        <v>188775</v>
      </c>
      <c r="M24" s="544">
        <v>401</v>
      </c>
      <c r="N24" s="390">
        <v>300639</v>
      </c>
      <c r="O24" s="1980">
        <v>12</v>
      </c>
    </row>
    <row r="25" spans="1:15" s="66" customFormat="1" ht="21.75" customHeight="1">
      <c r="A25" s="1979">
        <v>13</v>
      </c>
      <c r="B25" s="1978" t="s">
        <v>121</v>
      </c>
      <c r="C25" s="1306">
        <v>754756</v>
      </c>
      <c r="D25" s="312">
        <v>53.92</v>
      </c>
      <c r="E25" s="1306">
        <v>0</v>
      </c>
      <c r="F25" s="312">
        <v>0</v>
      </c>
      <c r="G25" s="1306">
        <v>341104</v>
      </c>
      <c r="H25" s="312">
        <v>24.37</v>
      </c>
      <c r="I25" s="1306">
        <v>303966</v>
      </c>
      <c r="J25" s="312">
        <v>21.71</v>
      </c>
      <c r="K25" s="313">
        <v>1399826</v>
      </c>
      <c r="L25" s="313">
        <v>128774</v>
      </c>
      <c r="M25" s="544">
        <v>707</v>
      </c>
      <c r="N25" s="390">
        <v>75447</v>
      </c>
      <c r="O25" s="1980">
        <v>13</v>
      </c>
    </row>
    <row r="26" spans="1:15" s="66" customFormat="1" ht="21.75" customHeight="1">
      <c r="A26" s="1979">
        <v>14</v>
      </c>
      <c r="B26" s="1978" t="s">
        <v>123</v>
      </c>
      <c r="C26" s="1306">
        <v>584322</v>
      </c>
      <c r="D26" s="312">
        <v>55.7</v>
      </c>
      <c r="E26" s="1306">
        <v>157853</v>
      </c>
      <c r="F26" s="312">
        <v>15.05</v>
      </c>
      <c r="G26" s="1306">
        <v>160623</v>
      </c>
      <c r="H26" s="312">
        <v>15.31</v>
      </c>
      <c r="I26" s="1306">
        <v>146178</v>
      </c>
      <c r="J26" s="312">
        <v>13.94</v>
      </c>
      <c r="K26" s="313">
        <v>1048976</v>
      </c>
      <c r="L26" s="313">
        <v>42282</v>
      </c>
      <c r="M26" s="544">
        <v>1200</v>
      </c>
      <c r="N26" s="390">
        <v>53771</v>
      </c>
      <c r="O26" s="1980">
        <v>14</v>
      </c>
    </row>
    <row r="27" spans="1:15" s="66" customFormat="1" ht="21.75" customHeight="1">
      <c r="A27" s="1985">
        <v>15</v>
      </c>
      <c r="B27" s="1986" t="s">
        <v>1284</v>
      </c>
      <c r="C27" s="141">
        <v>1329356</v>
      </c>
      <c r="D27" s="316">
        <v>61.41</v>
      </c>
      <c r="E27" s="141">
        <v>204300</v>
      </c>
      <c r="F27" s="316">
        <v>9.44</v>
      </c>
      <c r="G27" s="141">
        <v>356016</v>
      </c>
      <c r="H27" s="316">
        <v>16.45</v>
      </c>
      <c r="I27" s="141">
        <v>274940</v>
      </c>
      <c r="J27" s="316">
        <v>12.7</v>
      </c>
      <c r="K27" s="317">
        <v>2164612</v>
      </c>
      <c r="L27" s="317">
        <v>80554</v>
      </c>
      <c r="M27" s="545">
        <v>308</v>
      </c>
      <c r="N27" s="390">
        <v>210991</v>
      </c>
      <c r="O27" s="1987">
        <v>15</v>
      </c>
    </row>
    <row r="28" spans="1:15" s="66" customFormat="1" ht="21.75" customHeight="1">
      <c r="A28" s="1979">
        <v>16</v>
      </c>
      <c r="B28" s="1978" t="s">
        <v>126</v>
      </c>
      <c r="C28" s="1306">
        <v>2412872</v>
      </c>
      <c r="D28" s="312">
        <v>74.17</v>
      </c>
      <c r="E28" s="1306">
        <v>0</v>
      </c>
      <c r="F28" s="312">
        <v>0</v>
      </c>
      <c r="G28" s="1306">
        <v>560514</v>
      </c>
      <c r="H28" s="312">
        <v>17.23</v>
      </c>
      <c r="I28" s="1306">
        <v>279630</v>
      </c>
      <c r="J28" s="312">
        <v>8.6</v>
      </c>
      <c r="K28" s="313">
        <v>3253016</v>
      </c>
      <c r="L28" s="313">
        <v>91171</v>
      </c>
      <c r="M28" s="544">
        <v>1490</v>
      </c>
      <c r="N28" s="392">
        <v>394565</v>
      </c>
      <c r="O28" s="1980">
        <v>16</v>
      </c>
    </row>
    <row r="29" spans="1:15" s="66" customFormat="1" ht="21.75" customHeight="1">
      <c r="A29" s="1988">
        <v>17</v>
      </c>
      <c r="B29" s="1978" t="s">
        <v>1285</v>
      </c>
      <c r="C29" s="1306">
        <v>4588502</v>
      </c>
      <c r="D29" s="312">
        <v>54.36</v>
      </c>
      <c r="E29" s="1306">
        <v>0</v>
      </c>
      <c r="F29" s="312">
        <v>0</v>
      </c>
      <c r="G29" s="1306">
        <v>2968080</v>
      </c>
      <c r="H29" s="312">
        <v>35.159999999999997</v>
      </c>
      <c r="I29" s="1306">
        <v>884573</v>
      </c>
      <c r="J29" s="312">
        <v>10.48</v>
      </c>
      <c r="K29" s="313">
        <v>8441155</v>
      </c>
      <c r="L29" s="313">
        <v>591143</v>
      </c>
      <c r="M29" s="544">
        <v>9548</v>
      </c>
      <c r="N29" s="390">
        <v>664795</v>
      </c>
      <c r="O29" s="1989">
        <v>17</v>
      </c>
    </row>
    <row r="30" spans="1:15" s="66" customFormat="1" ht="21.75" customHeight="1">
      <c r="A30" s="1979">
        <v>18</v>
      </c>
      <c r="B30" s="1978" t="s">
        <v>129</v>
      </c>
      <c r="C30" s="1306">
        <v>270334</v>
      </c>
      <c r="D30" s="312">
        <v>47.51</v>
      </c>
      <c r="E30" s="1306">
        <v>30510</v>
      </c>
      <c r="F30" s="312">
        <v>5.36</v>
      </c>
      <c r="G30" s="1306">
        <v>184015</v>
      </c>
      <c r="H30" s="312">
        <v>32.340000000000003</v>
      </c>
      <c r="I30" s="1306">
        <v>84158</v>
      </c>
      <c r="J30" s="312">
        <v>14.79</v>
      </c>
      <c r="K30" s="313">
        <v>569017</v>
      </c>
      <c r="L30" s="313">
        <v>56343</v>
      </c>
      <c r="M30" s="544">
        <v>129</v>
      </c>
      <c r="N30" s="390">
        <v>20710</v>
      </c>
      <c r="O30" s="1980">
        <v>18</v>
      </c>
    </row>
    <row r="31" spans="1:15" s="66" customFormat="1" ht="21.75" customHeight="1">
      <c r="A31" s="1979">
        <v>19</v>
      </c>
      <c r="B31" s="1978" t="s">
        <v>131</v>
      </c>
      <c r="C31" s="1306">
        <v>4404944</v>
      </c>
      <c r="D31" s="312">
        <v>60.91</v>
      </c>
      <c r="E31" s="1306">
        <v>0</v>
      </c>
      <c r="F31" s="312">
        <v>0</v>
      </c>
      <c r="G31" s="1306">
        <v>1605341</v>
      </c>
      <c r="H31" s="312">
        <v>22.2</v>
      </c>
      <c r="I31" s="1306">
        <v>1221048</v>
      </c>
      <c r="J31" s="312">
        <v>16.89</v>
      </c>
      <c r="K31" s="313">
        <v>7231333</v>
      </c>
      <c r="L31" s="313">
        <v>271850</v>
      </c>
      <c r="M31" s="544">
        <v>757</v>
      </c>
      <c r="N31" s="390">
        <v>329873</v>
      </c>
      <c r="O31" s="1980">
        <v>19</v>
      </c>
    </row>
    <row r="32" spans="1:15" s="66" customFormat="1" ht="21.75" customHeight="1">
      <c r="A32" s="1979">
        <v>20</v>
      </c>
      <c r="B32" s="1978" t="s">
        <v>133</v>
      </c>
      <c r="C32" s="1306">
        <v>3256829</v>
      </c>
      <c r="D32" s="312">
        <v>70.25</v>
      </c>
      <c r="E32" s="1306">
        <v>0</v>
      </c>
      <c r="F32" s="312">
        <v>0</v>
      </c>
      <c r="G32" s="1306">
        <v>951878</v>
      </c>
      <c r="H32" s="312">
        <v>20.53</v>
      </c>
      <c r="I32" s="1306">
        <v>427635</v>
      </c>
      <c r="J32" s="312">
        <v>9.2200000000000006</v>
      </c>
      <c r="K32" s="313">
        <v>4636342</v>
      </c>
      <c r="L32" s="313">
        <v>165403</v>
      </c>
      <c r="M32" s="544">
        <v>3172</v>
      </c>
      <c r="N32" s="391">
        <v>581819</v>
      </c>
      <c r="O32" s="1980">
        <v>20</v>
      </c>
    </row>
    <row r="33" spans="1:15" s="66" customFormat="1" ht="21.75" customHeight="1">
      <c r="A33" s="1981">
        <v>21</v>
      </c>
      <c r="B33" s="1975" t="s">
        <v>135</v>
      </c>
      <c r="C33" s="305">
        <v>2916388</v>
      </c>
      <c r="D33" s="304">
        <v>54.09</v>
      </c>
      <c r="E33" s="305">
        <v>0</v>
      </c>
      <c r="F33" s="304">
        <v>0</v>
      </c>
      <c r="G33" s="305">
        <v>1581664</v>
      </c>
      <c r="H33" s="304">
        <v>29.33</v>
      </c>
      <c r="I33" s="305">
        <v>893727</v>
      </c>
      <c r="J33" s="304">
        <v>16.579999999999998</v>
      </c>
      <c r="K33" s="306">
        <v>5391779</v>
      </c>
      <c r="L33" s="306">
        <v>377768</v>
      </c>
      <c r="M33" s="543">
        <v>3600</v>
      </c>
      <c r="N33" s="390">
        <v>387261</v>
      </c>
      <c r="O33" s="1982">
        <v>21</v>
      </c>
    </row>
    <row r="34" spans="1:15" s="66" customFormat="1" ht="21.75" customHeight="1">
      <c r="A34" s="1979">
        <v>22</v>
      </c>
      <c r="B34" s="1978" t="s">
        <v>137</v>
      </c>
      <c r="C34" s="1306">
        <v>2335007</v>
      </c>
      <c r="D34" s="312">
        <v>68.11</v>
      </c>
      <c r="E34" s="1306">
        <v>0</v>
      </c>
      <c r="F34" s="312">
        <v>0</v>
      </c>
      <c r="G34" s="1306">
        <v>672678</v>
      </c>
      <c r="H34" s="312">
        <v>19.62</v>
      </c>
      <c r="I34" s="1306">
        <v>420463</v>
      </c>
      <c r="J34" s="312">
        <v>12.27</v>
      </c>
      <c r="K34" s="313">
        <v>3428148</v>
      </c>
      <c r="L34" s="313">
        <v>117766</v>
      </c>
      <c r="M34" s="544">
        <v>2232</v>
      </c>
      <c r="N34" s="390">
        <v>396986</v>
      </c>
      <c r="O34" s="1980">
        <v>22</v>
      </c>
    </row>
    <row r="35" spans="1:15" s="66" customFormat="1" ht="21.75" customHeight="1">
      <c r="A35" s="1979">
        <v>23</v>
      </c>
      <c r="B35" s="1978" t="s">
        <v>138</v>
      </c>
      <c r="C35" s="1306">
        <v>443414</v>
      </c>
      <c r="D35" s="312">
        <v>54.8</v>
      </c>
      <c r="E35" s="1306">
        <v>0</v>
      </c>
      <c r="F35" s="312">
        <v>0</v>
      </c>
      <c r="G35" s="1306">
        <v>194503</v>
      </c>
      <c r="H35" s="312">
        <v>24.04</v>
      </c>
      <c r="I35" s="1306">
        <v>171171</v>
      </c>
      <c r="J35" s="312">
        <v>21.16</v>
      </c>
      <c r="K35" s="313">
        <v>809088</v>
      </c>
      <c r="L35" s="313">
        <v>73415</v>
      </c>
      <c r="M35" s="544">
        <v>429</v>
      </c>
      <c r="N35" s="390">
        <v>41756</v>
      </c>
      <c r="O35" s="1980">
        <v>23</v>
      </c>
    </row>
    <row r="36" spans="1:15" s="66" customFormat="1" ht="21.75" customHeight="1">
      <c r="A36" s="1979">
        <v>24</v>
      </c>
      <c r="B36" s="1978" t="s">
        <v>140</v>
      </c>
      <c r="C36" s="1306">
        <v>2296621</v>
      </c>
      <c r="D36" s="312">
        <v>68.86</v>
      </c>
      <c r="E36" s="1306">
        <v>0</v>
      </c>
      <c r="F36" s="312">
        <v>0</v>
      </c>
      <c r="G36" s="1306">
        <v>593143</v>
      </c>
      <c r="H36" s="312">
        <v>17.78</v>
      </c>
      <c r="I36" s="1306">
        <v>445382</v>
      </c>
      <c r="J36" s="312">
        <v>13.35</v>
      </c>
      <c r="K36" s="313">
        <v>3335146</v>
      </c>
      <c r="L36" s="313">
        <v>124420</v>
      </c>
      <c r="M36" s="544">
        <v>1002</v>
      </c>
      <c r="N36" s="390">
        <v>419941</v>
      </c>
      <c r="O36" s="1980">
        <v>24</v>
      </c>
    </row>
    <row r="37" spans="1:15" s="66" customFormat="1" ht="21.75" customHeight="1">
      <c r="A37" s="1985">
        <v>25</v>
      </c>
      <c r="B37" s="1986" t="s">
        <v>142</v>
      </c>
      <c r="C37" s="141">
        <v>1459500</v>
      </c>
      <c r="D37" s="316">
        <v>57.84</v>
      </c>
      <c r="E37" s="141">
        <v>177675</v>
      </c>
      <c r="F37" s="316">
        <v>7.04</v>
      </c>
      <c r="G37" s="141">
        <v>485423</v>
      </c>
      <c r="H37" s="316">
        <v>19.239999999999998</v>
      </c>
      <c r="I37" s="141">
        <v>400767</v>
      </c>
      <c r="J37" s="316">
        <v>15.88</v>
      </c>
      <c r="K37" s="317">
        <v>2523365</v>
      </c>
      <c r="L37" s="317">
        <v>106176</v>
      </c>
      <c r="M37" s="545">
        <v>289</v>
      </c>
      <c r="N37" s="390">
        <v>144242</v>
      </c>
      <c r="O37" s="1987">
        <v>25</v>
      </c>
    </row>
    <row r="38" spans="1:15" s="66" customFormat="1" ht="21.75" customHeight="1">
      <c r="A38" s="1979">
        <v>26</v>
      </c>
      <c r="B38" s="1978" t="s">
        <v>144</v>
      </c>
      <c r="C38" s="1306">
        <v>962256</v>
      </c>
      <c r="D38" s="312">
        <v>54.73</v>
      </c>
      <c r="E38" s="1306">
        <v>75805</v>
      </c>
      <c r="F38" s="312">
        <v>4.3099999999999996</v>
      </c>
      <c r="G38" s="1306">
        <v>466736</v>
      </c>
      <c r="H38" s="312">
        <v>26.55</v>
      </c>
      <c r="I38" s="1306">
        <v>253344</v>
      </c>
      <c r="J38" s="312">
        <v>14.41</v>
      </c>
      <c r="K38" s="313">
        <v>1758141</v>
      </c>
      <c r="L38" s="313">
        <v>115324</v>
      </c>
      <c r="M38" s="544">
        <v>525</v>
      </c>
      <c r="N38" s="392">
        <v>143007</v>
      </c>
      <c r="O38" s="1980">
        <v>26</v>
      </c>
    </row>
    <row r="39" spans="1:15" s="66" customFormat="1" ht="21.75" customHeight="1">
      <c r="A39" s="1979">
        <v>27</v>
      </c>
      <c r="B39" s="1978" t="s">
        <v>146</v>
      </c>
      <c r="C39" s="1306">
        <v>2756464</v>
      </c>
      <c r="D39" s="312">
        <v>81.260000000000005</v>
      </c>
      <c r="E39" s="1306">
        <v>0</v>
      </c>
      <c r="F39" s="312">
        <v>0</v>
      </c>
      <c r="G39" s="1306">
        <v>360041</v>
      </c>
      <c r="H39" s="312">
        <v>10.61</v>
      </c>
      <c r="I39" s="1306">
        <v>275590</v>
      </c>
      <c r="J39" s="312">
        <v>8.1199999999999992</v>
      </c>
      <c r="K39" s="313">
        <v>3392095</v>
      </c>
      <c r="L39" s="313">
        <v>75465</v>
      </c>
      <c r="M39" s="544">
        <v>211</v>
      </c>
      <c r="N39" s="390">
        <v>657922</v>
      </c>
      <c r="O39" s="1980">
        <v>27</v>
      </c>
    </row>
    <row r="40" spans="1:15" s="66" customFormat="1" ht="21.75" customHeight="1">
      <c r="A40" s="1979">
        <v>30</v>
      </c>
      <c r="B40" s="1978" t="s">
        <v>148</v>
      </c>
      <c r="C40" s="1306">
        <v>1766643</v>
      </c>
      <c r="D40" s="312">
        <v>68.760000000000005</v>
      </c>
      <c r="E40" s="1306">
        <v>0</v>
      </c>
      <c r="F40" s="312">
        <v>0</v>
      </c>
      <c r="G40" s="1306">
        <v>487510</v>
      </c>
      <c r="H40" s="312">
        <v>18.98</v>
      </c>
      <c r="I40" s="1306">
        <v>315000</v>
      </c>
      <c r="J40" s="312">
        <v>12.26</v>
      </c>
      <c r="K40" s="313">
        <v>2569153</v>
      </c>
      <c r="L40" s="313">
        <v>81352</v>
      </c>
      <c r="M40" s="544">
        <v>692</v>
      </c>
      <c r="N40" s="390">
        <v>207888</v>
      </c>
      <c r="O40" s="1980">
        <v>30</v>
      </c>
    </row>
    <row r="41" spans="1:15" s="66" customFormat="1" ht="21.75" customHeight="1">
      <c r="A41" s="1979">
        <v>31</v>
      </c>
      <c r="B41" s="1978" t="s">
        <v>150</v>
      </c>
      <c r="C41" s="1306">
        <v>262414</v>
      </c>
      <c r="D41" s="312">
        <v>46.89</v>
      </c>
      <c r="E41" s="1306">
        <v>37246</v>
      </c>
      <c r="F41" s="312">
        <v>6.66</v>
      </c>
      <c r="G41" s="1306">
        <v>150949</v>
      </c>
      <c r="H41" s="312">
        <v>26.97</v>
      </c>
      <c r="I41" s="1306">
        <v>109012</v>
      </c>
      <c r="J41" s="312">
        <v>19.48</v>
      </c>
      <c r="K41" s="313">
        <v>559621</v>
      </c>
      <c r="L41" s="313">
        <v>38228</v>
      </c>
      <c r="M41" s="544">
        <v>316</v>
      </c>
      <c r="N41" s="390">
        <v>26647</v>
      </c>
      <c r="O41" s="1980">
        <v>31</v>
      </c>
    </row>
    <row r="42" spans="1:15" s="66" customFormat="1" ht="21.75" customHeight="1">
      <c r="A42" s="1979">
        <v>32</v>
      </c>
      <c r="B42" s="1978" t="s">
        <v>152</v>
      </c>
      <c r="C42" s="1306">
        <v>1126928</v>
      </c>
      <c r="D42" s="312">
        <v>48.3</v>
      </c>
      <c r="E42" s="1306">
        <v>116404</v>
      </c>
      <c r="F42" s="312">
        <v>4.99</v>
      </c>
      <c r="G42" s="1306">
        <v>616330</v>
      </c>
      <c r="H42" s="312">
        <v>26.42</v>
      </c>
      <c r="I42" s="1306">
        <v>473444</v>
      </c>
      <c r="J42" s="312">
        <v>20.29</v>
      </c>
      <c r="K42" s="313">
        <v>2333106</v>
      </c>
      <c r="L42" s="313">
        <v>190867</v>
      </c>
      <c r="M42" s="544">
        <v>1055</v>
      </c>
      <c r="N42" s="391">
        <v>144554</v>
      </c>
      <c r="O42" s="1980">
        <v>32</v>
      </c>
    </row>
    <row r="43" spans="1:15" s="66" customFormat="1" ht="21.75" customHeight="1">
      <c r="A43" s="1981">
        <v>33</v>
      </c>
      <c r="B43" s="1975" t="s">
        <v>154</v>
      </c>
      <c r="C43" s="305">
        <v>1044338</v>
      </c>
      <c r="D43" s="304">
        <v>58.67</v>
      </c>
      <c r="E43" s="305">
        <v>0</v>
      </c>
      <c r="F43" s="304">
        <v>0</v>
      </c>
      <c r="G43" s="305">
        <v>406553</v>
      </c>
      <c r="H43" s="304">
        <v>22.84</v>
      </c>
      <c r="I43" s="305">
        <v>329018</v>
      </c>
      <c r="J43" s="304">
        <v>18.489999999999998</v>
      </c>
      <c r="K43" s="306">
        <v>1779909</v>
      </c>
      <c r="L43" s="306">
        <v>109793</v>
      </c>
      <c r="M43" s="543">
        <v>775</v>
      </c>
      <c r="N43" s="390">
        <v>168391</v>
      </c>
      <c r="O43" s="1982">
        <v>33</v>
      </c>
    </row>
    <row r="44" spans="1:15" s="66" customFormat="1" ht="21.75" customHeight="1">
      <c r="A44" s="1979">
        <v>35</v>
      </c>
      <c r="B44" s="1978" t="s">
        <v>156</v>
      </c>
      <c r="C44" s="1306">
        <v>980617</v>
      </c>
      <c r="D44" s="312">
        <v>58.19</v>
      </c>
      <c r="E44" s="1306">
        <v>0</v>
      </c>
      <c r="F44" s="312">
        <v>0</v>
      </c>
      <c r="G44" s="1306">
        <v>418692</v>
      </c>
      <c r="H44" s="312">
        <v>24.85</v>
      </c>
      <c r="I44" s="1306">
        <v>285775</v>
      </c>
      <c r="J44" s="312">
        <v>16.96</v>
      </c>
      <c r="K44" s="313">
        <v>1685084</v>
      </c>
      <c r="L44" s="313">
        <v>109274</v>
      </c>
      <c r="M44" s="544">
        <v>577</v>
      </c>
      <c r="N44" s="390">
        <v>156228</v>
      </c>
      <c r="O44" s="1980">
        <v>35</v>
      </c>
    </row>
    <row r="45" spans="1:15" s="66" customFormat="1" ht="21.75" customHeight="1">
      <c r="A45" s="1979">
        <v>36</v>
      </c>
      <c r="B45" s="1978" t="s">
        <v>158</v>
      </c>
      <c r="C45" s="325">
        <v>0</v>
      </c>
      <c r="D45" s="326">
        <v>0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326">
        <v>0</v>
      </c>
      <c r="K45" s="327">
        <v>1689876</v>
      </c>
      <c r="L45" s="327">
        <v>106137</v>
      </c>
      <c r="M45" s="546">
        <v>238</v>
      </c>
      <c r="N45" s="329">
        <v>76713</v>
      </c>
      <c r="O45" s="1980">
        <v>36</v>
      </c>
    </row>
    <row r="46" spans="1:15" s="66" customFormat="1" ht="21.75" customHeight="1">
      <c r="A46" s="1979"/>
      <c r="B46" s="1978" t="s">
        <v>1069</v>
      </c>
      <c r="C46" s="325">
        <v>165499</v>
      </c>
      <c r="D46" s="326">
        <v>54.45</v>
      </c>
      <c r="E46" s="325">
        <v>9144</v>
      </c>
      <c r="F46" s="326">
        <v>3.01</v>
      </c>
      <c r="G46" s="325">
        <v>82556</v>
      </c>
      <c r="H46" s="326">
        <v>27.16</v>
      </c>
      <c r="I46" s="325">
        <v>46733</v>
      </c>
      <c r="J46" s="326">
        <v>15.38</v>
      </c>
      <c r="K46" s="327">
        <v>303932</v>
      </c>
      <c r="L46" s="327">
        <v>16202</v>
      </c>
      <c r="M46" s="546">
        <v>0</v>
      </c>
      <c r="N46" s="329">
        <v>17150</v>
      </c>
      <c r="O46" s="1980"/>
    </row>
    <row r="47" spans="1:15" s="66" customFormat="1" ht="21.75" customHeight="1">
      <c r="A47" s="1979"/>
      <c r="B47" s="1978" t="s">
        <v>1070</v>
      </c>
      <c r="C47" s="325">
        <v>639826</v>
      </c>
      <c r="D47" s="326">
        <v>54.07</v>
      </c>
      <c r="E47" s="325">
        <v>0</v>
      </c>
      <c r="F47" s="326">
        <v>0</v>
      </c>
      <c r="G47" s="325">
        <v>337019</v>
      </c>
      <c r="H47" s="326">
        <v>28.48</v>
      </c>
      <c r="I47" s="325">
        <v>206471</v>
      </c>
      <c r="J47" s="326">
        <v>17.45</v>
      </c>
      <c r="K47" s="327">
        <v>1183316</v>
      </c>
      <c r="L47" s="327">
        <v>80202</v>
      </c>
      <c r="M47" s="546">
        <v>238</v>
      </c>
      <c r="N47" s="329">
        <v>46577</v>
      </c>
      <c r="O47" s="1980"/>
    </row>
    <row r="48" spans="1:15" s="66" customFormat="1" ht="21.75" customHeight="1">
      <c r="A48" s="1979"/>
      <c r="B48" s="1978" t="s">
        <v>1071</v>
      </c>
      <c r="C48" s="325">
        <v>109864</v>
      </c>
      <c r="D48" s="326">
        <v>54.22</v>
      </c>
      <c r="E48" s="325">
        <v>14049</v>
      </c>
      <c r="F48" s="326">
        <v>6.93</v>
      </c>
      <c r="G48" s="325">
        <v>44365</v>
      </c>
      <c r="H48" s="326">
        <v>21.89</v>
      </c>
      <c r="I48" s="325">
        <v>34350</v>
      </c>
      <c r="J48" s="326">
        <v>16.95</v>
      </c>
      <c r="K48" s="327">
        <v>202628</v>
      </c>
      <c r="L48" s="327">
        <v>9733</v>
      </c>
      <c r="M48" s="546">
        <v>0</v>
      </c>
      <c r="N48" s="329">
        <v>12986</v>
      </c>
      <c r="O48" s="1980"/>
    </row>
    <row r="49" spans="1:15" s="66" customFormat="1" ht="21.75" customHeight="1">
      <c r="A49" s="1979">
        <v>38</v>
      </c>
      <c r="B49" s="1978" t="s">
        <v>1283</v>
      </c>
      <c r="C49" s="1306">
        <v>309822</v>
      </c>
      <c r="D49" s="312">
        <v>53.44</v>
      </c>
      <c r="E49" s="1306">
        <v>0</v>
      </c>
      <c r="F49" s="312">
        <v>0</v>
      </c>
      <c r="G49" s="1306">
        <v>169500</v>
      </c>
      <c r="H49" s="312">
        <v>29.24</v>
      </c>
      <c r="I49" s="1306">
        <v>100440</v>
      </c>
      <c r="J49" s="312">
        <v>17.32</v>
      </c>
      <c r="K49" s="313">
        <v>579762</v>
      </c>
      <c r="L49" s="313">
        <v>40930</v>
      </c>
      <c r="M49" s="544">
        <v>0</v>
      </c>
      <c r="N49" s="390">
        <v>28753</v>
      </c>
      <c r="O49" s="1980">
        <v>38</v>
      </c>
    </row>
    <row r="50" spans="1:15" s="66" customFormat="1" ht="21.75" customHeight="1" thickBot="1">
      <c r="A50" s="2112">
        <v>39</v>
      </c>
      <c r="B50" s="1991" t="s">
        <v>161</v>
      </c>
      <c r="C50" s="396">
        <v>225684</v>
      </c>
      <c r="D50" s="395">
        <v>55.45</v>
      </c>
      <c r="E50" s="396">
        <v>25248</v>
      </c>
      <c r="F50" s="395">
        <v>6.2</v>
      </c>
      <c r="G50" s="396">
        <v>95297</v>
      </c>
      <c r="H50" s="395">
        <v>23.41</v>
      </c>
      <c r="I50" s="396">
        <v>60802</v>
      </c>
      <c r="J50" s="395">
        <v>14.94</v>
      </c>
      <c r="K50" s="397">
        <v>407031</v>
      </c>
      <c r="L50" s="397">
        <v>21606</v>
      </c>
      <c r="M50" s="2129">
        <v>0</v>
      </c>
      <c r="N50" s="398">
        <v>32259</v>
      </c>
      <c r="O50" s="2113">
        <v>39</v>
      </c>
    </row>
    <row r="51" spans="1:15" s="66" customFormat="1" ht="21.75" customHeight="1">
      <c r="A51" s="2000">
        <v>40</v>
      </c>
      <c r="B51" s="2001" t="s">
        <v>162</v>
      </c>
      <c r="C51" s="420">
        <v>113284</v>
      </c>
      <c r="D51" s="419">
        <v>51.66</v>
      </c>
      <c r="E51" s="420">
        <v>6718</v>
      </c>
      <c r="F51" s="419">
        <v>3.06</v>
      </c>
      <c r="G51" s="420">
        <v>65688</v>
      </c>
      <c r="H51" s="419">
        <v>29.96</v>
      </c>
      <c r="I51" s="420">
        <v>33588</v>
      </c>
      <c r="J51" s="419">
        <v>15.32</v>
      </c>
      <c r="K51" s="421">
        <v>219278</v>
      </c>
      <c r="L51" s="421">
        <v>19165</v>
      </c>
      <c r="M51" s="2130">
        <v>0</v>
      </c>
      <c r="N51" s="422">
        <v>8981</v>
      </c>
      <c r="O51" s="1998">
        <v>40</v>
      </c>
    </row>
    <row r="52" spans="1:15" s="66" customFormat="1" ht="21.75" customHeight="1">
      <c r="A52" s="1979">
        <v>41</v>
      </c>
      <c r="B52" s="1978" t="s">
        <v>164</v>
      </c>
      <c r="C52" s="394">
        <v>236898</v>
      </c>
      <c r="D52" s="312">
        <v>62.53</v>
      </c>
      <c r="E52" s="1306">
        <v>0</v>
      </c>
      <c r="F52" s="312">
        <v>0</v>
      </c>
      <c r="G52" s="1306">
        <v>94392</v>
      </c>
      <c r="H52" s="312">
        <v>24.92</v>
      </c>
      <c r="I52" s="1306">
        <v>47565</v>
      </c>
      <c r="J52" s="312">
        <v>12.55</v>
      </c>
      <c r="K52" s="313">
        <v>378855</v>
      </c>
      <c r="L52" s="313">
        <v>19105</v>
      </c>
      <c r="M52" s="544">
        <v>0</v>
      </c>
      <c r="N52" s="390">
        <v>17390</v>
      </c>
      <c r="O52" s="1980">
        <v>41</v>
      </c>
    </row>
    <row r="53" spans="1:15" s="161" customFormat="1" ht="21.75" customHeight="1">
      <c r="A53" s="1979">
        <v>42</v>
      </c>
      <c r="B53" s="1978" t="s">
        <v>166</v>
      </c>
      <c r="C53" s="394">
        <v>274329</v>
      </c>
      <c r="D53" s="312">
        <v>56.55</v>
      </c>
      <c r="E53" s="1306">
        <v>0</v>
      </c>
      <c r="F53" s="312">
        <v>0</v>
      </c>
      <c r="G53" s="1306">
        <v>124344</v>
      </c>
      <c r="H53" s="312">
        <v>25.63</v>
      </c>
      <c r="I53" s="1306">
        <v>86460</v>
      </c>
      <c r="J53" s="312">
        <v>17.82</v>
      </c>
      <c r="K53" s="313">
        <v>485133</v>
      </c>
      <c r="L53" s="313">
        <v>34589</v>
      </c>
      <c r="M53" s="544">
        <v>0</v>
      </c>
      <c r="N53" s="390">
        <v>34044</v>
      </c>
      <c r="O53" s="1980">
        <v>42</v>
      </c>
    </row>
    <row r="54" spans="1:15" s="161" customFormat="1" ht="21.75" customHeight="1">
      <c r="A54" s="1979">
        <v>43</v>
      </c>
      <c r="B54" s="1978" t="s">
        <v>168</v>
      </c>
      <c r="C54" s="394">
        <v>132011</v>
      </c>
      <c r="D54" s="312">
        <v>54.12</v>
      </c>
      <c r="E54" s="1306">
        <v>17427</v>
      </c>
      <c r="F54" s="312">
        <v>7.14</v>
      </c>
      <c r="G54" s="1306">
        <v>61560</v>
      </c>
      <c r="H54" s="312">
        <v>25.24</v>
      </c>
      <c r="I54" s="1306">
        <v>32930</v>
      </c>
      <c r="J54" s="312">
        <v>13.5</v>
      </c>
      <c r="K54" s="313">
        <v>243927</v>
      </c>
      <c r="L54" s="313">
        <v>16458</v>
      </c>
      <c r="M54" s="544">
        <v>68</v>
      </c>
      <c r="N54" s="390">
        <v>8986</v>
      </c>
      <c r="O54" s="1980">
        <v>43</v>
      </c>
    </row>
    <row r="55" spans="1:15" s="161" customFormat="1" ht="21.75" customHeight="1">
      <c r="A55" s="1979">
        <v>44</v>
      </c>
      <c r="B55" s="1978" t="s">
        <v>170</v>
      </c>
      <c r="C55" s="394">
        <v>133452</v>
      </c>
      <c r="D55" s="312">
        <v>54.99</v>
      </c>
      <c r="E55" s="1306">
        <v>17353</v>
      </c>
      <c r="F55" s="312">
        <v>7.15</v>
      </c>
      <c r="G55" s="1306">
        <v>56178</v>
      </c>
      <c r="H55" s="312">
        <v>23.15</v>
      </c>
      <c r="I55" s="1306">
        <v>35715</v>
      </c>
      <c r="J55" s="312">
        <v>14.72</v>
      </c>
      <c r="K55" s="313">
        <v>242698</v>
      </c>
      <c r="L55" s="313">
        <v>15317</v>
      </c>
      <c r="M55" s="544">
        <v>0</v>
      </c>
      <c r="N55" s="391">
        <v>7244</v>
      </c>
      <c r="O55" s="1980">
        <v>44</v>
      </c>
    </row>
    <row r="56" spans="1:15" s="161" customFormat="1" ht="21.75" customHeight="1">
      <c r="A56" s="1981">
        <v>45</v>
      </c>
      <c r="B56" s="1975" t="s">
        <v>171</v>
      </c>
      <c r="C56" s="393">
        <v>876655</v>
      </c>
      <c r="D56" s="304">
        <v>57.36</v>
      </c>
      <c r="E56" s="305">
        <v>0</v>
      </c>
      <c r="F56" s="304">
        <v>0</v>
      </c>
      <c r="G56" s="305">
        <v>396504</v>
      </c>
      <c r="H56" s="304">
        <v>25.95</v>
      </c>
      <c r="I56" s="305">
        <v>255055</v>
      </c>
      <c r="J56" s="304">
        <v>16.690000000000001</v>
      </c>
      <c r="K56" s="306">
        <v>1528214</v>
      </c>
      <c r="L56" s="306">
        <v>107390</v>
      </c>
      <c r="M56" s="543">
        <v>73</v>
      </c>
      <c r="N56" s="392">
        <v>156794</v>
      </c>
      <c r="O56" s="1982">
        <v>45</v>
      </c>
    </row>
    <row r="57" spans="1:15" s="161" customFormat="1" ht="21.75" customHeight="1">
      <c r="A57" s="1977">
        <v>46</v>
      </c>
      <c r="B57" s="1994" t="s">
        <v>172</v>
      </c>
      <c r="C57" s="1306">
        <v>335285</v>
      </c>
      <c r="D57" s="312">
        <v>50.04</v>
      </c>
      <c r="E57" s="1306">
        <v>41528</v>
      </c>
      <c r="F57" s="312">
        <v>6.2</v>
      </c>
      <c r="G57" s="1306">
        <v>188304</v>
      </c>
      <c r="H57" s="312">
        <v>28.1</v>
      </c>
      <c r="I57" s="1306">
        <v>104936</v>
      </c>
      <c r="J57" s="312">
        <v>15.66</v>
      </c>
      <c r="K57" s="313">
        <v>670053</v>
      </c>
      <c r="L57" s="313">
        <v>61128</v>
      </c>
      <c r="M57" s="544">
        <v>1071</v>
      </c>
      <c r="N57" s="390">
        <v>38895</v>
      </c>
      <c r="O57" s="1973">
        <v>46</v>
      </c>
    </row>
    <row r="58" spans="1:15" ht="21.75" customHeight="1">
      <c r="A58" s="1977">
        <v>52</v>
      </c>
      <c r="B58" s="1994" t="s">
        <v>173</v>
      </c>
      <c r="C58" s="1306">
        <v>154606</v>
      </c>
      <c r="D58" s="312">
        <v>52.71</v>
      </c>
      <c r="E58" s="1306">
        <v>0</v>
      </c>
      <c r="F58" s="312">
        <v>0</v>
      </c>
      <c r="G58" s="1306">
        <v>91868</v>
      </c>
      <c r="H58" s="312">
        <v>31.32</v>
      </c>
      <c r="I58" s="1306">
        <v>46830</v>
      </c>
      <c r="J58" s="312">
        <v>15.97</v>
      </c>
      <c r="K58" s="313">
        <v>293304</v>
      </c>
      <c r="L58" s="313">
        <v>24246</v>
      </c>
      <c r="M58" s="544">
        <v>705</v>
      </c>
      <c r="N58" s="390">
        <v>28317</v>
      </c>
      <c r="O58" s="1973">
        <v>52</v>
      </c>
    </row>
    <row r="59" spans="1:15" ht="21.75" customHeight="1">
      <c r="A59" s="1977">
        <v>54</v>
      </c>
      <c r="B59" s="1994" t="s">
        <v>174</v>
      </c>
      <c r="C59" s="1306">
        <v>80237</v>
      </c>
      <c r="D59" s="312">
        <v>54.04</v>
      </c>
      <c r="E59" s="1306">
        <v>13732</v>
      </c>
      <c r="F59" s="312">
        <v>9.25</v>
      </c>
      <c r="G59" s="1306">
        <v>34048</v>
      </c>
      <c r="H59" s="312">
        <v>22.93</v>
      </c>
      <c r="I59" s="1306">
        <v>20459</v>
      </c>
      <c r="J59" s="312">
        <v>13.78</v>
      </c>
      <c r="K59" s="313">
        <v>148476</v>
      </c>
      <c r="L59" s="313">
        <v>6708</v>
      </c>
      <c r="M59" s="544">
        <v>16</v>
      </c>
      <c r="N59" s="390">
        <v>3114</v>
      </c>
      <c r="O59" s="1973">
        <v>54</v>
      </c>
    </row>
    <row r="60" spans="1:15" ht="21.75" customHeight="1">
      <c r="A60" s="1578">
        <v>59</v>
      </c>
      <c r="B60" s="1579" t="s">
        <v>176</v>
      </c>
      <c r="C60" s="141">
        <v>273119</v>
      </c>
      <c r="D60" s="316">
        <v>54.31</v>
      </c>
      <c r="E60" s="141">
        <v>54507</v>
      </c>
      <c r="F60" s="316">
        <v>10.84</v>
      </c>
      <c r="G60" s="141">
        <v>111474</v>
      </c>
      <c r="H60" s="316">
        <v>22.17</v>
      </c>
      <c r="I60" s="141">
        <v>63765</v>
      </c>
      <c r="J60" s="316">
        <v>12.68</v>
      </c>
      <c r="K60" s="317">
        <v>502865</v>
      </c>
      <c r="L60" s="317">
        <v>20395</v>
      </c>
      <c r="M60" s="545">
        <v>27</v>
      </c>
      <c r="N60" s="391">
        <v>33198</v>
      </c>
      <c r="O60" s="1510">
        <v>59</v>
      </c>
    </row>
    <row r="61" spans="1:15" ht="21.75" customHeight="1">
      <c r="A61" s="1977">
        <v>61</v>
      </c>
      <c r="B61" s="1994" t="s">
        <v>178</v>
      </c>
      <c r="C61" s="1306">
        <v>335132</v>
      </c>
      <c r="D61" s="312">
        <v>57.3</v>
      </c>
      <c r="E61" s="1306">
        <v>61243</v>
      </c>
      <c r="F61" s="312">
        <v>10.47</v>
      </c>
      <c r="G61" s="1306">
        <v>113118</v>
      </c>
      <c r="H61" s="312">
        <v>19.34</v>
      </c>
      <c r="I61" s="1306">
        <v>75374</v>
      </c>
      <c r="J61" s="312">
        <v>12.89</v>
      </c>
      <c r="K61" s="313">
        <v>584868</v>
      </c>
      <c r="L61" s="313">
        <v>22350</v>
      </c>
      <c r="M61" s="544">
        <v>84</v>
      </c>
      <c r="N61" s="390">
        <v>53350</v>
      </c>
      <c r="O61" s="1973">
        <v>61</v>
      </c>
    </row>
    <row r="62" spans="1:15" ht="21.75" customHeight="1">
      <c r="A62" s="1977">
        <v>66</v>
      </c>
      <c r="B62" s="1994" t="s">
        <v>180</v>
      </c>
      <c r="C62" s="1306">
        <v>980536</v>
      </c>
      <c r="D62" s="312">
        <v>61.87</v>
      </c>
      <c r="E62" s="1306">
        <v>52029</v>
      </c>
      <c r="F62" s="312">
        <v>3.28</v>
      </c>
      <c r="G62" s="1306">
        <v>316590</v>
      </c>
      <c r="H62" s="312">
        <v>19.98</v>
      </c>
      <c r="I62" s="1306">
        <v>235620</v>
      </c>
      <c r="J62" s="312">
        <v>14.87</v>
      </c>
      <c r="K62" s="313">
        <v>1584775</v>
      </c>
      <c r="L62" s="313">
        <v>69091</v>
      </c>
      <c r="M62" s="544">
        <v>240</v>
      </c>
      <c r="N62" s="390">
        <v>107151</v>
      </c>
      <c r="O62" s="1973">
        <v>66</v>
      </c>
    </row>
    <row r="63" spans="1:15" ht="21.75" customHeight="1">
      <c r="A63" s="1977">
        <v>67</v>
      </c>
      <c r="B63" s="1994" t="s">
        <v>182</v>
      </c>
      <c r="C63" s="1306">
        <v>108495</v>
      </c>
      <c r="D63" s="312">
        <v>48.11</v>
      </c>
      <c r="E63" s="1306">
        <v>11106</v>
      </c>
      <c r="F63" s="312">
        <v>4.92</v>
      </c>
      <c r="G63" s="1306">
        <v>69521</v>
      </c>
      <c r="H63" s="312">
        <v>30.83</v>
      </c>
      <c r="I63" s="1306">
        <v>36400</v>
      </c>
      <c r="J63" s="312">
        <v>16.14</v>
      </c>
      <c r="K63" s="313">
        <v>225522</v>
      </c>
      <c r="L63" s="313">
        <v>20842</v>
      </c>
      <c r="M63" s="544">
        <v>20</v>
      </c>
      <c r="N63" s="390">
        <v>7690</v>
      </c>
      <c r="O63" s="1973">
        <v>67</v>
      </c>
    </row>
    <row r="64" spans="1:15" ht="21.75" customHeight="1">
      <c r="A64" s="1977">
        <v>70</v>
      </c>
      <c r="B64" s="1994" t="s">
        <v>184</v>
      </c>
      <c r="C64" s="1306">
        <v>119650</v>
      </c>
      <c r="D64" s="312">
        <v>48.28</v>
      </c>
      <c r="E64" s="1306">
        <v>20156</v>
      </c>
      <c r="F64" s="312">
        <v>8.1300000000000008</v>
      </c>
      <c r="G64" s="1306">
        <v>64476</v>
      </c>
      <c r="H64" s="312">
        <v>26.02</v>
      </c>
      <c r="I64" s="1306">
        <v>43528</v>
      </c>
      <c r="J64" s="312">
        <v>17.57</v>
      </c>
      <c r="K64" s="313">
        <v>247810</v>
      </c>
      <c r="L64" s="313">
        <v>17533</v>
      </c>
      <c r="M64" s="544">
        <v>0</v>
      </c>
      <c r="N64" s="390">
        <v>8279</v>
      </c>
      <c r="O64" s="1973">
        <v>70</v>
      </c>
    </row>
    <row r="65" spans="1:15" ht="21.75" customHeight="1">
      <c r="A65" s="1578">
        <v>72</v>
      </c>
      <c r="B65" s="1579" t="s">
        <v>186</v>
      </c>
      <c r="C65" s="141">
        <v>545149</v>
      </c>
      <c r="D65" s="316">
        <v>50.57</v>
      </c>
      <c r="E65" s="141">
        <v>0</v>
      </c>
      <c r="F65" s="316">
        <v>0</v>
      </c>
      <c r="G65" s="141">
        <v>365894</v>
      </c>
      <c r="H65" s="316">
        <v>33.94</v>
      </c>
      <c r="I65" s="141">
        <v>166999</v>
      </c>
      <c r="J65" s="316">
        <v>15.49</v>
      </c>
      <c r="K65" s="317">
        <v>1078042</v>
      </c>
      <c r="L65" s="317">
        <v>102219</v>
      </c>
      <c r="M65" s="545">
        <v>293</v>
      </c>
      <c r="N65" s="390">
        <v>29757</v>
      </c>
      <c r="O65" s="1987">
        <v>72</v>
      </c>
    </row>
    <row r="66" spans="1:15" s="66" customFormat="1" ht="21.75" customHeight="1">
      <c r="A66" s="1979">
        <v>74</v>
      </c>
      <c r="B66" s="1978" t="s">
        <v>188</v>
      </c>
      <c r="C66" s="1306">
        <v>133801</v>
      </c>
      <c r="D66" s="312">
        <v>52.15</v>
      </c>
      <c r="E66" s="1306">
        <v>0</v>
      </c>
      <c r="F66" s="312">
        <v>0</v>
      </c>
      <c r="G66" s="1306">
        <v>84107</v>
      </c>
      <c r="H66" s="312">
        <v>32.78</v>
      </c>
      <c r="I66" s="1306">
        <v>38637</v>
      </c>
      <c r="J66" s="312">
        <v>15.06</v>
      </c>
      <c r="K66" s="313">
        <v>256545</v>
      </c>
      <c r="L66" s="313">
        <v>25328</v>
      </c>
      <c r="M66" s="544">
        <v>2390</v>
      </c>
      <c r="N66" s="392">
        <v>8493</v>
      </c>
      <c r="O66" s="1980">
        <v>74</v>
      </c>
    </row>
    <row r="67" spans="1:15" s="66" customFormat="1" ht="21.75" customHeight="1">
      <c r="A67" s="1979">
        <v>81</v>
      </c>
      <c r="B67" s="1978" t="s">
        <v>190</v>
      </c>
      <c r="C67" s="1306">
        <v>533510</v>
      </c>
      <c r="D67" s="312">
        <v>47.08</v>
      </c>
      <c r="E67" s="1306">
        <v>61833</v>
      </c>
      <c r="F67" s="312">
        <v>5.46</v>
      </c>
      <c r="G67" s="1306">
        <v>362142</v>
      </c>
      <c r="H67" s="312">
        <v>31.96</v>
      </c>
      <c r="I67" s="1306">
        <v>175613</v>
      </c>
      <c r="J67" s="312">
        <v>15.5</v>
      </c>
      <c r="K67" s="313">
        <v>1133098</v>
      </c>
      <c r="L67" s="313">
        <v>111010</v>
      </c>
      <c r="M67" s="544">
        <v>0</v>
      </c>
      <c r="N67" s="390">
        <v>42417</v>
      </c>
      <c r="O67" s="1980">
        <v>81</v>
      </c>
    </row>
    <row r="68" spans="1:15" s="66" customFormat="1" ht="21.75" customHeight="1">
      <c r="A68" s="1979">
        <v>82</v>
      </c>
      <c r="B68" s="1978" t="s">
        <v>192</v>
      </c>
      <c r="C68" s="1306">
        <v>911375</v>
      </c>
      <c r="D68" s="312">
        <v>50.39</v>
      </c>
      <c r="E68" s="1306">
        <v>118893</v>
      </c>
      <c r="F68" s="312">
        <v>6.57</v>
      </c>
      <c r="G68" s="1306">
        <v>505604</v>
      </c>
      <c r="H68" s="312">
        <v>27.96</v>
      </c>
      <c r="I68" s="1306">
        <v>272760</v>
      </c>
      <c r="J68" s="312">
        <v>15.08</v>
      </c>
      <c r="K68" s="313">
        <v>1808632</v>
      </c>
      <c r="L68" s="313">
        <v>151683</v>
      </c>
      <c r="M68" s="544">
        <v>381</v>
      </c>
      <c r="N68" s="390">
        <v>93571</v>
      </c>
      <c r="O68" s="1980">
        <v>82</v>
      </c>
    </row>
    <row r="69" spans="1:15" s="66" customFormat="1" ht="21.75" customHeight="1">
      <c r="A69" s="1979">
        <v>83</v>
      </c>
      <c r="B69" s="1978" t="s">
        <v>193</v>
      </c>
      <c r="C69" s="1306">
        <v>483417</v>
      </c>
      <c r="D69" s="312">
        <v>58.93</v>
      </c>
      <c r="E69" s="1306">
        <v>0</v>
      </c>
      <c r="F69" s="312">
        <v>0</v>
      </c>
      <c r="G69" s="1306">
        <v>212920</v>
      </c>
      <c r="H69" s="312">
        <v>25.96</v>
      </c>
      <c r="I69" s="1306">
        <v>123951</v>
      </c>
      <c r="J69" s="312">
        <v>15.11</v>
      </c>
      <c r="K69" s="313">
        <v>820288</v>
      </c>
      <c r="L69" s="313">
        <v>64123</v>
      </c>
      <c r="M69" s="544">
        <v>1069</v>
      </c>
      <c r="N69" s="390">
        <v>62835</v>
      </c>
      <c r="O69" s="1980">
        <v>83</v>
      </c>
    </row>
    <row r="70" spans="1:15" s="66" customFormat="1" ht="21.75" customHeight="1">
      <c r="A70" s="1920">
        <v>301</v>
      </c>
      <c r="B70" s="1967" t="s">
        <v>1278</v>
      </c>
      <c r="C70" s="305" t="s">
        <v>12</v>
      </c>
      <c r="D70" s="304" t="s">
        <v>12</v>
      </c>
      <c r="E70" s="305" t="s">
        <v>12</v>
      </c>
      <c r="F70" s="304" t="s">
        <v>12</v>
      </c>
      <c r="G70" s="305" t="s">
        <v>12</v>
      </c>
      <c r="H70" s="304" t="s">
        <v>12</v>
      </c>
      <c r="I70" s="305" t="s">
        <v>12</v>
      </c>
      <c r="J70" s="304" t="s">
        <v>12</v>
      </c>
      <c r="K70" s="306">
        <v>1236294</v>
      </c>
      <c r="L70" s="306" t="s">
        <v>12</v>
      </c>
      <c r="M70" s="306" t="s">
        <v>12</v>
      </c>
      <c r="N70" s="392" t="s">
        <v>12</v>
      </c>
      <c r="O70" s="1922">
        <v>301</v>
      </c>
    </row>
    <row r="71" spans="1:15" s="66" customFormat="1" ht="21.75" customHeight="1">
      <c r="A71" s="2025">
        <v>302</v>
      </c>
      <c r="B71" s="2032" t="s">
        <v>1279</v>
      </c>
      <c r="C71" s="1306" t="s">
        <v>12</v>
      </c>
      <c r="D71" s="312" t="s">
        <v>12</v>
      </c>
      <c r="E71" s="1306" t="s">
        <v>12</v>
      </c>
      <c r="F71" s="312" t="s">
        <v>12</v>
      </c>
      <c r="G71" s="1306" t="s">
        <v>12</v>
      </c>
      <c r="H71" s="312" t="s">
        <v>12</v>
      </c>
      <c r="I71" s="1306" t="s">
        <v>12</v>
      </c>
      <c r="J71" s="312" t="s">
        <v>12</v>
      </c>
      <c r="K71" s="313">
        <v>1113420</v>
      </c>
      <c r="L71" s="313" t="s">
        <v>12</v>
      </c>
      <c r="M71" s="313" t="s">
        <v>12</v>
      </c>
      <c r="N71" s="390" t="s">
        <v>12</v>
      </c>
      <c r="O71" s="2033">
        <v>302</v>
      </c>
    </row>
    <row r="72" spans="1:15" s="66" customFormat="1" ht="21.75" customHeight="1">
      <c r="A72" s="2025">
        <v>303</v>
      </c>
      <c r="B72" s="2032" t="s">
        <v>1280</v>
      </c>
      <c r="C72" s="1306" t="s">
        <v>12</v>
      </c>
      <c r="D72" s="312" t="s">
        <v>12</v>
      </c>
      <c r="E72" s="1306" t="s">
        <v>12</v>
      </c>
      <c r="F72" s="312" t="s">
        <v>12</v>
      </c>
      <c r="G72" s="1306" t="s">
        <v>12</v>
      </c>
      <c r="H72" s="312" t="s">
        <v>12</v>
      </c>
      <c r="I72" s="1306" t="s">
        <v>12</v>
      </c>
      <c r="J72" s="312" t="s">
        <v>12</v>
      </c>
      <c r="K72" s="313">
        <v>158999</v>
      </c>
      <c r="L72" s="313" t="s">
        <v>12</v>
      </c>
      <c r="M72" s="313" t="s">
        <v>12</v>
      </c>
      <c r="N72" s="390" t="s">
        <v>12</v>
      </c>
      <c r="O72" s="2033">
        <v>303</v>
      </c>
    </row>
    <row r="73" spans="1:15" s="66" customFormat="1" ht="21.75" customHeight="1">
      <c r="A73" s="1979"/>
      <c r="B73" s="1978"/>
      <c r="C73" s="1306"/>
      <c r="D73" s="312"/>
      <c r="E73" s="1306"/>
      <c r="F73" s="312"/>
      <c r="G73" s="1306"/>
      <c r="H73" s="312"/>
      <c r="I73" s="1306"/>
      <c r="J73" s="312"/>
      <c r="K73" s="313"/>
      <c r="L73" s="313"/>
      <c r="M73" s="313"/>
      <c r="N73" s="390"/>
      <c r="O73" s="1980"/>
    </row>
    <row r="74" spans="1:15" s="66" customFormat="1" ht="21.75" customHeight="1">
      <c r="A74" s="1985"/>
      <c r="B74" s="1986"/>
      <c r="C74" s="141"/>
      <c r="D74" s="316"/>
      <c r="E74" s="141"/>
      <c r="F74" s="316"/>
      <c r="G74" s="141"/>
      <c r="H74" s="316"/>
      <c r="I74" s="141"/>
      <c r="J74" s="316"/>
      <c r="K74" s="317"/>
      <c r="L74" s="317"/>
      <c r="M74" s="317"/>
      <c r="N74" s="390"/>
      <c r="O74" s="1987"/>
    </row>
    <row r="75" spans="1:15" s="66" customFormat="1" ht="21.75" customHeight="1">
      <c r="A75" s="1979"/>
      <c r="B75" s="1978"/>
      <c r="C75" s="1306"/>
      <c r="D75" s="312"/>
      <c r="E75" s="1306"/>
      <c r="F75" s="312"/>
      <c r="G75" s="1306"/>
      <c r="H75" s="312"/>
      <c r="I75" s="1306"/>
      <c r="J75" s="312"/>
      <c r="K75" s="313"/>
      <c r="L75" s="313"/>
      <c r="M75" s="313"/>
      <c r="N75" s="392"/>
      <c r="O75" s="1980"/>
    </row>
    <row r="76" spans="1:15" s="66" customFormat="1" ht="21.75" customHeight="1">
      <c r="A76" s="1979"/>
      <c r="B76" s="1978"/>
      <c r="C76" s="1306"/>
      <c r="D76" s="312"/>
      <c r="E76" s="1306"/>
      <c r="F76" s="312"/>
      <c r="G76" s="1306"/>
      <c r="H76" s="312"/>
      <c r="I76" s="1306"/>
      <c r="J76" s="312"/>
      <c r="K76" s="313"/>
      <c r="L76" s="313"/>
      <c r="M76" s="313"/>
      <c r="N76" s="390"/>
      <c r="O76" s="1980"/>
    </row>
    <row r="77" spans="1:15" s="66" customFormat="1" ht="21.75" customHeight="1">
      <c r="A77" s="1979"/>
      <c r="B77" s="1978"/>
      <c r="C77" s="1306"/>
      <c r="D77" s="312"/>
      <c r="E77" s="1306"/>
      <c r="F77" s="312"/>
      <c r="G77" s="1306"/>
      <c r="H77" s="312"/>
      <c r="I77" s="1306"/>
      <c r="J77" s="312"/>
      <c r="K77" s="313"/>
      <c r="L77" s="313"/>
      <c r="M77" s="313"/>
      <c r="N77" s="390"/>
      <c r="O77" s="1980"/>
    </row>
    <row r="78" spans="1:15" s="66" customFormat="1" ht="21.75" customHeight="1">
      <c r="A78" s="1979"/>
      <c r="B78" s="1978"/>
      <c r="C78" s="1306"/>
      <c r="D78" s="312"/>
      <c r="E78" s="1306"/>
      <c r="F78" s="312"/>
      <c r="G78" s="1306"/>
      <c r="H78" s="312"/>
      <c r="I78" s="1306"/>
      <c r="J78" s="312"/>
      <c r="K78" s="313"/>
      <c r="L78" s="313"/>
      <c r="M78" s="313"/>
      <c r="N78" s="390"/>
      <c r="O78" s="1980"/>
    </row>
    <row r="79" spans="1:15" s="66" customFormat="1" ht="21.75" customHeight="1">
      <c r="A79" s="1985"/>
      <c r="B79" s="1986"/>
      <c r="C79" s="141"/>
      <c r="D79" s="316"/>
      <c r="E79" s="141"/>
      <c r="F79" s="316"/>
      <c r="G79" s="141"/>
      <c r="H79" s="316"/>
      <c r="I79" s="141"/>
      <c r="J79" s="316"/>
      <c r="K79" s="317"/>
      <c r="L79" s="317"/>
      <c r="M79" s="317"/>
      <c r="N79" s="391"/>
      <c r="O79" s="1987"/>
    </row>
    <row r="80" spans="1:15" s="66" customFormat="1" ht="21.75" customHeight="1">
      <c r="A80" s="1979"/>
      <c r="B80" s="1978"/>
      <c r="C80" s="305"/>
      <c r="D80" s="304"/>
      <c r="E80" s="305"/>
      <c r="F80" s="304"/>
      <c r="G80" s="305"/>
      <c r="H80" s="304"/>
      <c r="I80" s="305"/>
      <c r="J80" s="304"/>
      <c r="K80" s="306"/>
      <c r="L80" s="306"/>
      <c r="M80" s="306"/>
      <c r="N80" s="390"/>
      <c r="O80" s="1980"/>
    </row>
    <row r="81" spans="1:15" s="66" customFormat="1" ht="21.75" customHeight="1">
      <c r="A81" s="1979"/>
      <c r="B81" s="1978"/>
      <c r="C81" s="1306"/>
      <c r="D81" s="312"/>
      <c r="E81" s="1306"/>
      <c r="F81" s="312"/>
      <c r="G81" s="1306"/>
      <c r="H81" s="312"/>
      <c r="I81" s="1306"/>
      <c r="J81" s="312"/>
      <c r="K81" s="313"/>
      <c r="L81" s="313"/>
      <c r="M81" s="313"/>
      <c r="N81" s="390"/>
      <c r="O81" s="1980"/>
    </row>
    <row r="82" spans="1:15" s="66" customFormat="1" ht="21.75" customHeight="1">
      <c r="A82" s="1979"/>
      <c r="B82" s="1978"/>
      <c r="C82" s="1306"/>
      <c r="D82" s="312"/>
      <c r="E82" s="1306"/>
      <c r="F82" s="312"/>
      <c r="G82" s="1306"/>
      <c r="H82" s="312"/>
      <c r="I82" s="1306"/>
      <c r="J82" s="312"/>
      <c r="K82" s="313"/>
      <c r="L82" s="313"/>
      <c r="M82" s="313"/>
      <c r="N82" s="390"/>
      <c r="O82" s="1980"/>
    </row>
    <row r="83" spans="1:15" s="66" customFormat="1" ht="21.75" customHeight="1">
      <c r="A83" s="1979"/>
      <c r="B83" s="1978"/>
      <c r="C83" s="1306"/>
      <c r="D83" s="312"/>
      <c r="E83" s="1306"/>
      <c r="F83" s="312"/>
      <c r="G83" s="1306"/>
      <c r="H83" s="312"/>
      <c r="I83" s="1306"/>
      <c r="J83" s="312"/>
      <c r="K83" s="313"/>
      <c r="L83" s="313"/>
      <c r="M83" s="313"/>
      <c r="N83" s="390"/>
      <c r="O83" s="1980"/>
    </row>
    <row r="84" spans="1:15" s="66" customFormat="1" ht="21.75" customHeight="1">
      <c r="A84" s="1985"/>
      <c r="B84" s="1986"/>
      <c r="C84" s="141"/>
      <c r="D84" s="316"/>
      <c r="E84" s="141"/>
      <c r="F84" s="316"/>
      <c r="G84" s="141"/>
      <c r="H84" s="316"/>
      <c r="I84" s="141"/>
      <c r="J84" s="316"/>
      <c r="K84" s="317"/>
      <c r="L84" s="317"/>
      <c r="M84" s="317"/>
      <c r="N84" s="390"/>
      <c r="O84" s="1987"/>
    </row>
    <row r="85" spans="1:15" s="66" customFormat="1" ht="21.75" customHeight="1">
      <c r="A85" s="1979"/>
      <c r="B85" s="1978"/>
      <c r="C85" s="305"/>
      <c r="D85" s="304"/>
      <c r="E85" s="305"/>
      <c r="F85" s="304"/>
      <c r="G85" s="305"/>
      <c r="H85" s="304"/>
      <c r="I85" s="305"/>
      <c r="J85" s="304"/>
      <c r="K85" s="306"/>
      <c r="L85" s="306"/>
      <c r="M85" s="306"/>
      <c r="N85" s="392"/>
      <c r="O85" s="1980"/>
    </row>
    <row r="86" spans="1:15" s="66" customFormat="1" ht="21.75" customHeight="1">
      <c r="A86" s="1979"/>
      <c r="B86" s="1978"/>
      <c r="C86" s="1306"/>
      <c r="D86" s="312"/>
      <c r="E86" s="1306"/>
      <c r="F86" s="312"/>
      <c r="G86" s="1306"/>
      <c r="H86" s="312"/>
      <c r="I86" s="1306"/>
      <c r="J86" s="312"/>
      <c r="K86" s="313"/>
      <c r="L86" s="313"/>
      <c r="M86" s="313"/>
      <c r="N86" s="390"/>
      <c r="O86" s="1980"/>
    </row>
    <row r="87" spans="1:15" s="66" customFormat="1" ht="21.75" customHeight="1">
      <c r="A87" s="1979"/>
      <c r="B87" s="1978"/>
      <c r="C87" s="1306"/>
      <c r="D87" s="312"/>
      <c r="E87" s="1306"/>
      <c r="F87" s="312"/>
      <c r="G87" s="1306"/>
      <c r="H87" s="312"/>
      <c r="I87" s="1306"/>
      <c r="J87" s="312"/>
      <c r="K87" s="313"/>
      <c r="L87" s="313"/>
      <c r="M87" s="313"/>
      <c r="N87" s="390"/>
      <c r="O87" s="1980"/>
    </row>
    <row r="88" spans="1:15" s="66" customFormat="1" ht="21.75" customHeight="1">
      <c r="A88" s="1979"/>
      <c r="B88" s="1978"/>
      <c r="C88" s="1306"/>
      <c r="D88" s="312"/>
      <c r="E88" s="1306"/>
      <c r="F88" s="312"/>
      <c r="G88" s="1306"/>
      <c r="H88" s="312"/>
      <c r="I88" s="1306"/>
      <c r="J88" s="312"/>
      <c r="K88" s="313"/>
      <c r="L88" s="313"/>
      <c r="M88" s="313"/>
      <c r="N88" s="390"/>
      <c r="O88" s="1980"/>
    </row>
    <row r="89" spans="1:15" s="66" customFormat="1" ht="21.75" customHeight="1">
      <c r="A89" s="1985"/>
      <c r="B89" s="1986"/>
      <c r="C89" s="141"/>
      <c r="D89" s="316"/>
      <c r="E89" s="141"/>
      <c r="F89" s="316"/>
      <c r="G89" s="141"/>
      <c r="H89" s="316"/>
      <c r="I89" s="141"/>
      <c r="J89" s="316"/>
      <c r="K89" s="317"/>
      <c r="L89" s="317"/>
      <c r="M89" s="317"/>
      <c r="N89" s="391"/>
      <c r="O89" s="1987"/>
    </row>
    <row r="90" spans="1:15" s="66" customFormat="1" ht="21.75" customHeight="1">
      <c r="A90" s="2046"/>
      <c r="B90" s="1975"/>
      <c r="C90" s="305"/>
      <c r="D90" s="304"/>
      <c r="E90" s="305"/>
      <c r="F90" s="304"/>
      <c r="G90" s="305"/>
      <c r="H90" s="304"/>
      <c r="I90" s="305"/>
      <c r="J90" s="304"/>
      <c r="K90" s="306"/>
      <c r="L90" s="306"/>
      <c r="M90" s="306"/>
      <c r="N90" s="392"/>
      <c r="O90" s="1982"/>
    </row>
    <row r="91" spans="1:15" s="66" customFormat="1" ht="21.75" customHeight="1">
      <c r="A91" s="1979"/>
      <c r="B91" s="1978"/>
      <c r="C91" s="1306"/>
      <c r="D91" s="312"/>
      <c r="E91" s="1306"/>
      <c r="F91" s="312"/>
      <c r="G91" s="1306"/>
      <c r="H91" s="312"/>
      <c r="I91" s="1306"/>
      <c r="J91" s="312"/>
      <c r="K91" s="313"/>
      <c r="L91" s="313"/>
      <c r="M91" s="313"/>
      <c r="N91" s="390"/>
      <c r="O91" s="1980"/>
    </row>
    <row r="92" spans="1:15" s="66" customFormat="1" ht="21.75" customHeight="1">
      <c r="A92" s="1979"/>
      <c r="B92" s="1978"/>
      <c r="C92" s="1306"/>
      <c r="D92" s="312"/>
      <c r="E92" s="1306"/>
      <c r="F92" s="312"/>
      <c r="G92" s="1306"/>
      <c r="H92" s="312"/>
      <c r="I92" s="1306"/>
      <c r="J92" s="312"/>
      <c r="K92" s="313"/>
      <c r="L92" s="313"/>
      <c r="M92" s="313"/>
      <c r="N92" s="390"/>
      <c r="O92" s="1980"/>
    </row>
    <row r="93" spans="1:15" s="66" customFormat="1" ht="21.75" customHeight="1">
      <c r="A93" s="1979"/>
      <c r="B93" s="1978"/>
      <c r="C93" s="1306"/>
      <c r="D93" s="312"/>
      <c r="E93" s="1306"/>
      <c r="F93" s="312"/>
      <c r="G93" s="1306"/>
      <c r="H93" s="312"/>
      <c r="I93" s="1306"/>
      <c r="J93" s="312"/>
      <c r="K93" s="313"/>
      <c r="L93" s="313"/>
      <c r="M93" s="313"/>
      <c r="N93" s="390"/>
      <c r="O93" s="1980"/>
    </row>
    <row r="94" spans="1:15" s="66" customFormat="1" ht="21.75" customHeight="1" thickBot="1">
      <c r="A94" s="2047"/>
      <c r="B94" s="1991"/>
      <c r="C94" s="396"/>
      <c r="D94" s="395"/>
      <c r="E94" s="396"/>
      <c r="F94" s="395"/>
      <c r="G94" s="396"/>
      <c r="H94" s="395"/>
      <c r="I94" s="396"/>
      <c r="J94" s="395"/>
      <c r="K94" s="397"/>
      <c r="L94" s="397"/>
      <c r="M94" s="397"/>
      <c r="N94" s="398"/>
      <c r="O94" s="1992"/>
    </row>
  </sheetData>
  <mergeCells count="2">
    <mergeCell ref="C3:H3"/>
    <mergeCell ref="I3:K3"/>
  </mergeCells>
  <phoneticPr fontId="18"/>
  <pageMargins left="0.86614173228346458" right="0.59055118110236227" top="0.51181102362204722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4" man="1"/>
  </rowBreaks>
  <colBreaks count="1" manualBreakCount="1">
    <brk id="8" max="1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M49"/>
  <sheetViews>
    <sheetView topLeftCell="A27" zoomScale="70" zoomScaleNormal="70" zoomScaleSheetLayoutView="75" workbookViewId="0">
      <selection activeCell="A18" sqref="A18"/>
    </sheetView>
  </sheetViews>
  <sheetFormatPr defaultRowHeight="14.25"/>
  <cols>
    <col min="1" max="2" width="9" style="4"/>
    <col min="3" max="19" width="1.25" style="4" customWidth="1"/>
    <col min="20" max="20" width="1.5" style="4" customWidth="1"/>
    <col min="21" max="21" width="1.75" style="4" customWidth="1"/>
    <col min="22" max="25" width="1.25" style="4" customWidth="1"/>
    <col min="26" max="26" width="2" style="4" customWidth="1"/>
    <col min="27" max="79" width="1.25" style="4" customWidth="1"/>
    <col min="80" max="80" width="1.875" style="4" customWidth="1"/>
    <col min="81" max="81" width="1.625" style="4" customWidth="1"/>
    <col min="82" max="87" width="1.25" style="4" customWidth="1"/>
    <col min="88" max="88" width="2.5" style="4" customWidth="1"/>
    <col min="89" max="95" width="1.25" style="4" customWidth="1"/>
    <col min="96" max="96" width="2.75" style="4" customWidth="1"/>
    <col min="97" max="97" width="1.25" style="4" customWidth="1"/>
    <col min="98" max="98" width="1.875" style="4" customWidth="1"/>
    <col min="99" max="103" width="1.25" style="4" customWidth="1"/>
    <col min="104" max="104" width="2.5" style="4" customWidth="1"/>
    <col min="105" max="105" width="1.875" style="4" customWidth="1"/>
    <col min="106" max="106" width="3.125" style="4" customWidth="1"/>
    <col min="107" max="107" width="1.25" style="4" customWidth="1"/>
    <col min="108" max="108" width="3.125" style="4" customWidth="1"/>
    <col min="109" max="109" width="1.25" style="4" customWidth="1"/>
    <col min="110" max="110" width="1.875" style="4" customWidth="1"/>
    <col min="111" max="112" width="1.25" style="4" customWidth="1"/>
    <col min="113" max="113" width="1" style="4" customWidth="1"/>
    <col min="114" max="115" width="1.25" style="4" customWidth="1"/>
    <col min="116" max="116" width="3.75" style="4" customWidth="1"/>
    <col min="117" max="142" width="1.25" style="4" customWidth="1"/>
    <col min="143" max="143" width="2.25" style="4" customWidth="1"/>
    <col min="144" max="176" width="1.25" style="4" customWidth="1"/>
    <col min="177" max="16384" width="9" style="4"/>
  </cols>
  <sheetData>
    <row r="1" spans="1:169" ht="21" customHeight="1">
      <c r="A1" s="1035"/>
      <c r="B1" s="1049" t="s">
        <v>1053</v>
      </c>
      <c r="C1" s="1050"/>
      <c r="D1" s="1051"/>
      <c r="E1" s="1051"/>
      <c r="F1" s="1051"/>
      <c r="G1" s="1051"/>
      <c r="H1" s="1051"/>
      <c r="I1" s="1051"/>
      <c r="J1" s="1051"/>
      <c r="K1" s="1051"/>
      <c r="L1" s="1051"/>
      <c r="M1" s="1051"/>
      <c r="N1" s="1051"/>
      <c r="O1" s="1051"/>
      <c r="P1" s="1051"/>
      <c r="Q1" s="1051"/>
      <c r="R1" s="1051"/>
      <c r="S1" s="1051"/>
      <c r="T1" s="1051"/>
      <c r="U1" s="1051"/>
      <c r="V1" s="1051"/>
      <c r="W1" s="1051"/>
      <c r="X1" s="1051"/>
      <c r="Y1" s="1051"/>
      <c r="Z1" s="1051"/>
      <c r="AA1" s="1051"/>
      <c r="AB1" s="1051"/>
      <c r="AC1" s="1051"/>
      <c r="AD1" s="1051"/>
      <c r="AE1" s="1051"/>
      <c r="AF1" s="1051"/>
      <c r="AG1" s="1052"/>
      <c r="AH1" s="1052"/>
      <c r="AI1" s="1052"/>
      <c r="AJ1" s="1052"/>
      <c r="AK1" s="1052"/>
      <c r="AL1" s="1052"/>
      <c r="AM1" s="1052"/>
      <c r="AN1" s="1052"/>
      <c r="AO1" s="1052"/>
      <c r="AP1" s="1052"/>
      <c r="AQ1" s="1052"/>
      <c r="AR1" s="1052"/>
      <c r="AS1" s="1052"/>
      <c r="AT1" s="1052"/>
      <c r="AU1" s="1052"/>
      <c r="AV1" s="1052"/>
      <c r="AW1" s="1052"/>
      <c r="AX1" s="1052"/>
      <c r="AY1" s="1052"/>
      <c r="AZ1" s="1052"/>
      <c r="BA1" s="1052"/>
      <c r="BB1" s="1052"/>
      <c r="BC1" s="1052"/>
      <c r="BD1" s="1052"/>
      <c r="BE1" s="1052"/>
      <c r="BF1" s="1052"/>
      <c r="BG1" s="1052"/>
      <c r="BH1" s="1052"/>
      <c r="BI1" s="1052"/>
      <c r="BJ1" s="1052"/>
      <c r="BK1" s="1052"/>
      <c r="BL1" s="1052"/>
      <c r="BM1" s="1052"/>
      <c r="BN1" s="1052"/>
      <c r="BO1" s="1052"/>
      <c r="BP1" s="1052"/>
      <c r="BQ1" s="1052"/>
      <c r="BR1" s="1052"/>
      <c r="BS1" s="1052"/>
      <c r="BT1" s="1053"/>
      <c r="BU1" s="1036"/>
      <c r="BV1" s="1044"/>
      <c r="BW1" s="1044"/>
      <c r="BX1" s="1044"/>
      <c r="BY1" s="1044"/>
      <c r="BZ1" s="1044"/>
      <c r="CA1" s="1044"/>
      <c r="CB1" s="1044"/>
      <c r="CC1" s="1044"/>
      <c r="CD1" s="1044"/>
      <c r="CE1" s="1044"/>
      <c r="CF1" s="1044"/>
      <c r="CG1" s="1044"/>
      <c r="CH1" s="1044"/>
      <c r="CI1" s="1044"/>
      <c r="CJ1" s="1044"/>
      <c r="CK1" s="1044"/>
      <c r="CL1" s="1044"/>
      <c r="CM1" s="1044"/>
      <c r="CN1" s="1044"/>
      <c r="CO1" s="1044"/>
      <c r="CP1" s="1044"/>
      <c r="CQ1" s="1044"/>
      <c r="CR1" s="1044"/>
      <c r="CS1" s="1044"/>
      <c r="CT1" s="1044"/>
      <c r="CU1" s="1044"/>
      <c r="CV1" s="1044"/>
      <c r="CW1" s="1044"/>
      <c r="CX1" s="1044"/>
      <c r="CY1" s="1044"/>
      <c r="CZ1" s="1044"/>
      <c r="DA1" s="1044"/>
      <c r="DB1" s="1044"/>
      <c r="DC1" s="1044"/>
      <c r="DD1" s="1044"/>
      <c r="DE1" s="1044"/>
      <c r="DF1" s="1044"/>
      <c r="DG1" s="1044"/>
      <c r="DH1" s="1044"/>
      <c r="DI1" s="1044"/>
      <c r="DJ1" s="1044"/>
      <c r="DK1" s="1044"/>
      <c r="DL1" s="1044"/>
      <c r="DM1" s="1044"/>
      <c r="DN1" s="1044"/>
      <c r="DO1" s="1044"/>
      <c r="DP1" s="1044"/>
      <c r="DQ1" s="1044"/>
      <c r="DR1" s="1044"/>
      <c r="DS1" s="1044"/>
      <c r="DT1" s="1044"/>
      <c r="DU1" s="1044"/>
      <c r="DV1" s="1044"/>
      <c r="DW1" s="1044"/>
      <c r="DX1" s="1044"/>
      <c r="DY1" s="1044"/>
      <c r="DZ1" s="1044"/>
      <c r="EA1" s="1044"/>
      <c r="EB1" s="1044"/>
      <c r="EC1" s="1044"/>
      <c r="ED1" s="1044"/>
      <c r="EE1" s="1044"/>
      <c r="EF1" s="1044"/>
      <c r="EG1" s="1044"/>
      <c r="EH1" s="1044"/>
      <c r="EI1" s="1044"/>
      <c r="EJ1" s="1044"/>
      <c r="EK1" s="1044"/>
      <c r="EL1" s="1044"/>
      <c r="EM1" s="1054"/>
      <c r="EN1" s="1032"/>
      <c r="EO1" s="1005"/>
      <c r="EP1" s="1005"/>
      <c r="EQ1" s="1005"/>
      <c r="ER1" s="1005"/>
      <c r="ES1" s="1005"/>
      <c r="ET1" s="1005"/>
      <c r="EU1" s="1005"/>
      <c r="EV1" s="1005"/>
      <c r="EW1" s="1005"/>
      <c r="EX1" s="1005"/>
      <c r="EY1" s="1005"/>
      <c r="EZ1" s="1005"/>
      <c r="FA1" s="1005"/>
      <c r="FB1" s="1005"/>
      <c r="FC1" s="1005"/>
      <c r="FD1" s="1005"/>
      <c r="FE1" s="1005"/>
      <c r="FF1" s="1005"/>
      <c r="FG1" s="1005"/>
      <c r="FH1" s="1005"/>
      <c r="FI1" s="1005"/>
      <c r="FJ1" s="1005"/>
      <c r="FK1" s="1005"/>
      <c r="FL1" s="1005"/>
      <c r="FM1" s="1005"/>
    </row>
    <row r="2" spans="1:169" ht="21" customHeight="1" thickBot="1">
      <c r="A2" s="1035"/>
      <c r="B2" s="1045"/>
      <c r="C2" s="1046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  <c r="AN2" s="1045"/>
      <c r="AO2" s="1045"/>
      <c r="AP2" s="1045"/>
      <c r="AQ2" s="1045"/>
      <c r="AR2" s="1045"/>
      <c r="AS2" s="1045"/>
      <c r="AT2" s="1045"/>
      <c r="AU2" s="1045"/>
      <c r="AV2" s="1045"/>
      <c r="AW2" s="1045"/>
      <c r="AX2" s="1045"/>
      <c r="AY2" s="1045"/>
      <c r="AZ2" s="1045"/>
      <c r="BA2" s="1045"/>
      <c r="BB2" s="1045"/>
      <c r="BC2" s="1045"/>
      <c r="BD2" s="1045"/>
      <c r="BE2" s="1045"/>
      <c r="BF2" s="1045"/>
      <c r="BG2" s="1045"/>
      <c r="BH2" s="1045"/>
      <c r="BI2" s="1045"/>
      <c r="BJ2" s="1045"/>
      <c r="BK2" s="1045"/>
      <c r="BL2" s="1045"/>
      <c r="BM2" s="1045"/>
      <c r="BN2" s="1045"/>
      <c r="BO2" s="1045"/>
      <c r="BP2" s="1045"/>
      <c r="BQ2" s="1045"/>
      <c r="BR2" s="1045"/>
      <c r="BS2" s="1045"/>
      <c r="BT2" s="1047"/>
      <c r="BU2" s="1036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/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/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047"/>
      <c r="EC2" s="3282" t="s">
        <v>34</v>
      </c>
      <c r="ED2" s="3282"/>
      <c r="EE2" s="3282"/>
      <c r="EF2" s="3282"/>
      <c r="EG2" s="3282"/>
      <c r="EH2" s="3282"/>
      <c r="EI2" s="3282"/>
      <c r="EJ2" s="3282"/>
      <c r="EK2" s="3282"/>
      <c r="EL2" s="3282"/>
      <c r="EM2" s="3283"/>
      <c r="EN2" s="1043"/>
      <c r="EO2" s="1005"/>
      <c r="EP2" s="1005"/>
      <c r="EQ2" s="1005"/>
      <c r="ER2" s="1005"/>
      <c r="ES2" s="1005"/>
      <c r="ET2" s="1005"/>
      <c r="EU2" s="1005"/>
      <c r="EV2" s="1005"/>
      <c r="EW2" s="1005"/>
      <c r="EX2" s="1005"/>
      <c r="EY2" s="1005"/>
      <c r="EZ2" s="1005"/>
      <c r="FA2" s="1005"/>
      <c r="FB2" s="1005"/>
      <c r="FC2" s="1005"/>
      <c r="FD2" s="1005"/>
      <c r="FE2" s="1005"/>
      <c r="FF2" s="1005"/>
      <c r="FG2" s="1005"/>
      <c r="FH2" s="1005"/>
      <c r="FI2" s="1005"/>
      <c r="FJ2" s="1005"/>
      <c r="FK2" s="1005"/>
      <c r="FL2" s="1005"/>
      <c r="FM2" s="1005"/>
    </row>
    <row r="3" spans="1:169" s="5" customFormat="1" ht="21" customHeight="1">
      <c r="A3" s="1038"/>
      <c r="B3" s="3207" t="s">
        <v>35</v>
      </c>
      <c r="C3" s="3187" t="s">
        <v>1195</v>
      </c>
      <c r="D3" s="3188"/>
      <c r="E3" s="3188"/>
      <c r="F3" s="3188"/>
      <c r="G3" s="3188"/>
      <c r="H3" s="3188"/>
      <c r="I3" s="3188"/>
      <c r="J3" s="3188"/>
      <c r="K3" s="3188"/>
      <c r="L3" s="3188"/>
      <c r="M3" s="3188"/>
      <c r="N3" s="3188"/>
      <c r="O3" s="3188"/>
      <c r="P3" s="3188"/>
      <c r="Q3" s="3188"/>
      <c r="R3" s="3188"/>
      <c r="S3" s="3188"/>
      <c r="T3" s="3188"/>
      <c r="U3" s="3188"/>
      <c r="V3" s="3188"/>
      <c r="W3" s="3188"/>
      <c r="X3" s="3188"/>
      <c r="Y3" s="3188"/>
      <c r="Z3" s="3188"/>
      <c r="AA3" s="3188"/>
      <c r="AB3" s="3188"/>
      <c r="AC3" s="3188"/>
      <c r="AD3" s="3188"/>
      <c r="AE3" s="3188"/>
      <c r="AF3" s="3188"/>
      <c r="AG3" s="3188"/>
      <c r="AH3" s="3188"/>
      <c r="AI3" s="3188"/>
      <c r="AJ3" s="3188"/>
      <c r="AK3" s="3188"/>
      <c r="AL3" s="3188"/>
      <c r="AM3" s="3188"/>
      <c r="AN3" s="3188"/>
      <c r="AO3" s="3188"/>
      <c r="AP3" s="3188"/>
      <c r="AQ3" s="3188"/>
      <c r="AR3" s="3188"/>
      <c r="AS3" s="3188"/>
      <c r="AT3" s="3188"/>
      <c r="AU3" s="3188"/>
      <c r="AV3" s="3188"/>
      <c r="AW3" s="3188"/>
      <c r="AX3" s="3188"/>
      <c r="AY3" s="3188"/>
      <c r="AZ3" s="3188"/>
      <c r="BA3" s="3188"/>
      <c r="BB3" s="3188"/>
      <c r="BC3" s="3188"/>
      <c r="BD3" s="3188"/>
      <c r="BE3" s="3188"/>
      <c r="BF3" s="3188"/>
      <c r="BG3" s="3188"/>
      <c r="BH3" s="3188"/>
      <c r="BI3" s="3188"/>
      <c r="BJ3" s="3188"/>
      <c r="BK3" s="3188"/>
      <c r="BL3" s="3188"/>
      <c r="BM3" s="3188"/>
      <c r="BN3" s="3188"/>
      <c r="BO3" s="3188"/>
      <c r="BP3" s="3188"/>
      <c r="BQ3" s="3188"/>
      <c r="BR3" s="3188"/>
      <c r="BS3" s="3188"/>
      <c r="BT3" s="3189"/>
      <c r="BU3" s="1039"/>
      <c r="BV3" s="3187" t="s">
        <v>1195</v>
      </c>
      <c r="BW3" s="3188"/>
      <c r="BX3" s="3188"/>
      <c r="BY3" s="3188"/>
      <c r="BZ3" s="3188"/>
      <c r="CA3" s="3188"/>
      <c r="CB3" s="3188"/>
      <c r="CC3" s="3188"/>
      <c r="CD3" s="3188"/>
      <c r="CE3" s="3188"/>
      <c r="CF3" s="3188"/>
      <c r="CG3" s="3188"/>
      <c r="CH3" s="3188"/>
      <c r="CI3" s="3188"/>
      <c r="CJ3" s="3188"/>
      <c r="CK3" s="3188"/>
      <c r="CL3" s="3188"/>
      <c r="CM3" s="3188"/>
      <c r="CN3" s="3188"/>
      <c r="CO3" s="3188"/>
      <c r="CP3" s="3188"/>
      <c r="CQ3" s="3188"/>
      <c r="CR3" s="3188"/>
      <c r="CS3" s="3188"/>
      <c r="CT3" s="3188"/>
      <c r="CU3" s="3188"/>
      <c r="CV3" s="3188"/>
      <c r="CW3" s="3188"/>
      <c r="CX3" s="3188"/>
      <c r="CY3" s="3188"/>
      <c r="CZ3" s="3188"/>
      <c r="DA3" s="3188"/>
      <c r="DB3" s="3188"/>
      <c r="DC3" s="3188"/>
      <c r="DD3" s="3188"/>
      <c r="DE3" s="3188"/>
      <c r="DF3" s="3188"/>
      <c r="DG3" s="3188"/>
      <c r="DH3" s="3188"/>
      <c r="DI3" s="3188"/>
      <c r="DJ3" s="3188"/>
      <c r="DK3" s="3188"/>
      <c r="DL3" s="3188"/>
      <c r="DM3" s="3188"/>
      <c r="DN3" s="3188"/>
      <c r="DO3" s="3188"/>
      <c r="DP3" s="3188"/>
      <c r="DQ3" s="3188"/>
      <c r="DR3" s="3188"/>
      <c r="DS3" s="3188"/>
      <c r="DT3" s="3188"/>
      <c r="DU3" s="3188"/>
      <c r="DV3" s="3188"/>
      <c r="DW3" s="3188"/>
      <c r="DX3" s="3188"/>
      <c r="DY3" s="3188"/>
      <c r="DZ3" s="3188"/>
      <c r="EA3" s="3188"/>
      <c r="EB3" s="3188"/>
      <c r="EC3" s="3188"/>
      <c r="ED3" s="3188"/>
      <c r="EE3" s="3188"/>
      <c r="EF3" s="3188"/>
      <c r="EG3" s="3188"/>
      <c r="EH3" s="3188"/>
      <c r="EI3" s="3188"/>
      <c r="EJ3" s="3188"/>
      <c r="EK3" s="3188"/>
      <c r="EL3" s="3188"/>
      <c r="EM3" s="3189"/>
      <c r="EN3" s="1038"/>
      <c r="EO3" s="1006"/>
      <c r="EP3" s="1006"/>
      <c r="EQ3" s="1006"/>
      <c r="ER3" s="1006"/>
      <c r="ES3" s="1006"/>
      <c r="ET3" s="1006"/>
      <c r="EU3" s="1006"/>
      <c r="EV3" s="1006"/>
      <c r="EW3" s="1006"/>
      <c r="EX3" s="1006"/>
      <c r="EY3" s="1006"/>
      <c r="EZ3" s="1006"/>
      <c r="FA3" s="1006"/>
      <c r="FB3" s="1006"/>
      <c r="FC3" s="1006"/>
      <c r="FD3" s="1006"/>
      <c r="FE3" s="1006"/>
      <c r="FF3" s="1006"/>
      <c r="FG3" s="1006"/>
      <c r="FH3" s="1006"/>
      <c r="FI3" s="1006"/>
      <c r="FJ3" s="1006"/>
      <c r="FK3" s="1006"/>
      <c r="FL3" s="1006"/>
      <c r="FM3" s="1006"/>
    </row>
    <row r="4" spans="1:169" s="5" customFormat="1" ht="21" customHeight="1">
      <c r="A4" s="1038"/>
      <c r="B4" s="3208"/>
      <c r="C4" s="3190" t="s">
        <v>1159</v>
      </c>
      <c r="D4" s="3191"/>
      <c r="E4" s="3191"/>
      <c r="F4" s="3191"/>
      <c r="G4" s="3191"/>
      <c r="H4" s="3191"/>
      <c r="I4" s="3191"/>
      <c r="J4" s="3191"/>
      <c r="K4" s="3191"/>
      <c r="L4" s="3191"/>
      <c r="M4" s="3191"/>
      <c r="N4" s="3191"/>
      <c r="O4" s="3191"/>
      <c r="P4" s="3191"/>
      <c r="Q4" s="3191"/>
      <c r="R4" s="3191"/>
      <c r="S4" s="3191"/>
      <c r="T4" s="3191"/>
      <c r="U4" s="3191"/>
      <c r="V4" s="3191"/>
      <c r="W4" s="3191"/>
      <c r="X4" s="3191"/>
      <c r="Y4" s="3191"/>
      <c r="Z4" s="3191"/>
      <c r="AA4" s="3191"/>
      <c r="AB4" s="3191"/>
      <c r="AC4" s="3191"/>
      <c r="AD4" s="3191"/>
      <c r="AE4" s="3191"/>
      <c r="AF4" s="3191"/>
      <c r="AG4" s="3191"/>
      <c r="AH4" s="3191"/>
      <c r="AI4" s="3191"/>
      <c r="AJ4" s="3191"/>
      <c r="AK4" s="3191"/>
      <c r="AL4" s="3191" t="s">
        <v>1190</v>
      </c>
      <c r="AM4" s="3191"/>
      <c r="AN4" s="3191"/>
      <c r="AO4" s="3191"/>
      <c r="AP4" s="3191"/>
      <c r="AQ4" s="3191"/>
      <c r="AR4" s="3191"/>
      <c r="AS4" s="3191"/>
      <c r="AT4" s="3191"/>
      <c r="AU4" s="3191"/>
      <c r="AV4" s="3191"/>
      <c r="AW4" s="3191"/>
      <c r="AX4" s="3191"/>
      <c r="AY4" s="3191"/>
      <c r="AZ4" s="3191"/>
      <c r="BA4" s="3191"/>
      <c r="BB4" s="3191"/>
      <c r="BC4" s="3191"/>
      <c r="BD4" s="3191"/>
      <c r="BE4" s="3191"/>
      <c r="BF4" s="3191"/>
      <c r="BG4" s="3191"/>
      <c r="BH4" s="3191"/>
      <c r="BI4" s="3191"/>
      <c r="BJ4" s="3191"/>
      <c r="BK4" s="3191"/>
      <c r="BL4" s="3191"/>
      <c r="BM4" s="3191"/>
      <c r="BN4" s="3191"/>
      <c r="BO4" s="3191"/>
      <c r="BP4" s="3191"/>
      <c r="BQ4" s="3191"/>
      <c r="BR4" s="3191"/>
      <c r="BS4" s="3191"/>
      <c r="BT4" s="3192"/>
      <c r="BU4" s="1040"/>
      <c r="BV4" s="3285" t="s">
        <v>1157</v>
      </c>
      <c r="BW4" s="3256"/>
      <c r="BX4" s="3256"/>
      <c r="BY4" s="3256"/>
      <c r="BZ4" s="3256"/>
      <c r="CA4" s="3256"/>
      <c r="CB4" s="3256"/>
      <c r="CC4" s="3256"/>
      <c r="CD4" s="3256"/>
      <c r="CE4" s="3256"/>
      <c r="CF4" s="3256"/>
      <c r="CG4" s="3256"/>
      <c r="CH4" s="3256"/>
      <c r="CI4" s="3256"/>
      <c r="CJ4" s="3256"/>
      <c r="CK4" s="3256"/>
      <c r="CL4" s="3256"/>
      <c r="CM4" s="3256"/>
      <c r="CN4" s="3256"/>
      <c r="CO4" s="3256"/>
      <c r="CP4" s="3256"/>
      <c r="CQ4" s="3256"/>
      <c r="CR4" s="3256"/>
      <c r="CS4" s="3256"/>
      <c r="CT4" s="3256"/>
      <c r="CU4" s="3256"/>
      <c r="CV4" s="3256"/>
      <c r="CW4" s="3256"/>
      <c r="CX4" s="3256"/>
      <c r="CY4" s="3256"/>
      <c r="CZ4" s="3256"/>
      <c r="DA4" s="3257"/>
      <c r="DB4" s="3286" t="s">
        <v>1158</v>
      </c>
      <c r="DC4" s="3256"/>
      <c r="DD4" s="3256"/>
      <c r="DE4" s="3256"/>
      <c r="DF4" s="3256"/>
      <c r="DG4" s="3256"/>
      <c r="DH4" s="3256"/>
      <c r="DI4" s="3256"/>
      <c r="DJ4" s="3256"/>
      <c r="DK4" s="3256"/>
      <c r="DL4" s="3256"/>
      <c r="DM4" s="3256"/>
      <c r="DN4" s="3256"/>
      <c r="DO4" s="3256"/>
      <c r="DP4" s="3256"/>
      <c r="DQ4" s="3256"/>
      <c r="DR4" s="3256"/>
      <c r="DS4" s="3256"/>
      <c r="DT4" s="3256"/>
      <c r="DU4" s="3256"/>
      <c r="DV4" s="3256"/>
      <c r="DW4" s="3256"/>
      <c r="DX4" s="3256"/>
      <c r="DY4" s="3256"/>
      <c r="DZ4" s="3256"/>
      <c r="EA4" s="3256"/>
      <c r="EB4" s="3256"/>
      <c r="EC4" s="3256"/>
      <c r="ED4" s="3256"/>
      <c r="EE4" s="3256"/>
      <c r="EF4" s="3256"/>
      <c r="EG4" s="3256"/>
      <c r="EH4" s="3256"/>
      <c r="EI4" s="3256"/>
      <c r="EJ4" s="3256"/>
      <c r="EK4" s="3256"/>
      <c r="EL4" s="3256"/>
      <c r="EM4" s="3287"/>
      <c r="EN4" s="1038"/>
      <c r="EO4" s="1006"/>
      <c r="EP4" s="1006"/>
      <c r="EQ4" s="1006"/>
      <c r="ER4" s="1006"/>
      <c r="ES4" s="1006"/>
      <c r="ET4" s="1006"/>
      <c r="EU4" s="1006"/>
      <c r="EV4" s="1006"/>
      <c r="EW4" s="1006"/>
      <c r="EX4" s="1006"/>
      <c r="EY4" s="1006"/>
      <c r="EZ4" s="1006"/>
      <c r="FA4" s="1006"/>
      <c r="FB4" s="1006"/>
      <c r="FC4" s="1006"/>
      <c r="FD4" s="1006"/>
      <c r="FE4" s="1006"/>
      <c r="FF4" s="1006"/>
      <c r="FG4" s="1006"/>
      <c r="FH4" s="1006"/>
      <c r="FI4" s="1006"/>
      <c r="FJ4" s="1006"/>
      <c r="FK4" s="1006"/>
      <c r="FL4" s="1006"/>
      <c r="FM4" s="1006"/>
    </row>
    <row r="5" spans="1:169" s="5" customFormat="1" ht="21" customHeight="1" thickBot="1">
      <c r="A5" s="2926"/>
      <c r="B5" s="3209"/>
      <c r="C5" s="3203" t="s">
        <v>1140</v>
      </c>
      <c r="D5" s="3198"/>
      <c r="E5" s="3198"/>
      <c r="F5" s="3198"/>
      <c r="G5" s="3198"/>
      <c r="H5" s="3198"/>
      <c r="I5" s="3198"/>
      <c r="J5" s="3198"/>
      <c r="K5" s="3198"/>
      <c r="L5" s="3198" t="s">
        <v>1156</v>
      </c>
      <c r="M5" s="3198"/>
      <c r="N5" s="3198"/>
      <c r="O5" s="3198"/>
      <c r="P5" s="3198"/>
      <c r="Q5" s="3198"/>
      <c r="R5" s="3198"/>
      <c r="S5" s="3198"/>
      <c r="T5" s="3198"/>
      <c r="U5" s="3198"/>
      <c r="V5" s="3198" t="s">
        <v>1141</v>
      </c>
      <c r="W5" s="3198"/>
      <c r="X5" s="3198"/>
      <c r="Y5" s="3198"/>
      <c r="Z5" s="3198"/>
      <c r="AA5" s="3198"/>
      <c r="AB5" s="3198"/>
      <c r="AC5" s="3198"/>
      <c r="AD5" s="3198"/>
      <c r="AE5" s="3198"/>
      <c r="AF5" s="3198"/>
      <c r="AG5" s="3198"/>
      <c r="AH5" s="3198"/>
      <c r="AI5" s="3198"/>
      <c r="AJ5" s="3198"/>
      <c r="AK5" s="3198"/>
      <c r="AL5" s="3198" t="s">
        <v>1187</v>
      </c>
      <c r="AM5" s="3198"/>
      <c r="AN5" s="3198"/>
      <c r="AO5" s="3198"/>
      <c r="AP5" s="3198"/>
      <c r="AQ5" s="3198"/>
      <c r="AR5" s="3198"/>
      <c r="AS5" s="3198"/>
      <c r="AT5" s="3198"/>
      <c r="AU5" s="3198" t="s">
        <v>1188</v>
      </c>
      <c r="AV5" s="3198"/>
      <c r="AW5" s="3198"/>
      <c r="AX5" s="3198"/>
      <c r="AY5" s="3198"/>
      <c r="AZ5" s="3198"/>
      <c r="BA5" s="3198"/>
      <c r="BB5" s="3198"/>
      <c r="BC5" s="3198"/>
      <c r="BD5" s="3198"/>
      <c r="BE5" s="3198" t="s">
        <v>1179</v>
      </c>
      <c r="BF5" s="3198"/>
      <c r="BG5" s="3198"/>
      <c r="BH5" s="3198"/>
      <c r="BI5" s="3198"/>
      <c r="BJ5" s="3198"/>
      <c r="BK5" s="3198"/>
      <c r="BL5" s="3198"/>
      <c r="BM5" s="3198"/>
      <c r="BN5" s="3198"/>
      <c r="BO5" s="3198"/>
      <c r="BP5" s="3198"/>
      <c r="BQ5" s="3198"/>
      <c r="BR5" s="3198"/>
      <c r="BS5" s="3198"/>
      <c r="BT5" s="3229"/>
      <c r="BU5" s="1040"/>
      <c r="BV5" s="3203" t="s">
        <v>1140</v>
      </c>
      <c r="BW5" s="3198"/>
      <c r="BX5" s="3198"/>
      <c r="BY5" s="3198"/>
      <c r="BZ5" s="3198"/>
      <c r="CA5" s="3198"/>
      <c r="CB5" s="3198"/>
      <c r="CC5" s="3198"/>
      <c r="CD5" s="3198"/>
      <c r="CE5" s="3198" t="s">
        <v>1156</v>
      </c>
      <c r="CF5" s="3198"/>
      <c r="CG5" s="3198"/>
      <c r="CH5" s="3198"/>
      <c r="CI5" s="3198"/>
      <c r="CJ5" s="3198"/>
      <c r="CK5" s="3198"/>
      <c r="CL5" s="3198"/>
      <c r="CM5" s="3198"/>
      <c r="CN5" s="3198"/>
      <c r="CO5" s="3230" t="s">
        <v>1141</v>
      </c>
      <c r="CP5" s="3243"/>
      <c r="CQ5" s="3243"/>
      <c r="CR5" s="3243"/>
      <c r="CS5" s="3243"/>
      <c r="CT5" s="3243"/>
      <c r="CU5" s="3243"/>
      <c r="CV5" s="3243"/>
      <c r="CW5" s="3243"/>
      <c r="CX5" s="3243"/>
      <c r="CY5" s="3243"/>
      <c r="CZ5" s="3243"/>
      <c r="DA5" s="3243"/>
      <c r="DB5" s="3198" t="s">
        <v>1187</v>
      </c>
      <c r="DC5" s="3199"/>
      <c r="DD5" s="3199"/>
      <c r="DE5" s="3199"/>
      <c r="DF5" s="3199"/>
      <c r="DG5" s="3199"/>
      <c r="DH5" s="3199"/>
      <c r="DI5" s="3199"/>
      <c r="DJ5" s="3198" t="s">
        <v>1188</v>
      </c>
      <c r="DK5" s="3199"/>
      <c r="DL5" s="3199"/>
      <c r="DM5" s="3199"/>
      <c r="DN5" s="3199"/>
      <c r="DO5" s="3199"/>
      <c r="DP5" s="3199"/>
      <c r="DQ5" s="3199"/>
      <c r="DR5" s="3199"/>
      <c r="DS5" s="3199"/>
      <c r="DT5" s="3231" t="s">
        <v>1199</v>
      </c>
      <c r="DU5" s="3243"/>
      <c r="DV5" s="3243"/>
      <c r="DW5" s="3243"/>
      <c r="DX5" s="3243"/>
      <c r="DY5" s="3243"/>
      <c r="DZ5" s="3243"/>
      <c r="EA5" s="3243"/>
      <c r="EB5" s="3243"/>
      <c r="EC5" s="3243"/>
      <c r="ED5" s="3243"/>
      <c r="EE5" s="3243"/>
      <c r="EF5" s="3243"/>
      <c r="EG5" s="3243"/>
      <c r="EH5" s="3243"/>
      <c r="EI5" s="3243"/>
      <c r="EJ5" s="3243"/>
      <c r="EK5" s="3243"/>
      <c r="EL5" s="3243"/>
      <c r="EM5" s="3312"/>
      <c r="EN5" s="1038"/>
      <c r="EO5" s="1006"/>
      <c r="EP5" s="1006"/>
      <c r="EQ5" s="1006"/>
      <c r="ER5" s="1006"/>
      <c r="ES5" s="1006"/>
      <c r="ET5" s="1006"/>
      <c r="EU5" s="1006"/>
      <c r="EV5" s="1006"/>
      <c r="EW5" s="1006"/>
      <c r="EX5" s="1006"/>
      <c r="EY5" s="1006"/>
      <c r="EZ5" s="1006"/>
      <c r="FA5" s="1006"/>
      <c r="FB5" s="1006"/>
      <c r="FC5" s="1006"/>
      <c r="FD5" s="1006"/>
      <c r="FE5" s="1006"/>
      <c r="FF5" s="1006"/>
      <c r="FG5" s="1006"/>
      <c r="FH5" s="1006"/>
      <c r="FI5" s="1006"/>
      <c r="FJ5" s="1006"/>
      <c r="FK5" s="1006"/>
      <c r="FL5" s="1006"/>
      <c r="FM5" s="1006"/>
    </row>
    <row r="6" spans="1:169" s="5" customFormat="1" ht="24.75" customHeight="1">
      <c r="A6" s="1071"/>
      <c r="B6" s="1033" t="s">
        <v>1043</v>
      </c>
      <c r="C6" s="3193">
        <v>91202</v>
      </c>
      <c r="D6" s="3134"/>
      <c r="E6" s="3134"/>
      <c r="F6" s="3134"/>
      <c r="G6" s="3134"/>
      <c r="H6" s="3134"/>
      <c r="I6" s="3134"/>
      <c r="J6" s="3134"/>
      <c r="K6" s="3134"/>
      <c r="L6" s="3182">
        <v>1289639</v>
      </c>
      <c r="M6" s="3134"/>
      <c r="N6" s="3134"/>
      <c r="O6" s="3134"/>
      <c r="P6" s="3134"/>
      <c r="Q6" s="3134"/>
      <c r="R6" s="3134"/>
      <c r="S6" s="3134"/>
      <c r="T6" s="3134"/>
      <c r="U6" s="3134"/>
      <c r="V6" s="3182">
        <v>42136527238</v>
      </c>
      <c r="W6" s="3134"/>
      <c r="X6" s="3134"/>
      <c r="Y6" s="3134"/>
      <c r="Z6" s="3134"/>
      <c r="AA6" s="3134"/>
      <c r="AB6" s="3134"/>
      <c r="AC6" s="3134"/>
      <c r="AD6" s="3134"/>
      <c r="AE6" s="3134"/>
      <c r="AF6" s="3134"/>
      <c r="AG6" s="3134"/>
      <c r="AH6" s="3134"/>
      <c r="AI6" s="3134"/>
      <c r="AJ6" s="3134"/>
      <c r="AK6" s="3134"/>
      <c r="AL6" s="3182">
        <v>4101071</v>
      </c>
      <c r="AM6" s="3134"/>
      <c r="AN6" s="3134"/>
      <c r="AO6" s="3134"/>
      <c r="AP6" s="3134"/>
      <c r="AQ6" s="3134"/>
      <c r="AR6" s="3134"/>
      <c r="AS6" s="3134"/>
      <c r="AT6" s="3134"/>
      <c r="AU6" s="3182">
        <v>7390323</v>
      </c>
      <c r="AV6" s="3134"/>
      <c r="AW6" s="3134"/>
      <c r="AX6" s="3134"/>
      <c r="AY6" s="3134"/>
      <c r="AZ6" s="3134"/>
      <c r="BA6" s="3134"/>
      <c r="BB6" s="3134"/>
      <c r="BC6" s="3134"/>
      <c r="BD6" s="3134"/>
      <c r="BE6" s="3182">
        <v>51652587329</v>
      </c>
      <c r="BF6" s="3134"/>
      <c r="BG6" s="3134"/>
      <c r="BH6" s="3134"/>
      <c r="BI6" s="3134"/>
      <c r="BJ6" s="3134"/>
      <c r="BK6" s="3134"/>
      <c r="BL6" s="3134"/>
      <c r="BM6" s="3134"/>
      <c r="BN6" s="3134"/>
      <c r="BO6" s="3134"/>
      <c r="BP6" s="3134"/>
      <c r="BQ6" s="3134"/>
      <c r="BR6" s="3134"/>
      <c r="BS6" s="3134"/>
      <c r="BT6" s="3135"/>
      <c r="BU6" s="1056"/>
      <c r="BV6" s="3193">
        <v>885577</v>
      </c>
      <c r="BW6" s="3134"/>
      <c r="BX6" s="3134"/>
      <c r="BY6" s="3134"/>
      <c r="BZ6" s="3134"/>
      <c r="CA6" s="3134"/>
      <c r="CB6" s="3134"/>
      <c r="CC6" s="3134"/>
      <c r="CD6" s="3134"/>
      <c r="CE6" s="3182">
        <v>2085544</v>
      </c>
      <c r="CF6" s="3134"/>
      <c r="CG6" s="3134"/>
      <c r="CH6" s="3134"/>
      <c r="CI6" s="3134"/>
      <c r="CJ6" s="3134"/>
      <c r="CK6" s="3134"/>
      <c r="CL6" s="3134"/>
      <c r="CM6" s="3134"/>
      <c r="CN6" s="3134"/>
      <c r="CO6" s="3127">
        <v>12466480423</v>
      </c>
      <c r="CP6" s="3156"/>
      <c r="CQ6" s="3156"/>
      <c r="CR6" s="3156"/>
      <c r="CS6" s="3156"/>
      <c r="CT6" s="3156"/>
      <c r="CU6" s="3156"/>
      <c r="CV6" s="3156"/>
      <c r="CW6" s="3156"/>
      <c r="CX6" s="3156"/>
      <c r="CY6" s="3156"/>
      <c r="CZ6" s="3156"/>
      <c r="DA6" s="3156"/>
      <c r="DB6" s="3194">
        <v>5077850</v>
      </c>
      <c r="DC6" s="3281"/>
      <c r="DD6" s="3281"/>
      <c r="DE6" s="3281"/>
      <c r="DF6" s="3281"/>
      <c r="DG6" s="3281"/>
      <c r="DH6" s="3281"/>
      <c r="DI6" s="3281"/>
      <c r="DJ6" s="3194">
        <v>10765506</v>
      </c>
      <c r="DK6" s="3281"/>
      <c r="DL6" s="3281"/>
      <c r="DM6" s="3281"/>
      <c r="DN6" s="3281"/>
      <c r="DO6" s="3281"/>
      <c r="DP6" s="3281"/>
      <c r="DQ6" s="3281"/>
      <c r="DR6" s="3281"/>
      <c r="DS6" s="3281"/>
      <c r="DT6" s="3302">
        <v>106255594990</v>
      </c>
      <c r="DU6" s="3156"/>
      <c r="DV6" s="3156"/>
      <c r="DW6" s="3156"/>
      <c r="DX6" s="3156"/>
      <c r="DY6" s="3156"/>
      <c r="DZ6" s="3156"/>
      <c r="EA6" s="3156"/>
      <c r="EB6" s="3156"/>
      <c r="EC6" s="3156"/>
      <c r="ED6" s="3156"/>
      <c r="EE6" s="3156"/>
      <c r="EF6" s="3156"/>
      <c r="EG6" s="3156"/>
      <c r="EH6" s="3156"/>
      <c r="EI6" s="3156"/>
      <c r="EJ6" s="3156"/>
      <c r="EK6" s="3156"/>
      <c r="EL6" s="3156"/>
      <c r="EM6" s="3157"/>
      <c r="EN6" s="1038"/>
      <c r="EO6" s="1006"/>
      <c r="EP6" s="1006"/>
      <c r="EQ6" s="1006"/>
      <c r="ER6" s="1006"/>
      <c r="ES6" s="1006"/>
      <c r="ET6" s="1006"/>
      <c r="EU6" s="1006"/>
      <c r="EV6" s="1006"/>
      <c r="EW6" s="1006"/>
      <c r="EX6" s="1006"/>
      <c r="EY6" s="1006"/>
      <c r="EZ6" s="1006"/>
      <c r="FA6" s="1006"/>
      <c r="FB6" s="1006"/>
      <c r="FC6" s="1006"/>
      <c r="FD6" s="1006"/>
      <c r="FE6" s="1006"/>
      <c r="FF6" s="1006"/>
      <c r="FG6" s="1006"/>
      <c r="FH6" s="1006"/>
      <c r="FI6" s="1006"/>
      <c r="FJ6" s="1006"/>
      <c r="FK6" s="1006"/>
      <c r="FL6" s="1006"/>
      <c r="FM6" s="1006"/>
    </row>
    <row r="7" spans="1:169" s="5" customFormat="1" ht="24.75" customHeight="1">
      <c r="A7" s="1038"/>
      <c r="B7" s="1033" t="s">
        <v>1044</v>
      </c>
      <c r="C7" s="3252">
        <v>101438</v>
      </c>
      <c r="D7" s="3334"/>
      <c r="E7" s="3334"/>
      <c r="F7" s="3334"/>
      <c r="G7" s="3334"/>
      <c r="H7" s="3334"/>
      <c r="I7" s="3334"/>
      <c r="J7" s="3334"/>
      <c r="K7" s="3335"/>
      <c r="L7" s="3182">
        <v>1381169</v>
      </c>
      <c r="M7" s="3134"/>
      <c r="N7" s="3134"/>
      <c r="O7" s="3134"/>
      <c r="P7" s="3134"/>
      <c r="Q7" s="3134"/>
      <c r="R7" s="3134"/>
      <c r="S7" s="3134"/>
      <c r="T7" s="3134"/>
      <c r="U7" s="3134"/>
      <c r="V7" s="3182">
        <v>46810999936</v>
      </c>
      <c r="W7" s="3134"/>
      <c r="X7" s="3134"/>
      <c r="Y7" s="3134"/>
      <c r="Z7" s="3134"/>
      <c r="AA7" s="3134"/>
      <c r="AB7" s="3134"/>
      <c r="AC7" s="3134"/>
      <c r="AD7" s="3134"/>
      <c r="AE7" s="3134"/>
      <c r="AF7" s="3134"/>
      <c r="AG7" s="3134"/>
      <c r="AH7" s="3134"/>
      <c r="AI7" s="3134"/>
      <c r="AJ7" s="3134"/>
      <c r="AK7" s="3134"/>
      <c r="AL7" s="3182">
        <v>4614474</v>
      </c>
      <c r="AM7" s="3134"/>
      <c r="AN7" s="3134"/>
      <c r="AO7" s="3134"/>
      <c r="AP7" s="3134"/>
      <c r="AQ7" s="3134"/>
      <c r="AR7" s="3134"/>
      <c r="AS7" s="3134"/>
      <c r="AT7" s="3134"/>
      <c r="AU7" s="3182">
        <v>8132439</v>
      </c>
      <c r="AV7" s="3134"/>
      <c r="AW7" s="3134"/>
      <c r="AX7" s="3134"/>
      <c r="AY7" s="3134"/>
      <c r="AZ7" s="3134"/>
      <c r="BA7" s="3134"/>
      <c r="BB7" s="3134"/>
      <c r="BC7" s="3134"/>
      <c r="BD7" s="3134"/>
      <c r="BE7" s="3182">
        <v>57666820818</v>
      </c>
      <c r="BF7" s="3134"/>
      <c r="BG7" s="3134"/>
      <c r="BH7" s="3134"/>
      <c r="BI7" s="3134"/>
      <c r="BJ7" s="3134"/>
      <c r="BK7" s="3134"/>
      <c r="BL7" s="3134"/>
      <c r="BM7" s="3134"/>
      <c r="BN7" s="3134"/>
      <c r="BO7" s="3134"/>
      <c r="BP7" s="3134"/>
      <c r="BQ7" s="3134"/>
      <c r="BR7" s="3134"/>
      <c r="BS7" s="3134"/>
      <c r="BT7" s="3135"/>
      <c r="BU7" s="1057"/>
      <c r="BV7" s="3193">
        <v>983132</v>
      </c>
      <c r="BW7" s="3134"/>
      <c r="BX7" s="3134"/>
      <c r="BY7" s="3134"/>
      <c r="BZ7" s="3134"/>
      <c r="CA7" s="3134"/>
      <c r="CB7" s="3134"/>
      <c r="CC7" s="3134"/>
      <c r="CD7" s="3134"/>
      <c r="CE7" s="3182">
        <v>2287213</v>
      </c>
      <c r="CF7" s="3134"/>
      <c r="CG7" s="3134"/>
      <c r="CH7" s="3134"/>
      <c r="CI7" s="3134"/>
      <c r="CJ7" s="3134"/>
      <c r="CK7" s="3134"/>
      <c r="CL7" s="3134"/>
      <c r="CM7" s="3134"/>
      <c r="CN7" s="3134"/>
      <c r="CO7" s="3127">
        <v>13392068861</v>
      </c>
      <c r="CP7" s="3156"/>
      <c r="CQ7" s="3156"/>
      <c r="CR7" s="3156"/>
      <c r="CS7" s="3156"/>
      <c r="CT7" s="3156"/>
      <c r="CU7" s="3156"/>
      <c r="CV7" s="3156"/>
      <c r="CW7" s="3156"/>
      <c r="CX7" s="3156"/>
      <c r="CY7" s="3156"/>
      <c r="CZ7" s="3156"/>
      <c r="DA7" s="3156"/>
      <c r="DB7" s="3194">
        <v>5699044</v>
      </c>
      <c r="DC7" s="3281"/>
      <c r="DD7" s="3281"/>
      <c r="DE7" s="3281"/>
      <c r="DF7" s="3281"/>
      <c r="DG7" s="3281"/>
      <c r="DH7" s="3281"/>
      <c r="DI7" s="3281"/>
      <c r="DJ7" s="3194">
        <v>11800821</v>
      </c>
      <c r="DK7" s="3281"/>
      <c r="DL7" s="3281"/>
      <c r="DM7" s="3281"/>
      <c r="DN7" s="3281"/>
      <c r="DO7" s="3281"/>
      <c r="DP7" s="3281"/>
      <c r="DQ7" s="3281"/>
      <c r="DR7" s="3281"/>
      <c r="DS7" s="3281"/>
      <c r="DT7" s="3302">
        <v>117869889615</v>
      </c>
      <c r="DU7" s="3156"/>
      <c r="DV7" s="3156"/>
      <c r="DW7" s="3156"/>
      <c r="DX7" s="3156"/>
      <c r="DY7" s="3156"/>
      <c r="DZ7" s="3156"/>
      <c r="EA7" s="3156"/>
      <c r="EB7" s="3156"/>
      <c r="EC7" s="3156"/>
      <c r="ED7" s="3156"/>
      <c r="EE7" s="3156"/>
      <c r="EF7" s="3156"/>
      <c r="EG7" s="3156"/>
      <c r="EH7" s="3156"/>
      <c r="EI7" s="3156"/>
      <c r="EJ7" s="3156"/>
      <c r="EK7" s="3156"/>
      <c r="EL7" s="3156"/>
      <c r="EM7" s="3157"/>
      <c r="EN7" s="1038"/>
      <c r="EO7" s="1006"/>
      <c r="EP7" s="1006"/>
      <c r="EQ7" s="1006"/>
      <c r="ER7" s="1006"/>
      <c r="ES7" s="1006"/>
      <c r="ET7" s="1006"/>
      <c r="EU7" s="1006"/>
      <c r="EV7" s="1006"/>
      <c r="EW7" s="1006"/>
      <c r="EX7" s="1006"/>
      <c r="EY7" s="1006"/>
      <c r="EZ7" s="1006"/>
      <c r="FA7" s="1006"/>
      <c r="FB7" s="1006"/>
      <c r="FC7" s="1006"/>
      <c r="FD7" s="1006"/>
      <c r="FE7" s="1006"/>
      <c r="FF7" s="1006"/>
      <c r="FG7" s="1006"/>
      <c r="FH7" s="1006"/>
      <c r="FI7" s="1006"/>
      <c r="FJ7" s="1006"/>
      <c r="FK7" s="1006"/>
      <c r="FL7" s="1006"/>
      <c r="FM7" s="1006"/>
    </row>
    <row r="8" spans="1:169" s="5" customFormat="1" ht="24.75" customHeight="1">
      <c r="A8" s="1038"/>
      <c r="B8" s="1033" t="s">
        <v>1045</v>
      </c>
      <c r="C8" s="3193">
        <v>110124</v>
      </c>
      <c r="D8" s="3134"/>
      <c r="E8" s="3134"/>
      <c r="F8" s="3134"/>
      <c r="G8" s="3134"/>
      <c r="H8" s="3134"/>
      <c r="I8" s="3134"/>
      <c r="J8" s="3134"/>
      <c r="K8" s="3134"/>
      <c r="L8" s="3182">
        <v>1546821</v>
      </c>
      <c r="M8" s="3134"/>
      <c r="N8" s="3134"/>
      <c r="O8" s="3134"/>
      <c r="P8" s="3134"/>
      <c r="Q8" s="3134"/>
      <c r="R8" s="3134"/>
      <c r="S8" s="3134"/>
      <c r="T8" s="3134"/>
      <c r="U8" s="3134"/>
      <c r="V8" s="3182">
        <v>53052437043</v>
      </c>
      <c r="W8" s="3134"/>
      <c r="X8" s="3134"/>
      <c r="Y8" s="3134"/>
      <c r="Z8" s="3134"/>
      <c r="AA8" s="3134"/>
      <c r="AB8" s="3134"/>
      <c r="AC8" s="3134"/>
      <c r="AD8" s="3134"/>
      <c r="AE8" s="3134"/>
      <c r="AF8" s="3134"/>
      <c r="AG8" s="3134"/>
      <c r="AH8" s="3134"/>
      <c r="AI8" s="3134"/>
      <c r="AJ8" s="3134"/>
      <c r="AK8" s="3134"/>
      <c r="AL8" s="3182">
        <v>4987817</v>
      </c>
      <c r="AM8" s="3134"/>
      <c r="AN8" s="3134"/>
      <c r="AO8" s="3134"/>
      <c r="AP8" s="3134"/>
      <c r="AQ8" s="3134"/>
      <c r="AR8" s="3134"/>
      <c r="AS8" s="3134"/>
      <c r="AT8" s="3134"/>
      <c r="AU8" s="3182">
        <v>8730984</v>
      </c>
      <c r="AV8" s="3134"/>
      <c r="AW8" s="3134"/>
      <c r="AX8" s="3134"/>
      <c r="AY8" s="3134"/>
      <c r="AZ8" s="3134"/>
      <c r="BA8" s="3134"/>
      <c r="BB8" s="3134"/>
      <c r="BC8" s="3134"/>
      <c r="BD8" s="3134"/>
      <c r="BE8" s="3182">
        <v>63283513217</v>
      </c>
      <c r="BF8" s="3134"/>
      <c r="BG8" s="3134"/>
      <c r="BH8" s="3134"/>
      <c r="BI8" s="3134"/>
      <c r="BJ8" s="3134"/>
      <c r="BK8" s="3134"/>
      <c r="BL8" s="3134"/>
      <c r="BM8" s="3134"/>
      <c r="BN8" s="3134"/>
      <c r="BO8" s="3134"/>
      <c r="BP8" s="3134"/>
      <c r="BQ8" s="3134"/>
      <c r="BR8" s="3134"/>
      <c r="BS8" s="3134"/>
      <c r="BT8" s="3135"/>
      <c r="BU8" s="1057"/>
      <c r="BV8" s="3193">
        <v>1039155</v>
      </c>
      <c r="BW8" s="3134"/>
      <c r="BX8" s="3134"/>
      <c r="BY8" s="3134"/>
      <c r="BZ8" s="3134"/>
      <c r="CA8" s="3134"/>
      <c r="CB8" s="3134"/>
      <c r="CC8" s="3134"/>
      <c r="CD8" s="3134"/>
      <c r="CE8" s="3182">
        <v>2371246</v>
      </c>
      <c r="CF8" s="3134"/>
      <c r="CG8" s="3134"/>
      <c r="CH8" s="3134"/>
      <c r="CI8" s="3134"/>
      <c r="CJ8" s="3134"/>
      <c r="CK8" s="3134"/>
      <c r="CL8" s="3134"/>
      <c r="CM8" s="3134"/>
      <c r="CN8" s="3134"/>
      <c r="CO8" s="3127">
        <v>14019980812</v>
      </c>
      <c r="CP8" s="3156"/>
      <c r="CQ8" s="3156"/>
      <c r="CR8" s="3156"/>
      <c r="CS8" s="3156"/>
      <c r="CT8" s="3156"/>
      <c r="CU8" s="3156"/>
      <c r="CV8" s="3156"/>
      <c r="CW8" s="3156"/>
      <c r="CX8" s="3156"/>
      <c r="CY8" s="3156"/>
      <c r="CZ8" s="3156"/>
      <c r="DA8" s="3156"/>
      <c r="DB8" s="3194">
        <v>6137096</v>
      </c>
      <c r="DC8" s="3281"/>
      <c r="DD8" s="3281"/>
      <c r="DE8" s="3281"/>
      <c r="DF8" s="3281"/>
      <c r="DG8" s="3281"/>
      <c r="DH8" s="3281"/>
      <c r="DI8" s="3281"/>
      <c r="DJ8" s="3194">
        <v>12649051</v>
      </c>
      <c r="DK8" s="3281"/>
      <c r="DL8" s="3281"/>
      <c r="DM8" s="3281"/>
      <c r="DN8" s="3281"/>
      <c r="DO8" s="3281"/>
      <c r="DP8" s="3281"/>
      <c r="DQ8" s="3281"/>
      <c r="DR8" s="3281"/>
      <c r="DS8" s="3281"/>
      <c r="DT8" s="3302">
        <v>130355931072</v>
      </c>
      <c r="DU8" s="3156"/>
      <c r="DV8" s="3156"/>
      <c r="DW8" s="3156"/>
      <c r="DX8" s="3156"/>
      <c r="DY8" s="3156"/>
      <c r="DZ8" s="3156"/>
      <c r="EA8" s="3156"/>
      <c r="EB8" s="3156"/>
      <c r="EC8" s="3156"/>
      <c r="ED8" s="3156"/>
      <c r="EE8" s="3156"/>
      <c r="EF8" s="3156"/>
      <c r="EG8" s="3156"/>
      <c r="EH8" s="3156"/>
      <c r="EI8" s="3156"/>
      <c r="EJ8" s="3156"/>
      <c r="EK8" s="3156"/>
      <c r="EL8" s="3156"/>
      <c r="EM8" s="3157"/>
      <c r="EN8" s="1038"/>
      <c r="EO8" s="1006"/>
      <c r="EP8" s="1006"/>
      <c r="EQ8" s="1006"/>
      <c r="ER8" s="1006"/>
      <c r="ES8" s="1006"/>
      <c r="ET8" s="1006"/>
      <c r="EU8" s="1006"/>
      <c r="EV8" s="1006"/>
      <c r="EW8" s="1006"/>
      <c r="EX8" s="1006"/>
      <c r="EY8" s="1006"/>
      <c r="EZ8" s="1006"/>
      <c r="FA8" s="1006"/>
      <c r="FB8" s="1006"/>
      <c r="FC8" s="1006"/>
      <c r="FD8" s="1006"/>
      <c r="FE8" s="1006"/>
      <c r="FF8" s="1006"/>
      <c r="FG8" s="1006"/>
      <c r="FH8" s="1006"/>
      <c r="FI8" s="1006"/>
      <c r="FJ8" s="1006"/>
      <c r="FK8" s="1006"/>
      <c r="FL8" s="1006"/>
      <c r="FM8" s="1006"/>
    </row>
    <row r="9" spans="1:169" s="5" customFormat="1" ht="24.75" customHeight="1">
      <c r="A9" s="1038"/>
      <c r="B9" s="1033" t="s">
        <v>1046</v>
      </c>
      <c r="C9" s="3193">
        <v>25900</v>
      </c>
      <c r="D9" s="3134"/>
      <c r="E9" s="3134"/>
      <c r="F9" s="3134"/>
      <c r="G9" s="3134"/>
      <c r="H9" s="3134"/>
      <c r="I9" s="3134"/>
      <c r="J9" s="3134"/>
      <c r="K9" s="3134"/>
      <c r="L9" s="3182">
        <v>359629</v>
      </c>
      <c r="M9" s="3134"/>
      <c r="N9" s="3134"/>
      <c r="O9" s="3134"/>
      <c r="P9" s="3134"/>
      <c r="Q9" s="3134"/>
      <c r="R9" s="3134"/>
      <c r="S9" s="3134"/>
      <c r="T9" s="3134"/>
      <c r="U9" s="3134"/>
      <c r="V9" s="3182">
        <v>13043356605</v>
      </c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82">
        <v>1171647</v>
      </c>
      <c r="AM9" s="3134"/>
      <c r="AN9" s="3134"/>
      <c r="AO9" s="3134"/>
      <c r="AP9" s="3134"/>
      <c r="AQ9" s="3134"/>
      <c r="AR9" s="3134"/>
      <c r="AS9" s="3134"/>
      <c r="AT9" s="3134"/>
      <c r="AU9" s="3182">
        <v>1979458</v>
      </c>
      <c r="AV9" s="3134"/>
      <c r="AW9" s="3134"/>
      <c r="AX9" s="3134"/>
      <c r="AY9" s="3134"/>
      <c r="AZ9" s="3134"/>
      <c r="BA9" s="3134"/>
      <c r="BB9" s="3134"/>
      <c r="BC9" s="3134"/>
      <c r="BD9" s="3134"/>
      <c r="BE9" s="3182">
        <v>16030562597</v>
      </c>
      <c r="BF9" s="3134"/>
      <c r="BG9" s="3134"/>
      <c r="BH9" s="3134"/>
      <c r="BI9" s="3134"/>
      <c r="BJ9" s="3134"/>
      <c r="BK9" s="3134"/>
      <c r="BL9" s="3134"/>
      <c r="BM9" s="3134"/>
      <c r="BN9" s="3134"/>
      <c r="BO9" s="3134"/>
      <c r="BP9" s="3134"/>
      <c r="BQ9" s="3134"/>
      <c r="BR9" s="3134"/>
      <c r="BS9" s="3134"/>
      <c r="BT9" s="3135"/>
      <c r="BU9" s="1057"/>
      <c r="BV9" s="3193">
        <v>271559</v>
      </c>
      <c r="BW9" s="3134"/>
      <c r="BX9" s="3134"/>
      <c r="BY9" s="3134"/>
      <c r="BZ9" s="3134"/>
      <c r="CA9" s="3134"/>
      <c r="CB9" s="3134"/>
      <c r="CC9" s="3134"/>
      <c r="CD9" s="3134"/>
      <c r="CE9" s="3182">
        <v>606076</v>
      </c>
      <c r="CF9" s="3134"/>
      <c r="CG9" s="3134"/>
      <c r="CH9" s="3134"/>
      <c r="CI9" s="3134"/>
      <c r="CJ9" s="3134"/>
      <c r="CK9" s="3134"/>
      <c r="CL9" s="3134"/>
      <c r="CM9" s="3134"/>
      <c r="CN9" s="3134"/>
      <c r="CO9" s="3127">
        <v>3615217645</v>
      </c>
      <c r="CP9" s="3156"/>
      <c r="CQ9" s="3156"/>
      <c r="CR9" s="3156"/>
      <c r="CS9" s="3156"/>
      <c r="CT9" s="3156"/>
      <c r="CU9" s="3156"/>
      <c r="CV9" s="3156"/>
      <c r="CW9" s="3156"/>
      <c r="CX9" s="3156"/>
      <c r="CY9" s="3156"/>
      <c r="CZ9" s="3156"/>
      <c r="DA9" s="3156"/>
      <c r="DB9" s="3194">
        <v>1469106</v>
      </c>
      <c r="DC9" s="3281"/>
      <c r="DD9" s="3281"/>
      <c r="DE9" s="3281"/>
      <c r="DF9" s="3281"/>
      <c r="DG9" s="3281"/>
      <c r="DH9" s="3281"/>
      <c r="DI9" s="3281"/>
      <c r="DJ9" s="3194">
        <v>2945163</v>
      </c>
      <c r="DK9" s="3281"/>
      <c r="DL9" s="3281"/>
      <c r="DM9" s="3281"/>
      <c r="DN9" s="3281"/>
      <c r="DO9" s="3281"/>
      <c r="DP9" s="3281"/>
      <c r="DQ9" s="3281"/>
      <c r="DR9" s="3281"/>
      <c r="DS9" s="3281"/>
      <c r="DT9" s="3302">
        <v>32689136847</v>
      </c>
      <c r="DU9" s="3156"/>
      <c r="DV9" s="3156"/>
      <c r="DW9" s="3156"/>
      <c r="DX9" s="3156"/>
      <c r="DY9" s="3156"/>
      <c r="DZ9" s="3156"/>
      <c r="EA9" s="3156"/>
      <c r="EB9" s="3156"/>
      <c r="EC9" s="3156"/>
      <c r="ED9" s="3156"/>
      <c r="EE9" s="3156"/>
      <c r="EF9" s="3156"/>
      <c r="EG9" s="3156"/>
      <c r="EH9" s="3156"/>
      <c r="EI9" s="3156"/>
      <c r="EJ9" s="3156"/>
      <c r="EK9" s="3156"/>
      <c r="EL9" s="3156"/>
      <c r="EM9" s="3157"/>
      <c r="EN9" s="1038"/>
      <c r="EO9" s="1006"/>
      <c r="EP9" s="1006"/>
      <c r="EQ9" s="1006"/>
      <c r="ER9" s="1006"/>
      <c r="ES9" s="1006"/>
      <c r="ET9" s="1006"/>
      <c r="EU9" s="1006"/>
      <c r="EV9" s="1006"/>
      <c r="EW9" s="1006"/>
      <c r="EX9" s="1006"/>
      <c r="EY9" s="1006"/>
      <c r="EZ9" s="1006"/>
      <c r="FA9" s="1006"/>
      <c r="FB9" s="1006"/>
      <c r="FC9" s="1006"/>
      <c r="FD9" s="1006"/>
      <c r="FE9" s="1006"/>
      <c r="FF9" s="1006"/>
      <c r="FG9" s="1006"/>
      <c r="FH9" s="1006"/>
      <c r="FI9" s="1006"/>
      <c r="FJ9" s="1006"/>
      <c r="FK9" s="1006"/>
      <c r="FL9" s="1006"/>
      <c r="FM9" s="1006"/>
    </row>
    <row r="10" spans="1:169" s="5" customFormat="1" ht="24.75" customHeight="1" thickBot="1">
      <c r="A10" s="1038"/>
      <c r="B10" s="1034" t="s">
        <v>1047</v>
      </c>
      <c r="C10" s="3181">
        <v>17838</v>
      </c>
      <c r="D10" s="3137"/>
      <c r="E10" s="3137"/>
      <c r="F10" s="3137"/>
      <c r="G10" s="3137"/>
      <c r="H10" s="3137"/>
      <c r="I10" s="3137"/>
      <c r="J10" s="3137"/>
      <c r="K10" s="3137"/>
      <c r="L10" s="3136">
        <v>240239</v>
      </c>
      <c r="M10" s="3137"/>
      <c r="N10" s="3137"/>
      <c r="O10" s="3137"/>
      <c r="P10" s="3137"/>
      <c r="Q10" s="3137"/>
      <c r="R10" s="3137"/>
      <c r="S10" s="3137"/>
      <c r="T10" s="3137"/>
      <c r="U10" s="3137"/>
      <c r="V10" s="3136">
        <v>8776082913</v>
      </c>
      <c r="W10" s="3137"/>
      <c r="X10" s="3137"/>
      <c r="Y10" s="3137"/>
      <c r="Z10" s="3137"/>
      <c r="AA10" s="3137"/>
      <c r="AB10" s="3137"/>
      <c r="AC10" s="3137"/>
      <c r="AD10" s="3137"/>
      <c r="AE10" s="3137"/>
      <c r="AF10" s="3137"/>
      <c r="AG10" s="3137"/>
      <c r="AH10" s="3137"/>
      <c r="AI10" s="3137"/>
      <c r="AJ10" s="3137"/>
      <c r="AK10" s="3137"/>
      <c r="AL10" s="3136">
        <v>802504</v>
      </c>
      <c r="AM10" s="3137"/>
      <c r="AN10" s="3137"/>
      <c r="AO10" s="3137"/>
      <c r="AP10" s="3137"/>
      <c r="AQ10" s="3137"/>
      <c r="AR10" s="3137"/>
      <c r="AS10" s="3137"/>
      <c r="AT10" s="3137"/>
      <c r="AU10" s="3136">
        <v>1307385</v>
      </c>
      <c r="AV10" s="3137"/>
      <c r="AW10" s="3137"/>
      <c r="AX10" s="3137"/>
      <c r="AY10" s="3137"/>
      <c r="AZ10" s="3137"/>
      <c r="BA10" s="3137"/>
      <c r="BB10" s="3137"/>
      <c r="BC10" s="3137"/>
      <c r="BD10" s="3137"/>
      <c r="BE10" s="3136">
        <v>11838098186</v>
      </c>
      <c r="BF10" s="3137"/>
      <c r="BG10" s="3137"/>
      <c r="BH10" s="3137"/>
      <c r="BI10" s="3137"/>
      <c r="BJ10" s="3137"/>
      <c r="BK10" s="3137"/>
      <c r="BL10" s="3137"/>
      <c r="BM10" s="3137"/>
      <c r="BN10" s="3137"/>
      <c r="BO10" s="3137"/>
      <c r="BP10" s="3137"/>
      <c r="BQ10" s="3137"/>
      <c r="BR10" s="3137"/>
      <c r="BS10" s="3137"/>
      <c r="BT10" s="3138"/>
      <c r="BU10" s="1057"/>
      <c r="BV10" s="3205">
        <v>192238</v>
      </c>
      <c r="BW10" s="3137"/>
      <c r="BX10" s="3137"/>
      <c r="BY10" s="3137"/>
      <c r="BZ10" s="3137"/>
      <c r="CA10" s="3137"/>
      <c r="CB10" s="3137"/>
      <c r="CC10" s="3137"/>
      <c r="CD10" s="3137"/>
      <c r="CE10" s="3136">
        <v>415298</v>
      </c>
      <c r="CF10" s="3137"/>
      <c r="CG10" s="3137"/>
      <c r="CH10" s="3137"/>
      <c r="CI10" s="3137"/>
      <c r="CJ10" s="3137"/>
      <c r="CK10" s="3137"/>
      <c r="CL10" s="3137"/>
      <c r="CM10" s="3137"/>
      <c r="CN10" s="3137"/>
      <c r="CO10" s="3124">
        <v>2508486294</v>
      </c>
      <c r="CP10" s="3125"/>
      <c r="CQ10" s="3125"/>
      <c r="CR10" s="3125"/>
      <c r="CS10" s="3125"/>
      <c r="CT10" s="3125"/>
      <c r="CU10" s="3125"/>
      <c r="CV10" s="3125"/>
      <c r="CW10" s="3125"/>
      <c r="CX10" s="3125"/>
      <c r="CY10" s="3125"/>
      <c r="CZ10" s="3125"/>
      <c r="DA10" s="3125"/>
      <c r="DB10" s="3389">
        <v>1012580</v>
      </c>
      <c r="DC10" s="3389"/>
      <c r="DD10" s="3389"/>
      <c r="DE10" s="3389"/>
      <c r="DF10" s="3389"/>
      <c r="DG10" s="3389"/>
      <c r="DH10" s="3389"/>
      <c r="DI10" s="3389"/>
      <c r="DJ10" s="3389">
        <v>1962922</v>
      </c>
      <c r="DK10" s="3389"/>
      <c r="DL10" s="3389"/>
      <c r="DM10" s="3389"/>
      <c r="DN10" s="3389"/>
      <c r="DO10" s="3389"/>
      <c r="DP10" s="3389"/>
      <c r="DQ10" s="3389"/>
      <c r="DR10" s="3389"/>
      <c r="DS10" s="3389"/>
      <c r="DT10" s="3305">
        <v>23122667393</v>
      </c>
      <c r="DU10" s="3315"/>
      <c r="DV10" s="3315"/>
      <c r="DW10" s="3315"/>
      <c r="DX10" s="3315"/>
      <c r="DY10" s="3315"/>
      <c r="DZ10" s="3315"/>
      <c r="EA10" s="3315"/>
      <c r="EB10" s="3315"/>
      <c r="EC10" s="3315"/>
      <c r="ED10" s="3315"/>
      <c r="EE10" s="3315"/>
      <c r="EF10" s="3315"/>
      <c r="EG10" s="3315"/>
      <c r="EH10" s="3315"/>
      <c r="EI10" s="3315"/>
      <c r="EJ10" s="3315"/>
      <c r="EK10" s="3315"/>
      <c r="EL10" s="3315"/>
      <c r="EM10" s="3320"/>
      <c r="EN10" s="1038"/>
      <c r="EO10" s="1006"/>
      <c r="EP10" s="1006"/>
      <c r="EQ10" s="1006"/>
      <c r="ER10" s="1006"/>
      <c r="ES10" s="1006"/>
      <c r="ET10" s="1006"/>
      <c r="EU10" s="1006"/>
      <c r="EV10" s="1006"/>
      <c r="EW10" s="1006"/>
      <c r="EX10" s="1006"/>
      <c r="EY10" s="1006"/>
      <c r="EZ10" s="1006"/>
      <c r="FA10" s="1006"/>
      <c r="FB10" s="1006"/>
      <c r="FC10" s="1006"/>
      <c r="FD10" s="1006"/>
      <c r="FE10" s="1006"/>
      <c r="FF10" s="1006"/>
      <c r="FG10" s="1006"/>
      <c r="FH10" s="1006"/>
      <c r="FI10" s="1006"/>
      <c r="FJ10" s="1006"/>
      <c r="FK10" s="1006"/>
      <c r="FL10" s="1006"/>
      <c r="FM10" s="1006"/>
    </row>
    <row r="11" spans="1:169" s="5" customFormat="1" ht="16.5" customHeight="1">
      <c r="A11" s="1038"/>
      <c r="B11" s="3364"/>
      <c r="C11" s="3149"/>
      <c r="D11" s="3149"/>
      <c r="E11" s="3149"/>
      <c r="F11" s="3149"/>
      <c r="G11" s="3149"/>
      <c r="H11" s="3149"/>
      <c r="I11" s="3149"/>
      <c r="J11" s="3149"/>
      <c r="K11" s="3149"/>
      <c r="L11" s="3149"/>
      <c r="M11" s="3149"/>
      <c r="N11" s="3149"/>
      <c r="O11" s="3149"/>
      <c r="P11" s="3149"/>
      <c r="Q11" s="3149"/>
      <c r="R11" s="3149"/>
      <c r="S11" s="3149"/>
      <c r="T11" s="3149"/>
      <c r="U11" s="3149"/>
      <c r="V11" s="3149"/>
      <c r="W11" s="3149"/>
      <c r="X11" s="3149"/>
      <c r="Y11" s="3149"/>
      <c r="Z11" s="3149"/>
      <c r="AA11" s="3149"/>
      <c r="AB11" s="3149"/>
      <c r="AC11" s="3149"/>
      <c r="AD11" s="3149"/>
      <c r="AE11" s="3149"/>
      <c r="AF11" s="3149"/>
      <c r="AG11" s="3149"/>
      <c r="AH11" s="3149"/>
      <c r="AI11" s="3149"/>
      <c r="AJ11" s="3149"/>
      <c r="AK11" s="3149"/>
      <c r="AL11" s="3149"/>
      <c r="AM11" s="3149"/>
      <c r="AN11" s="3149"/>
      <c r="AO11" s="3149"/>
      <c r="AP11" s="3149"/>
      <c r="AQ11" s="3149"/>
      <c r="AR11" s="3149"/>
      <c r="AS11" s="3149"/>
      <c r="AT11" s="3149"/>
      <c r="AU11" s="3149"/>
      <c r="AV11" s="3149"/>
      <c r="AW11" s="3149"/>
      <c r="AX11" s="3149"/>
      <c r="AY11" s="3149"/>
      <c r="AZ11" s="3149"/>
      <c r="BA11" s="3149"/>
      <c r="BB11" s="3149"/>
      <c r="BC11" s="3149"/>
      <c r="BD11" s="3149"/>
      <c r="BE11" s="3149"/>
      <c r="BF11" s="3149"/>
      <c r="BG11" s="3149"/>
      <c r="BH11" s="3149"/>
      <c r="BI11" s="3149"/>
      <c r="BJ11" s="3149"/>
      <c r="BK11" s="3149"/>
      <c r="BL11" s="3149"/>
      <c r="BM11" s="3149"/>
      <c r="BN11" s="3149"/>
      <c r="BO11" s="3149"/>
      <c r="BP11" s="3149"/>
      <c r="BQ11" s="3149"/>
      <c r="BR11" s="3149"/>
      <c r="BS11" s="3149"/>
      <c r="BT11" s="3149"/>
      <c r="BU11" s="1038"/>
      <c r="BV11" s="3172"/>
      <c r="BW11" s="3172"/>
      <c r="BX11" s="3172"/>
      <c r="BY11" s="3172"/>
      <c r="BZ11" s="3172"/>
      <c r="CA11" s="3172"/>
      <c r="CB11" s="3172"/>
      <c r="CC11" s="3172"/>
      <c r="CD11" s="3172"/>
      <c r="CE11" s="3172"/>
      <c r="CF11" s="3172"/>
      <c r="CG11" s="3172"/>
      <c r="CH11" s="3172"/>
      <c r="CI11" s="3172"/>
      <c r="CJ11" s="3172"/>
      <c r="CK11" s="3172"/>
      <c r="CL11" s="3172"/>
      <c r="CM11" s="3172"/>
      <c r="CN11" s="3172"/>
      <c r="CO11" s="3172"/>
      <c r="CP11" s="3172"/>
      <c r="CQ11" s="3172"/>
      <c r="CR11" s="3172"/>
      <c r="CS11" s="3172"/>
      <c r="CT11" s="3172"/>
      <c r="CU11" s="3172"/>
      <c r="CV11" s="3172"/>
      <c r="CW11" s="3172"/>
      <c r="CX11" s="3172"/>
      <c r="CY11" s="3172"/>
      <c r="CZ11" s="3172"/>
      <c r="DA11" s="3172"/>
      <c r="DB11" s="3172"/>
      <c r="DC11" s="3172"/>
      <c r="DD11" s="3172"/>
      <c r="DE11" s="3172"/>
      <c r="DF11" s="3172"/>
      <c r="DG11" s="3172"/>
      <c r="DH11" s="3172"/>
      <c r="DI11" s="3172"/>
      <c r="DJ11" s="3172"/>
      <c r="DK11" s="3172"/>
      <c r="DL11" s="3172"/>
      <c r="DM11" s="3172"/>
      <c r="DN11" s="3172"/>
      <c r="DO11" s="3172"/>
      <c r="DP11" s="3172"/>
      <c r="DQ11" s="3172"/>
      <c r="DR11" s="3172"/>
      <c r="DS11" s="3172"/>
      <c r="DT11" s="3172"/>
      <c r="DU11" s="3172"/>
      <c r="DV11" s="3172"/>
      <c r="DW11" s="3172"/>
      <c r="DX11" s="3172"/>
      <c r="DY11" s="3172"/>
      <c r="DZ11" s="3172"/>
      <c r="EA11" s="3172"/>
      <c r="EB11" s="3172"/>
      <c r="EC11" s="3172"/>
      <c r="ED11" s="3172"/>
      <c r="EE11" s="3172"/>
      <c r="EF11" s="3172"/>
      <c r="EG11" s="3172"/>
      <c r="EH11" s="3172"/>
      <c r="EI11" s="3172"/>
      <c r="EJ11" s="3172"/>
      <c r="EK11" s="3172"/>
      <c r="EL11" s="3172"/>
      <c r="EM11" s="3172"/>
      <c r="EN11" s="1038"/>
      <c r="EO11" s="1006"/>
      <c r="EP11" s="1006"/>
      <c r="EQ11" s="1006"/>
      <c r="ER11" s="1006"/>
      <c r="ES11" s="1006"/>
      <c r="ET11" s="1006"/>
      <c r="EU11" s="1006"/>
      <c r="EV11" s="1006"/>
      <c r="EW11" s="1006"/>
      <c r="EX11" s="1006"/>
      <c r="EY11" s="1006"/>
      <c r="EZ11" s="1006"/>
      <c r="FA11" s="1006"/>
      <c r="FB11" s="1006"/>
      <c r="FC11" s="1006"/>
      <c r="FD11" s="1006"/>
      <c r="FE11" s="1006"/>
      <c r="FF11" s="1006"/>
      <c r="FG11" s="1006"/>
      <c r="FH11" s="1006"/>
      <c r="FI11" s="1006"/>
      <c r="FJ11" s="1006"/>
      <c r="FK11" s="1006"/>
      <c r="FL11" s="1006"/>
      <c r="FM11" s="1006"/>
    </row>
    <row r="12" spans="1:169" s="5" customFormat="1" ht="16.5" customHeight="1">
      <c r="A12" s="1038"/>
      <c r="B12" s="3149"/>
      <c r="C12" s="3149"/>
      <c r="D12" s="3149"/>
      <c r="E12" s="3149"/>
      <c r="F12" s="3149"/>
      <c r="G12" s="3149"/>
      <c r="H12" s="3149"/>
      <c r="I12" s="3149"/>
      <c r="J12" s="3149"/>
      <c r="K12" s="3149"/>
      <c r="L12" s="3149"/>
      <c r="M12" s="3149"/>
      <c r="N12" s="3149"/>
      <c r="O12" s="3149"/>
      <c r="P12" s="3149"/>
      <c r="Q12" s="3149"/>
      <c r="R12" s="3149"/>
      <c r="S12" s="3149"/>
      <c r="T12" s="3149"/>
      <c r="U12" s="3149"/>
      <c r="V12" s="3149"/>
      <c r="W12" s="3149"/>
      <c r="X12" s="3149"/>
      <c r="Y12" s="3149"/>
      <c r="Z12" s="3149"/>
      <c r="AA12" s="3149"/>
      <c r="AB12" s="3149"/>
      <c r="AC12" s="3149"/>
      <c r="AD12" s="3149"/>
      <c r="AE12" s="3149"/>
      <c r="AF12" s="3149"/>
      <c r="AG12" s="3149"/>
      <c r="AH12" s="3149"/>
      <c r="AI12" s="3149"/>
      <c r="AJ12" s="3149"/>
      <c r="AK12" s="3149"/>
      <c r="AL12" s="3149"/>
      <c r="AM12" s="3149"/>
      <c r="AN12" s="3149"/>
      <c r="AO12" s="3149"/>
      <c r="AP12" s="3149"/>
      <c r="AQ12" s="3149"/>
      <c r="AR12" s="3149"/>
      <c r="AS12" s="3149"/>
      <c r="AT12" s="3149"/>
      <c r="AU12" s="3149"/>
      <c r="AV12" s="3149"/>
      <c r="AW12" s="3149"/>
      <c r="AX12" s="3149"/>
      <c r="AY12" s="3149"/>
      <c r="AZ12" s="3149"/>
      <c r="BA12" s="3149"/>
      <c r="BB12" s="3149"/>
      <c r="BC12" s="3149"/>
      <c r="BD12" s="3149"/>
      <c r="BE12" s="3149"/>
      <c r="BF12" s="3149"/>
      <c r="BG12" s="3149"/>
      <c r="BH12" s="3149"/>
      <c r="BI12" s="3149"/>
      <c r="BJ12" s="3149"/>
      <c r="BK12" s="3149"/>
      <c r="BL12" s="3149"/>
      <c r="BM12" s="3149"/>
      <c r="BN12" s="3149"/>
      <c r="BO12" s="3149"/>
      <c r="BP12" s="3149"/>
      <c r="BQ12" s="3149"/>
      <c r="BR12" s="3149"/>
      <c r="BS12" s="3149"/>
      <c r="BT12" s="3149"/>
      <c r="BU12" s="1038"/>
      <c r="BV12" s="3173"/>
      <c r="BW12" s="3173"/>
      <c r="BX12" s="3173"/>
      <c r="BY12" s="3173"/>
      <c r="BZ12" s="3173"/>
      <c r="CA12" s="3173"/>
      <c r="CB12" s="3173"/>
      <c r="CC12" s="3173"/>
      <c r="CD12" s="3173"/>
      <c r="CE12" s="3173"/>
      <c r="CF12" s="3173"/>
      <c r="CG12" s="3173"/>
      <c r="CH12" s="3173"/>
      <c r="CI12" s="3173"/>
      <c r="CJ12" s="3173"/>
      <c r="CK12" s="3173"/>
      <c r="CL12" s="3173"/>
      <c r="CM12" s="3173"/>
      <c r="CN12" s="3173"/>
      <c r="CO12" s="3173"/>
      <c r="CP12" s="3173"/>
      <c r="CQ12" s="3173"/>
      <c r="CR12" s="3173"/>
      <c r="CS12" s="3173"/>
      <c r="CT12" s="3173"/>
      <c r="CU12" s="3173"/>
      <c r="CV12" s="3173"/>
      <c r="CW12" s="3173"/>
      <c r="CX12" s="3173"/>
      <c r="CY12" s="3173"/>
      <c r="CZ12" s="3173"/>
      <c r="DA12" s="3173"/>
      <c r="DB12" s="3173"/>
      <c r="DC12" s="3173"/>
      <c r="DD12" s="3173"/>
      <c r="DE12" s="3173"/>
      <c r="DF12" s="3173"/>
      <c r="DG12" s="3173"/>
      <c r="DH12" s="3173"/>
      <c r="DI12" s="3173"/>
      <c r="DJ12" s="3173"/>
      <c r="DK12" s="3173"/>
      <c r="DL12" s="3173"/>
      <c r="DM12" s="3173"/>
      <c r="DN12" s="3173"/>
      <c r="DO12" s="3173"/>
      <c r="DP12" s="3173"/>
      <c r="DQ12" s="3173"/>
      <c r="DR12" s="3173"/>
      <c r="DS12" s="3173"/>
      <c r="DT12" s="3173"/>
      <c r="DU12" s="3173"/>
      <c r="DV12" s="3173"/>
      <c r="DW12" s="3173"/>
      <c r="DX12" s="3173"/>
      <c r="DY12" s="3173"/>
      <c r="DZ12" s="3173"/>
      <c r="EA12" s="3173"/>
      <c r="EB12" s="3173"/>
      <c r="EC12" s="3173"/>
      <c r="ED12" s="3173"/>
      <c r="EE12" s="3173"/>
      <c r="EF12" s="3173"/>
      <c r="EG12" s="3173"/>
      <c r="EH12" s="3173"/>
      <c r="EI12" s="3173"/>
      <c r="EJ12" s="3173"/>
      <c r="EK12" s="3173"/>
      <c r="EL12" s="3173"/>
      <c r="EM12" s="3173"/>
      <c r="EN12" s="1038"/>
      <c r="EO12" s="1006"/>
      <c r="EP12" s="1006"/>
      <c r="EQ12" s="1006"/>
      <c r="ER12" s="1006"/>
      <c r="ES12" s="1006"/>
      <c r="ET12" s="1006"/>
      <c r="EU12" s="1006"/>
      <c r="EV12" s="1006"/>
      <c r="EW12" s="1006"/>
      <c r="EX12" s="1006"/>
      <c r="EY12" s="1006"/>
      <c r="EZ12" s="1006"/>
      <c r="FA12" s="1006"/>
      <c r="FB12" s="1006"/>
      <c r="FC12" s="1006"/>
      <c r="FD12" s="1006"/>
      <c r="FE12" s="1006"/>
      <c r="FF12" s="1006"/>
      <c r="FG12" s="1006"/>
      <c r="FH12" s="1006"/>
      <c r="FI12" s="1006"/>
      <c r="FJ12" s="1006"/>
      <c r="FK12" s="1006"/>
      <c r="FL12" s="1006"/>
      <c r="FM12" s="1006"/>
    </row>
    <row r="13" spans="1:169" s="5" customFormat="1" ht="15" customHeight="1" thickBot="1">
      <c r="A13" s="1038"/>
      <c r="B13" s="3225"/>
      <c r="C13" s="3225"/>
      <c r="D13" s="3225"/>
      <c r="E13" s="3225"/>
      <c r="F13" s="3225"/>
      <c r="G13" s="3225"/>
      <c r="H13" s="3225"/>
      <c r="I13" s="3225"/>
      <c r="J13" s="3225"/>
      <c r="K13" s="3225"/>
      <c r="L13" s="3225"/>
      <c r="M13" s="3225"/>
      <c r="N13" s="3225"/>
      <c r="O13" s="3225"/>
      <c r="P13" s="3225"/>
      <c r="Q13" s="3225"/>
      <c r="R13" s="3225"/>
      <c r="S13" s="3225"/>
      <c r="T13" s="3225"/>
      <c r="U13" s="3225"/>
      <c r="V13" s="3225"/>
      <c r="W13" s="3225"/>
      <c r="X13" s="3225"/>
      <c r="Y13" s="3225"/>
      <c r="Z13" s="3225"/>
      <c r="AA13" s="3225"/>
      <c r="AB13" s="3225"/>
      <c r="AC13" s="3225"/>
      <c r="AD13" s="3225"/>
      <c r="AE13" s="3225"/>
      <c r="AF13" s="3225"/>
      <c r="AG13" s="3225"/>
      <c r="AH13" s="3225"/>
      <c r="AI13" s="3225"/>
      <c r="AJ13" s="3225"/>
      <c r="AK13" s="3225"/>
      <c r="AL13" s="3225"/>
      <c r="AM13" s="3225"/>
      <c r="AN13" s="3225"/>
      <c r="AO13" s="3225"/>
      <c r="AP13" s="3225"/>
      <c r="AQ13" s="3225"/>
      <c r="AR13" s="3225"/>
      <c r="AS13" s="3225"/>
      <c r="AT13" s="3225"/>
      <c r="AU13" s="3225"/>
      <c r="AV13" s="3225"/>
      <c r="AW13" s="3225"/>
      <c r="AX13" s="3225"/>
      <c r="AY13" s="3225"/>
      <c r="AZ13" s="3225"/>
      <c r="BA13" s="3225"/>
      <c r="BB13" s="3225"/>
      <c r="BC13" s="3225"/>
      <c r="BD13" s="3225"/>
      <c r="BE13" s="3225"/>
      <c r="BF13" s="3225"/>
      <c r="BG13" s="3225"/>
      <c r="BH13" s="3225"/>
      <c r="BI13" s="3225"/>
      <c r="BJ13" s="3225"/>
      <c r="BK13" s="3225"/>
      <c r="BL13" s="3225"/>
      <c r="BM13" s="3225"/>
      <c r="BN13" s="3225"/>
      <c r="BO13" s="3225"/>
      <c r="BP13" s="3225"/>
      <c r="BQ13" s="3225"/>
      <c r="BR13" s="3225"/>
      <c r="BS13" s="3225"/>
      <c r="BT13" s="3225"/>
      <c r="BU13" s="1038"/>
      <c r="BV13" s="3174"/>
      <c r="BW13" s="3174"/>
      <c r="BX13" s="3174"/>
      <c r="BY13" s="3174"/>
      <c r="BZ13" s="3174"/>
      <c r="CA13" s="3174"/>
      <c r="CB13" s="3174"/>
      <c r="CC13" s="3174"/>
      <c r="CD13" s="3174"/>
      <c r="CE13" s="3174"/>
      <c r="CF13" s="3174"/>
      <c r="CG13" s="3174"/>
      <c r="CH13" s="3174"/>
      <c r="CI13" s="3174"/>
      <c r="CJ13" s="3174"/>
      <c r="CK13" s="3174"/>
      <c r="CL13" s="3174"/>
      <c r="CM13" s="3174"/>
      <c r="CN13" s="3174"/>
      <c r="CO13" s="3174"/>
      <c r="CP13" s="3174"/>
      <c r="CQ13" s="3174"/>
      <c r="CR13" s="3174"/>
      <c r="CS13" s="3174"/>
      <c r="CT13" s="3174"/>
      <c r="CU13" s="3174"/>
      <c r="CV13" s="3174"/>
      <c r="CW13" s="3174"/>
      <c r="CX13" s="3174"/>
      <c r="CY13" s="3174"/>
      <c r="CZ13" s="3174"/>
      <c r="DA13" s="3174"/>
      <c r="DB13" s="3174"/>
      <c r="DC13" s="3174"/>
      <c r="DD13" s="3174"/>
      <c r="DE13" s="3174"/>
      <c r="DF13" s="3174"/>
      <c r="DG13" s="3174"/>
      <c r="DH13" s="3174"/>
      <c r="DI13" s="3174"/>
      <c r="DJ13" s="3174"/>
      <c r="DK13" s="3174"/>
      <c r="DL13" s="3174"/>
      <c r="DM13" s="3174"/>
      <c r="DN13" s="3174"/>
      <c r="DO13" s="3174"/>
      <c r="DP13" s="3174"/>
      <c r="DQ13" s="3174"/>
      <c r="DR13" s="3174"/>
      <c r="DS13" s="3174"/>
      <c r="DT13" s="3174"/>
      <c r="DU13" s="3174"/>
      <c r="DV13" s="3174"/>
      <c r="DW13" s="3174"/>
      <c r="DX13" s="3174"/>
      <c r="DY13" s="3174"/>
      <c r="DZ13" s="3174"/>
      <c r="EA13" s="3174"/>
      <c r="EB13" s="3174"/>
      <c r="EC13" s="3174"/>
      <c r="ED13" s="3174"/>
      <c r="EE13" s="3174"/>
      <c r="EF13" s="3174"/>
      <c r="EG13" s="3174"/>
      <c r="EH13" s="3174"/>
      <c r="EI13" s="3174"/>
      <c r="EJ13" s="3174"/>
      <c r="EK13" s="3174"/>
      <c r="EL13" s="3174"/>
      <c r="EM13" s="3174"/>
      <c r="EN13" s="1038"/>
      <c r="EO13" s="1006"/>
      <c r="EP13" s="1006"/>
      <c r="EQ13" s="1006"/>
      <c r="ER13" s="1006"/>
      <c r="ES13" s="1006"/>
      <c r="ET13" s="1006"/>
      <c r="EU13" s="1006"/>
      <c r="EV13" s="1006"/>
      <c r="EW13" s="1006"/>
      <c r="EX13" s="1006"/>
      <c r="EY13" s="1006"/>
      <c r="EZ13" s="1006"/>
      <c r="FA13" s="1006"/>
      <c r="FB13" s="1006"/>
      <c r="FC13" s="1006"/>
      <c r="FD13" s="1006"/>
      <c r="FE13" s="1006"/>
      <c r="FF13" s="1006"/>
      <c r="FG13" s="1006"/>
      <c r="FH13" s="1006"/>
      <c r="FI13" s="1006"/>
      <c r="FJ13" s="1006"/>
      <c r="FK13" s="1006"/>
      <c r="FL13" s="1006"/>
      <c r="FM13" s="1006"/>
    </row>
    <row r="14" spans="1:169" s="5" customFormat="1" ht="21" customHeight="1">
      <c r="A14" s="1038"/>
      <c r="B14" s="3207" t="s">
        <v>35</v>
      </c>
      <c r="C14" s="3187" t="s">
        <v>1195</v>
      </c>
      <c r="D14" s="3188"/>
      <c r="E14" s="3188"/>
      <c r="F14" s="3188"/>
      <c r="G14" s="3188"/>
      <c r="H14" s="3188"/>
      <c r="I14" s="3188"/>
      <c r="J14" s="3188"/>
      <c r="K14" s="3188"/>
      <c r="L14" s="3188"/>
      <c r="M14" s="3188"/>
      <c r="N14" s="3188"/>
      <c r="O14" s="3188"/>
      <c r="P14" s="3188"/>
      <c r="Q14" s="3188"/>
      <c r="R14" s="3188"/>
      <c r="S14" s="3188"/>
      <c r="T14" s="3188"/>
      <c r="U14" s="3188"/>
      <c r="V14" s="3188"/>
      <c r="W14" s="3188"/>
      <c r="X14" s="3188"/>
      <c r="Y14" s="3188"/>
      <c r="Z14" s="3188"/>
      <c r="AA14" s="3188"/>
      <c r="AB14" s="3188"/>
      <c r="AC14" s="3188"/>
      <c r="AD14" s="3188"/>
      <c r="AE14" s="3188"/>
      <c r="AF14" s="3188"/>
      <c r="AG14" s="3188"/>
      <c r="AH14" s="3188"/>
      <c r="AI14" s="3188"/>
      <c r="AJ14" s="3188"/>
      <c r="AK14" s="3188"/>
      <c r="AL14" s="3188"/>
      <c r="AM14" s="3188"/>
      <c r="AN14" s="3188"/>
      <c r="AO14" s="3188"/>
      <c r="AP14" s="3188"/>
      <c r="AQ14" s="3188"/>
      <c r="AR14" s="3188"/>
      <c r="AS14" s="3188"/>
      <c r="AT14" s="3188"/>
      <c r="AU14" s="3188"/>
      <c r="AV14" s="3188"/>
      <c r="AW14" s="3188"/>
      <c r="AX14" s="3188"/>
      <c r="AY14" s="3188"/>
      <c r="AZ14" s="3188"/>
      <c r="BA14" s="3188"/>
      <c r="BB14" s="3188"/>
      <c r="BC14" s="3188"/>
      <c r="BD14" s="3188"/>
      <c r="BE14" s="3188"/>
      <c r="BF14" s="3188"/>
      <c r="BG14" s="3188"/>
      <c r="BH14" s="3188"/>
      <c r="BI14" s="3188"/>
      <c r="BJ14" s="3188"/>
      <c r="BK14" s="3188"/>
      <c r="BL14" s="3188"/>
      <c r="BM14" s="3188"/>
      <c r="BN14" s="3188"/>
      <c r="BO14" s="3188"/>
      <c r="BP14" s="3188"/>
      <c r="BQ14" s="3188"/>
      <c r="BR14" s="3188"/>
      <c r="BS14" s="3188"/>
      <c r="BT14" s="3189"/>
      <c r="BU14" s="1040"/>
      <c r="BV14" s="3236" t="s">
        <v>37</v>
      </c>
      <c r="BW14" s="3311"/>
      <c r="BX14" s="3311"/>
      <c r="BY14" s="3311"/>
      <c r="BZ14" s="3311"/>
      <c r="CA14" s="3311"/>
      <c r="CB14" s="3311"/>
      <c r="CC14" s="3311"/>
      <c r="CD14" s="3311"/>
      <c r="CE14" s="3311"/>
      <c r="CF14" s="3311"/>
      <c r="CG14" s="3311"/>
      <c r="CH14" s="3311"/>
      <c r="CI14" s="3311"/>
      <c r="CJ14" s="3311"/>
      <c r="CK14" s="3311"/>
      <c r="CL14" s="3311"/>
      <c r="CM14" s="3311"/>
      <c r="CN14" s="3311"/>
      <c r="CO14" s="3311"/>
      <c r="CP14" s="3311"/>
      <c r="CQ14" s="3311"/>
      <c r="CR14" s="3311"/>
      <c r="CS14" s="3311"/>
      <c r="CT14" s="3311"/>
      <c r="CU14" s="3311"/>
      <c r="CV14" s="3311"/>
      <c r="CW14" s="3311"/>
      <c r="CX14" s="3311"/>
      <c r="CY14" s="3311"/>
      <c r="CZ14" s="3311"/>
      <c r="DA14" s="3311"/>
      <c r="DB14" s="3311"/>
      <c r="DC14" s="3311"/>
      <c r="DD14" s="3311"/>
      <c r="DE14" s="3311"/>
      <c r="DF14" s="3237"/>
      <c r="DG14" s="3237"/>
      <c r="DH14" s="3237"/>
      <c r="DI14" s="3299"/>
      <c r="DJ14" s="3293" t="s">
        <v>1197</v>
      </c>
      <c r="DK14" s="3237"/>
      <c r="DL14" s="3237"/>
      <c r="DM14" s="3237"/>
      <c r="DN14" s="3237"/>
      <c r="DO14" s="3237"/>
      <c r="DP14" s="3237"/>
      <c r="DQ14" s="3237"/>
      <c r="DR14" s="3237"/>
      <c r="DS14" s="3237"/>
      <c r="DT14" s="3237"/>
      <c r="DU14" s="3237"/>
      <c r="DV14" s="3237"/>
      <c r="DW14" s="3237"/>
      <c r="DX14" s="3237"/>
      <c r="DY14" s="3237"/>
      <c r="DZ14" s="3237"/>
      <c r="EA14" s="3237"/>
      <c r="EB14" s="3237"/>
      <c r="EC14" s="3237"/>
      <c r="ED14" s="3237"/>
      <c r="EE14" s="3237"/>
      <c r="EF14" s="3237"/>
      <c r="EG14" s="3237"/>
      <c r="EH14" s="3237"/>
      <c r="EI14" s="3237"/>
      <c r="EJ14" s="3237"/>
      <c r="EK14" s="3237"/>
      <c r="EL14" s="3237"/>
      <c r="EM14" s="3238"/>
      <c r="EN14" s="1038"/>
      <c r="EO14" s="1006"/>
      <c r="EP14" s="1006"/>
      <c r="EQ14" s="1006"/>
      <c r="ER14" s="1006"/>
      <c r="ES14" s="1006"/>
      <c r="ET14" s="1006"/>
      <c r="EU14" s="1006"/>
      <c r="EV14" s="1006"/>
      <c r="EW14" s="1006"/>
      <c r="EX14" s="1006"/>
      <c r="EY14" s="1006"/>
      <c r="EZ14" s="1006"/>
      <c r="FA14" s="1006"/>
      <c r="FB14" s="1006"/>
      <c r="FC14" s="1006"/>
      <c r="FD14" s="1006"/>
      <c r="FE14" s="1006"/>
      <c r="FF14" s="1006"/>
      <c r="FG14" s="1006"/>
      <c r="FH14" s="1006"/>
      <c r="FI14" s="1006"/>
      <c r="FJ14" s="1006"/>
      <c r="FK14" s="1006"/>
      <c r="FL14" s="1006"/>
      <c r="FM14" s="1006"/>
    </row>
    <row r="15" spans="1:169" s="5" customFormat="1" ht="21" customHeight="1">
      <c r="A15" s="1038"/>
      <c r="B15" s="3208"/>
      <c r="C15" s="3190" t="s">
        <v>1184</v>
      </c>
      <c r="D15" s="3191"/>
      <c r="E15" s="3191"/>
      <c r="F15" s="3191"/>
      <c r="G15" s="3191"/>
      <c r="H15" s="3191"/>
      <c r="I15" s="3191"/>
      <c r="J15" s="3191"/>
      <c r="K15" s="3191"/>
      <c r="L15" s="3191"/>
      <c r="M15" s="3191"/>
      <c r="N15" s="3191"/>
      <c r="O15" s="3191"/>
      <c r="P15" s="3191"/>
      <c r="Q15" s="3191"/>
      <c r="R15" s="3191"/>
      <c r="S15" s="3191"/>
      <c r="T15" s="3191"/>
      <c r="U15" s="3191"/>
      <c r="V15" s="3191"/>
      <c r="W15" s="3191"/>
      <c r="X15" s="3191"/>
      <c r="Y15" s="3191"/>
      <c r="Z15" s="3191"/>
      <c r="AA15" s="3191"/>
      <c r="AB15" s="3191"/>
      <c r="AC15" s="3191"/>
      <c r="AD15" s="3191"/>
      <c r="AE15" s="3191"/>
      <c r="AF15" s="3191"/>
      <c r="AG15" s="3191"/>
      <c r="AH15" s="3191"/>
      <c r="AI15" s="3191"/>
      <c r="AJ15" s="3191"/>
      <c r="AK15" s="3191"/>
      <c r="AL15" s="3191" t="s">
        <v>39</v>
      </c>
      <c r="AM15" s="3191"/>
      <c r="AN15" s="3191"/>
      <c r="AO15" s="3191"/>
      <c r="AP15" s="3191"/>
      <c r="AQ15" s="3191"/>
      <c r="AR15" s="3191"/>
      <c r="AS15" s="3191"/>
      <c r="AT15" s="3191"/>
      <c r="AU15" s="3191"/>
      <c r="AV15" s="3191"/>
      <c r="AW15" s="3191"/>
      <c r="AX15" s="3191"/>
      <c r="AY15" s="3191"/>
      <c r="AZ15" s="3191"/>
      <c r="BA15" s="3191"/>
      <c r="BB15" s="3191"/>
      <c r="BC15" s="3191"/>
      <c r="BD15" s="3191"/>
      <c r="BE15" s="3191"/>
      <c r="BF15" s="3191"/>
      <c r="BG15" s="3191"/>
      <c r="BH15" s="3191"/>
      <c r="BI15" s="3191"/>
      <c r="BJ15" s="3191"/>
      <c r="BK15" s="3191"/>
      <c r="BL15" s="3191"/>
      <c r="BM15" s="3191"/>
      <c r="BN15" s="3191"/>
      <c r="BO15" s="3191"/>
      <c r="BP15" s="3191"/>
      <c r="BQ15" s="3191"/>
      <c r="BR15" s="3191"/>
      <c r="BS15" s="3191"/>
      <c r="BT15" s="3192"/>
      <c r="BU15" s="1040"/>
      <c r="BV15" s="3285" t="s">
        <v>40</v>
      </c>
      <c r="BW15" s="3309"/>
      <c r="BX15" s="3309"/>
      <c r="BY15" s="3309"/>
      <c r="BZ15" s="3309"/>
      <c r="CA15" s="3309"/>
      <c r="CB15" s="3309"/>
      <c r="CC15" s="3309"/>
      <c r="CD15" s="3309"/>
      <c r="CE15" s="3309"/>
      <c r="CF15" s="3309"/>
      <c r="CG15" s="3309"/>
      <c r="CH15" s="3309"/>
      <c r="CI15" s="3309"/>
      <c r="CJ15" s="3309"/>
      <c r="CK15" s="3309"/>
      <c r="CL15" s="3309"/>
      <c r="CM15" s="3309"/>
      <c r="CN15" s="3309"/>
      <c r="CO15" s="3256"/>
      <c r="CP15" s="3256"/>
      <c r="CQ15" s="3257"/>
      <c r="CR15" s="3286" t="s">
        <v>1127</v>
      </c>
      <c r="CS15" s="3256"/>
      <c r="CT15" s="3256"/>
      <c r="CU15" s="3256"/>
      <c r="CV15" s="3256"/>
      <c r="CW15" s="3256"/>
      <c r="CX15" s="3256"/>
      <c r="CY15" s="3256"/>
      <c r="CZ15" s="3256"/>
      <c r="DA15" s="3256"/>
      <c r="DB15" s="3256"/>
      <c r="DC15" s="3256"/>
      <c r="DD15" s="3256"/>
      <c r="DE15" s="3256"/>
      <c r="DF15" s="3256"/>
      <c r="DG15" s="3256"/>
      <c r="DH15" s="3256"/>
      <c r="DI15" s="3257"/>
      <c r="DJ15" s="3286" t="s">
        <v>1172</v>
      </c>
      <c r="DK15" s="3309"/>
      <c r="DL15" s="3309"/>
      <c r="DM15" s="3309"/>
      <c r="DN15" s="3309"/>
      <c r="DO15" s="3309"/>
      <c r="DP15" s="3309"/>
      <c r="DQ15" s="3309"/>
      <c r="DR15" s="3309"/>
      <c r="DS15" s="3309"/>
      <c r="DT15" s="3309"/>
      <c r="DU15" s="3309"/>
      <c r="DV15" s="3309"/>
      <c r="DW15" s="3309"/>
      <c r="DX15" s="3253" t="s">
        <v>1182</v>
      </c>
      <c r="DY15" s="3256"/>
      <c r="DZ15" s="3256"/>
      <c r="EA15" s="3256"/>
      <c r="EB15" s="3256"/>
      <c r="EC15" s="3256"/>
      <c r="ED15" s="3256"/>
      <c r="EE15" s="3256"/>
      <c r="EF15" s="3256"/>
      <c r="EG15" s="3256"/>
      <c r="EH15" s="3256"/>
      <c r="EI15" s="3256"/>
      <c r="EJ15" s="3256"/>
      <c r="EK15" s="3256"/>
      <c r="EL15" s="3256"/>
      <c r="EM15" s="3287"/>
      <c r="EN15" s="1038"/>
      <c r="EO15" s="1006"/>
      <c r="EP15" s="1006"/>
      <c r="EQ15" s="1006"/>
      <c r="ER15" s="1006"/>
      <c r="ES15" s="1006"/>
      <c r="ET15" s="1006"/>
      <c r="EU15" s="1006"/>
      <c r="EV15" s="1006"/>
      <c r="EW15" s="1006"/>
      <c r="EX15" s="1006"/>
      <c r="EY15" s="1006"/>
      <c r="EZ15" s="1006"/>
      <c r="FA15" s="1006"/>
      <c r="FB15" s="1006"/>
      <c r="FC15" s="1006"/>
      <c r="FD15" s="1006"/>
      <c r="FE15" s="1006"/>
      <c r="FF15" s="1006"/>
      <c r="FG15" s="1006"/>
      <c r="FH15" s="1006"/>
      <c r="FI15" s="1006"/>
      <c r="FJ15" s="1006"/>
      <c r="FK15" s="1006"/>
      <c r="FL15" s="1006"/>
      <c r="FM15" s="1006"/>
    </row>
    <row r="16" spans="1:169" s="5" customFormat="1" ht="21" customHeight="1" thickBot="1">
      <c r="A16" s="1006"/>
      <c r="B16" s="3209"/>
      <c r="C16" s="3203" t="s">
        <v>1140</v>
      </c>
      <c r="D16" s="3198"/>
      <c r="E16" s="3198"/>
      <c r="F16" s="3198"/>
      <c r="G16" s="3198"/>
      <c r="H16" s="3198"/>
      <c r="I16" s="3198"/>
      <c r="J16" s="3198"/>
      <c r="K16" s="3198"/>
      <c r="L16" s="3277" t="s">
        <v>41</v>
      </c>
      <c r="M16" s="3278"/>
      <c r="N16" s="3278"/>
      <c r="O16" s="3278"/>
      <c r="P16" s="3278"/>
      <c r="Q16" s="3278"/>
      <c r="R16" s="3278"/>
      <c r="S16" s="3278"/>
      <c r="T16" s="3278"/>
      <c r="U16" s="3279"/>
      <c r="V16" s="3198" t="s">
        <v>1141</v>
      </c>
      <c r="W16" s="3198"/>
      <c r="X16" s="3198"/>
      <c r="Y16" s="3198"/>
      <c r="Z16" s="3198"/>
      <c r="AA16" s="3198"/>
      <c r="AB16" s="3198"/>
      <c r="AC16" s="3198"/>
      <c r="AD16" s="3198"/>
      <c r="AE16" s="3198"/>
      <c r="AF16" s="3198"/>
      <c r="AG16" s="3198"/>
      <c r="AH16" s="3198"/>
      <c r="AI16" s="3198"/>
      <c r="AJ16" s="3198"/>
      <c r="AK16" s="3198"/>
      <c r="AL16" s="3198" t="s">
        <v>1191</v>
      </c>
      <c r="AM16" s="3198"/>
      <c r="AN16" s="3198"/>
      <c r="AO16" s="3198"/>
      <c r="AP16" s="3198"/>
      <c r="AQ16" s="3198"/>
      <c r="AR16" s="3198"/>
      <c r="AS16" s="3198"/>
      <c r="AT16" s="3198"/>
      <c r="AU16" s="3198" t="s">
        <v>1204</v>
      </c>
      <c r="AV16" s="3198"/>
      <c r="AW16" s="3198"/>
      <c r="AX16" s="3198"/>
      <c r="AY16" s="3198"/>
      <c r="AZ16" s="3198"/>
      <c r="BA16" s="3198"/>
      <c r="BB16" s="3198"/>
      <c r="BC16" s="3198"/>
      <c r="BD16" s="3198"/>
      <c r="BE16" s="3198" t="s">
        <v>1179</v>
      </c>
      <c r="BF16" s="3198"/>
      <c r="BG16" s="3198"/>
      <c r="BH16" s="3198"/>
      <c r="BI16" s="3198"/>
      <c r="BJ16" s="3198"/>
      <c r="BK16" s="3198"/>
      <c r="BL16" s="3198"/>
      <c r="BM16" s="3198"/>
      <c r="BN16" s="3198"/>
      <c r="BO16" s="3198"/>
      <c r="BP16" s="3198"/>
      <c r="BQ16" s="3198"/>
      <c r="BR16" s="3198"/>
      <c r="BS16" s="3198"/>
      <c r="BT16" s="3229"/>
      <c r="BU16" s="1068"/>
      <c r="BV16" s="3242" t="s">
        <v>1181</v>
      </c>
      <c r="BW16" s="3243"/>
      <c r="BX16" s="3243"/>
      <c r="BY16" s="3243"/>
      <c r="BZ16" s="3243"/>
      <c r="CA16" s="3244"/>
      <c r="CB16" s="3230" t="s">
        <v>1180</v>
      </c>
      <c r="CC16" s="3243"/>
      <c r="CD16" s="3243"/>
      <c r="CE16" s="3243"/>
      <c r="CF16" s="3243"/>
      <c r="CG16" s="3243"/>
      <c r="CH16" s="3230" t="s">
        <v>1141</v>
      </c>
      <c r="CI16" s="3231"/>
      <c r="CJ16" s="3231"/>
      <c r="CK16" s="3231"/>
      <c r="CL16" s="3231"/>
      <c r="CM16" s="3231"/>
      <c r="CN16" s="3313"/>
      <c r="CO16" s="3231"/>
      <c r="CP16" s="3231"/>
      <c r="CQ16" s="3232"/>
      <c r="CR16" s="3230" t="s">
        <v>1140</v>
      </c>
      <c r="CS16" s="3231"/>
      <c r="CT16" s="3231"/>
      <c r="CU16" s="3231"/>
      <c r="CV16" s="3231"/>
      <c r="CW16" s="3313"/>
      <c r="CX16" s="3231"/>
      <c r="CY16" s="3232"/>
      <c r="CZ16" s="3230" t="s">
        <v>1141</v>
      </c>
      <c r="DA16" s="3231"/>
      <c r="DB16" s="3231"/>
      <c r="DC16" s="3231"/>
      <c r="DD16" s="3231"/>
      <c r="DE16" s="3231"/>
      <c r="DF16" s="3313"/>
      <c r="DG16" s="3231"/>
      <c r="DH16" s="3231"/>
      <c r="DI16" s="3232"/>
      <c r="DJ16" s="3230" t="s">
        <v>1140</v>
      </c>
      <c r="DK16" s="3231"/>
      <c r="DL16" s="3231"/>
      <c r="DM16" s="3232"/>
      <c r="DN16" s="3198" t="s">
        <v>1141</v>
      </c>
      <c r="DO16" s="3198"/>
      <c r="DP16" s="3198"/>
      <c r="DQ16" s="3198"/>
      <c r="DR16" s="3198"/>
      <c r="DS16" s="3198"/>
      <c r="DT16" s="3198"/>
      <c r="DU16" s="3198"/>
      <c r="DV16" s="3198"/>
      <c r="DW16" s="3230"/>
      <c r="DX16" s="3230" t="s">
        <v>1140</v>
      </c>
      <c r="DY16" s="3243"/>
      <c r="DZ16" s="3243"/>
      <c r="EA16" s="3243"/>
      <c r="EB16" s="3243"/>
      <c r="EC16" s="3244"/>
      <c r="ED16" s="3198" t="s">
        <v>1141</v>
      </c>
      <c r="EE16" s="3198"/>
      <c r="EF16" s="3198"/>
      <c r="EG16" s="3198"/>
      <c r="EH16" s="3198"/>
      <c r="EI16" s="3198"/>
      <c r="EJ16" s="3198"/>
      <c r="EK16" s="3198"/>
      <c r="EL16" s="3198"/>
      <c r="EM16" s="3229"/>
      <c r="EN16" s="1038"/>
      <c r="EO16" s="1038"/>
      <c r="EP16" s="1038"/>
      <c r="EQ16" s="1038"/>
      <c r="ER16" s="1038"/>
      <c r="ES16" s="1038"/>
      <c r="ET16" s="1038"/>
      <c r="EU16" s="1038"/>
      <c r="EV16" s="1038"/>
      <c r="EW16" s="1038"/>
      <c r="EX16" s="1038"/>
      <c r="EY16" s="1038"/>
      <c r="EZ16" s="1038"/>
      <c r="FA16" s="1038"/>
      <c r="FB16" s="1038"/>
      <c r="FC16" s="1038"/>
      <c r="FD16" s="1038"/>
      <c r="FE16" s="1038"/>
      <c r="FF16" s="1038"/>
      <c r="FG16" s="1038"/>
      <c r="FH16" s="1038"/>
      <c r="FI16" s="1038"/>
      <c r="FJ16" s="1038"/>
      <c r="FK16" s="1038"/>
      <c r="FL16" s="1038"/>
      <c r="FM16" s="1038"/>
    </row>
    <row r="17" spans="1:169" s="5" customFormat="1" ht="24.75" customHeight="1">
      <c r="A17" s="2926"/>
      <c r="B17" s="1033" t="s">
        <v>1043</v>
      </c>
      <c r="C17" s="3193">
        <v>1879010</v>
      </c>
      <c r="D17" s="3134"/>
      <c r="E17" s="3134"/>
      <c r="F17" s="3134"/>
      <c r="G17" s="3134"/>
      <c r="H17" s="3134"/>
      <c r="I17" s="3134"/>
      <c r="J17" s="3134"/>
      <c r="K17" s="3134"/>
      <c r="L17" s="3182">
        <v>2557266</v>
      </c>
      <c r="M17" s="3134"/>
      <c r="N17" s="3134"/>
      <c r="O17" s="3134"/>
      <c r="P17" s="3134"/>
      <c r="Q17" s="3134"/>
      <c r="R17" s="3134"/>
      <c r="S17" s="3134"/>
      <c r="T17" s="3134"/>
      <c r="U17" s="3134"/>
      <c r="V17" s="3182">
        <v>19298416834</v>
      </c>
      <c r="W17" s="3134"/>
      <c r="X17" s="3134"/>
      <c r="Y17" s="3134"/>
      <c r="Z17" s="3134"/>
      <c r="AA17" s="3134"/>
      <c r="AB17" s="3134"/>
      <c r="AC17" s="3134"/>
      <c r="AD17" s="3134"/>
      <c r="AE17" s="3134"/>
      <c r="AF17" s="3134"/>
      <c r="AG17" s="3134"/>
      <c r="AH17" s="3134"/>
      <c r="AI17" s="3134"/>
      <c r="AJ17" s="3134"/>
      <c r="AK17" s="3314"/>
      <c r="AL17" s="3182">
        <v>73337</v>
      </c>
      <c r="AM17" s="3134"/>
      <c r="AN17" s="3134"/>
      <c r="AO17" s="3134"/>
      <c r="AP17" s="3134"/>
      <c r="AQ17" s="3134"/>
      <c r="AR17" s="3134"/>
      <c r="AS17" s="3134"/>
      <c r="AT17" s="3134"/>
      <c r="AU17" s="3182">
        <v>992064</v>
      </c>
      <c r="AV17" s="3134"/>
      <c r="AW17" s="3134"/>
      <c r="AX17" s="3134"/>
      <c r="AY17" s="3134"/>
      <c r="AZ17" s="3134"/>
      <c r="BA17" s="3134"/>
      <c r="BB17" s="3134"/>
      <c r="BC17" s="3134"/>
      <c r="BD17" s="3134"/>
      <c r="BE17" s="3182">
        <v>2231624331</v>
      </c>
      <c r="BF17" s="3134"/>
      <c r="BG17" s="3134"/>
      <c r="BH17" s="3134"/>
      <c r="BI17" s="3134"/>
      <c r="BJ17" s="3134"/>
      <c r="BK17" s="3134"/>
      <c r="BL17" s="3134"/>
      <c r="BM17" s="3134"/>
      <c r="BN17" s="3134"/>
      <c r="BO17" s="3134"/>
      <c r="BP17" s="3134"/>
      <c r="BQ17" s="3134"/>
      <c r="BR17" s="3134"/>
      <c r="BS17" s="3134"/>
      <c r="BT17" s="3135"/>
      <c r="BU17" s="1056"/>
      <c r="BV17" s="3273">
        <v>1737</v>
      </c>
      <c r="BW17" s="3156"/>
      <c r="BX17" s="3156"/>
      <c r="BY17" s="3156"/>
      <c r="BZ17" s="3156"/>
      <c r="CA17" s="3129"/>
      <c r="CB17" s="3127">
        <v>11614</v>
      </c>
      <c r="CC17" s="3156"/>
      <c r="CD17" s="3156"/>
      <c r="CE17" s="3156"/>
      <c r="CF17" s="3156"/>
      <c r="CG17" s="3156"/>
      <c r="CH17" s="3321">
        <v>114898980</v>
      </c>
      <c r="CI17" s="3322"/>
      <c r="CJ17" s="3322"/>
      <c r="CK17" s="3322"/>
      <c r="CL17" s="3322"/>
      <c r="CM17" s="3322"/>
      <c r="CN17" s="3322"/>
      <c r="CO17" s="3322"/>
      <c r="CP17" s="3322"/>
      <c r="CQ17" s="3323"/>
      <c r="CR17" s="3127">
        <v>7304168</v>
      </c>
      <c r="CS17" s="3156"/>
      <c r="CT17" s="3156"/>
      <c r="CU17" s="3156"/>
      <c r="CV17" s="3156"/>
      <c r="CW17" s="3156"/>
      <c r="CX17" s="3156"/>
      <c r="CY17" s="3129"/>
      <c r="CZ17" s="3127">
        <v>133051185330</v>
      </c>
      <c r="DA17" s="3156"/>
      <c r="DB17" s="3156"/>
      <c r="DC17" s="3156"/>
      <c r="DD17" s="3156"/>
      <c r="DE17" s="3156"/>
      <c r="DF17" s="3156"/>
      <c r="DG17" s="3156"/>
      <c r="DH17" s="3156"/>
      <c r="DI17" s="3129"/>
      <c r="DJ17" s="3127">
        <v>1852</v>
      </c>
      <c r="DK17" s="3175"/>
      <c r="DL17" s="3175"/>
      <c r="DM17" s="3176"/>
      <c r="DN17" s="3127">
        <v>34826724</v>
      </c>
      <c r="DO17" s="3390"/>
      <c r="DP17" s="3390"/>
      <c r="DQ17" s="3390"/>
      <c r="DR17" s="3390"/>
      <c r="DS17" s="3390"/>
      <c r="DT17" s="3390"/>
      <c r="DU17" s="3390"/>
      <c r="DV17" s="3390"/>
      <c r="DW17" s="3390"/>
      <c r="DX17" s="3325" t="s">
        <v>1354</v>
      </c>
      <c r="DY17" s="3319"/>
      <c r="DZ17" s="3319"/>
      <c r="EA17" s="3319"/>
      <c r="EB17" s="3319"/>
      <c r="EC17" s="3132"/>
      <c r="ED17" s="3318" t="s">
        <v>1355</v>
      </c>
      <c r="EE17" s="3319"/>
      <c r="EF17" s="3319"/>
      <c r="EG17" s="3319"/>
      <c r="EH17" s="3319"/>
      <c r="EI17" s="3319"/>
      <c r="EJ17" s="3319"/>
      <c r="EK17" s="3319"/>
      <c r="EL17" s="3319"/>
      <c r="EM17" s="3197"/>
      <c r="EN17" s="1038"/>
      <c r="EO17" s="1038"/>
      <c r="EP17" s="1038"/>
      <c r="EQ17" s="1038"/>
      <c r="ER17" s="1038"/>
      <c r="ES17" s="1038"/>
      <c r="ET17" s="1038"/>
      <c r="EU17" s="1038"/>
      <c r="EV17" s="1038"/>
      <c r="EW17" s="1038"/>
      <c r="EX17" s="1038"/>
      <c r="EY17" s="1038"/>
      <c r="EZ17" s="1038"/>
      <c r="FA17" s="1038"/>
      <c r="FB17" s="1038"/>
      <c r="FC17" s="1038"/>
      <c r="FD17" s="1038"/>
      <c r="FE17" s="1038"/>
      <c r="FF17" s="1038"/>
      <c r="FG17" s="1038"/>
      <c r="FH17" s="1038"/>
      <c r="FI17" s="1038"/>
      <c r="FJ17" s="1038"/>
      <c r="FK17" s="1038"/>
      <c r="FL17" s="1038"/>
      <c r="FM17" s="1038"/>
    </row>
    <row r="18" spans="1:169" s="5" customFormat="1" ht="24.75" customHeight="1">
      <c r="A18" s="1006"/>
      <c r="B18" s="1033" t="s">
        <v>1044</v>
      </c>
      <c r="C18" s="3193">
        <v>2564319</v>
      </c>
      <c r="D18" s="3134"/>
      <c r="E18" s="3134"/>
      <c r="F18" s="3134"/>
      <c r="G18" s="3134"/>
      <c r="H18" s="3134"/>
      <c r="I18" s="3134"/>
      <c r="J18" s="3134"/>
      <c r="K18" s="3134"/>
      <c r="L18" s="3182">
        <v>3461912</v>
      </c>
      <c r="M18" s="3134"/>
      <c r="N18" s="3134"/>
      <c r="O18" s="3134"/>
      <c r="P18" s="3134"/>
      <c r="Q18" s="3134"/>
      <c r="R18" s="3134"/>
      <c r="S18" s="3134"/>
      <c r="T18" s="3134"/>
      <c r="U18" s="3134"/>
      <c r="V18" s="3182">
        <v>27302586763</v>
      </c>
      <c r="W18" s="3134"/>
      <c r="X18" s="3134"/>
      <c r="Y18" s="3134"/>
      <c r="Z18" s="3134"/>
      <c r="AA18" s="3134"/>
      <c r="AB18" s="3134"/>
      <c r="AC18" s="3134"/>
      <c r="AD18" s="3134"/>
      <c r="AE18" s="3134"/>
      <c r="AF18" s="3134"/>
      <c r="AG18" s="3134"/>
      <c r="AH18" s="3134"/>
      <c r="AI18" s="3134"/>
      <c r="AJ18" s="3134"/>
      <c r="AK18" s="3134"/>
      <c r="AL18" s="3182">
        <v>96000</v>
      </c>
      <c r="AM18" s="3134"/>
      <c r="AN18" s="3134"/>
      <c r="AO18" s="3134"/>
      <c r="AP18" s="3134"/>
      <c r="AQ18" s="3134"/>
      <c r="AR18" s="3134"/>
      <c r="AS18" s="3134"/>
      <c r="AT18" s="3134"/>
      <c r="AU18" s="3182">
        <v>3206409</v>
      </c>
      <c r="AV18" s="3134"/>
      <c r="AW18" s="3134"/>
      <c r="AX18" s="3134"/>
      <c r="AY18" s="3134"/>
      <c r="AZ18" s="3134"/>
      <c r="BA18" s="3134"/>
      <c r="BB18" s="3134"/>
      <c r="BC18" s="3134"/>
      <c r="BD18" s="3134"/>
      <c r="BE18" s="3182">
        <v>2307408123</v>
      </c>
      <c r="BF18" s="3134"/>
      <c r="BG18" s="3134"/>
      <c r="BH18" s="3134"/>
      <c r="BI18" s="3134"/>
      <c r="BJ18" s="3134"/>
      <c r="BK18" s="3134"/>
      <c r="BL18" s="3134"/>
      <c r="BM18" s="3134"/>
      <c r="BN18" s="3134"/>
      <c r="BO18" s="3134"/>
      <c r="BP18" s="3134"/>
      <c r="BQ18" s="3134"/>
      <c r="BR18" s="3134"/>
      <c r="BS18" s="3134"/>
      <c r="BT18" s="3135"/>
      <c r="BU18" s="1057"/>
      <c r="BV18" s="3273">
        <v>2262</v>
      </c>
      <c r="BW18" s="3393"/>
      <c r="BX18" s="3393"/>
      <c r="BY18" s="3393"/>
      <c r="BZ18" s="3393"/>
      <c r="CA18" s="3394"/>
      <c r="CB18" s="3127">
        <v>14090</v>
      </c>
      <c r="CC18" s="3156"/>
      <c r="CD18" s="3156"/>
      <c r="CE18" s="3156"/>
      <c r="CF18" s="3156"/>
      <c r="CG18" s="3156"/>
      <c r="CH18" s="3321">
        <v>142560922</v>
      </c>
      <c r="CI18" s="3322"/>
      <c r="CJ18" s="3322"/>
      <c r="CK18" s="3322"/>
      <c r="CL18" s="3322"/>
      <c r="CM18" s="3322"/>
      <c r="CN18" s="3322"/>
      <c r="CO18" s="3322"/>
      <c r="CP18" s="3322"/>
      <c r="CQ18" s="3323"/>
      <c r="CR18" s="3127">
        <v>8265625</v>
      </c>
      <c r="CS18" s="3156"/>
      <c r="CT18" s="3156"/>
      <c r="CU18" s="3156"/>
      <c r="CV18" s="3156"/>
      <c r="CW18" s="3156"/>
      <c r="CX18" s="3156"/>
      <c r="CY18" s="3129"/>
      <c r="CZ18" s="3127">
        <v>147622445423</v>
      </c>
      <c r="DA18" s="3156"/>
      <c r="DB18" s="3156"/>
      <c r="DC18" s="3156"/>
      <c r="DD18" s="3156"/>
      <c r="DE18" s="3156"/>
      <c r="DF18" s="3156"/>
      <c r="DG18" s="3156"/>
      <c r="DH18" s="3156"/>
      <c r="DI18" s="3129"/>
      <c r="DJ18" s="3127">
        <v>1425</v>
      </c>
      <c r="DK18" s="3175"/>
      <c r="DL18" s="3175"/>
      <c r="DM18" s="3176"/>
      <c r="DN18" s="3127">
        <v>38500828</v>
      </c>
      <c r="DO18" s="3390"/>
      <c r="DP18" s="3390"/>
      <c r="DQ18" s="3390"/>
      <c r="DR18" s="3390"/>
      <c r="DS18" s="3390"/>
      <c r="DT18" s="3390"/>
      <c r="DU18" s="3390"/>
      <c r="DV18" s="3390"/>
      <c r="DW18" s="3390"/>
      <c r="DX18" s="3325" t="s">
        <v>1354</v>
      </c>
      <c r="DY18" s="3319"/>
      <c r="DZ18" s="3319"/>
      <c r="EA18" s="3319"/>
      <c r="EB18" s="3319"/>
      <c r="EC18" s="3132"/>
      <c r="ED18" s="3318" t="s">
        <v>1354</v>
      </c>
      <c r="EE18" s="3319"/>
      <c r="EF18" s="3319"/>
      <c r="EG18" s="3319"/>
      <c r="EH18" s="3319"/>
      <c r="EI18" s="3319"/>
      <c r="EJ18" s="3319"/>
      <c r="EK18" s="3319"/>
      <c r="EL18" s="3319"/>
      <c r="EM18" s="3197"/>
      <c r="EN18" s="1038"/>
      <c r="EO18" s="1038"/>
      <c r="EP18" s="1038"/>
      <c r="EQ18" s="1038"/>
      <c r="ER18" s="1038"/>
      <c r="ES18" s="1038"/>
      <c r="ET18" s="1038"/>
      <c r="EU18" s="1038"/>
      <c r="EV18" s="1038"/>
      <c r="EW18" s="1038"/>
      <c r="EX18" s="1038"/>
      <c r="EY18" s="1038"/>
      <c r="EZ18" s="1038"/>
      <c r="FA18" s="1038"/>
      <c r="FB18" s="1038"/>
      <c r="FC18" s="1038"/>
      <c r="FD18" s="1038"/>
      <c r="FE18" s="1038"/>
      <c r="FF18" s="1038"/>
      <c r="FG18" s="1038"/>
      <c r="FH18" s="1038"/>
      <c r="FI18" s="1038"/>
      <c r="FJ18" s="1038"/>
      <c r="FK18" s="1038"/>
      <c r="FL18" s="1038"/>
      <c r="FM18" s="1038"/>
    </row>
    <row r="19" spans="1:169" s="5" customFormat="1" ht="24.75" customHeight="1">
      <c r="A19" s="1006"/>
      <c r="B19" s="1033" t="s">
        <v>1045</v>
      </c>
      <c r="C19" s="3193">
        <v>2867275</v>
      </c>
      <c r="D19" s="3134"/>
      <c r="E19" s="3134"/>
      <c r="F19" s="3134"/>
      <c r="G19" s="3134"/>
      <c r="H19" s="3134"/>
      <c r="I19" s="3134"/>
      <c r="J19" s="3134"/>
      <c r="K19" s="3134"/>
      <c r="L19" s="3182">
        <v>3729773</v>
      </c>
      <c r="M19" s="3134"/>
      <c r="N19" s="3134"/>
      <c r="O19" s="3134"/>
      <c r="P19" s="3134"/>
      <c r="Q19" s="3134"/>
      <c r="R19" s="3134"/>
      <c r="S19" s="3134"/>
      <c r="T19" s="3134"/>
      <c r="U19" s="3134"/>
      <c r="V19" s="3182">
        <v>31839946081</v>
      </c>
      <c r="W19" s="3134"/>
      <c r="X19" s="3134"/>
      <c r="Y19" s="3134"/>
      <c r="Z19" s="3134"/>
      <c r="AA19" s="3134"/>
      <c r="AB19" s="3134"/>
      <c r="AC19" s="3134"/>
      <c r="AD19" s="3134"/>
      <c r="AE19" s="3134"/>
      <c r="AF19" s="3134"/>
      <c r="AG19" s="3134"/>
      <c r="AH19" s="3134"/>
      <c r="AI19" s="3134"/>
      <c r="AJ19" s="3134"/>
      <c r="AK19" s="3134"/>
      <c r="AL19" s="3182">
        <v>104132</v>
      </c>
      <c r="AM19" s="3134"/>
      <c r="AN19" s="3134"/>
      <c r="AO19" s="3134"/>
      <c r="AP19" s="3134"/>
      <c r="AQ19" s="3134"/>
      <c r="AR19" s="3134"/>
      <c r="AS19" s="3134"/>
      <c r="AT19" s="3134"/>
      <c r="AU19" s="3182">
        <v>3627169</v>
      </c>
      <c r="AV19" s="3134"/>
      <c r="AW19" s="3134"/>
      <c r="AX19" s="3134"/>
      <c r="AY19" s="3134"/>
      <c r="AZ19" s="3134"/>
      <c r="BA19" s="3134"/>
      <c r="BB19" s="3134"/>
      <c r="BC19" s="3134"/>
      <c r="BD19" s="3134"/>
      <c r="BE19" s="3182">
        <v>2453846218</v>
      </c>
      <c r="BF19" s="3134"/>
      <c r="BG19" s="3134"/>
      <c r="BH19" s="3134"/>
      <c r="BI19" s="3134"/>
      <c r="BJ19" s="3134"/>
      <c r="BK19" s="3134"/>
      <c r="BL19" s="3134"/>
      <c r="BM19" s="3134"/>
      <c r="BN19" s="3134"/>
      <c r="BO19" s="3134"/>
      <c r="BP19" s="3134"/>
      <c r="BQ19" s="3134"/>
      <c r="BR19" s="3134"/>
      <c r="BS19" s="3134"/>
      <c r="BT19" s="3135"/>
      <c r="BU19" s="1057"/>
      <c r="BV19" s="3273">
        <v>2466</v>
      </c>
      <c r="BW19" s="3156"/>
      <c r="BX19" s="3156"/>
      <c r="BY19" s="3156"/>
      <c r="BZ19" s="3156"/>
      <c r="CA19" s="3129"/>
      <c r="CB19" s="3127">
        <v>15785</v>
      </c>
      <c r="CC19" s="3175"/>
      <c r="CD19" s="3175"/>
      <c r="CE19" s="3175"/>
      <c r="CF19" s="3175"/>
      <c r="CG19" s="3175"/>
      <c r="CH19" s="3321">
        <v>155123425</v>
      </c>
      <c r="CI19" s="3322"/>
      <c r="CJ19" s="3322"/>
      <c r="CK19" s="3322"/>
      <c r="CL19" s="3322"/>
      <c r="CM19" s="3322"/>
      <c r="CN19" s="3322"/>
      <c r="CO19" s="3322"/>
      <c r="CP19" s="3322"/>
      <c r="CQ19" s="3323"/>
      <c r="CR19" s="3127">
        <v>9006837</v>
      </c>
      <c r="CS19" s="3156"/>
      <c r="CT19" s="3156"/>
      <c r="CU19" s="3156"/>
      <c r="CV19" s="3156"/>
      <c r="CW19" s="3156"/>
      <c r="CX19" s="3156"/>
      <c r="CY19" s="3129"/>
      <c r="CZ19" s="3127">
        <v>164804846796</v>
      </c>
      <c r="DA19" s="3156"/>
      <c r="DB19" s="3156"/>
      <c r="DC19" s="3156"/>
      <c r="DD19" s="3156"/>
      <c r="DE19" s="3156"/>
      <c r="DF19" s="3156"/>
      <c r="DG19" s="3156"/>
      <c r="DH19" s="3156"/>
      <c r="DI19" s="3129"/>
      <c r="DJ19" s="3127">
        <v>1513</v>
      </c>
      <c r="DK19" s="3175"/>
      <c r="DL19" s="3175"/>
      <c r="DM19" s="3176"/>
      <c r="DN19" s="3127">
        <v>57468189</v>
      </c>
      <c r="DO19" s="3390"/>
      <c r="DP19" s="3390"/>
      <c r="DQ19" s="3390"/>
      <c r="DR19" s="3390"/>
      <c r="DS19" s="3390"/>
      <c r="DT19" s="3390"/>
      <c r="DU19" s="3390"/>
      <c r="DV19" s="3390"/>
      <c r="DW19" s="3390"/>
      <c r="DX19" s="3325" t="s">
        <v>1354</v>
      </c>
      <c r="DY19" s="3319"/>
      <c r="DZ19" s="3319"/>
      <c r="EA19" s="3319"/>
      <c r="EB19" s="3319"/>
      <c r="EC19" s="3132"/>
      <c r="ED19" s="3318" t="s">
        <v>1354</v>
      </c>
      <c r="EE19" s="3319"/>
      <c r="EF19" s="3319"/>
      <c r="EG19" s="3319"/>
      <c r="EH19" s="3319"/>
      <c r="EI19" s="3319"/>
      <c r="EJ19" s="3319"/>
      <c r="EK19" s="3319"/>
      <c r="EL19" s="3319"/>
      <c r="EM19" s="3197"/>
      <c r="EN19" s="1038"/>
      <c r="EO19" s="1038"/>
      <c r="EP19" s="1038"/>
      <c r="EQ19" s="1038"/>
      <c r="ER19" s="1038"/>
      <c r="ES19" s="1038"/>
      <c r="ET19" s="1038"/>
      <c r="EU19" s="1038"/>
      <c r="EV19" s="1038"/>
      <c r="EW19" s="1038"/>
      <c r="EX19" s="1038"/>
      <c r="EY19" s="1038"/>
      <c r="EZ19" s="1038"/>
      <c r="FA19" s="1038"/>
      <c r="FB19" s="1038"/>
      <c r="FC19" s="1038"/>
      <c r="FD19" s="1038"/>
      <c r="FE19" s="1038"/>
      <c r="FF19" s="1038"/>
      <c r="FG19" s="1038"/>
      <c r="FH19" s="1038"/>
      <c r="FI19" s="1038"/>
      <c r="FJ19" s="1038"/>
      <c r="FK19" s="1038"/>
      <c r="FL19" s="1038"/>
      <c r="FM19" s="1038"/>
    </row>
    <row r="20" spans="1:169" s="5" customFormat="1" ht="24.75" customHeight="1">
      <c r="A20" s="1006"/>
      <c r="B20" s="1033" t="s">
        <v>1046</v>
      </c>
      <c r="C20" s="3193">
        <v>678896</v>
      </c>
      <c r="D20" s="3134"/>
      <c r="E20" s="3134"/>
      <c r="F20" s="3134"/>
      <c r="G20" s="3134"/>
      <c r="H20" s="3134"/>
      <c r="I20" s="3134"/>
      <c r="J20" s="3134"/>
      <c r="K20" s="3134"/>
      <c r="L20" s="3182">
        <v>859126</v>
      </c>
      <c r="M20" s="3134"/>
      <c r="N20" s="3134"/>
      <c r="O20" s="3134"/>
      <c r="P20" s="3134"/>
      <c r="Q20" s="3134"/>
      <c r="R20" s="3134"/>
      <c r="S20" s="3134"/>
      <c r="T20" s="3134"/>
      <c r="U20" s="3134"/>
      <c r="V20" s="3182">
        <v>7529110264</v>
      </c>
      <c r="W20" s="3134"/>
      <c r="X20" s="3134"/>
      <c r="Y20" s="3134"/>
      <c r="Z20" s="3134"/>
      <c r="AA20" s="3134"/>
      <c r="AB20" s="3134"/>
      <c r="AC20" s="3134"/>
      <c r="AD20" s="3134"/>
      <c r="AE20" s="3134"/>
      <c r="AF20" s="3134"/>
      <c r="AG20" s="3134"/>
      <c r="AH20" s="3134"/>
      <c r="AI20" s="3134"/>
      <c r="AJ20" s="3134"/>
      <c r="AK20" s="3134"/>
      <c r="AL20" s="3182">
        <v>24232</v>
      </c>
      <c r="AM20" s="3134"/>
      <c r="AN20" s="3134"/>
      <c r="AO20" s="3134"/>
      <c r="AP20" s="3134"/>
      <c r="AQ20" s="3134"/>
      <c r="AR20" s="3134"/>
      <c r="AS20" s="3134"/>
      <c r="AT20" s="3134"/>
      <c r="AU20" s="3182">
        <v>851472</v>
      </c>
      <c r="AV20" s="3134"/>
      <c r="AW20" s="3134"/>
      <c r="AX20" s="3134"/>
      <c r="AY20" s="3134"/>
      <c r="AZ20" s="3134"/>
      <c r="BA20" s="3134"/>
      <c r="BB20" s="3134"/>
      <c r="BC20" s="3134"/>
      <c r="BD20" s="3134"/>
      <c r="BE20" s="3182">
        <v>573992953</v>
      </c>
      <c r="BF20" s="3134"/>
      <c r="BG20" s="3134"/>
      <c r="BH20" s="3134"/>
      <c r="BI20" s="3134"/>
      <c r="BJ20" s="3134"/>
      <c r="BK20" s="3134"/>
      <c r="BL20" s="3134"/>
      <c r="BM20" s="3134"/>
      <c r="BN20" s="3134"/>
      <c r="BO20" s="3134"/>
      <c r="BP20" s="3134"/>
      <c r="BQ20" s="3134"/>
      <c r="BR20" s="3134"/>
      <c r="BS20" s="3134"/>
      <c r="BT20" s="3135"/>
      <c r="BU20" s="1057"/>
      <c r="BV20" s="3273">
        <v>891</v>
      </c>
      <c r="BW20" s="3156"/>
      <c r="BX20" s="3156"/>
      <c r="BY20" s="3156"/>
      <c r="BZ20" s="3156"/>
      <c r="CA20" s="3129"/>
      <c r="CB20" s="3127">
        <v>5865</v>
      </c>
      <c r="CC20" s="3175"/>
      <c r="CD20" s="3175"/>
      <c r="CE20" s="3175"/>
      <c r="CF20" s="3175"/>
      <c r="CG20" s="3175"/>
      <c r="CH20" s="3321">
        <v>59696380</v>
      </c>
      <c r="CI20" s="3322"/>
      <c r="CJ20" s="3322"/>
      <c r="CK20" s="3322"/>
      <c r="CL20" s="3322"/>
      <c r="CM20" s="3322"/>
      <c r="CN20" s="3322"/>
      <c r="CO20" s="3322"/>
      <c r="CP20" s="3322"/>
      <c r="CQ20" s="3323"/>
      <c r="CR20" s="3127">
        <v>2148893</v>
      </c>
      <c r="CS20" s="3156"/>
      <c r="CT20" s="3156"/>
      <c r="CU20" s="3156"/>
      <c r="CV20" s="3156"/>
      <c r="CW20" s="3156"/>
      <c r="CX20" s="3156"/>
      <c r="CY20" s="3129"/>
      <c r="CZ20" s="3127">
        <v>40851936444</v>
      </c>
      <c r="DA20" s="3156"/>
      <c r="DB20" s="3156"/>
      <c r="DC20" s="3156"/>
      <c r="DD20" s="3156"/>
      <c r="DE20" s="3156"/>
      <c r="DF20" s="3156"/>
      <c r="DG20" s="3156"/>
      <c r="DH20" s="3156"/>
      <c r="DI20" s="3129"/>
      <c r="DJ20" s="3127">
        <v>1138</v>
      </c>
      <c r="DK20" s="3175"/>
      <c r="DL20" s="3175"/>
      <c r="DM20" s="3176"/>
      <c r="DN20" s="3127">
        <v>28759663</v>
      </c>
      <c r="DO20" s="3175"/>
      <c r="DP20" s="3175"/>
      <c r="DQ20" s="3175"/>
      <c r="DR20" s="3175"/>
      <c r="DS20" s="3175"/>
      <c r="DT20" s="3175"/>
      <c r="DU20" s="3175"/>
      <c r="DV20" s="3175"/>
      <c r="DW20" s="3175"/>
      <c r="DX20" s="3321">
        <v>1374</v>
      </c>
      <c r="DY20" s="3322"/>
      <c r="DZ20" s="3322"/>
      <c r="EA20" s="3322"/>
      <c r="EB20" s="3322"/>
      <c r="EC20" s="3323"/>
      <c r="ED20" s="3182">
        <v>42101021</v>
      </c>
      <c r="EE20" s="3134"/>
      <c r="EF20" s="3134"/>
      <c r="EG20" s="3134"/>
      <c r="EH20" s="3134"/>
      <c r="EI20" s="3134"/>
      <c r="EJ20" s="3134"/>
      <c r="EK20" s="3134"/>
      <c r="EL20" s="3134"/>
      <c r="EM20" s="3135"/>
      <c r="EN20" s="1038"/>
      <c r="EO20" s="1038"/>
      <c r="EP20" s="1038"/>
      <c r="EQ20" s="1038"/>
      <c r="ER20" s="1038"/>
      <c r="ES20" s="1038"/>
      <c r="ET20" s="1038"/>
      <c r="EU20" s="1038"/>
      <c r="EV20" s="1038"/>
      <c r="EW20" s="1038"/>
      <c r="EX20" s="1038"/>
      <c r="EY20" s="1038"/>
      <c r="EZ20" s="1038"/>
      <c r="FA20" s="1038"/>
      <c r="FB20" s="1038"/>
      <c r="FC20" s="1038"/>
      <c r="FD20" s="1038"/>
      <c r="FE20" s="1038"/>
      <c r="FF20" s="1038"/>
      <c r="FG20" s="1038"/>
      <c r="FH20" s="1038"/>
      <c r="FI20" s="1038"/>
      <c r="FJ20" s="1038"/>
      <c r="FK20" s="1038"/>
      <c r="FL20" s="1038"/>
      <c r="FM20" s="1038"/>
    </row>
    <row r="21" spans="1:169" s="5" customFormat="1" ht="24.75" customHeight="1" thickBot="1">
      <c r="A21" s="1006"/>
      <c r="B21" s="1034" t="s">
        <v>1047</v>
      </c>
      <c r="C21" s="3181">
        <v>465297</v>
      </c>
      <c r="D21" s="3137"/>
      <c r="E21" s="3137"/>
      <c r="F21" s="3137"/>
      <c r="G21" s="3137"/>
      <c r="H21" s="3137"/>
      <c r="I21" s="3137"/>
      <c r="J21" s="3137"/>
      <c r="K21" s="3137"/>
      <c r="L21" s="3136">
        <v>570655</v>
      </c>
      <c r="M21" s="3137"/>
      <c r="N21" s="3137"/>
      <c r="O21" s="3137"/>
      <c r="P21" s="3137"/>
      <c r="Q21" s="3137"/>
      <c r="R21" s="3137"/>
      <c r="S21" s="3137"/>
      <c r="T21" s="3137"/>
      <c r="U21" s="3137"/>
      <c r="V21" s="3136">
        <v>5350606418</v>
      </c>
      <c r="W21" s="3137"/>
      <c r="X21" s="3137"/>
      <c r="Y21" s="3137"/>
      <c r="Z21" s="3137"/>
      <c r="AA21" s="3137"/>
      <c r="AB21" s="3137"/>
      <c r="AC21" s="3137"/>
      <c r="AD21" s="3137"/>
      <c r="AE21" s="3137"/>
      <c r="AF21" s="3137"/>
      <c r="AG21" s="3137"/>
      <c r="AH21" s="3137"/>
      <c r="AI21" s="3137"/>
      <c r="AJ21" s="3137"/>
      <c r="AK21" s="3137"/>
      <c r="AL21" s="3136">
        <v>16483</v>
      </c>
      <c r="AM21" s="3137"/>
      <c r="AN21" s="3137"/>
      <c r="AO21" s="3137"/>
      <c r="AP21" s="3137"/>
      <c r="AQ21" s="3137"/>
      <c r="AR21" s="3137"/>
      <c r="AS21" s="3137"/>
      <c r="AT21" s="3137"/>
      <c r="AU21" s="3136">
        <v>567530</v>
      </c>
      <c r="AV21" s="3137"/>
      <c r="AW21" s="3137"/>
      <c r="AX21" s="3137"/>
      <c r="AY21" s="3137"/>
      <c r="AZ21" s="3137"/>
      <c r="BA21" s="3137"/>
      <c r="BB21" s="3137"/>
      <c r="BC21" s="3137"/>
      <c r="BD21" s="3137"/>
      <c r="BE21" s="3136">
        <v>388329076</v>
      </c>
      <c r="BF21" s="3137"/>
      <c r="BG21" s="3137"/>
      <c r="BH21" s="3137"/>
      <c r="BI21" s="3137"/>
      <c r="BJ21" s="3137"/>
      <c r="BK21" s="3137"/>
      <c r="BL21" s="3137"/>
      <c r="BM21" s="3137"/>
      <c r="BN21" s="3137"/>
      <c r="BO21" s="3137"/>
      <c r="BP21" s="3137"/>
      <c r="BQ21" s="3137"/>
      <c r="BR21" s="3137"/>
      <c r="BS21" s="3137"/>
      <c r="BT21" s="3138"/>
      <c r="BU21" s="1057"/>
      <c r="BV21" s="3275">
        <v>816</v>
      </c>
      <c r="BW21" s="3316"/>
      <c r="BX21" s="3316"/>
      <c r="BY21" s="3316"/>
      <c r="BZ21" s="3316"/>
      <c r="CA21" s="3317"/>
      <c r="CB21" s="3124">
        <v>7265</v>
      </c>
      <c r="CC21" s="3315"/>
      <c r="CD21" s="3315"/>
      <c r="CE21" s="3315"/>
      <c r="CF21" s="3315"/>
      <c r="CG21" s="3315"/>
      <c r="CH21" s="3392">
        <v>64589300</v>
      </c>
      <c r="CI21" s="3315"/>
      <c r="CJ21" s="3315"/>
      <c r="CK21" s="3315"/>
      <c r="CL21" s="3315"/>
      <c r="CM21" s="3315"/>
      <c r="CN21" s="3315"/>
      <c r="CO21" s="3315"/>
      <c r="CP21" s="3315"/>
      <c r="CQ21" s="3391"/>
      <c r="CR21" s="3124">
        <v>1478693</v>
      </c>
      <c r="CS21" s="3316"/>
      <c r="CT21" s="3316"/>
      <c r="CU21" s="3316"/>
      <c r="CV21" s="3316"/>
      <c r="CW21" s="3316"/>
      <c r="CX21" s="3316"/>
      <c r="CY21" s="3317"/>
      <c r="CZ21" s="3124">
        <v>28926192187</v>
      </c>
      <c r="DA21" s="3316"/>
      <c r="DB21" s="3316"/>
      <c r="DC21" s="3316"/>
      <c r="DD21" s="3316"/>
      <c r="DE21" s="3316"/>
      <c r="DF21" s="3316"/>
      <c r="DG21" s="3316"/>
      <c r="DH21" s="3316"/>
      <c r="DI21" s="3317"/>
      <c r="DJ21" s="3124">
        <v>879</v>
      </c>
      <c r="DK21" s="3315"/>
      <c r="DL21" s="3315"/>
      <c r="DM21" s="3391"/>
      <c r="DN21" s="3124">
        <v>11031171</v>
      </c>
      <c r="DO21" s="3315"/>
      <c r="DP21" s="3315"/>
      <c r="DQ21" s="3315"/>
      <c r="DR21" s="3315"/>
      <c r="DS21" s="3315"/>
      <c r="DT21" s="3315"/>
      <c r="DU21" s="3315"/>
      <c r="DV21" s="3315"/>
      <c r="DW21" s="3315"/>
      <c r="DX21" s="3324">
        <v>638</v>
      </c>
      <c r="DY21" s="3316"/>
      <c r="DZ21" s="3316"/>
      <c r="EA21" s="3316"/>
      <c r="EB21" s="3316"/>
      <c r="EC21" s="3317"/>
      <c r="ED21" s="3124">
        <v>18228641</v>
      </c>
      <c r="EE21" s="3315"/>
      <c r="EF21" s="3315"/>
      <c r="EG21" s="3315"/>
      <c r="EH21" s="3315"/>
      <c r="EI21" s="3315"/>
      <c r="EJ21" s="3315"/>
      <c r="EK21" s="3315"/>
      <c r="EL21" s="3315"/>
      <c r="EM21" s="3320"/>
      <c r="EN21" s="1038"/>
      <c r="EO21" s="1038"/>
      <c r="EP21" s="1038"/>
      <c r="EQ21" s="1038"/>
      <c r="ER21" s="1038"/>
      <c r="ES21" s="1038"/>
      <c r="ET21" s="1038"/>
      <c r="EU21" s="1038"/>
      <c r="EV21" s="1038"/>
      <c r="EW21" s="1038"/>
      <c r="EX21" s="1038"/>
      <c r="EY21" s="1038"/>
      <c r="EZ21" s="1038"/>
      <c r="FA21" s="1038"/>
      <c r="FB21" s="1038"/>
      <c r="FC21" s="1038"/>
      <c r="FD21" s="1038"/>
      <c r="FE21" s="1038"/>
      <c r="FF21" s="1038"/>
      <c r="FG21" s="1038"/>
      <c r="FH21" s="1038"/>
      <c r="FI21" s="1038"/>
      <c r="FJ21" s="1038"/>
      <c r="FK21" s="1038"/>
      <c r="FL21" s="1038"/>
      <c r="FM21" s="1038"/>
    </row>
    <row r="22" spans="1:169" s="5" customFormat="1" ht="16.5" customHeight="1">
      <c r="A22" s="1006"/>
      <c r="B22" s="3364"/>
      <c r="C22" s="3149"/>
      <c r="D22" s="3149"/>
      <c r="E22" s="3149"/>
      <c r="F22" s="3149"/>
      <c r="G22" s="3149"/>
      <c r="H22" s="3149"/>
      <c r="I22" s="3149"/>
      <c r="J22" s="3149"/>
      <c r="K22" s="3149"/>
      <c r="L22" s="3149"/>
      <c r="M22" s="3149"/>
      <c r="N22" s="3149"/>
      <c r="O22" s="3149"/>
      <c r="P22" s="3149"/>
      <c r="Q22" s="3149"/>
      <c r="R22" s="3149"/>
      <c r="S22" s="3149"/>
      <c r="T22" s="3149"/>
      <c r="U22" s="3149"/>
      <c r="V22" s="3149"/>
      <c r="W22" s="3149"/>
      <c r="X22" s="3149"/>
      <c r="Y22" s="3149"/>
      <c r="Z22" s="3149"/>
      <c r="AA22" s="3149"/>
      <c r="AB22" s="3149"/>
      <c r="AC22" s="3149"/>
      <c r="AD22" s="3149"/>
      <c r="AE22" s="3149"/>
      <c r="AF22" s="3149"/>
      <c r="AG22" s="3149"/>
      <c r="AH22" s="3149"/>
      <c r="AI22" s="3149"/>
      <c r="AJ22" s="3149"/>
      <c r="AK22" s="3149"/>
      <c r="AL22" s="3149"/>
      <c r="AM22" s="3149"/>
      <c r="AN22" s="3149"/>
      <c r="AO22" s="3149"/>
      <c r="AP22" s="3149"/>
      <c r="AQ22" s="3149"/>
      <c r="AR22" s="3149"/>
      <c r="AS22" s="3149"/>
      <c r="AT22" s="3149"/>
      <c r="AU22" s="3210" t="s">
        <v>1203</v>
      </c>
      <c r="AV22" s="3211"/>
      <c r="AW22" s="3211"/>
      <c r="AX22" s="3211"/>
      <c r="AY22" s="3211"/>
      <c r="AZ22" s="3211"/>
      <c r="BA22" s="3211"/>
      <c r="BB22" s="3211"/>
      <c r="BC22" s="3211"/>
      <c r="BD22" s="3211"/>
      <c r="BE22" s="3212"/>
      <c r="BF22" s="3212"/>
      <c r="BG22" s="3212"/>
      <c r="BH22" s="3212"/>
      <c r="BI22" s="3212"/>
      <c r="BJ22" s="3212"/>
      <c r="BK22" s="3212"/>
      <c r="BL22" s="3212"/>
      <c r="BM22" s="3212"/>
      <c r="BN22" s="3212"/>
      <c r="BO22" s="3212"/>
      <c r="BP22" s="3212"/>
      <c r="BQ22" s="3212"/>
      <c r="BR22" s="3212"/>
      <c r="BS22" s="3212"/>
      <c r="BT22" s="3212"/>
      <c r="BU22" s="1038"/>
      <c r="BV22" s="3172"/>
      <c r="BW22" s="3172"/>
      <c r="BX22" s="3172"/>
      <c r="BY22" s="3172"/>
      <c r="BZ22" s="3172"/>
      <c r="CA22" s="3172"/>
      <c r="CB22" s="3172"/>
      <c r="CC22" s="3172"/>
      <c r="CD22" s="3172"/>
      <c r="CE22" s="3172"/>
      <c r="CF22" s="3172"/>
      <c r="CG22" s="3172"/>
      <c r="CH22" s="3172"/>
      <c r="CI22" s="3172"/>
      <c r="CJ22" s="3172"/>
      <c r="CK22" s="3172"/>
      <c r="CL22" s="3172"/>
      <c r="CM22" s="3172"/>
      <c r="CN22" s="3172"/>
      <c r="CO22" s="3172"/>
      <c r="CP22" s="3172"/>
      <c r="CQ22" s="3172"/>
      <c r="CR22" s="3172"/>
      <c r="CS22" s="3172"/>
      <c r="CT22" s="3172"/>
      <c r="CU22" s="3172"/>
      <c r="CV22" s="3172"/>
      <c r="CW22" s="3172"/>
      <c r="CX22" s="3172"/>
      <c r="CY22" s="3172"/>
      <c r="CZ22" s="3172"/>
      <c r="DA22" s="3172"/>
      <c r="DB22" s="3172"/>
      <c r="DC22" s="3172"/>
      <c r="DD22" s="3172"/>
      <c r="DE22" s="3172"/>
      <c r="DF22" s="3172"/>
      <c r="DG22" s="3172"/>
      <c r="DH22" s="3172"/>
      <c r="DI22" s="3172"/>
      <c r="DJ22" s="3172"/>
      <c r="DK22" s="3172"/>
      <c r="DL22" s="3172"/>
      <c r="DM22" s="3172"/>
      <c r="DN22" s="3172"/>
      <c r="DO22" s="3172"/>
      <c r="DP22" s="3172"/>
      <c r="DQ22" s="3172"/>
      <c r="DR22" s="3172"/>
      <c r="DS22" s="3172"/>
      <c r="DT22" s="3172"/>
      <c r="DU22" s="3172"/>
      <c r="DV22" s="3172"/>
      <c r="DW22" s="3172"/>
      <c r="DX22" s="3172"/>
      <c r="DY22" s="3172"/>
      <c r="DZ22" s="3172"/>
      <c r="EA22" s="3172"/>
      <c r="EB22" s="3172"/>
      <c r="EC22" s="3172"/>
      <c r="ED22" s="3172"/>
      <c r="EE22" s="3172"/>
      <c r="EF22" s="3172"/>
      <c r="EG22" s="3172"/>
      <c r="EH22" s="3172"/>
      <c r="EI22" s="3172"/>
      <c r="EJ22" s="3172"/>
      <c r="EK22" s="3172"/>
      <c r="EL22" s="3172"/>
      <c r="EM22" s="3172"/>
      <c r="EN22" s="1038"/>
      <c r="EO22" s="1038"/>
      <c r="EP22" s="1038"/>
      <c r="EQ22" s="1038"/>
      <c r="ER22" s="1038"/>
      <c r="ES22" s="1038"/>
      <c r="ET22" s="1038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1038"/>
      <c r="FJ22" s="1038"/>
      <c r="FK22" s="1038"/>
      <c r="FL22" s="1038"/>
      <c r="FM22" s="1038"/>
    </row>
    <row r="23" spans="1:169" s="5" customFormat="1" ht="16.5" customHeight="1">
      <c r="A23" s="1006"/>
      <c r="B23" s="3149"/>
      <c r="C23" s="3149"/>
      <c r="D23" s="3149"/>
      <c r="E23" s="3149"/>
      <c r="F23" s="3149"/>
      <c r="G23" s="3149"/>
      <c r="H23" s="3149"/>
      <c r="I23" s="3149"/>
      <c r="J23" s="3149"/>
      <c r="K23" s="3149"/>
      <c r="L23" s="3149"/>
      <c r="M23" s="3149"/>
      <c r="N23" s="3149"/>
      <c r="O23" s="3149"/>
      <c r="P23" s="3149"/>
      <c r="Q23" s="3149"/>
      <c r="R23" s="3149"/>
      <c r="S23" s="3149"/>
      <c r="T23" s="3149"/>
      <c r="U23" s="3149"/>
      <c r="V23" s="3149"/>
      <c r="W23" s="3149"/>
      <c r="X23" s="3149"/>
      <c r="Y23" s="3149"/>
      <c r="Z23" s="3149"/>
      <c r="AA23" s="3149"/>
      <c r="AB23" s="3149"/>
      <c r="AC23" s="3149"/>
      <c r="AD23" s="3149"/>
      <c r="AE23" s="3149"/>
      <c r="AF23" s="3149"/>
      <c r="AG23" s="3149"/>
      <c r="AH23" s="3149"/>
      <c r="AI23" s="3149"/>
      <c r="AJ23" s="3149"/>
      <c r="AK23" s="3149"/>
      <c r="AL23" s="3149"/>
      <c r="AM23" s="3149"/>
      <c r="AN23" s="3149"/>
      <c r="AO23" s="3149"/>
      <c r="AP23" s="3149"/>
      <c r="AQ23" s="3149"/>
      <c r="AR23" s="3149"/>
      <c r="AS23" s="3149"/>
      <c r="AT23" s="3149"/>
      <c r="AU23" s="3214"/>
      <c r="AV23" s="3215"/>
      <c r="AW23" s="3215"/>
      <c r="AX23" s="3215"/>
      <c r="AY23" s="3215"/>
      <c r="AZ23" s="3215"/>
      <c r="BA23" s="3215"/>
      <c r="BB23" s="3215"/>
      <c r="BC23" s="3215"/>
      <c r="BD23" s="3215"/>
      <c r="BE23" s="3366"/>
      <c r="BF23" s="3366"/>
      <c r="BG23" s="3366"/>
      <c r="BH23" s="3366"/>
      <c r="BI23" s="3366"/>
      <c r="BJ23" s="3366"/>
      <c r="BK23" s="3366"/>
      <c r="BL23" s="3366"/>
      <c r="BM23" s="3366"/>
      <c r="BN23" s="3366"/>
      <c r="BO23" s="3366"/>
      <c r="BP23" s="3366"/>
      <c r="BQ23" s="3366"/>
      <c r="BR23" s="3366"/>
      <c r="BS23" s="3366"/>
      <c r="BT23" s="3366"/>
      <c r="BU23" s="1038"/>
      <c r="BV23" s="3173"/>
      <c r="BW23" s="3173"/>
      <c r="BX23" s="3173"/>
      <c r="BY23" s="3173"/>
      <c r="BZ23" s="3173"/>
      <c r="CA23" s="3173"/>
      <c r="CB23" s="3173"/>
      <c r="CC23" s="3173"/>
      <c r="CD23" s="3173"/>
      <c r="CE23" s="3173"/>
      <c r="CF23" s="3173"/>
      <c r="CG23" s="3173"/>
      <c r="CH23" s="3173"/>
      <c r="CI23" s="3173"/>
      <c r="CJ23" s="3173"/>
      <c r="CK23" s="3173"/>
      <c r="CL23" s="3173"/>
      <c r="CM23" s="3173"/>
      <c r="CN23" s="3173"/>
      <c r="CO23" s="3173"/>
      <c r="CP23" s="3173"/>
      <c r="CQ23" s="3173"/>
      <c r="CR23" s="3173"/>
      <c r="CS23" s="3173"/>
      <c r="CT23" s="3173"/>
      <c r="CU23" s="3173"/>
      <c r="CV23" s="3173"/>
      <c r="CW23" s="3173"/>
      <c r="CX23" s="3173"/>
      <c r="CY23" s="3173"/>
      <c r="CZ23" s="3173"/>
      <c r="DA23" s="3173"/>
      <c r="DB23" s="3173"/>
      <c r="DC23" s="3173"/>
      <c r="DD23" s="3173"/>
      <c r="DE23" s="3173"/>
      <c r="DF23" s="3173"/>
      <c r="DG23" s="3173"/>
      <c r="DH23" s="3173"/>
      <c r="DI23" s="3173"/>
      <c r="DJ23" s="3173"/>
      <c r="DK23" s="3173"/>
      <c r="DL23" s="3173"/>
      <c r="DM23" s="3173"/>
      <c r="DN23" s="3173"/>
      <c r="DO23" s="3173"/>
      <c r="DP23" s="3173"/>
      <c r="DQ23" s="3173"/>
      <c r="DR23" s="3173"/>
      <c r="DS23" s="3173"/>
      <c r="DT23" s="3173"/>
      <c r="DU23" s="3173"/>
      <c r="DV23" s="3173"/>
      <c r="DW23" s="3173"/>
      <c r="DX23" s="3173"/>
      <c r="DY23" s="3173"/>
      <c r="DZ23" s="3173"/>
      <c r="EA23" s="3173"/>
      <c r="EB23" s="3173"/>
      <c r="EC23" s="3173"/>
      <c r="ED23" s="3173"/>
      <c r="EE23" s="3173"/>
      <c r="EF23" s="3173"/>
      <c r="EG23" s="3173"/>
      <c r="EH23" s="3173"/>
      <c r="EI23" s="3173"/>
      <c r="EJ23" s="3173"/>
      <c r="EK23" s="3173"/>
      <c r="EL23" s="3173"/>
      <c r="EM23" s="3173"/>
      <c r="EN23" s="1038"/>
      <c r="EO23" s="1038"/>
      <c r="EP23" s="1038"/>
      <c r="EQ23" s="1038"/>
      <c r="ER23" s="1038"/>
      <c r="ES23" s="1038"/>
      <c r="ET23" s="1038"/>
      <c r="EU23" s="1038"/>
      <c r="EV23" s="1038"/>
      <c r="EW23" s="1038"/>
      <c r="EX23" s="1038"/>
      <c r="EY23" s="1038"/>
      <c r="EZ23" s="1038"/>
      <c r="FA23" s="1038"/>
      <c r="FB23" s="1038"/>
      <c r="FC23" s="1038"/>
      <c r="FD23" s="1038"/>
      <c r="FE23" s="1038"/>
      <c r="FF23" s="1038"/>
      <c r="FG23" s="1038"/>
      <c r="FH23" s="1038"/>
      <c r="FI23" s="1038"/>
      <c r="FJ23" s="1038"/>
      <c r="FK23" s="1038"/>
      <c r="FL23" s="1038"/>
      <c r="FM23" s="1038"/>
    </row>
    <row r="24" spans="1:169" s="5" customFormat="1" ht="15" customHeight="1" thickBot="1">
      <c r="A24" s="1006"/>
      <c r="B24" s="3225"/>
      <c r="C24" s="3225"/>
      <c r="D24" s="3225"/>
      <c r="E24" s="3225"/>
      <c r="F24" s="3225"/>
      <c r="G24" s="3225"/>
      <c r="H24" s="3225"/>
      <c r="I24" s="3225"/>
      <c r="J24" s="3225"/>
      <c r="K24" s="3225"/>
      <c r="L24" s="3225"/>
      <c r="M24" s="3225"/>
      <c r="N24" s="3225"/>
      <c r="O24" s="3225"/>
      <c r="P24" s="3225"/>
      <c r="Q24" s="3225"/>
      <c r="R24" s="3225"/>
      <c r="S24" s="3225"/>
      <c r="T24" s="3225"/>
      <c r="U24" s="3225"/>
      <c r="V24" s="3225"/>
      <c r="W24" s="3225"/>
      <c r="X24" s="3225"/>
      <c r="Y24" s="3225"/>
      <c r="Z24" s="3225"/>
      <c r="AA24" s="3225"/>
      <c r="AB24" s="3225"/>
      <c r="AC24" s="3225"/>
      <c r="AD24" s="3225"/>
      <c r="AE24" s="3225"/>
      <c r="AF24" s="3225"/>
      <c r="AG24" s="3225"/>
      <c r="AH24" s="3225"/>
      <c r="AI24" s="3225"/>
      <c r="AJ24" s="3225"/>
      <c r="AK24" s="3225"/>
      <c r="AL24" s="3225"/>
      <c r="AM24" s="3225"/>
      <c r="AN24" s="3225"/>
      <c r="AO24" s="3225"/>
      <c r="AP24" s="3225"/>
      <c r="AQ24" s="3225"/>
      <c r="AR24" s="3225"/>
      <c r="AS24" s="3225"/>
      <c r="AT24" s="3225"/>
      <c r="AU24" s="3218"/>
      <c r="AV24" s="3219"/>
      <c r="AW24" s="3219"/>
      <c r="AX24" s="3219"/>
      <c r="AY24" s="3219"/>
      <c r="AZ24" s="3219"/>
      <c r="BA24" s="3219"/>
      <c r="BB24" s="3219"/>
      <c r="BC24" s="3219"/>
      <c r="BD24" s="3219"/>
      <c r="BE24" s="3219"/>
      <c r="BF24" s="3219"/>
      <c r="BG24" s="3219"/>
      <c r="BH24" s="3219"/>
      <c r="BI24" s="3219"/>
      <c r="BJ24" s="3219"/>
      <c r="BK24" s="3219"/>
      <c r="BL24" s="3219"/>
      <c r="BM24" s="3219"/>
      <c r="BN24" s="3219"/>
      <c r="BO24" s="3219"/>
      <c r="BP24" s="3219"/>
      <c r="BQ24" s="3219"/>
      <c r="BR24" s="3219"/>
      <c r="BS24" s="3219"/>
      <c r="BT24" s="3219"/>
      <c r="BU24" s="1038"/>
      <c r="BV24" s="3174"/>
      <c r="BW24" s="3174"/>
      <c r="BX24" s="3174"/>
      <c r="BY24" s="3174"/>
      <c r="BZ24" s="3174"/>
      <c r="CA24" s="3174"/>
      <c r="CB24" s="3174"/>
      <c r="CC24" s="3174"/>
      <c r="CD24" s="3174"/>
      <c r="CE24" s="3174"/>
      <c r="CF24" s="3174"/>
      <c r="CG24" s="3174"/>
      <c r="CH24" s="3174"/>
      <c r="CI24" s="3174"/>
      <c r="CJ24" s="3174"/>
      <c r="CK24" s="3174"/>
      <c r="CL24" s="3174"/>
      <c r="CM24" s="3174"/>
      <c r="CN24" s="3174"/>
      <c r="CO24" s="3174"/>
      <c r="CP24" s="3174"/>
      <c r="CQ24" s="3174"/>
      <c r="CR24" s="3174"/>
      <c r="CS24" s="3174"/>
      <c r="CT24" s="3174"/>
      <c r="CU24" s="3174"/>
      <c r="CV24" s="3174"/>
      <c r="CW24" s="3174"/>
      <c r="CX24" s="3174"/>
      <c r="CY24" s="3174"/>
      <c r="CZ24" s="3174"/>
      <c r="DA24" s="3174"/>
      <c r="DB24" s="3174"/>
      <c r="DC24" s="3174"/>
      <c r="DD24" s="3174"/>
      <c r="DE24" s="3174"/>
      <c r="DF24" s="3174"/>
      <c r="DG24" s="3174"/>
      <c r="DH24" s="3174"/>
      <c r="DI24" s="3174"/>
      <c r="DJ24" s="3174"/>
      <c r="DK24" s="3174"/>
      <c r="DL24" s="3174"/>
      <c r="DM24" s="3174"/>
      <c r="DN24" s="3174"/>
      <c r="DO24" s="3174"/>
      <c r="DP24" s="3174"/>
      <c r="DQ24" s="3174"/>
      <c r="DR24" s="3174"/>
      <c r="DS24" s="3174"/>
      <c r="DT24" s="3174"/>
      <c r="DU24" s="3174"/>
      <c r="DV24" s="3174"/>
      <c r="DW24" s="3174"/>
      <c r="DX24" s="3174"/>
      <c r="DY24" s="3174"/>
      <c r="DZ24" s="3174"/>
      <c r="EA24" s="3174"/>
      <c r="EB24" s="3174"/>
      <c r="EC24" s="3174"/>
      <c r="ED24" s="3174"/>
      <c r="EE24" s="3174"/>
      <c r="EF24" s="3174"/>
      <c r="EG24" s="3174"/>
      <c r="EH24" s="3174"/>
      <c r="EI24" s="3174"/>
      <c r="EJ24" s="3174"/>
      <c r="EK24" s="3174"/>
      <c r="EL24" s="3174"/>
      <c r="EM24" s="3174"/>
      <c r="EN24" s="1038"/>
      <c r="EO24" s="1038"/>
      <c r="EP24" s="1038"/>
      <c r="EQ24" s="1038"/>
      <c r="ER24" s="1038"/>
      <c r="ES24" s="1038"/>
      <c r="ET24" s="1038"/>
      <c r="EU24" s="1038"/>
      <c r="EV24" s="1038"/>
      <c r="EW24" s="1038"/>
      <c r="EX24" s="1038"/>
      <c r="EY24" s="1038"/>
      <c r="EZ24" s="1038"/>
      <c r="FA24" s="1038"/>
      <c r="FB24" s="1038"/>
      <c r="FC24" s="1038"/>
      <c r="FD24" s="1038"/>
      <c r="FE24" s="1038"/>
      <c r="FF24" s="1038"/>
      <c r="FG24" s="1038"/>
      <c r="FH24" s="1038"/>
      <c r="FI24" s="1038"/>
      <c r="FJ24" s="1038"/>
      <c r="FK24" s="1038"/>
      <c r="FL24" s="1038"/>
      <c r="FM24" s="1038"/>
    </row>
    <row r="25" spans="1:169" s="5" customFormat="1" ht="21" customHeight="1">
      <c r="A25" s="1006"/>
      <c r="B25" s="3207" t="s">
        <v>35</v>
      </c>
      <c r="C25" s="3236" t="s">
        <v>1171</v>
      </c>
      <c r="D25" s="3237"/>
      <c r="E25" s="3237"/>
      <c r="F25" s="3237"/>
      <c r="G25" s="3237"/>
      <c r="H25" s="3237"/>
      <c r="I25" s="3237"/>
      <c r="J25" s="3237"/>
      <c r="K25" s="3237"/>
      <c r="L25" s="3237"/>
      <c r="M25" s="3237"/>
      <c r="N25" s="3237"/>
      <c r="O25" s="3237"/>
      <c r="P25" s="3237"/>
      <c r="Q25" s="3237"/>
      <c r="R25" s="3237"/>
      <c r="S25" s="3237"/>
      <c r="T25" s="3237"/>
      <c r="U25" s="3237"/>
      <c r="V25" s="3237"/>
      <c r="W25" s="3237"/>
      <c r="X25" s="3237"/>
      <c r="Y25" s="3237"/>
      <c r="Z25" s="3237"/>
      <c r="AA25" s="3237"/>
      <c r="AB25" s="3237"/>
      <c r="AC25" s="3237"/>
      <c r="AD25" s="3237"/>
      <c r="AE25" s="3237"/>
      <c r="AF25" s="3237"/>
      <c r="AG25" s="3237"/>
      <c r="AH25" s="3237"/>
      <c r="AI25" s="3237"/>
      <c r="AJ25" s="3237"/>
      <c r="AK25" s="3237"/>
      <c r="AL25" s="3237"/>
      <c r="AM25" s="3237"/>
      <c r="AN25" s="3237"/>
      <c r="AO25" s="3237"/>
      <c r="AP25" s="3237"/>
      <c r="AQ25" s="3237"/>
      <c r="AR25" s="3237"/>
      <c r="AS25" s="3237"/>
      <c r="AT25" s="3237"/>
      <c r="AU25" s="3237"/>
      <c r="AV25" s="3237"/>
      <c r="AW25" s="3237"/>
      <c r="AX25" s="3237"/>
      <c r="AY25" s="3237"/>
      <c r="AZ25" s="3237"/>
      <c r="BA25" s="3237"/>
      <c r="BB25" s="3237"/>
      <c r="BC25" s="3237"/>
      <c r="BD25" s="3237"/>
      <c r="BE25" s="3237"/>
      <c r="BF25" s="3237"/>
      <c r="BG25" s="3237"/>
      <c r="BH25" s="3237"/>
      <c r="BI25" s="3237"/>
      <c r="BJ25" s="3237"/>
      <c r="BK25" s="3237"/>
      <c r="BL25" s="3237"/>
      <c r="BM25" s="3237"/>
      <c r="BN25" s="3237"/>
      <c r="BO25" s="3237"/>
      <c r="BP25" s="3237"/>
      <c r="BQ25" s="3237"/>
      <c r="BR25" s="3237"/>
      <c r="BS25" s="3237"/>
      <c r="BT25" s="3238"/>
      <c r="BU25" s="1040"/>
      <c r="BV25" s="3236" t="s">
        <v>1173</v>
      </c>
      <c r="BW25" s="3237"/>
      <c r="BX25" s="3237"/>
      <c r="BY25" s="3237"/>
      <c r="BZ25" s="3237"/>
      <c r="CA25" s="3237"/>
      <c r="CB25" s="3237"/>
      <c r="CC25" s="3237"/>
      <c r="CD25" s="3237"/>
      <c r="CE25" s="3237"/>
      <c r="CF25" s="3237"/>
      <c r="CG25" s="3237"/>
      <c r="CH25" s="3237"/>
      <c r="CI25" s="3237"/>
      <c r="CJ25" s="3237"/>
      <c r="CK25" s="3237"/>
      <c r="CL25" s="3237"/>
      <c r="CM25" s="3237"/>
      <c r="CN25" s="3237"/>
      <c r="CO25" s="3237"/>
      <c r="CP25" s="3237"/>
      <c r="CQ25" s="3237"/>
      <c r="CR25" s="3237"/>
      <c r="CS25" s="3237"/>
      <c r="CT25" s="3237"/>
      <c r="CU25" s="3237"/>
      <c r="CV25" s="3237"/>
      <c r="CW25" s="3237"/>
      <c r="CX25" s="3237"/>
      <c r="CY25" s="3237"/>
      <c r="CZ25" s="3237"/>
      <c r="DA25" s="3237"/>
      <c r="DB25" s="3237"/>
      <c r="DC25" s="3237"/>
      <c r="DD25" s="3237"/>
      <c r="DE25" s="3237"/>
      <c r="DF25" s="3237"/>
      <c r="DG25" s="3237"/>
      <c r="DH25" s="3237"/>
      <c r="DI25" s="3237"/>
      <c r="DJ25" s="3293" t="s">
        <v>1196</v>
      </c>
      <c r="DK25" s="3237"/>
      <c r="DL25" s="3237"/>
      <c r="DM25" s="3237"/>
      <c r="DN25" s="3237"/>
      <c r="DO25" s="3237"/>
      <c r="DP25" s="3237"/>
      <c r="DQ25" s="3237"/>
      <c r="DR25" s="3237"/>
      <c r="DS25" s="3237"/>
      <c r="DT25" s="3237"/>
      <c r="DU25" s="3237"/>
      <c r="DV25" s="3237"/>
      <c r="DW25" s="3237"/>
      <c r="DX25" s="3237"/>
      <c r="DY25" s="3237"/>
      <c r="DZ25" s="3237"/>
      <c r="EA25" s="3237"/>
      <c r="EB25" s="3237"/>
      <c r="EC25" s="3237"/>
      <c r="ED25" s="3237"/>
      <c r="EE25" s="3237"/>
      <c r="EF25" s="3237"/>
      <c r="EG25" s="3237"/>
      <c r="EH25" s="3237"/>
      <c r="EI25" s="3237"/>
      <c r="EJ25" s="3237"/>
      <c r="EK25" s="3237"/>
      <c r="EL25" s="3237"/>
      <c r="EM25" s="3238"/>
      <c r="EN25" s="1041"/>
      <c r="EO25" s="1041"/>
      <c r="EP25" s="1041"/>
      <c r="EQ25" s="1041"/>
      <c r="ER25" s="1041"/>
      <c r="ES25" s="1041"/>
      <c r="ET25" s="1041"/>
      <c r="EU25" s="1041"/>
      <c r="EV25" s="1041"/>
      <c r="EW25" s="1041"/>
      <c r="EX25" s="1041"/>
      <c r="EY25" s="1041"/>
      <c r="EZ25" s="1041"/>
      <c r="FA25" s="1041"/>
      <c r="FB25" s="1041"/>
      <c r="FC25" s="1041"/>
      <c r="FD25" s="1041"/>
      <c r="FE25" s="1041"/>
      <c r="FF25" s="1041"/>
      <c r="FG25" s="1041"/>
      <c r="FH25" s="1041"/>
      <c r="FI25" s="1041"/>
      <c r="FJ25" s="1041"/>
      <c r="FK25" s="1041"/>
      <c r="FL25" s="1041"/>
      <c r="FM25" s="1041"/>
    </row>
    <row r="26" spans="1:169" s="5" customFormat="1" ht="21" customHeight="1">
      <c r="A26" s="1006"/>
      <c r="B26" s="3208"/>
      <c r="C26" s="3239" t="s">
        <v>42</v>
      </c>
      <c r="D26" s="3256"/>
      <c r="E26" s="3256"/>
      <c r="F26" s="3256"/>
      <c r="G26" s="3256"/>
      <c r="H26" s="3256"/>
      <c r="I26" s="3256"/>
      <c r="J26" s="3256"/>
      <c r="K26" s="3256"/>
      <c r="L26" s="3256"/>
      <c r="M26" s="3256"/>
      <c r="N26" s="3256"/>
      <c r="O26" s="3256"/>
      <c r="P26" s="3256"/>
      <c r="Q26" s="3256"/>
      <c r="R26" s="3256"/>
      <c r="S26" s="3256"/>
      <c r="T26" s="3257"/>
      <c r="U26" s="3253" t="s">
        <v>1126</v>
      </c>
      <c r="V26" s="3254"/>
      <c r="W26" s="3254"/>
      <c r="X26" s="3254"/>
      <c r="Y26" s="3254"/>
      <c r="Z26" s="3254"/>
      <c r="AA26" s="3254"/>
      <c r="AB26" s="3254"/>
      <c r="AC26" s="3254"/>
      <c r="AD26" s="3254"/>
      <c r="AE26" s="3254"/>
      <c r="AF26" s="3254"/>
      <c r="AG26" s="3254"/>
      <c r="AH26" s="3254"/>
      <c r="AI26" s="3254"/>
      <c r="AJ26" s="3255"/>
      <c r="AK26" s="3253" t="s">
        <v>1052</v>
      </c>
      <c r="AL26" s="3256"/>
      <c r="AM26" s="3256"/>
      <c r="AN26" s="3256"/>
      <c r="AO26" s="3256"/>
      <c r="AP26" s="3256"/>
      <c r="AQ26" s="3256"/>
      <c r="AR26" s="3256"/>
      <c r="AS26" s="3256"/>
      <c r="AT26" s="3256"/>
      <c r="AU26" s="3256"/>
      <c r="AV26" s="3256"/>
      <c r="AW26" s="3256"/>
      <c r="AX26" s="3256"/>
      <c r="AY26" s="3256"/>
      <c r="AZ26" s="3256"/>
      <c r="BA26" s="3257"/>
      <c r="BB26" s="3253" t="s">
        <v>43</v>
      </c>
      <c r="BC26" s="3254"/>
      <c r="BD26" s="3254"/>
      <c r="BE26" s="3254"/>
      <c r="BF26" s="3254"/>
      <c r="BG26" s="3254"/>
      <c r="BH26" s="3254"/>
      <c r="BI26" s="3254"/>
      <c r="BJ26" s="3254"/>
      <c r="BK26" s="3254"/>
      <c r="BL26" s="3254"/>
      <c r="BM26" s="3254"/>
      <c r="BN26" s="3254"/>
      <c r="BO26" s="3254"/>
      <c r="BP26" s="3254"/>
      <c r="BQ26" s="3254"/>
      <c r="BR26" s="3254"/>
      <c r="BS26" s="3254"/>
      <c r="BT26" s="3369"/>
      <c r="BU26" s="1040"/>
      <c r="BV26" s="3227" t="s">
        <v>5</v>
      </c>
      <c r="BW26" s="3228"/>
      <c r="BX26" s="3228"/>
      <c r="BY26" s="3228"/>
      <c r="BZ26" s="3228"/>
      <c r="CA26" s="3228"/>
      <c r="CB26" s="3228"/>
      <c r="CC26" s="3228"/>
      <c r="CD26" s="3228"/>
      <c r="CE26" s="3228"/>
      <c r="CF26" s="3228"/>
      <c r="CG26" s="3228"/>
      <c r="CH26" s="3228"/>
      <c r="CI26" s="3228"/>
      <c r="CJ26" s="3228"/>
      <c r="CK26" s="3228"/>
      <c r="CL26" s="3228"/>
      <c r="CM26" s="3228"/>
      <c r="CN26" s="3228"/>
      <c r="CO26" s="3228"/>
      <c r="CP26" s="3228"/>
      <c r="CQ26" s="3228"/>
      <c r="CR26" s="3228"/>
      <c r="CS26" s="3228"/>
      <c r="CT26" s="3201" t="s">
        <v>1186</v>
      </c>
      <c r="CU26" s="3202"/>
      <c r="CV26" s="3202"/>
      <c r="CW26" s="3202"/>
      <c r="CX26" s="3202"/>
      <c r="CY26" s="3202"/>
      <c r="CZ26" s="3202"/>
      <c r="DA26" s="3202"/>
      <c r="DB26" s="3202"/>
      <c r="DC26" s="3202"/>
      <c r="DD26" s="3202"/>
      <c r="DE26" s="3202"/>
      <c r="DF26" s="3202"/>
      <c r="DG26" s="3202"/>
      <c r="DH26" s="3202"/>
      <c r="DI26" s="3202"/>
      <c r="DJ26" s="3294" t="s">
        <v>1138</v>
      </c>
      <c r="DK26" s="3295"/>
      <c r="DL26" s="3295"/>
      <c r="DM26" s="3295"/>
      <c r="DN26" s="3295"/>
      <c r="DO26" s="3295"/>
      <c r="DP26" s="3295"/>
      <c r="DQ26" s="3295"/>
      <c r="DR26" s="3295"/>
      <c r="DS26" s="3295"/>
      <c r="DT26" s="3296"/>
      <c r="DU26" s="3294" t="s">
        <v>1137</v>
      </c>
      <c r="DV26" s="3115"/>
      <c r="DW26" s="3115"/>
      <c r="DX26" s="3115"/>
      <c r="DY26" s="3115"/>
      <c r="DZ26" s="3115"/>
      <c r="EA26" s="3115"/>
      <c r="EB26" s="3115"/>
      <c r="EC26" s="3115"/>
      <c r="ED26" s="3115"/>
      <c r="EE26" s="3115"/>
      <c r="EF26" s="3115"/>
      <c r="EG26" s="3115"/>
      <c r="EH26" s="3115"/>
      <c r="EI26" s="3115"/>
      <c r="EJ26" s="3115"/>
      <c r="EK26" s="3115"/>
      <c r="EL26" s="3115"/>
      <c r="EM26" s="3122"/>
      <c r="EN26" s="1041"/>
      <c r="EO26" s="1041"/>
      <c r="EP26" s="1041"/>
      <c r="EQ26" s="1041"/>
      <c r="ER26" s="1041"/>
      <c r="ES26" s="1041"/>
      <c r="ET26" s="1041"/>
      <c r="EU26" s="1041"/>
      <c r="EV26" s="1041"/>
      <c r="EW26" s="1041"/>
      <c r="EX26" s="1041"/>
      <c r="EY26" s="1041"/>
      <c r="EZ26" s="1041"/>
      <c r="FA26" s="1041"/>
      <c r="FB26" s="1041"/>
      <c r="FC26" s="1041"/>
      <c r="FD26" s="1041"/>
      <c r="FE26" s="1041"/>
      <c r="FF26" s="1041"/>
      <c r="FG26" s="1041"/>
      <c r="FH26" s="1041"/>
      <c r="FI26" s="1041"/>
      <c r="FJ26" s="1041"/>
      <c r="FK26" s="1041"/>
      <c r="FL26" s="1041"/>
      <c r="FM26" s="1041"/>
    </row>
    <row r="27" spans="1:169" s="5" customFormat="1" ht="21" customHeight="1" thickBot="1">
      <c r="A27" s="1006"/>
      <c r="B27" s="3365"/>
      <c r="C27" s="3242" t="s">
        <v>1147</v>
      </c>
      <c r="D27" s="3243"/>
      <c r="E27" s="3243"/>
      <c r="F27" s="3243"/>
      <c r="G27" s="3243"/>
      <c r="H27" s="3243"/>
      <c r="I27" s="3244"/>
      <c r="J27" s="3231" t="s">
        <v>1141</v>
      </c>
      <c r="K27" s="3243"/>
      <c r="L27" s="3243"/>
      <c r="M27" s="3243"/>
      <c r="N27" s="3243"/>
      <c r="O27" s="3243"/>
      <c r="P27" s="3243"/>
      <c r="Q27" s="3243"/>
      <c r="R27" s="3243"/>
      <c r="S27" s="3243"/>
      <c r="T27" s="3244"/>
      <c r="U27" s="3230" t="s">
        <v>1147</v>
      </c>
      <c r="V27" s="3243"/>
      <c r="W27" s="3243"/>
      <c r="X27" s="3243"/>
      <c r="Y27" s="3243"/>
      <c r="Z27" s="3244"/>
      <c r="AA27" s="3370" t="s">
        <v>1141</v>
      </c>
      <c r="AB27" s="3371"/>
      <c r="AC27" s="3371"/>
      <c r="AD27" s="3371"/>
      <c r="AE27" s="3371"/>
      <c r="AF27" s="3371"/>
      <c r="AG27" s="3371"/>
      <c r="AH27" s="3371"/>
      <c r="AI27" s="3371"/>
      <c r="AJ27" s="3372"/>
      <c r="AK27" s="3230" t="s">
        <v>1140</v>
      </c>
      <c r="AL27" s="3243"/>
      <c r="AM27" s="3243"/>
      <c r="AN27" s="3243"/>
      <c r="AO27" s="3243"/>
      <c r="AP27" s="3243"/>
      <c r="AQ27" s="3244"/>
      <c r="AR27" s="3230" t="s">
        <v>1141</v>
      </c>
      <c r="AS27" s="3231"/>
      <c r="AT27" s="3231"/>
      <c r="AU27" s="3231"/>
      <c r="AV27" s="3231"/>
      <c r="AW27" s="3231"/>
      <c r="AX27" s="3231"/>
      <c r="AY27" s="3231"/>
      <c r="AZ27" s="3231"/>
      <c r="BA27" s="3232"/>
      <c r="BB27" s="3230" t="s">
        <v>1140</v>
      </c>
      <c r="BC27" s="3231"/>
      <c r="BD27" s="3231"/>
      <c r="BE27" s="3231"/>
      <c r="BF27" s="3231"/>
      <c r="BG27" s="3231"/>
      <c r="BH27" s="3232"/>
      <c r="BI27" s="3230" t="s">
        <v>1141</v>
      </c>
      <c r="BJ27" s="3231"/>
      <c r="BK27" s="3231"/>
      <c r="BL27" s="3231"/>
      <c r="BM27" s="3231"/>
      <c r="BN27" s="3231"/>
      <c r="BO27" s="3231"/>
      <c r="BP27" s="3231"/>
      <c r="BQ27" s="3231"/>
      <c r="BR27" s="3231"/>
      <c r="BS27" s="3231"/>
      <c r="BT27" s="3368"/>
      <c r="BU27" s="1040"/>
      <c r="BV27" s="3203" t="s">
        <v>1140</v>
      </c>
      <c r="BW27" s="3198"/>
      <c r="BX27" s="3198"/>
      <c r="BY27" s="3198"/>
      <c r="BZ27" s="3198"/>
      <c r="CA27" s="3198"/>
      <c r="CB27" s="3198"/>
      <c r="CC27" s="3198"/>
      <c r="CD27" s="3198"/>
      <c r="CE27" s="3198"/>
      <c r="CF27" s="3198" t="s">
        <v>1141</v>
      </c>
      <c r="CG27" s="3198"/>
      <c r="CH27" s="3198"/>
      <c r="CI27" s="3198"/>
      <c r="CJ27" s="3198"/>
      <c r="CK27" s="3198"/>
      <c r="CL27" s="3198"/>
      <c r="CM27" s="3198"/>
      <c r="CN27" s="3198"/>
      <c r="CO27" s="3198"/>
      <c r="CP27" s="3198"/>
      <c r="CQ27" s="3198"/>
      <c r="CR27" s="3198"/>
      <c r="CS27" s="3198"/>
      <c r="CT27" s="3198" t="s">
        <v>1140</v>
      </c>
      <c r="CU27" s="3199"/>
      <c r="CV27" s="3199"/>
      <c r="CW27" s="3199"/>
      <c r="CX27" s="3199"/>
      <c r="CY27" s="3199"/>
      <c r="CZ27" s="3199"/>
      <c r="DA27" s="3198" t="s">
        <v>1179</v>
      </c>
      <c r="DB27" s="3200"/>
      <c r="DC27" s="3200"/>
      <c r="DD27" s="3200"/>
      <c r="DE27" s="3200"/>
      <c r="DF27" s="3200"/>
      <c r="DG27" s="3200"/>
      <c r="DH27" s="3200"/>
      <c r="DI27" s="3200"/>
      <c r="DJ27" s="3297"/>
      <c r="DK27" s="3225"/>
      <c r="DL27" s="3225"/>
      <c r="DM27" s="3225"/>
      <c r="DN27" s="3225"/>
      <c r="DO27" s="3225"/>
      <c r="DP27" s="3225"/>
      <c r="DQ27" s="3225"/>
      <c r="DR27" s="3225"/>
      <c r="DS27" s="3225"/>
      <c r="DT27" s="3298"/>
      <c r="DU27" s="3121"/>
      <c r="DV27" s="3118"/>
      <c r="DW27" s="3118"/>
      <c r="DX27" s="3118"/>
      <c r="DY27" s="3118"/>
      <c r="DZ27" s="3118"/>
      <c r="EA27" s="3118"/>
      <c r="EB27" s="3118"/>
      <c r="EC27" s="3118"/>
      <c r="ED27" s="3118"/>
      <c r="EE27" s="3118"/>
      <c r="EF27" s="3118"/>
      <c r="EG27" s="3118"/>
      <c r="EH27" s="3118"/>
      <c r="EI27" s="3118"/>
      <c r="EJ27" s="3118"/>
      <c r="EK27" s="3118"/>
      <c r="EL27" s="3118"/>
      <c r="EM27" s="3123"/>
      <c r="EN27" s="1041"/>
      <c r="EO27" s="1041"/>
      <c r="EP27" s="1041"/>
      <c r="EQ27" s="1041"/>
      <c r="ER27" s="1041"/>
      <c r="ES27" s="1041"/>
      <c r="ET27" s="1041"/>
      <c r="EU27" s="1041"/>
      <c r="EV27" s="1041"/>
      <c r="EW27" s="1041"/>
      <c r="EX27" s="1041"/>
      <c r="EY27" s="1041"/>
      <c r="EZ27" s="1041"/>
      <c r="FA27" s="1041"/>
      <c r="FB27" s="1041"/>
      <c r="FC27" s="1041"/>
      <c r="FD27" s="1041"/>
      <c r="FE27" s="1041"/>
      <c r="FF27" s="1041"/>
      <c r="FG27" s="1041"/>
      <c r="FH27" s="1041"/>
      <c r="FI27" s="1041"/>
      <c r="FJ27" s="1041"/>
      <c r="FK27" s="1041"/>
      <c r="FL27" s="1041"/>
      <c r="FM27" s="1041"/>
    </row>
    <row r="28" spans="1:169" s="5" customFormat="1" ht="24.75" customHeight="1">
      <c r="A28" s="1006"/>
      <c r="B28" s="2739" t="s">
        <v>1043</v>
      </c>
      <c r="C28" s="3338" t="s">
        <v>12</v>
      </c>
      <c r="D28" s="3319"/>
      <c r="E28" s="3319"/>
      <c r="F28" s="3319"/>
      <c r="G28" s="3319"/>
      <c r="H28" s="3319"/>
      <c r="I28" s="3132"/>
      <c r="J28" s="3327" t="s">
        <v>12</v>
      </c>
      <c r="K28" s="3131"/>
      <c r="L28" s="3131"/>
      <c r="M28" s="3131"/>
      <c r="N28" s="3131"/>
      <c r="O28" s="3131"/>
      <c r="P28" s="3131"/>
      <c r="Q28" s="3131"/>
      <c r="R28" s="3131"/>
      <c r="S28" s="3131"/>
      <c r="T28" s="3132"/>
      <c r="U28" s="3130" t="s">
        <v>12</v>
      </c>
      <c r="V28" s="3131"/>
      <c r="W28" s="3131"/>
      <c r="X28" s="3131"/>
      <c r="Y28" s="3131"/>
      <c r="Z28" s="3132"/>
      <c r="AA28" s="3147" t="s">
        <v>12</v>
      </c>
      <c r="AB28" s="3327"/>
      <c r="AC28" s="3327"/>
      <c r="AD28" s="3327"/>
      <c r="AE28" s="3327"/>
      <c r="AF28" s="3327"/>
      <c r="AG28" s="3327"/>
      <c r="AH28" s="3327"/>
      <c r="AI28" s="3327"/>
      <c r="AJ28" s="3328"/>
      <c r="AK28" s="3147" t="s">
        <v>12</v>
      </c>
      <c r="AL28" s="3319"/>
      <c r="AM28" s="3319"/>
      <c r="AN28" s="3319"/>
      <c r="AO28" s="3319"/>
      <c r="AP28" s="3319"/>
      <c r="AQ28" s="3132"/>
      <c r="AR28" s="3147" t="s">
        <v>12</v>
      </c>
      <c r="AS28" s="3327"/>
      <c r="AT28" s="3327"/>
      <c r="AU28" s="3327"/>
      <c r="AV28" s="3327"/>
      <c r="AW28" s="3327"/>
      <c r="AX28" s="3327"/>
      <c r="AY28" s="3327"/>
      <c r="AZ28" s="3327"/>
      <c r="BA28" s="3328"/>
      <c r="BB28" s="3359">
        <v>142920</v>
      </c>
      <c r="BC28" s="3360"/>
      <c r="BD28" s="3360"/>
      <c r="BE28" s="3360"/>
      <c r="BF28" s="3360"/>
      <c r="BG28" s="3360"/>
      <c r="BH28" s="3361"/>
      <c r="BI28" s="3359">
        <v>1680733987</v>
      </c>
      <c r="BJ28" s="3360"/>
      <c r="BK28" s="3360"/>
      <c r="BL28" s="3360"/>
      <c r="BM28" s="3360"/>
      <c r="BN28" s="3360"/>
      <c r="BO28" s="3360"/>
      <c r="BP28" s="3360"/>
      <c r="BQ28" s="3360"/>
      <c r="BR28" s="3360"/>
      <c r="BS28" s="3360"/>
      <c r="BT28" s="3367"/>
      <c r="BU28" s="1055"/>
      <c r="BV28" s="3193">
        <v>144772</v>
      </c>
      <c r="BW28" s="3134"/>
      <c r="BX28" s="3134"/>
      <c r="BY28" s="3134"/>
      <c r="BZ28" s="3134"/>
      <c r="CA28" s="3134"/>
      <c r="CB28" s="3134"/>
      <c r="CC28" s="3134"/>
      <c r="CD28" s="3134"/>
      <c r="CE28" s="3134"/>
      <c r="CF28" s="3182">
        <v>1715560711</v>
      </c>
      <c r="CG28" s="3134"/>
      <c r="CH28" s="3134"/>
      <c r="CI28" s="3134"/>
      <c r="CJ28" s="3134"/>
      <c r="CK28" s="3134"/>
      <c r="CL28" s="3134"/>
      <c r="CM28" s="3134"/>
      <c r="CN28" s="3134"/>
      <c r="CO28" s="3134"/>
      <c r="CP28" s="3134"/>
      <c r="CQ28" s="3134"/>
      <c r="CR28" s="3134"/>
      <c r="CS28" s="3134"/>
      <c r="CT28" s="3134">
        <v>1</v>
      </c>
      <c r="CU28" s="3268"/>
      <c r="CV28" s="3268"/>
      <c r="CW28" s="3268"/>
      <c r="CX28" s="3268"/>
      <c r="CY28" s="3268"/>
      <c r="CZ28" s="3268"/>
      <c r="DA28" s="3182">
        <v>50400</v>
      </c>
      <c r="DB28" s="3134"/>
      <c r="DC28" s="3134"/>
      <c r="DD28" s="3134"/>
      <c r="DE28" s="3134"/>
      <c r="DF28" s="3134"/>
      <c r="DG28" s="3134"/>
      <c r="DH28" s="3134"/>
      <c r="DI28" s="3134"/>
      <c r="DJ28" s="3183">
        <v>7449020</v>
      </c>
      <c r="DK28" s="3184"/>
      <c r="DL28" s="3184"/>
      <c r="DM28" s="3184"/>
      <c r="DN28" s="3184"/>
      <c r="DO28" s="3184"/>
      <c r="DP28" s="3184"/>
      <c r="DQ28" s="3184"/>
      <c r="DR28" s="3184"/>
      <c r="DS28" s="3184"/>
      <c r="DT28" s="3186"/>
      <c r="DU28" s="3183">
        <v>134766796441</v>
      </c>
      <c r="DV28" s="3184"/>
      <c r="DW28" s="3184"/>
      <c r="DX28" s="3184"/>
      <c r="DY28" s="3184"/>
      <c r="DZ28" s="3184"/>
      <c r="EA28" s="3184"/>
      <c r="EB28" s="3184"/>
      <c r="EC28" s="3184"/>
      <c r="ED28" s="3184"/>
      <c r="EE28" s="3184"/>
      <c r="EF28" s="3184"/>
      <c r="EG28" s="3184"/>
      <c r="EH28" s="3184"/>
      <c r="EI28" s="3184"/>
      <c r="EJ28" s="3184"/>
      <c r="EK28" s="3184"/>
      <c r="EL28" s="3184"/>
      <c r="EM28" s="3185"/>
      <c r="EN28" s="1038"/>
      <c r="EO28" s="1038"/>
      <c r="EP28" s="1038"/>
      <c r="EQ28" s="1038"/>
      <c r="ER28" s="1038"/>
      <c r="ES28" s="1038"/>
      <c r="ET28" s="1038"/>
      <c r="EU28" s="1038"/>
      <c r="EV28" s="1038"/>
      <c r="EW28" s="1038"/>
      <c r="EX28" s="1038"/>
      <c r="EY28" s="1038"/>
      <c r="EZ28" s="1038"/>
      <c r="FA28" s="1038"/>
      <c r="FB28" s="1038"/>
      <c r="FC28" s="1038"/>
      <c r="FD28" s="1038"/>
      <c r="FE28" s="1038"/>
      <c r="FF28" s="1038"/>
      <c r="FG28" s="1038"/>
      <c r="FH28" s="1038"/>
      <c r="FI28" s="1038"/>
      <c r="FJ28" s="1038"/>
      <c r="FK28" s="1038"/>
      <c r="FL28" s="1038"/>
      <c r="FM28" s="1038"/>
    </row>
    <row r="29" spans="1:169" s="5" customFormat="1" ht="24.75" customHeight="1">
      <c r="A29" s="2926"/>
      <c r="B29" s="2739" t="s">
        <v>1044</v>
      </c>
      <c r="C29" s="3338" t="s">
        <v>12</v>
      </c>
      <c r="D29" s="3319"/>
      <c r="E29" s="3319"/>
      <c r="F29" s="3319"/>
      <c r="G29" s="3319"/>
      <c r="H29" s="3319"/>
      <c r="I29" s="3132"/>
      <c r="J29" s="3327" t="s">
        <v>12</v>
      </c>
      <c r="K29" s="3131"/>
      <c r="L29" s="3131"/>
      <c r="M29" s="3131"/>
      <c r="N29" s="3131"/>
      <c r="O29" s="3131"/>
      <c r="P29" s="3131"/>
      <c r="Q29" s="3131"/>
      <c r="R29" s="3131"/>
      <c r="S29" s="3131"/>
      <c r="T29" s="3132"/>
      <c r="U29" s="3130" t="s">
        <v>12</v>
      </c>
      <c r="V29" s="3131"/>
      <c r="W29" s="3131"/>
      <c r="X29" s="3131"/>
      <c r="Y29" s="3131"/>
      <c r="Z29" s="3132"/>
      <c r="AA29" s="3147" t="s">
        <v>12</v>
      </c>
      <c r="AB29" s="3327"/>
      <c r="AC29" s="3327"/>
      <c r="AD29" s="3327"/>
      <c r="AE29" s="3327"/>
      <c r="AF29" s="3327"/>
      <c r="AG29" s="3327"/>
      <c r="AH29" s="3327"/>
      <c r="AI29" s="3327"/>
      <c r="AJ29" s="3328"/>
      <c r="AK29" s="3147" t="s">
        <v>12</v>
      </c>
      <c r="AL29" s="3319"/>
      <c r="AM29" s="3319"/>
      <c r="AN29" s="3319"/>
      <c r="AO29" s="3319"/>
      <c r="AP29" s="3319"/>
      <c r="AQ29" s="3132"/>
      <c r="AR29" s="3147" t="s">
        <v>12</v>
      </c>
      <c r="AS29" s="3327"/>
      <c r="AT29" s="3327"/>
      <c r="AU29" s="3327"/>
      <c r="AV29" s="3327"/>
      <c r="AW29" s="3327"/>
      <c r="AX29" s="3327"/>
      <c r="AY29" s="3327"/>
      <c r="AZ29" s="3327"/>
      <c r="BA29" s="3328"/>
      <c r="BB29" s="3359">
        <v>170773</v>
      </c>
      <c r="BC29" s="3360"/>
      <c r="BD29" s="3360"/>
      <c r="BE29" s="3360"/>
      <c r="BF29" s="3360"/>
      <c r="BG29" s="3360"/>
      <c r="BH29" s="3361"/>
      <c r="BI29" s="3359">
        <v>1986177259</v>
      </c>
      <c r="BJ29" s="3360"/>
      <c r="BK29" s="3360"/>
      <c r="BL29" s="3360"/>
      <c r="BM29" s="3360"/>
      <c r="BN29" s="3360"/>
      <c r="BO29" s="3360"/>
      <c r="BP29" s="3360"/>
      <c r="BQ29" s="3360"/>
      <c r="BR29" s="3360"/>
      <c r="BS29" s="3360"/>
      <c r="BT29" s="3367"/>
      <c r="BU29" s="1056"/>
      <c r="BV29" s="3193">
        <v>172198</v>
      </c>
      <c r="BW29" s="3134"/>
      <c r="BX29" s="3134"/>
      <c r="BY29" s="3134"/>
      <c r="BZ29" s="3134"/>
      <c r="CA29" s="3134"/>
      <c r="CB29" s="3134"/>
      <c r="CC29" s="3134"/>
      <c r="CD29" s="3134"/>
      <c r="CE29" s="3134"/>
      <c r="CF29" s="3182">
        <v>2024678087</v>
      </c>
      <c r="CG29" s="3134"/>
      <c r="CH29" s="3134"/>
      <c r="CI29" s="3134"/>
      <c r="CJ29" s="3134"/>
      <c r="CK29" s="3134"/>
      <c r="CL29" s="3134"/>
      <c r="CM29" s="3134"/>
      <c r="CN29" s="3134"/>
      <c r="CO29" s="3134"/>
      <c r="CP29" s="3134"/>
      <c r="CQ29" s="3134"/>
      <c r="CR29" s="3134"/>
      <c r="CS29" s="3134"/>
      <c r="CT29" s="3134">
        <v>3</v>
      </c>
      <c r="CU29" s="3268"/>
      <c r="CV29" s="3268"/>
      <c r="CW29" s="3268"/>
      <c r="CX29" s="3268"/>
      <c r="CY29" s="3268"/>
      <c r="CZ29" s="3268"/>
      <c r="DA29" s="3182">
        <v>1216053</v>
      </c>
      <c r="DB29" s="3134"/>
      <c r="DC29" s="3134"/>
      <c r="DD29" s="3134"/>
      <c r="DE29" s="3134"/>
      <c r="DF29" s="3134"/>
      <c r="DG29" s="3134"/>
      <c r="DH29" s="3134"/>
      <c r="DI29" s="3134"/>
      <c r="DJ29" s="3183">
        <v>8437892</v>
      </c>
      <c r="DK29" s="3184"/>
      <c r="DL29" s="3184"/>
      <c r="DM29" s="3184"/>
      <c r="DN29" s="3184"/>
      <c r="DO29" s="3184"/>
      <c r="DP29" s="3184"/>
      <c r="DQ29" s="3184"/>
      <c r="DR29" s="3184"/>
      <c r="DS29" s="3184"/>
      <c r="DT29" s="3186"/>
      <c r="DU29" s="3183">
        <v>149648339563</v>
      </c>
      <c r="DV29" s="3184"/>
      <c r="DW29" s="3184"/>
      <c r="DX29" s="3184"/>
      <c r="DY29" s="3184"/>
      <c r="DZ29" s="3184"/>
      <c r="EA29" s="3184"/>
      <c r="EB29" s="3184"/>
      <c r="EC29" s="3184"/>
      <c r="ED29" s="3184"/>
      <c r="EE29" s="3184"/>
      <c r="EF29" s="3184"/>
      <c r="EG29" s="3184"/>
      <c r="EH29" s="3184"/>
      <c r="EI29" s="3184"/>
      <c r="EJ29" s="3184"/>
      <c r="EK29" s="3184"/>
      <c r="EL29" s="3184"/>
      <c r="EM29" s="3185"/>
      <c r="EN29" s="1038"/>
      <c r="EO29" s="1038"/>
      <c r="EP29" s="1038"/>
      <c r="EQ29" s="1038"/>
      <c r="ER29" s="1038"/>
      <c r="ES29" s="1038"/>
      <c r="ET29" s="1038"/>
      <c r="EU29" s="1038"/>
      <c r="EV29" s="1038"/>
      <c r="EW29" s="1038"/>
      <c r="EX29" s="1038"/>
      <c r="EY29" s="1038"/>
      <c r="EZ29" s="1038"/>
      <c r="FA29" s="1038"/>
      <c r="FB29" s="1038"/>
      <c r="FC29" s="1038"/>
      <c r="FD29" s="1038"/>
      <c r="FE29" s="1038"/>
      <c r="FF29" s="1038"/>
      <c r="FG29" s="1038"/>
      <c r="FH29" s="1038"/>
      <c r="FI29" s="1038"/>
      <c r="FJ29" s="1038"/>
      <c r="FK29" s="1038"/>
      <c r="FL29" s="1038"/>
      <c r="FM29" s="1038"/>
    </row>
    <row r="30" spans="1:169" s="5" customFormat="1" ht="24.75" customHeight="1">
      <c r="A30" s="1071"/>
      <c r="B30" s="2739" t="s">
        <v>1045</v>
      </c>
      <c r="C30" s="3338" t="s">
        <v>12</v>
      </c>
      <c r="D30" s="3319"/>
      <c r="E30" s="3319"/>
      <c r="F30" s="3319"/>
      <c r="G30" s="3319"/>
      <c r="H30" s="3319"/>
      <c r="I30" s="3132"/>
      <c r="J30" s="3327" t="s">
        <v>12</v>
      </c>
      <c r="K30" s="3131"/>
      <c r="L30" s="3131"/>
      <c r="M30" s="3131"/>
      <c r="N30" s="3131"/>
      <c r="O30" s="3131"/>
      <c r="P30" s="3131"/>
      <c r="Q30" s="3131"/>
      <c r="R30" s="3131"/>
      <c r="S30" s="3131"/>
      <c r="T30" s="3132"/>
      <c r="U30" s="3130" t="s">
        <v>12</v>
      </c>
      <c r="V30" s="3131"/>
      <c r="W30" s="3131"/>
      <c r="X30" s="3131"/>
      <c r="Y30" s="3131"/>
      <c r="Z30" s="3132"/>
      <c r="AA30" s="3147" t="s">
        <v>12</v>
      </c>
      <c r="AB30" s="3327"/>
      <c r="AC30" s="3327"/>
      <c r="AD30" s="3327"/>
      <c r="AE30" s="3327"/>
      <c r="AF30" s="3327"/>
      <c r="AG30" s="3327"/>
      <c r="AH30" s="3327"/>
      <c r="AI30" s="3327"/>
      <c r="AJ30" s="3328"/>
      <c r="AK30" s="3147" t="s">
        <v>12</v>
      </c>
      <c r="AL30" s="3319"/>
      <c r="AM30" s="3319"/>
      <c r="AN30" s="3319"/>
      <c r="AO30" s="3319"/>
      <c r="AP30" s="3319"/>
      <c r="AQ30" s="3132"/>
      <c r="AR30" s="3147" t="s">
        <v>12</v>
      </c>
      <c r="AS30" s="3327"/>
      <c r="AT30" s="3327"/>
      <c r="AU30" s="3327"/>
      <c r="AV30" s="3327"/>
      <c r="AW30" s="3327"/>
      <c r="AX30" s="3327"/>
      <c r="AY30" s="3327"/>
      <c r="AZ30" s="3327"/>
      <c r="BA30" s="3328"/>
      <c r="BB30" s="3359">
        <v>196936</v>
      </c>
      <c r="BC30" s="3360"/>
      <c r="BD30" s="3360"/>
      <c r="BE30" s="3360"/>
      <c r="BF30" s="3360"/>
      <c r="BG30" s="3360"/>
      <c r="BH30" s="3361"/>
      <c r="BI30" s="3359">
        <v>2249216784</v>
      </c>
      <c r="BJ30" s="3360"/>
      <c r="BK30" s="3360"/>
      <c r="BL30" s="3360"/>
      <c r="BM30" s="3360"/>
      <c r="BN30" s="3360"/>
      <c r="BO30" s="3360"/>
      <c r="BP30" s="3360"/>
      <c r="BQ30" s="3360"/>
      <c r="BR30" s="3360"/>
      <c r="BS30" s="3360"/>
      <c r="BT30" s="3367"/>
      <c r="BU30" s="1056"/>
      <c r="BV30" s="3193">
        <v>198449</v>
      </c>
      <c r="BW30" s="3134"/>
      <c r="BX30" s="3134"/>
      <c r="BY30" s="3134"/>
      <c r="BZ30" s="3134"/>
      <c r="CA30" s="3134"/>
      <c r="CB30" s="3134"/>
      <c r="CC30" s="3134"/>
      <c r="CD30" s="3134"/>
      <c r="CE30" s="3134"/>
      <c r="CF30" s="3182">
        <v>2306684973</v>
      </c>
      <c r="CG30" s="3134"/>
      <c r="CH30" s="3134"/>
      <c r="CI30" s="3134"/>
      <c r="CJ30" s="3134"/>
      <c r="CK30" s="3134"/>
      <c r="CL30" s="3134"/>
      <c r="CM30" s="3134"/>
      <c r="CN30" s="3134"/>
      <c r="CO30" s="3134"/>
      <c r="CP30" s="3134"/>
      <c r="CQ30" s="3134"/>
      <c r="CR30" s="3134"/>
      <c r="CS30" s="3134"/>
      <c r="CT30" s="3134">
        <v>5</v>
      </c>
      <c r="CU30" s="3268"/>
      <c r="CV30" s="3268"/>
      <c r="CW30" s="3268"/>
      <c r="CX30" s="3268"/>
      <c r="CY30" s="3268"/>
      <c r="CZ30" s="3268"/>
      <c r="DA30" s="3182">
        <v>284530</v>
      </c>
      <c r="DB30" s="3134"/>
      <c r="DC30" s="3134"/>
      <c r="DD30" s="3134"/>
      <c r="DE30" s="3134"/>
      <c r="DF30" s="3134"/>
      <c r="DG30" s="3134"/>
      <c r="DH30" s="3134"/>
      <c r="DI30" s="3134"/>
      <c r="DJ30" s="3183">
        <v>9205316</v>
      </c>
      <c r="DK30" s="3184"/>
      <c r="DL30" s="3184"/>
      <c r="DM30" s="3184"/>
      <c r="DN30" s="3184"/>
      <c r="DO30" s="3184"/>
      <c r="DP30" s="3184"/>
      <c r="DQ30" s="3184"/>
      <c r="DR30" s="3184"/>
      <c r="DS30" s="3184"/>
      <c r="DT30" s="3186"/>
      <c r="DU30" s="3183">
        <v>167111816299</v>
      </c>
      <c r="DV30" s="3184"/>
      <c r="DW30" s="3184"/>
      <c r="DX30" s="3184"/>
      <c r="DY30" s="3184"/>
      <c r="DZ30" s="3184"/>
      <c r="EA30" s="3184"/>
      <c r="EB30" s="3184"/>
      <c r="EC30" s="3184"/>
      <c r="ED30" s="3184"/>
      <c r="EE30" s="3184"/>
      <c r="EF30" s="3184"/>
      <c r="EG30" s="3184"/>
      <c r="EH30" s="3184"/>
      <c r="EI30" s="3184"/>
      <c r="EJ30" s="3184"/>
      <c r="EK30" s="3184"/>
      <c r="EL30" s="3184"/>
      <c r="EM30" s="3185"/>
      <c r="EN30" s="1038"/>
      <c r="EO30" s="1006"/>
      <c r="EP30" s="1006"/>
      <c r="EQ30" s="1006"/>
      <c r="ER30" s="1006"/>
      <c r="ES30" s="1006"/>
      <c r="ET30" s="1006"/>
      <c r="EU30" s="1006"/>
      <c r="EV30" s="1006"/>
      <c r="EW30" s="1006"/>
      <c r="EX30" s="1006"/>
      <c r="EY30" s="1006"/>
      <c r="EZ30" s="1006"/>
      <c r="FA30" s="1006"/>
      <c r="FB30" s="1006"/>
      <c r="FC30" s="1006"/>
      <c r="FD30" s="1006"/>
      <c r="FE30" s="1006"/>
      <c r="FF30" s="1006"/>
      <c r="FG30" s="1006"/>
      <c r="FH30" s="1006"/>
      <c r="FI30" s="1006"/>
      <c r="FJ30" s="1006"/>
      <c r="FK30" s="1006"/>
      <c r="FL30" s="1006"/>
      <c r="FM30" s="1006"/>
    </row>
    <row r="31" spans="1:169" s="5" customFormat="1" ht="24.75" customHeight="1">
      <c r="A31" s="1006"/>
      <c r="B31" s="2739" t="s">
        <v>1046</v>
      </c>
      <c r="C31" s="3273">
        <v>67480</v>
      </c>
      <c r="D31" s="3128"/>
      <c r="E31" s="3128"/>
      <c r="F31" s="3128"/>
      <c r="G31" s="3128"/>
      <c r="H31" s="3128"/>
      <c r="I31" s="3129"/>
      <c r="J31" s="3302">
        <v>711394302</v>
      </c>
      <c r="K31" s="3156"/>
      <c r="L31" s="3156"/>
      <c r="M31" s="3156"/>
      <c r="N31" s="3156"/>
      <c r="O31" s="3156"/>
      <c r="P31" s="3156"/>
      <c r="Q31" s="3156"/>
      <c r="R31" s="3156"/>
      <c r="S31" s="3156"/>
      <c r="T31" s="3129"/>
      <c r="U31" s="3326">
        <v>1690</v>
      </c>
      <c r="V31" s="3128"/>
      <c r="W31" s="3128"/>
      <c r="X31" s="3128"/>
      <c r="Y31" s="3128"/>
      <c r="Z31" s="3129"/>
      <c r="AA31" s="3183">
        <v>43237213</v>
      </c>
      <c r="AB31" s="3334"/>
      <c r="AC31" s="3334"/>
      <c r="AD31" s="3334"/>
      <c r="AE31" s="3334"/>
      <c r="AF31" s="3334"/>
      <c r="AG31" s="3334"/>
      <c r="AH31" s="3334"/>
      <c r="AI31" s="3334"/>
      <c r="AJ31" s="3335"/>
      <c r="AK31" s="3127">
        <v>2646</v>
      </c>
      <c r="AL31" s="3128"/>
      <c r="AM31" s="3128"/>
      <c r="AN31" s="3128"/>
      <c r="AO31" s="3128"/>
      <c r="AP31" s="3128"/>
      <c r="AQ31" s="3129"/>
      <c r="AR31" s="3183">
        <v>35279796</v>
      </c>
      <c r="AS31" s="3334"/>
      <c r="AT31" s="3334"/>
      <c r="AU31" s="3334"/>
      <c r="AV31" s="3334"/>
      <c r="AW31" s="3334"/>
      <c r="AX31" s="3334"/>
      <c r="AY31" s="3334"/>
      <c r="AZ31" s="3334"/>
      <c r="BA31" s="3335"/>
      <c r="BB31" s="3183">
        <v>92</v>
      </c>
      <c r="BC31" s="3334"/>
      <c r="BD31" s="3334"/>
      <c r="BE31" s="3334"/>
      <c r="BF31" s="3334"/>
      <c r="BG31" s="3334"/>
      <c r="BH31" s="3335"/>
      <c r="BI31" s="3183">
        <v>961410</v>
      </c>
      <c r="BJ31" s="3334"/>
      <c r="BK31" s="3334"/>
      <c r="BL31" s="3334"/>
      <c r="BM31" s="3334"/>
      <c r="BN31" s="3334"/>
      <c r="BO31" s="3334"/>
      <c r="BP31" s="3334"/>
      <c r="BQ31" s="3334"/>
      <c r="BR31" s="3334"/>
      <c r="BS31" s="3334"/>
      <c r="BT31" s="3337"/>
      <c r="BU31" s="1056"/>
      <c r="BV31" s="3193">
        <v>74420</v>
      </c>
      <c r="BW31" s="3134"/>
      <c r="BX31" s="3134"/>
      <c r="BY31" s="3134"/>
      <c r="BZ31" s="3134"/>
      <c r="CA31" s="3134"/>
      <c r="CB31" s="3134"/>
      <c r="CC31" s="3134"/>
      <c r="CD31" s="3134"/>
      <c r="CE31" s="3134"/>
      <c r="CF31" s="3182">
        <v>861733405</v>
      </c>
      <c r="CG31" s="3134"/>
      <c r="CH31" s="3134"/>
      <c r="CI31" s="3134"/>
      <c r="CJ31" s="3134"/>
      <c r="CK31" s="3134"/>
      <c r="CL31" s="3134"/>
      <c r="CM31" s="3134"/>
      <c r="CN31" s="3134"/>
      <c r="CO31" s="3134"/>
      <c r="CP31" s="3134"/>
      <c r="CQ31" s="3134"/>
      <c r="CR31" s="3134"/>
      <c r="CS31" s="3134"/>
      <c r="CT31" s="3134">
        <v>4</v>
      </c>
      <c r="CU31" s="3268"/>
      <c r="CV31" s="3268"/>
      <c r="CW31" s="3268"/>
      <c r="CX31" s="3268"/>
      <c r="CY31" s="3268"/>
      <c r="CZ31" s="3268"/>
      <c r="DA31" s="3182">
        <v>299815</v>
      </c>
      <c r="DB31" s="3134"/>
      <c r="DC31" s="3134"/>
      <c r="DD31" s="3134"/>
      <c r="DE31" s="3134"/>
      <c r="DF31" s="3134"/>
      <c r="DG31" s="3134"/>
      <c r="DH31" s="3134"/>
      <c r="DI31" s="3134"/>
      <c r="DJ31" s="3183">
        <v>2223342</v>
      </c>
      <c r="DK31" s="3206"/>
      <c r="DL31" s="3206"/>
      <c r="DM31" s="3206"/>
      <c r="DN31" s="3206"/>
      <c r="DO31" s="3206"/>
      <c r="DP31" s="3206"/>
      <c r="DQ31" s="3206"/>
      <c r="DR31" s="3206"/>
      <c r="DS31" s="3206"/>
      <c r="DT31" s="3186"/>
      <c r="DU31" s="3183">
        <v>41713969664</v>
      </c>
      <c r="DV31" s="3206"/>
      <c r="DW31" s="3206"/>
      <c r="DX31" s="3206"/>
      <c r="DY31" s="3206"/>
      <c r="DZ31" s="3206"/>
      <c r="EA31" s="3206"/>
      <c r="EB31" s="3206"/>
      <c r="EC31" s="3206"/>
      <c r="ED31" s="3206"/>
      <c r="EE31" s="3206"/>
      <c r="EF31" s="3206"/>
      <c r="EG31" s="3206"/>
      <c r="EH31" s="3206"/>
      <c r="EI31" s="3206"/>
      <c r="EJ31" s="3206"/>
      <c r="EK31" s="3206"/>
      <c r="EL31" s="3206"/>
      <c r="EM31" s="3185"/>
      <c r="EN31" s="1038"/>
      <c r="EO31" s="1006"/>
      <c r="EP31" s="1006"/>
      <c r="EQ31" s="1006"/>
      <c r="ER31" s="1006"/>
      <c r="ES31" s="1006"/>
      <c r="ET31" s="1006"/>
      <c r="EU31" s="1006"/>
      <c r="EV31" s="1006"/>
      <c r="EW31" s="1006"/>
      <c r="EX31" s="1006"/>
      <c r="EY31" s="1006"/>
      <c r="EZ31" s="1006"/>
      <c r="FA31" s="1006"/>
      <c r="FB31" s="1006"/>
      <c r="FC31" s="1006"/>
      <c r="FD31" s="1006"/>
      <c r="FE31" s="1006"/>
      <c r="FF31" s="1006"/>
      <c r="FG31" s="1006"/>
      <c r="FH31" s="1006"/>
      <c r="FI31" s="1006"/>
      <c r="FJ31" s="1006"/>
      <c r="FK31" s="1006"/>
      <c r="FL31" s="1006"/>
      <c r="FM31" s="1006"/>
    </row>
    <row r="32" spans="1:169" s="5" customFormat="1" ht="24.75" customHeight="1" thickBot="1">
      <c r="A32" s="1006"/>
      <c r="B32" s="2740" t="s">
        <v>1047</v>
      </c>
      <c r="C32" s="3275">
        <v>33621</v>
      </c>
      <c r="D32" s="3125"/>
      <c r="E32" s="3125"/>
      <c r="F32" s="3125"/>
      <c r="G32" s="3125"/>
      <c r="H32" s="3125"/>
      <c r="I32" s="3126"/>
      <c r="J32" s="3358">
        <v>311657520</v>
      </c>
      <c r="K32" s="3347"/>
      <c r="L32" s="3347"/>
      <c r="M32" s="3347"/>
      <c r="N32" s="3347"/>
      <c r="O32" s="3347"/>
      <c r="P32" s="3347"/>
      <c r="Q32" s="3347"/>
      <c r="R32" s="3347"/>
      <c r="S32" s="3347"/>
      <c r="T32" s="3348"/>
      <c r="U32" s="3346">
        <v>1047</v>
      </c>
      <c r="V32" s="3347"/>
      <c r="W32" s="3347"/>
      <c r="X32" s="3347"/>
      <c r="Y32" s="3347"/>
      <c r="Z32" s="3348"/>
      <c r="AA32" s="3373">
        <v>28566213</v>
      </c>
      <c r="AB32" s="3374"/>
      <c r="AC32" s="3374"/>
      <c r="AD32" s="3374"/>
      <c r="AE32" s="3374"/>
      <c r="AF32" s="3374"/>
      <c r="AG32" s="3374"/>
      <c r="AH32" s="3374"/>
      <c r="AI32" s="3374"/>
      <c r="AJ32" s="3375"/>
      <c r="AK32" s="3346">
        <v>1098</v>
      </c>
      <c r="AL32" s="3347"/>
      <c r="AM32" s="3347"/>
      <c r="AN32" s="3347"/>
      <c r="AO32" s="3347"/>
      <c r="AP32" s="3347"/>
      <c r="AQ32" s="3348"/>
      <c r="AR32" s="3339">
        <v>12780475</v>
      </c>
      <c r="AS32" s="3340"/>
      <c r="AT32" s="3340"/>
      <c r="AU32" s="3340"/>
      <c r="AV32" s="3340"/>
      <c r="AW32" s="3340"/>
      <c r="AX32" s="3340"/>
      <c r="AY32" s="3340"/>
      <c r="AZ32" s="3340"/>
      <c r="BA32" s="3341"/>
      <c r="BB32" s="3339">
        <v>295</v>
      </c>
      <c r="BC32" s="3340"/>
      <c r="BD32" s="3340"/>
      <c r="BE32" s="3340"/>
      <c r="BF32" s="3340"/>
      <c r="BG32" s="3340"/>
      <c r="BH32" s="3341"/>
      <c r="BI32" s="3339">
        <v>1621502</v>
      </c>
      <c r="BJ32" s="3340"/>
      <c r="BK32" s="3340"/>
      <c r="BL32" s="3340"/>
      <c r="BM32" s="3340"/>
      <c r="BN32" s="3340"/>
      <c r="BO32" s="3340"/>
      <c r="BP32" s="3340"/>
      <c r="BQ32" s="3340"/>
      <c r="BR32" s="3340"/>
      <c r="BS32" s="3340"/>
      <c r="BT32" s="3342"/>
      <c r="BU32" s="1056"/>
      <c r="BV32" s="3205">
        <v>37578</v>
      </c>
      <c r="BW32" s="3137"/>
      <c r="BX32" s="3137"/>
      <c r="BY32" s="3137"/>
      <c r="BZ32" s="3137"/>
      <c r="CA32" s="3137"/>
      <c r="CB32" s="3137"/>
      <c r="CC32" s="3137"/>
      <c r="CD32" s="3137"/>
      <c r="CE32" s="3137"/>
      <c r="CF32" s="3136">
        <v>383885522</v>
      </c>
      <c r="CG32" s="3137"/>
      <c r="CH32" s="3137"/>
      <c r="CI32" s="3137"/>
      <c r="CJ32" s="3137"/>
      <c r="CK32" s="3137"/>
      <c r="CL32" s="3137"/>
      <c r="CM32" s="3137"/>
      <c r="CN32" s="3137"/>
      <c r="CO32" s="3137"/>
      <c r="CP32" s="3137"/>
      <c r="CQ32" s="3137"/>
      <c r="CR32" s="3137"/>
      <c r="CS32" s="3137"/>
      <c r="CT32" s="3137">
        <v>2</v>
      </c>
      <c r="CU32" s="3261"/>
      <c r="CV32" s="3261"/>
      <c r="CW32" s="3261"/>
      <c r="CX32" s="3261"/>
      <c r="CY32" s="3261"/>
      <c r="CZ32" s="3261"/>
      <c r="DA32" s="3136">
        <v>74690</v>
      </c>
      <c r="DB32" s="3137"/>
      <c r="DC32" s="3137"/>
      <c r="DD32" s="3137"/>
      <c r="DE32" s="3137"/>
      <c r="DF32" s="3137"/>
      <c r="DG32" s="3137"/>
      <c r="DH32" s="3137"/>
      <c r="DI32" s="3137"/>
      <c r="DJ32" s="3233">
        <v>1516278</v>
      </c>
      <c r="DK32" s="3234"/>
      <c r="DL32" s="3234"/>
      <c r="DM32" s="3234"/>
      <c r="DN32" s="3234"/>
      <c r="DO32" s="3234"/>
      <c r="DP32" s="3234"/>
      <c r="DQ32" s="3234"/>
      <c r="DR32" s="3234"/>
      <c r="DS32" s="3234"/>
      <c r="DT32" s="3235"/>
      <c r="DU32" s="3233">
        <v>29310152399</v>
      </c>
      <c r="DV32" s="3234"/>
      <c r="DW32" s="3234"/>
      <c r="DX32" s="3234"/>
      <c r="DY32" s="3234"/>
      <c r="DZ32" s="3234"/>
      <c r="EA32" s="3234"/>
      <c r="EB32" s="3234"/>
      <c r="EC32" s="3234"/>
      <c r="ED32" s="3234"/>
      <c r="EE32" s="3234"/>
      <c r="EF32" s="3234"/>
      <c r="EG32" s="3234"/>
      <c r="EH32" s="3234"/>
      <c r="EI32" s="3234"/>
      <c r="EJ32" s="3234"/>
      <c r="EK32" s="3234"/>
      <c r="EL32" s="3234"/>
      <c r="EM32" s="3262"/>
      <c r="EN32" s="1038"/>
      <c r="EO32" s="1006"/>
      <c r="EP32" s="1006"/>
      <c r="EQ32" s="1006"/>
      <c r="ER32" s="1006"/>
      <c r="ES32" s="1006"/>
      <c r="ET32" s="1006"/>
      <c r="EU32" s="1006"/>
      <c r="EV32" s="1006"/>
      <c r="EW32" s="1006"/>
      <c r="EX32" s="1006"/>
      <c r="EY32" s="1006"/>
      <c r="EZ32" s="1006"/>
      <c r="FA32" s="1006"/>
      <c r="FB32" s="1006"/>
      <c r="FC32" s="1006"/>
      <c r="FD32" s="1006"/>
      <c r="FE32" s="1006"/>
      <c r="FF32" s="1006"/>
      <c r="FG32" s="1006"/>
      <c r="FH32" s="1006"/>
      <c r="FI32" s="1006"/>
      <c r="FJ32" s="1006"/>
      <c r="FK32" s="1006"/>
      <c r="FL32" s="1006"/>
      <c r="FM32" s="1006"/>
    </row>
    <row r="33" spans="1:169" s="5" customFormat="1" ht="16.5" customHeight="1">
      <c r="A33" s="1006"/>
      <c r="B33" s="3364"/>
      <c r="C33" s="3149"/>
      <c r="D33" s="3149"/>
      <c r="E33" s="3149"/>
      <c r="F33" s="3149"/>
      <c r="G33" s="3149"/>
      <c r="H33" s="3149"/>
      <c r="I33" s="3149"/>
      <c r="J33" s="3149"/>
      <c r="K33" s="3149"/>
      <c r="L33" s="3149"/>
      <c r="M33" s="3149"/>
      <c r="N33" s="3149"/>
      <c r="O33" s="3149"/>
      <c r="P33" s="3149"/>
      <c r="Q33" s="3149"/>
      <c r="R33" s="3149"/>
      <c r="S33" s="3149"/>
      <c r="T33" s="3149"/>
      <c r="U33" s="3149"/>
      <c r="V33" s="3149"/>
      <c r="W33" s="3149"/>
      <c r="X33" s="3149"/>
      <c r="Y33" s="3149"/>
      <c r="Z33" s="3149"/>
      <c r="AA33" s="3149"/>
      <c r="AB33" s="3149"/>
      <c r="AC33" s="3149"/>
      <c r="AD33" s="3149"/>
      <c r="AE33" s="3149"/>
      <c r="AF33" s="3149"/>
      <c r="AG33" s="3149"/>
      <c r="AH33" s="3149"/>
      <c r="AI33" s="3149"/>
      <c r="AJ33" s="3149"/>
      <c r="AK33" s="3149"/>
      <c r="AL33" s="3149"/>
      <c r="AM33" s="3149"/>
      <c r="AN33" s="3149"/>
      <c r="AO33" s="3149"/>
      <c r="AP33" s="3149"/>
      <c r="AQ33" s="3149"/>
      <c r="AR33" s="3149"/>
      <c r="AS33" s="3149"/>
      <c r="AT33" s="3149"/>
      <c r="AU33" s="3149"/>
      <c r="AV33" s="3149"/>
      <c r="AW33" s="3149"/>
      <c r="AX33" s="3149"/>
      <c r="AY33" s="3149"/>
      <c r="AZ33" s="3149"/>
      <c r="BA33" s="3149"/>
      <c r="BB33" s="3149"/>
      <c r="BC33" s="3149"/>
      <c r="BD33" s="3149"/>
      <c r="BE33" s="3149"/>
      <c r="BF33" s="3149"/>
      <c r="BG33" s="3149"/>
      <c r="BH33" s="3149"/>
      <c r="BI33" s="3149"/>
      <c r="BJ33" s="3149"/>
      <c r="BK33" s="3149"/>
      <c r="BL33" s="3149"/>
      <c r="BM33" s="3149"/>
      <c r="BN33" s="3149"/>
      <c r="BO33" s="3149"/>
      <c r="BP33" s="3149"/>
      <c r="BQ33" s="3149"/>
      <c r="BR33" s="3149"/>
      <c r="BS33" s="3149"/>
      <c r="BT33" s="3149"/>
      <c r="BU33" s="1038"/>
      <c r="BV33" s="3172"/>
      <c r="BW33" s="3260"/>
      <c r="BX33" s="3260"/>
      <c r="BY33" s="3260"/>
      <c r="BZ33" s="3260"/>
      <c r="CA33" s="3260"/>
      <c r="CB33" s="3260"/>
      <c r="CC33" s="3260"/>
      <c r="CD33" s="3260"/>
      <c r="CE33" s="3260"/>
      <c r="CF33" s="3260"/>
      <c r="CG33" s="3260"/>
      <c r="CH33" s="3260"/>
      <c r="CI33" s="3260"/>
      <c r="CJ33" s="3260"/>
      <c r="CK33" s="3260"/>
      <c r="CL33" s="3260"/>
      <c r="CM33" s="3260"/>
      <c r="CN33" s="3260"/>
      <c r="CO33" s="3260"/>
      <c r="CP33" s="3260"/>
      <c r="CQ33" s="3260"/>
      <c r="CR33" s="3260"/>
      <c r="CS33" s="3260"/>
      <c r="CT33" s="3260"/>
      <c r="CU33" s="3260"/>
      <c r="CV33" s="3260"/>
      <c r="CW33" s="3260"/>
      <c r="CX33" s="3260"/>
      <c r="CY33" s="3260"/>
      <c r="CZ33" s="3260"/>
      <c r="DA33" s="3260"/>
      <c r="DB33" s="3260"/>
      <c r="DC33" s="3260"/>
      <c r="DD33" s="3260"/>
      <c r="DE33" s="3260"/>
      <c r="DF33" s="3260"/>
      <c r="DG33" s="3260"/>
      <c r="DH33" s="3260"/>
      <c r="DI33" s="3260"/>
      <c r="DJ33" s="3260"/>
      <c r="DK33" s="3260"/>
      <c r="DL33" s="3260"/>
      <c r="DM33" s="3260"/>
      <c r="DN33" s="3260"/>
      <c r="DO33" s="3260"/>
      <c r="DP33" s="3260"/>
      <c r="DQ33" s="3260"/>
      <c r="DR33" s="3260"/>
      <c r="DS33" s="3260"/>
      <c r="DT33" s="3260"/>
      <c r="DU33" s="3260"/>
      <c r="DV33" s="3260"/>
      <c r="DW33" s="3260"/>
      <c r="DX33" s="3260"/>
      <c r="DY33" s="3260"/>
      <c r="DZ33" s="3260"/>
      <c r="EA33" s="3260"/>
      <c r="EB33" s="3260"/>
      <c r="EC33" s="3260"/>
      <c r="ED33" s="3260"/>
      <c r="EE33" s="3260"/>
      <c r="EF33" s="3260"/>
      <c r="EG33" s="3260"/>
      <c r="EH33" s="3260"/>
      <c r="EI33" s="3260"/>
      <c r="EJ33" s="3260"/>
      <c r="EK33" s="3260"/>
      <c r="EL33" s="3260"/>
      <c r="EM33" s="3260"/>
      <c r="EN33" s="1038"/>
      <c r="EO33" s="1006"/>
      <c r="EP33" s="1006"/>
      <c r="EQ33" s="1006"/>
      <c r="ER33" s="1006"/>
      <c r="ES33" s="1006"/>
      <c r="ET33" s="1006"/>
      <c r="EU33" s="1006"/>
      <c r="EV33" s="1006"/>
      <c r="EW33" s="1006"/>
      <c r="EX33" s="1006"/>
      <c r="EY33" s="1006"/>
      <c r="EZ33" s="1006"/>
      <c r="FA33" s="1006"/>
      <c r="FB33" s="1006"/>
      <c r="FC33" s="1006"/>
      <c r="FD33" s="1006"/>
      <c r="FE33" s="1006"/>
      <c r="FF33" s="1006"/>
      <c r="FG33" s="1006"/>
      <c r="FH33" s="1006"/>
      <c r="FI33" s="1006"/>
      <c r="FJ33" s="1006"/>
      <c r="FK33" s="1006"/>
      <c r="FL33" s="1006"/>
      <c r="FM33" s="1006"/>
    </row>
    <row r="34" spans="1:169" s="5" customFormat="1" ht="16.5" customHeight="1">
      <c r="A34" s="1006"/>
      <c r="B34" s="3149"/>
      <c r="C34" s="3149"/>
      <c r="D34" s="3149"/>
      <c r="E34" s="3149"/>
      <c r="F34" s="3149"/>
      <c r="G34" s="3149"/>
      <c r="H34" s="3149"/>
      <c r="I34" s="3149"/>
      <c r="J34" s="3149"/>
      <c r="K34" s="3149"/>
      <c r="L34" s="3149"/>
      <c r="M34" s="3149"/>
      <c r="N34" s="3149"/>
      <c r="O34" s="3149"/>
      <c r="P34" s="3149"/>
      <c r="Q34" s="3149"/>
      <c r="R34" s="3149"/>
      <c r="S34" s="3149"/>
      <c r="T34" s="3149"/>
      <c r="U34" s="3149"/>
      <c r="V34" s="3149"/>
      <c r="W34" s="3149"/>
      <c r="X34" s="3149"/>
      <c r="Y34" s="3149"/>
      <c r="Z34" s="3149"/>
      <c r="AA34" s="3149"/>
      <c r="AB34" s="3149"/>
      <c r="AC34" s="3149"/>
      <c r="AD34" s="3149"/>
      <c r="AE34" s="3149"/>
      <c r="AF34" s="3149"/>
      <c r="AG34" s="3149"/>
      <c r="AH34" s="3149"/>
      <c r="AI34" s="3149"/>
      <c r="AJ34" s="3149"/>
      <c r="AK34" s="3149"/>
      <c r="AL34" s="3149"/>
      <c r="AM34" s="3149"/>
      <c r="AN34" s="3149"/>
      <c r="AO34" s="3149"/>
      <c r="AP34" s="3149"/>
      <c r="AQ34" s="3149"/>
      <c r="AR34" s="3149"/>
      <c r="AS34" s="3149"/>
      <c r="AT34" s="3149"/>
      <c r="AU34" s="3149"/>
      <c r="AV34" s="3149"/>
      <c r="AW34" s="3149"/>
      <c r="AX34" s="3149"/>
      <c r="AY34" s="3149"/>
      <c r="AZ34" s="3149"/>
      <c r="BA34" s="3149"/>
      <c r="BB34" s="3149"/>
      <c r="BC34" s="3149"/>
      <c r="BD34" s="3149"/>
      <c r="BE34" s="3149"/>
      <c r="BF34" s="3149"/>
      <c r="BG34" s="3149"/>
      <c r="BH34" s="3149"/>
      <c r="BI34" s="3149"/>
      <c r="BJ34" s="3149"/>
      <c r="BK34" s="3149"/>
      <c r="BL34" s="3149"/>
      <c r="BM34" s="3149"/>
      <c r="BN34" s="3149"/>
      <c r="BO34" s="3149"/>
      <c r="BP34" s="3149"/>
      <c r="BQ34" s="3149"/>
      <c r="BR34" s="3149"/>
      <c r="BS34" s="3149"/>
      <c r="BT34" s="3149"/>
      <c r="BU34" s="1038"/>
      <c r="BV34" s="3149"/>
      <c r="BW34" s="3149"/>
      <c r="BX34" s="3149"/>
      <c r="BY34" s="3149"/>
      <c r="BZ34" s="3149"/>
      <c r="CA34" s="3149"/>
      <c r="CB34" s="3149"/>
      <c r="CC34" s="3149"/>
      <c r="CD34" s="3149"/>
      <c r="CE34" s="3149"/>
      <c r="CF34" s="3149"/>
      <c r="CG34" s="3149"/>
      <c r="CH34" s="3149"/>
      <c r="CI34" s="3149"/>
      <c r="CJ34" s="3149"/>
      <c r="CK34" s="3149"/>
      <c r="CL34" s="3149"/>
      <c r="CM34" s="3149"/>
      <c r="CN34" s="3149"/>
      <c r="CO34" s="3149"/>
      <c r="CP34" s="3149"/>
      <c r="CQ34" s="3149"/>
      <c r="CR34" s="3149"/>
      <c r="CS34" s="3149"/>
      <c r="CT34" s="3149"/>
      <c r="CU34" s="3149"/>
      <c r="CV34" s="3149"/>
      <c r="CW34" s="3149"/>
      <c r="CX34" s="3149"/>
      <c r="CY34" s="3149"/>
      <c r="CZ34" s="3149"/>
      <c r="DA34" s="3149"/>
      <c r="DB34" s="3149"/>
      <c r="DC34" s="3149"/>
      <c r="DD34" s="3149"/>
      <c r="DE34" s="3149"/>
      <c r="DF34" s="3149"/>
      <c r="DG34" s="3149"/>
      <c r="DH34" s="3149"/>
      <c r="DI34" s="3149"/>
      <c r="DJ34" s="3149"/>
      <c r="DK34" s="3149"/>
      <c r="DL34" s="3149"/>
      <c r="DM34" s="3149"/>
      <c r="DN34" s="3149"/>
      <c r="DO34" s="3149"/>
      <c r="DP34" s="3149"/>
      <c r="DQ34" s="3149"/>
      <c r="DR34" s="3149"/>
      <c r="DS34" s="3149"/>
      <c r="DT34" s="3149"/>
      <c r="DU34" s="3149"/>
      <c r="DV34" s="3149"/>
      <c r="DW34" s="3149"/>
      <c r="DX34" s="3149"/>
      <c r="DY34" s="3149"/>
      <c r="DZ34" s="3149"/>
      <c r="EA34" s="3149"/>
      <c r="EB34" s="3149"/>
      <c r="EC34" s="3149"/>
      <c r="ED34" s="3149"/>
      <c r="EE34" s="3149"/>
      <c r="EF34" s="3149"/>
      <c r="EG34" s="3149"/>
      <c r="EH34" s="3149"/>
      <c r="EI34" s="3149"/>
      <c r="EJ34" s="3149"/>
      <c r="EK34" s="3149"/>
      <c r="EL34" s="3149"/>
      <c r="EM34" s="3149"/>
      <c r="EN34" s="1038"/>
      <c r="EO34" s="1006"/>
      <c r="EP34" s="1006"/>
      <c r="EQ34" s="1006"/>
      <c r="ER34" s="1006"/>
      <c r="ES34" s="1006"/>
      <c r="ET34" s="1006"/>
      <c r="EU34" s="1006"/>
      <c r="EV34" s="1006"/>
      <c r="EW34" s="1006"/>
      <c r="EX34" s="1006"/>
      <c r="EY34" s="1006"/>
      <c r="EZ34" s="1006"/>
      <c r="FA34" s="1006"/>
      <c r="FB34" s="1006"/>
      <c r="FC34" s="1006"/>
      <c r="FD34" s="1006"/>
      <c r="FE34" s="1006"/>
      <c r="FF34" s="1006"/>
      <c r="FG34" s="1006"/>
      <c r="FH34" s="1006"/>
      <c r="FI34" s="1006"/>
      <c r="FJ34" s="1006"/>
      <c r="FK34" s="1006"/>
      <c r="FL34" s="1006"/>
      <c r="FM34" s="1006"/>
    </row>
    <row r="35" spans="1:169" s="5" customFormat="1" ht="15" customHeight="1" thickBot="1">
      <c r="A35" s="1006"/>
      <c r="B35" s="3225"/>
      <c r="C35" s="3225"/>
      <c r="D35" s="3225"/>
      <c r="E35" s="3225"/>
      <c r="F35" s="3225"/>
      <c r="G35" s="3225"/>
      <c r="H35" s="3225"/>
      <c r="I35" s="3225"/>
      <c r="J35" s="3225"/>
      <c r="K35" s="3225"/>
      <c r="L35" s="3225"/>
      <c r="M35" s="3225"/>
      <c r="N35" s="3225"/>
      <c r="O35" s="3225"/>
      <c r="P35" s="3225"/>
      <c r="Q35" s="3225"/>
      <c r="R35" s="3225"/>
      <c r="S35" s="3225"/>
      <c r="T35" s="3225"/>
      <c r="U35" s="3225"/>
      <c r="V35" s="3225"/>
      <c r="W35" s="3225"/>
      <c r="X35" s="3225"/>
      <c r="Y35" s="3225"/>
      <c r="Z35" s="3225"/>
      <c r="AA35" s="3225"/>
      <c r="AB35" s="3225"/>
      <c r="AC35" s="3225"/>
      <c r="AD35" s="3225"/>
      <c r="AE35" s="3225"/>
      <c r="AF35" s="3225"/>
      <c r="AG35" s="3225"/>
      <c r="AH35" s="3225"/>
      <c r="AI35" s="3225"/>
      <c r="AJ35" s="3225"/>
      <c r="AK35" s="3225"/>
      <c r="AL35" s="3225"/>
      <c r="AM35" s="3225"/>
      <c r="AN35" s="3225"/>
      <c r="AO35" s="3225"/>
      <c r="AP35" s="3225"/>
      <c r="AQ35" s="3225"/>
      <c r="AR35" s="3225"/>
      <c r="AS35" s="3225"/>
      <c r="AT35" s="3225"/>
      <c r="AU35" s="3225"/>
      <c r="AV35" s="3225"/>
      <c r="AW35" s="3225"/>
      <c r="AX35" s="3225"/>
      <c r="AY35" s="3225"/>
      <c r="AZ35" s="3225"/>
      <c r="BA35" s="3225"/>
      <c r="BB35" s="3225"/>
      <c r="BC35" s="3225"/>
      <c r="BD35" s="3225"/>
      <c r="BE35" s="3225"/>
      <c r="BF35" s="3225"/>
      <c r="BG35" s="3225"/>
      <c r="BH35" s="3225"/>
      <c r="BI35" s="3225"/>
      <c r="BJ35" s="3225"/>
      <c r="BK35" s="3225"/>
      <c r="BL35" s="3225"/>
      <c r="BM35" s="3225"/>
      <c r="BN35" s="3225"/>
      <c r="BO35" s="3225"/>
      <c r="BP35" s="3225"/>
      <c r="BQ35" s="3225"/>
      <c r="BR35" s="3225"/>
      <c r="BS35" s="3225"/>
      <c r="BT35" s="3225"/>
      <c r="BU35" s="1042"/>
      <c r="BV35" s="3225"/>
      <c r="BW35" s="3225"/>
      <c r="BX35" s="3225"/>
      <c r="BY35" s="3225"/>
      <c r="BZ35" s="3225"/>
      <c r="CA35" s="3225"/>
      <c r="CB35" s="3225"/>
      <c r="CC35" s="3225"/>
      <c r="CD35" s="3225"/>
      <c r="CE35" s="3225"/>
      <c r="CF35" s="3225"/>
      <c r="CG35" s="3225"/>
      <c r="CH35" s="3225"/>
      <c r="CI35" s="3225"/>
      <c r="CJ35" s="3225"/>
      <c r="CK35" s="3225"/>
      <c r="CL35" s="3225"/>
      <c r="CM35" s="3225"/>
      <c r="CN35" s="3225"/>
      <c r="CO35" s="3225"/>
      <c r="CP35" s="3225"/>
      <c r="CQ35" s="3225"/>
      <c r="CR35" s="3225"/>
      <c r="CS35" s="3225"/>
      <c r="CT35" s="3225"/>
      <c r="CU35" s="3225"/>
      <c r="CV35" s="3225"/>
      <c r="CW35" s="3225"/>
      <c r="CX35" s="3225"/>
      <c r="CY35" s="3225"/>
      <c r="CZ35" s="3225"/>
      <c r="DA35" s="3225"/>
      <c r="DB35" s="3225"/>
      <c r="DC35" s="3225"/>
      <c r="DD35" s="3225"/>
      <c r="DE35" s="3225"/>
      <c r="DF35" s="3225"/>
      <c r="DG35" s="3225"/>
      <c r="DH35" s="3225"/>
      <c r="DI35" s="3225"/>
      <c r="DJ35" s="3225"/>
      <c r="DK35" s="3225"/>
      <c r="DL35" s="3225"/>
      <c r="DM35" s="3225"/>
      <c r="DN35" s="3225"/>
      <c r="DO35" s="3225"/>
      <c r="DP35" s="3225"/>
      <c r="DQ35" s="3225"/>
      <c r="DR35" s="3225"/>
      <c r="DS35" s="3225"/>
      <c r="DT35" s="3225"/>
      <c r="DU35" s="3225"/>
      <c r="DV35" s="3225"/>
      <c r="DW35" s="3225"/>
      <c r="DX35" s="3225"/>
      <c r="DY35" s="3225"/>
      <c r="DZ35" s="3225"/>
      <c r="EA35" s="3225"/>
      <c r="EB35" s="3225"/>
      <c r="EC35" s="3225"/>
      <c r="ED35" s="3225"/>
      <c r="EE35" s="3225"/>
      <c r="EF35" s="3225"/>
      <c r="EG35" s="3225"/>
      <c r="EH35" s="3225"/>
      <c r="EI35" s="3225"/>
      <c r="EJ35" s="3225"/>
      <c r="EK35" s="3225"/>
      <c r="EL35" s="3225"/>
      <c r="EM35" s="3225"/>
      <c r="EN35" s="1042"/>
      <c r="EO35" s="1006"/>
      <c r="EP35" s="1006"/>
      <c r="EQ35" s="1006"/>
      <c r="ER35" s="1006"/>
      <c r="ES35" s="1006"/>
      <c r="ET35" s="1006"/>
      <c r="EU35" s="1006"/>
      <c r="EV35" s="1006"/>
      <c r="EW35" s="1006"/>
      <c r="EX35" s="1006"/>
      <c r="EY35" s="1006"/>
      <c r="EZ35" s="1006"/>
      <c r="FA35" s="1006"/>
      <c r="FB35" s="1006"/>
      <c r="FC35" s="1006"/>
      <c r="FD35" s="1006"/>
      <c r="FE35" s="1006"/>
      <c r="FF35" s="1006"/>
      <c r="FG35" s="1006"/>
      <c r="FH35" s="1006"/>
      <c r="FI35" s="1006"/>
      <c r="FJ35" s="1006"/>
      <c r="FK35" s="1006"/>
      <c r="FL35" s="1006"/>
      <c r="FM35" s="1006"/>
    </row>
    <row r="36" spans="1:169" s="5" customFormat="1" ht="21" customHeight="1">
      <c r="A36" s="1006"/>
      <c r="B36" s="3207" t="s">
        <v>35</v>
      </c>
      <c r="C36" s="3236" t="s">
        <v>1170</v>
      </c>
      <c r="D36" s="3237"/>
      <c r="E36" s="3237"/>
      <c r="F36" s="3237"/>
      <c r="G36" s="3237"/>
      <c r="H36" s="3237"/>
      <c r="I36" s="3237"/>
      <c r="J36" s="3237"/>
      <c r="K36" s="3237"/>
      <c r="L36" s="3237"/>
      <c r="M36" s="3237"/>
      <c r="N36" s="3237"/>
      <c r="O36" s="3237"/>
      <c r="P36" s="3237"/>
      <c r="Q36" s="3237"/>
      <c r="R36" s="3237"/>
      <c r="S36" s="3237"/>
      <c r="T36" s="3237"/>
      <c r="U36" s="3237"/>
      <c r="V36" s="3237"/>
      <c r="W36" s="3237"/>
      <c r="X36" s="3237"/>
      <c r="Y36" s="3237"/>
      <c r="Z36" s="3237"/>
      <c r="AA36" s="3237"/>
      <c r="AB36" s="3237"/>
      <c r="AC36" s="3237"/>
      <c r="AD36" s="3237"/>
      <c r="AE36" s="3237"/>
      <c r="AF36" s="3237"/>
      <c r="AG36" s="3237"/>
      <c r="AH36" s="3237"/>
      <c r="AI36" s="3237"/>
      <c r="AJ36" s="3237"/>
      <c r="AK36" s="3237"/>
      <c r="AL36" s="3237"/>
      <c r="AM36" s="3237"/>
      <c r="AN36" s="3237"/>
      <c r="AO36" s="3237"/>
      <c r="AP36" s="3237"/>
      <c r="AQ36" s="3237"/>
      <c r="AR36" s="3237"/>
      <c r="AS36" s="3237"/>
      <c r="AT36" s="3237"/>
      <c r="AU36" s="3237"/>
      <c r="AV36" s="3237"/>
      <c r="AW36" s="3237"/>
      <c r="AX36" s="3237"/>
      <c r="AY36" s="3237"/>
      <c r="AZ36" s="3237"/>
      <c r="BA36" s="3237"/>
      <c r="BB36" s="3237"/>
      <c r="BC36" s="3237"/>
      <c r="BD36" s="3237"/>
      <c r="BE36" s="3237"/>
      <c r="BF36" s="3237"/>
      <c r="BG36" s="3237"/>
      <c r="BH36" s="3237"/>
      <c r="BI36" s="3237"/>
      <c r="BJ36" s="3237"/>
      <c r="BK36" s="3237"/>
      <c r="BL36" s="3237"/>
      <c r="BM36" s="3237"/>
      <c r="BN36" s="3237"/>
      <c r="BO36" s="3237"/>
      <c r="BP36" s="3237"/>
      <c r="BQ36" s="3237"/>
      <c r="BR36" s="3237"/>
      <c r="BS36" s="3237"/>
      <c r="BT36" s="3238"/>
      <c r="BU36" s="1042"/>
      <c r="BV36" s="3236" t="s">
        <v>44</v>
      </c>
      <c r="BW36" s="3237"/>
      <c r="BX36" s="3237"/>
      <c r="BY36" s="3237"/>
      <c r="BZ36" s="3237"/>
      <c r="CA36" s="3237"/>
      <c r="CB36" s="3237"/>
      <c r="CC36" s="3237"/>
      <c r="CD36" s="3237"/>
      <c r="CE36" s="3237"/>
      <c r="CF36" s="3237"/>
      <c r="CG36" s="3237"/>
      <c r="CH36" s="3237"/>
      <c r="CI36" s="3237"/>
      <c r="CJ36" s="3237"/>
      <c r="CK36" s="3237"/>
      <c r="CL36" s="3237"/>
      <c r="CM36" s="3237"/>
      <c r="CN36" s="3237"/>
      <c r="CO36" s="3237"/>
      <c r="CP36" s="3237"/>
      <c r="CQ36" s="3237"/>
      <c r="CR36" s="3237"/>
      <c r="CS36" s="3237"/>
      <c r="CT36" s="3237"/>
      <c r="CU36" s="3237"/>
      <c r="CV36" s="3237"/>
      <c r="CW36" s="3237"/>
      <c r="CX36" s="3237"/>
      <c r="CY36" s="3237"/>
      <c r="CZ36" s="3237"/>
      <c r="DA36" s="3237"/>
      <c r="DB36" s="3237"/>
      <c r="DC36" s="3299"/>
      <c r="DD36" s="3300" t="s">
        <v>45</v>
      </c>
      <c r="DE36" s="3237"/>
      <c r="DF36" s="3237"/>
      <c r="DG36" s="3237"/>
      <c r="DH36" s="3237"/>
      <c r="DI36" s="3237"/>
      <c r="DJ36" s="3237"/>
      <c r="DK36" s="3237"/>
      <c r="DL36" s="3237"/>
      <c r="DM36" s="3237"/>
      <c r="DN36" s="3237"/>
      <c r="DO36" s="3237"/>
      <c r="DP36" s="3237"/>
      <c r="DQ36" s="3237"/>
      <c r="DR36" s="3237"/>
      <c r="DS36" s="3237"/>
      <c r="DT36" s="3237"/>
      <c r="DU36" s="3237"/>
      <c r="DV36" s="3237"/>
      <c r="DW36" s="3237"/>
      <c r="DX36" s="3237"/>
      <c r="DY36" s="3237"/>
      <c r="DZ36" s="3237"/>
      <c r="EA36" s="3237"/>
      <c r="EB36" s="3237"/>
      <c r="EC36" s="3237"/>
      <c r="ED36" s="3237"/>
      <c r="EE36" s="3237"/>
      <c r="EF36" s="3237"/>
      <c r="EG36" s="3237"/>
      <c r="EH36" s="3237"/>
      <c r="EI36" s="3237"/>
      <c r="EJ36" s="3237"/>
      <c r="EK36" s="3237"/>
      <c r="EL36" s="3237"/>
      <c r="EM36" s="3238"/>
      <c r="EN36" s="1042"/>
      <c r="EO36" s="1006"/>
      <c r="EP36" s="1006"/>
      <c r="EQ36" s="1006"/>
      <c r="ER36" s="1006"/>
      <c r="ES36" s="1006"/>
      <c r="ET36" s="1006"/>
      <c r="EU36" s="1006"/>
      <c r="EV36" s="1006"/>
      <c r="EW36" s="1006"/>
      <c r="EX36" s="1006"/>
      <c r="EY36" s="1006"/>
      <c r="EZ36" s="1006"/>
      <c r="FA36" s="1006"/>
      <c r="FB36" s="1006"/>
      <c r="FC36" s="1006"/>
      <c r="FD36" s="1006"/>
      <c r="FE36" s="1006"/>
      <c r="FF36" s="1006"/>
      <c r="FG36" s="1006"/>
      <c r="FH36" s="1006"/>
      <c r="FI36" s="1006"/>
      <c r="FJ36" s="1006"/>
      <c r="FK36" s="1006"/>
      <c r="FL36" s="1006"/>
      <c r="FM36" s="1006"/>
    </row>
    <row r="37" spans="1:169" s="5" customFormat="1" ht="21" customHeight="1">
      <c r="A37" s="1006"/>
      <c r="B37" s="3208"/>
      <c r="C37" s="3336" t="s">
        <v>1192</v>
      </c>
      <c r="D37" s="3115"/>
      <c r="E37" s="3115"/>
      <c r="F37" s="3115"/>
      <c r="G37" s="3115"/>
      <c r="H37" s="3115"/>
      <c r="I37" s="3115"/>
      <c r="J37" s="3115"/>
      <c r="K37" s="3115"/>
      <c r="L37" s="3115"/>
      <c r="M37" s="3115"/>
      <c r="N37" s="3115"/>
      <c r="O37" s="3115"/>
      <c r="P37" s="3115"/>
      <c r="Q37" s="3115"/>
      <c r="R37" s="3115"/>
      <c r="S37" s="3115"/>
      <c r="T37" s="3115"/>
      <c r="U37" s="3115"/>
      <c r="V37" s="3115"/>
      <c r="W37" s="3115"/>
      <c r="X37" s="3115"/>
      <c r="Y37" s="3115"/>
      <c r="Z37" s="3116"/>
      <c r="AA37" s="3120" t="s">
        <v>1193</v>
      </c>
      <c r="AB37" s="3354"/>
      <c r="AC37" s="3354"/>
      <c r="AD37" s="3354"/>
      <c r="AE37" s="3354"/>
      <c r="AF37" s="3354"/>
      <c r="AG37" s="3354"/>
      <c r="AH37" s="3354"/>
      <c r="AI37" s="3354"/>
      <c r="AJ37" s="3355"/>
      <c r="AK37" s="3354"/>
      <c r="AL37" s="3354"/>
      <c r="AM37" s="3354"/>
      <c r="AN37" s="3354"/>
      <c r="AO37" s="3354"/>
      <c r="AP37" s="3354"/>
      <c r="AQ37" s="3354"/>
      <c r="AR37" s="3354"/>
      <c r="AS37" s="3354"/>
      <c r="AT37" s="3354"/>
      <c r="AU37" s="3354"/>
      <c r="AV37" s="3354"/>
      <c r="AW37" s="3354"/>
      <c r="AX37" s="3356"/>
      <c r="AY37" s="3120" t="s">
        <v>1194</v>
      </c>
      <c r="AZ37" s="3329"/>
      <c r="BA37" s="3329"/>
      <c r="BB37" s="3329"/>
      <c r="BC37" s="3329"/>
      <c r="BD37" s="3329"/>
      <c r="BE37" s="3329"/>
      <c r="BF37" s="3329"/>
      <c r="BG37" s="3329"/>
      <c r="BH37" s="3329"/>
      <c r="BI37" s="3329"/>
      <c r="BJ37" s="3329"/>
      <c r="BK37" s="3329"/>
      <c r="BL37" s="3329"/>
      <c r="BM37" s="3329"/>
      <c r="BN37" s="3329"/>
      <c r="BO37" s="3329"/>
      <c r="BP37" s="3329"/>
      <c r="BQ37" s="3329"/>
      <c r="BR37" s="3329"/>
      <c r="BS37" s="3329"/>
      <c r="BT37" s="3330"/>
      <c r="BU37" s="1042"/>
      <c r="BV37" s="3190" t="s">
        <v>1138</v>
      </c>
      <c r="BW37" s="3191"/>
      <c r="BX37" s="3191"/>
      <c r="BY37" s="3191"/>
      <c r="BZ37" s="3191"/>
      <c r="CA37" s="3191"/>
      <c r="CB37" s="3191"/>
      <c r="CC37" s="3191"/>
      <c r="CD37" s="3191"/>
      <c r="CE37" s="3191"/>
      <c r="CF37" s="3191"/>
      <c r="CG37" s="3191"/>
      <c r="CH37" s="3191"/>
      <c r="CI37" s="3191"/>
      <c r="CJ37" s="3191"/>
      <c r="CK37" s="3191"/>
      <c r="CL37" s="3191"/>
      <c r="CM37" s="3294" t="s">
        <v>1176</v>
      </c>
      <c r="CN37" s="3295"/>
      <c r="CO37" s="3295"/>
      <c r="CP37" s="3295"/>
      <c r="CQ37" s="3295"/>
      <c r="CR37" s="3295"/>
      <c r="CS37" s="3295"/>
      <c r="CT37" s="3295"/>
      <c r="CU37" s="3295"/>
      <c r="CV37" s="3295"/>
      <c r="CW37" s="3295"/>
      <c r="CX37" s="3295"/>
      <c r="CY37" s="3295"/>
      <c r="CZ37" s="3295"/>
      <c r="DA37" s="3295"/>
      <c r="DB37" s="3295"/>
      <c r="DC37" s="3296"/>
      <c r="DD37" s="3307" t="s">
        <v>1177</v>
      </c>
      <c r="DE37" s="3115"/>
      <c r="DF37" s="3115"/>
      <c r="DG37" s="3115"/>
      <c r="DH37" s="3115"/>
      <c r="DI37" s="3115"/>
      <c r="DJ37" s="3115"/>
      <c r="DK37" s="3115"/>
      <c r="DL37" s="3115"/>
      <c r="DM37" s="3115"/>
      <c r="DN37" s="3115"/>
      <c r="DO37" s="3115"/>
      <c r="DP37" s="3115"/>
      <c r="DQ37" s="3116"/>
      <c r="DR37" s="3307" t="s">
        <v>1178</v>
      </c>
      <c r="DS37" s="3115"/>
      <c r="DT37" s="3115"/>
      <c r="DU37" s="3115"/>
      <c r="DV37" s="3115"/>
      <c r="DW37" s="3115"/>
      <c r="DX37" s="3115"/>
      <c r="DY37" s="3115"/>
      <c r="DZ37" s="3115"/>
      <c r="EA37" s="3115"/>
      <c r="EB37" s="3115"/>
      <c r="EC37" s="3115"/>
      <c r="ED37" s="3115"/>
      <c r="EE37" s="3115"/>
      <c r="EF37" s="3115"/>
      <c r="EG37" s="3115"/>
      <c r="EH37" s="3115"/>
      <c r="EI37" s="3115"/>
      <c r="EJ37" s="3115"/>
      <c r="EK37" s="3115"/>
      <c r="EL37" s="3115"/>
      <c r="EM37" s="3122"/>
      <c r="EN37" s="1042"/>
      <c r="EO37" s="1006"/>
      <c r="EP37" s="1006"/>
      <c r="EQ37" s="1006"/>
      <c r="ER37" s="1006"/>
      <c r="ES37" s="1006"/>
      <c r="ET37" s="1006"/>
      <c r="EU37" s="1006"/>
      <c r="EV37" s="1006"/>
      <c r="EW37" s="1006"/>
      <c r="EX37" s="1006"/>
      <c r="EY37" s="1006"/>
      <c r="EZ37" s="1006"/>
      <c r="FA37" s="1006"/>
      <c r="FB37" s="1006"/>
      <c r="FC37" s="1006"/>
      <c r="FD37" s="1006"/>
      <c r="FE37" s="1006"/>
      <c r="FF37" s="1006"/>
      <c r="FG37" s="1006"/>
      <c r="FH37" s="1006"/>
      <c r="FI37" s="1006"/>
      <c r="FJ37" s="1006"/>
      <c r="FK37" s="1006"/>
      <c r="FL37" s="1006"/>
      <c r="FM37" s="1006"/>
    </row>
    <row r="38" spans="1:169" s="5" customFormat="1" ht="21" customHeight="1" thickBot="1">
      <c r="A38" s="1006"/>
      <c r="B38" s="3209"/>
      <c r="C38" s="3117"/>
      <c r="D38" s="3118"/>
      <c r="E38" s="3118"/>
      <c r="F38" s="3118"/>
      <c r="G38" s="3118"/>
      <c r="H38" s="3118"/>
      <c r="I38" s="3118"/>
      <c r="J38" s="3118"/>
      <c r="K38" s="3118"/>
      <c r="L38" s="3118"/>
      <c r="M38" s="3118"/>
      <c r="N38" s="3118"/>
      <c r="O38" s="3118"/>
      <c r="P38" s="3118"/>
      <c r="Q38" s="3118"/>
      <c r="R38" s="3118"/>
      <c r="S38" s="3118"/>
      <c r="T38" s="3118"/>
      <c r="U38" s="3118"/>
      <c r="V38" s="3118"/>
      <c r="W38" s="3118"/>
      <c r="X38" s="3118"/>
      <c r="Y38" s="3118"/>
      <c r="Z38" s="3119"/>
      <c r="AA38" s="3331"/>
      <c r="AB38" s="3332"/>
      <c r="AC38" s="3332"/>
      <c r="AD38" s="3332"/>
      <c r="AE38" s="3332"/>
      <c r="AF38" s="3332"/>
      <c r="AG38" s="3332"/>
      <c r="AH38" s="3332"/>
      <c r="AI38" s="3332"/>
      <c r="AJ38" s="3332"/>
      <c r="AK38" s="3332"/>
      <c r="AL38" s="3332"/>
      <c r="AM38" s="3332"/>
      <c r="AN38" s="3332"/>
      <c r="AO38" s="3332"/>
      <c r="AP38" s="3332"/>
      <c r="AQ38" s="3332"/>
      <c r="AR38" s="3332"/>
      <c r="AS38" s="3332"/>
      <c r="AT38" s="3332"/>
      <c r="AU38" s="3332"/>
      <c r="AV38" s="3332"/>
      <c r="AW38" s="3332"/>
      <c r="AX38" s="3357"/>
      <c r="AY38" s="3331"/>
      <c r="AZ38" s="3332"/>
      <c r="BA38" s="3332"/>
      <c r="BB38" s="3332"/>
      <c r="BC38" s="3332"/>
      <c r="BD38" s="3332"/>
      <c r="BE38" s="3332"/>
      <c r="BF38" s="3332"/>
      <c r="BG38" s="3332"/>
      <c r="BH38" s="3332"/>
      <c r="BI38" s="3332"/>
      <c r="BJ38" s="3332"/>
      <c r="BK38" s="3332"/>
      <c r="BL38" s="3332"/>
      <c r="BM38" s="3332"/>
      <c r="BN38" s="3332"/>
      <c r="BO38" s="3332"/>
      <c r="BP38" s="3332"/>
      <c r="BQ38" s="3332"/>
      <c r="BR38" s="3332"/>
      <c r="BS38" s="3332"/>
      <c r="BT38" s="3333"/>
      <c r="BU38" s="1038"/>
      <c r="BV38" s="3203"/>
      <c r="BW38" s="3198"/>
      <c r="BX38" s="3198"/>
      <c r="BY38" s="3198"/>
      <c r="BZ38" s="3198"/>
      <c r="CA38" s="3198"/>
      <c r="CB38" s="3198"/>
      <c r="CC38" s="3198"/>
      <c r="CD38" s="3198"/>
      <c r="CE38" s="3198"/>
      <c r="CF38" s="3198"/>
      <c r="CG38" s="3198"/>
      <c r="CH38" s="3198"/>
      <c r="CI38" s="3198"/>
      <c r="CJ38" s="3198"/>
      <c r="CK38" s="3198"/>
      <c r="CL38" s="3198"/>
      <c r="CM38" s="3297"/>
      <c r="CN38" s="3225"/>
      <c r="CO38" s="3225"/>
      <c r="CP38" s="3225"/>
      <c r="CQ38" s="3225"/>
      <c r="CR38" s="3225"/>
      <c r="CS38" s="3225"/>
      <c r="CT38" s="3225"/>
      <c r="CU38" s="3225"/>
      <c r="CV38" s="3225"/>
      <c r="CW38" s="3225"/>
      <c r="CX38" s="3225"/>
      <c r="CY38" s="3225"/>
      <c r="CZ38" s="3225"/>
      <c r="DA38" s="3225"/>
      <c r="DB38" s="3225"/>
      <c r="DC38" s="3298"/>
      <c r="DD38" s="3121"/>
      <c r="DE38" s="3118"/>
      <c r="DF38" s="3118"/>
      <c r="DG38" s="3118"/>
      <c r="DH38" s="3118"/>
      <c r="DI38" s="3118"/>
      <c r="DJ38" s="3118"/>
      <c r="DK38" s="3118"/>
      <c r="DL38" s="3118"/>
      <c r="DM38" s="3118"/>
      <c r="DN38" s="3118"/>
      <c r="DO38" s="3118"/>
      <c r="DP38" s="3118"/>
      <c r="DQ38" s="3119"/>
      <c r="DR38" s="3121"/>
      <c r="DS38" s="3118"/>
      <c r="DT38" s="3118"/>
      <c r="DU38" s="3118"/>
      <c r="DV38" s="3118"/>
      <c r="DW38" s="3118"/>
      <c r="DX38" s="3118"/>
      <c r="DY38" s="3118"/>
      <c r="DZ38" s="3118"/>
      <c r="EA38" s="3118"/>
      <c r="EB38" s="3118"/>
      <c r="EC38" s="3118"/>
      <c r="ED38" s="3118"/>
      <c r="EE38" s="3118"/>
      <c r="EF38" s="3118"/>
      <c r="EG38" s="3118"/>
      <c r="EH38" s="3118"/>
      <c r="EI38" s="3118"/>
      <c r="EJ38" s="3118"/>
      <c r="EK38" s="3118"/>
      <c r="EL38" s="3118"/>
      <c r="EM38" s="3123"/>
      <c r="EN38" s="1038"/>
      <c r="EO38" s="1006"/>
      <c r="EP38" s="1006"/>
      <c r="EQ38" s="1006"/>
      <c r="ER38" s="1006"/>
      <c r="ES38" s="1006"/>
      <c r="ET38" s="1006"/>
      <c r="EU38" s="1006"/>
      <c r="EV38" s="1006"/>
      <c r="EW38" s="1006"/>
      <c r="EX38" s="1006"/>
      <c r="EY38" s="1006"/>
      <c r="EZ38" s="1006"/>
      <c r="FA38" s="1006"/>
      <c r="FB38" s="1006"/>
      <c r="FC38" s="1006"/>
      <c r="FD38" s="1006"/>
      <c r="FE38" s="1006"/>
      <c r="FF38" s="1006"/>
      <c r="FG38" s="1006"/>
      <c r="FH38" s="1006"/>
      <c r="FI38" s="1006"/>
      <c r="FJ38" s="1006"/>
      <c r="FK38" s="1006"/>
      <c r="FL38" s="1006"/>
      <c r="FM38" s="1006"/>
    </row>
    <row r="39" spans="1:169" s="5" customFormat="1" ht="24.75" customHeight="1">
      <c r="A39" s="1006"/>
      <c r="B39" s="1033" t="s">
        <v>1043</v>
      </c>
      <c r="C39" s="3349">
        <v>100042107055</v>
      </c>
      <c r="D39" s="3350"/>
      <c r="E39" s="3350"/>
      <c r="F39" s="3350"/>
      <c r="G39" s="3350"/>
      <c r="H39" s="3350"/>
      <c r="I39" s="3350"/>
      <c r="J39" s="3350"/>
      <c r="K39" s="3350"/>
      <c r="L39" s="3350"/>
      <c r="M39" s="3350"/>
      <c r="N39" s="3350"/>
      <c r="O39" s="3350"/>
      <c r="P39" s="3350"/>
      <c r="Q39" s="3350"/>
      <c r="R39" s="3350"/>
      <c r="S39" s="3350"/>
      <c r="T39" s="3350"/>
      <c r="U39" s="3350"/>
      <c r="V39" s="3350"/>
      <c r="W39" s="3350"/>
      <c r="X39" s="3350"/>
      <c r="Y39" s="3350"/>
      <c r="Z39" s="3351"/>
      <c r="AA39" s="3352">
        <v>33342875392</v>
      </c>
      <c r="AB39" s="3362"/>
      <c r="AC39" s="3362"/>
      <c r="AD39" s="3362"/>
      <c r="AE39" s="3362"/>
      <c r="AF39" s="3362"/>
      <c r="AG39" s="3362"/>
      <c r="AH39" s="3362"/>
      <c r="AI39" s="3362"/>
      <c r="AJ39" s="3362"/>
      <c r="AK39" s="3362"/>
      <c r="AL39" s="3362"/>
      <c r="AM39" s="3362"/>
      <c r="AN39" s="3362"/>
      <c r="AO39" s="3362"/>
      <c r="AP39" s="3362"/>
      <c r="AQ39" s="3362"/>
      <c r="AR39" s="3362"/>
      <c r="AS39" s="3362"/>
      <c r="AT39" s="3362"/>
      <c r="AU39" s="3362"/>
      <c r="AV39" s="3362"/>
      <c r="AW39" s="3362"/>
      <c r="AX39" s="3363"/>
      <c r="AY39" s="3352">
        <v>1381813994</v>
      </c>
      <c r="AZ39" s="3350"/>
      <c r="BA39" s="3350"/>
      <c r="BB39" s="3350"/>
      <c r="BC39" s="3350"/>
      <c r="BD39" s="3350"/>
      <c r="BE39" s="3350"/>
      <c r="BF39" s="3350"/>
      <c r="BG39" s="3350"/>
      <c r="BH39" s="3350"/>
      <c r="BI39" s="3350"/>
      <c r="BJ39" s="3350"/>
      <c r="BK39" s="3350"/>
      <c r="BL39" s="3350"/>
      <c r="BM39" s="3350"/>
      <c r="BN39" s="3350"/>
      <c r="BO39" s="3350"/>
      <c r="BP39" s="3350"/>
      <c r="BQ39" s="3350"/>
      <c r="BR39" s="3350"/>
      <c r="BS39" s="3350"/>
      <c r="BT39" s="3353"/>
      <c r="BU39" s="1058"/>
      <c r="BV39" s="3159">
        <v>96116</v>
      </c>
      <c r="BW39" s="3160"/>
      <c r="BX39" s="3160"/>
      <c r="BY39" s="3160"/>
      <c r="BZ39" s="3160"/>
      <c r="CA39" s="3160"/>
      <c r="CB39" s="3160"/>
      <c r="CC39" s="3160"/>
      <c r="CD39" s="3160"/>
      <c r="CE39" s="3160"/>
      <c r="CF39" s="3160"/>
      <c r="CG39" s="3160"/>
      <c r="CH39" s="3160"/>
      <c r="CI39" s="3160"/>
      <c r="CJ39" s="3160"/>
      <c r="CK39" s="3160"/>
      <c r="CL39" s="3160"/>
      <c r="CM39" s="3155">
        <v>7869560035</v>
      </c>
      <c r="CN39" s="3149"/>
      <c r="CO39" s="3149"/>
      <c r="CP39" s="3149"/>
      <c r="CQ39" s="3149"/>
      <c r="CR39" s="3149"/>
      <c r="CS39" s="3149"/>
      <c r="CT39" s="3149"/>
      <c r="CU39" s="3149"/>
      <c r="CV39" s="3149"/>
      <c r="CW39" s="3149"/>
      <c r="CX39" s="3149"/>
      <c r="CY39" s="3149"/>
      <c r="CZ39" s="3149"/>
      <c r="DA39" s="3149"/>
      <c r="DB39" s="3149"/>
      <c r="DC39" s="3150"/>
      <c r="DD39" s="3388" t="s">
        <v>12</v>
      </c>
      <c r="DE39" s="3149"/>
      <c r="DF39" s="3149"/>
      <c r="DG39" s="3149"/>
      <c r="DH39" s="3149"/>
      <c r="DI39" s="3149"/>
      <c r="DJ39" s="3149"/>
      <c r="DK39" s="3149"/>
      <c r="DL39" s="3149"/>
      <c r="DM39" s="3149"/>
      <c r="DN39" s="3149"/>
      <c r="DO39" s="3149"/>
      <c r="DP39" s="3149"/>
      <c r="DQ39" s="3150"/>
      <c r="DR39" s="3388" t="s">
        <v>12</v>
      </c>
      <c r="DS39" s="3131"/>
      <c r="DT39" s="3131"/>
      <c r="DU39" s="3131"/>
      <c r="DV39" s="3131"/>
      <c r="DW39" s="3131"/>
      <c r="DX39" s="3131"/>
      <c r="DY39" s="3131"/>
      <c r="DZ39" s="3131"/>
      <c r="EA39" s="3131"/>
      <c r="EB39" s="3131"/>
      <c r="EC39" s="3131"/>
      <c r="ED39" s="3131"/>
      <c r="EE39" s="3131"/>
      <c r="EF39" s="3131"/>
      <c r="EG39" s="3131"/>
      <c r="EH39" s="3131"/>
      <c r="EI39" s="3131"/>
      <c r="EJ39" s="3131"/>
      <c r="EK39" s="3131"/>
      <c r="EL39" s="3131"/>
      <c r="EM39" s="3197"/>
      <c r="EN39" s="1038"/>
      <c r="EO39" s="1006"/>
      <c r="EP39" s="1006"/>
      <c r="EQ39" s="1006"/>
      <c r="ER39" s="1006"/>
      <c r="ES39" s="1006"/>
      <c r="ET39" s="1006"/>
      <c r="EU39" s="1006"/>
      <c r="EV39" s="1006"/>
      <c r="EW39" s="1006"/>
      <c r="EX39" s="1006"/>
      <c r="EY39" s="1006"/>
      <c r="EZ39" s="1006"/>
      <c r="FA39" s="1006"/>
      <c r="FB39" s="1006"/>
      <c r="FC39" s="1006"/>
      <c r="FD39" s="1006"/>
      <c r="FE39" s="1006"/>
      <c r="FF39" s="1006"/>
      <c r="FG39" s="1006"/>
      <c r="FH39" s="1006"/>
      <c r="FI39" s="1006"/>
      <c r="FJ39" s="1006"/>
      <c r="FK39" s="1006"/>
      <c r="FL39" s="1006"/>
      <c r="FM39" s="1006"/>
    </row>
    <row r="40" spans="1:169" s="5" customFormat="1" ht="24.75" customHeight="1">
      <c r="A40" s="1006"/>
      <c r="B40" s="1033" t="s">
        <v>1044</v>
      </c>
      <c r="C40" s="3349">
        <v>112568222556</v>
      </c>
      <c r="D40" s="3350"/>
      <c r="E40" s="3350"/>
      <c r="F40" s="3350"/>
      <c r="G40" s="3350"/>
      <c r="H40" s="3350"/>
      <c r="I40" s="3350"/>
      <c r="J40" s="3350"/>
      <c r="K40" s="3350"/>
      <c r="L40" s="3350"/>
      <c r="M40" s="3350"/>
      <c r="N40" s="3350"/>
      <c r="O40" s="3350"/>
      <c r="P40" s="3350"/>
      <c r="Q40" s="3350"/>
      <c r="R40" s="3350"/>
      <c r="S40" s="3350"/>
      <c r="T40" s="3350"/>
      <c r="U40" s="3350"/>
      <c r="V40" s="3350"/>
      <c r="W40" s="3350"/>
      <c r="X40" s="3350"/>
      <c r="Y40" s="3350"/>
      <c r="Z40" s="3351"/>
      <c r="AA40" s="3352">
        <v>35799411882</v>
      </c>
      <c r="AB40" s="3362"/>
      <c r="AC40" s="3362"/>
      <c r="AD40" s="3362"/>
      <c r="AE40" s="3362"/>
      <c r="AF40" s="3362"/>
      <c r="AG40" s="3362"/>
      <c r="AH40" s="3362"/>
      <c r="AI40" s="3362"/>
      <c r="AJ40" s="3362"/>
      <c r="AK40" s="3362"/>
      <c r="AL40" s="3362"/>
      <c r="AM40" s="3362"/>
      <c r="AN40" s="3362"/>
      <c r="AO40" s="3362"/>
      <c r="AP40" s="3362"/>
      <c r="AQ40" s="3362"/>
      <c r="AR40" s="3362"/>
      <c r="AS40" s="3362"/>
      <c r="AT40" s="3362"/>
      <c r="AU40" s="3362"/>
      <c r="AV40" s="3362"/>
      <c r="AW40" s="3362"/>
      <c r="AX40" s="3363"/>
      <c r="AY40" s="3352">
        <v>1280705125</v>
      </c>
      <c r="AZ40" s="3350"/>
      <c r="BA40" s="3350"/>
      <c r="BB40" s="3350"/>
      <c r="BC40" s="3350"/>
      <c r="BD40" s="3350"/>
      <c r="BE40" s="3350"/>
      <c r="BF40" s="3350"/>
      <c r="BG40" s="3350"/>
      <c r="BH40" s="3350"/>
      <c r="BI40" s="3350"/>
      <c r="BJ40" s="3350"/>
      <c r="BK40" s="3350"/>
      <c r="BL40" s="3350"/>
      <c r="BM40" s="3350"/>
      <c r="BN40" s="3350"/>
      <c r="BO40" s="3350"/>
      <c r="BP40" s="3350"/>
      <c r="BQ40" s="3350"/>
      <c r="BR40" s="3350"/>
      <c r="BS40" s="3350"/>
      <c r="BT40" s="3353"/>
      <c r="BU40" s="1058"/>
      <c r="BV40" s="3159">
        <v>116708</v>
      </c>
      <c r="BW40" s="3160"/>
      <c r="BX40" s="3160"/>
      <c r="BY40" s="3160"/>
      <c r="BZ40" s="3160"/>
      <c r="CA40" s="3160"/>
      <c r="CB40" s="3160"/>
      <c r="CC40" s="3160"/>
      <c r="CD40" s="3160"/>
      <c r="CE40" s="3160"/>
      <c r="CF40" s="3160"/>
      <c r="CG40" s="3160"/>
      <c r="CH40" s="3160"/>
      <c r="CI40" s="3160"/>
      <c r="CJ40" s="3160"/>
      <c r="CK40" s="3160"/>
      <c r="CL40" s="3160"/>
      <c r="CM40" s="3155">
        <v>8350041699</v>
      </c>
      <c r="CN40" s="3149"/>
      <c r="CO40" s="3149"/>
      <c r="CP40" s="3149"/>
      <c r="CQ40" s="3149"/>
      <c r="CR40" s="3149"/>
      <c r="CS40" s="3149"/>
      <c r="CT40" s="3149"/>
      <c r="CU40" s="3149"/>
      <c r="CV40" s="3149"/>
      <c r="CW40" s="3149"/>
      <c r="CX40" s="3149"/>
      <c r="CY40" s="3149"/>
      <c r="CZ40" s="3149"/>
      <c r="DA40" s="3149"/>
      <c r="DB40" s="3149"/>
      <c r="DC40" s="3150"/>
      <c r="DD40" s="3388" t="s">
        <v>12</v>
      </c>
      <c r="DE40" s="3149"/>
      <c r="DF40" s="3149"/>
      <c r="DG40" s="3149"/>
      <c r="DH40" s="3149"/>
      <c r="DI40" s="3149"/>
      <c r="DJ40" s="3149"/>
      <c r="DK40" s="3149"/>
      <c r="DL40" s="3149"/>
      <c r="DM40" s="3149"/>
      <c r="DN40" s="3149"/>
      <c r="DO40" s="3149"/>
      <c r="DP40" s="3149"/>
      <c r="DQ40" s="3150"/>
      <c r="DR40" s="3388" t="s">
        <v>12</v>
      </c>
      <c r="DS40" s="3131"/>
      <c r="DT40" s="3131"/>
      <c r="DU40" s="3131"/>
      <c r="DV40" s="3131"/>
      <c r="DW40" s="3131"/>
      <c r="DX40" s="3131"/>
      <c r="DY40" s="3131"/>
      <c r="DZ40" s="3131"/>
      <c r="EA40" s="3131"/>
      <c r="EB40" s="3131"/>
      <c r="EC40" s="3131"/>
      <c r="ED40" s="3131"/>
      <c r="EE40" s="3131"/>
      <c r="EF40" s="3131"/>
      <c r="EG40" s="3131"/>
      <c r="EH40" s="3131"/>
      <c r="EI40" s="3131"/>
      <c r="EJ40" s="3131"/>
      <c r="EK40" s="3131"/>
      <c r="EL40" s="3131"/>
      <c r="EM40" s="3197"/>
      <c r="EN40" s="1038"/>
      <c r="EO40" s="1006"/>
      <c r="EP40" s="1006"/>
      <c r="EQ40" s="1006"/>
      <c r="ER40" s="1006"/>
      <c r="ES40" s="1006"/>
      <c r="ET40" s="1006"/>
      <c r="EU40" s="1006"/>
      <c r="EV40" s="1006"/>
      <c r="EW40" s="1006"/>
      <c r="EX40" s="1006"/>
      <c r="EY40" s="1006"/>
      <c r="EZ40" s="1006"/>
      <c r="FA40" s="1006"/>
      <c r="FB40" s="1006"/>
      <c r="FC40" s="1006"/>
      <c r="FD40" s="1006"/>
      <c r="FE40" s="1006"/>
      <c r="FF40" s="1006"/>
      <c r="FG40" s="1006"/>
      <c r="FH40" s="1006"/>
      <c r="FI40" s="1006"/>
      <c r="FJ40" s="1006"/>
      <c r="FK40" s="1006"/>
      <c r="FL40" s="1006"/>
      <c r="FM40" s="1006"/>
    </row>
    <row r="41" spans="1:169" s="5" customFormat="1" ht="24.75" customHeight="1">
      <c r="A41" s="2926"/>
      <c r="B41" s="1033" t="s">
        <v>1045</v>
      </c>
      <c r="C41" s="3349">
        <v>126906931297</v>
      </c>
      <c r="D41" s="3350"/>
      <c r="E41" s="3350"/>
      <c r="F41" s="3350"/>
      <c r="G41" s="3350"/>
      <c r="H41" s="3350"/>
      <c r="I41" s="3350"/>
      <c r="J41" s="3350"/>
      <c r="K41" s="3350"/>
      <c r="L41" s="3350"/>
      <c r="M41" s="3350"/>
      <c r="N41" s="3350"/>
      <c r="O41" s="3350"/>
      <c r="P41" s="3350"/>
      <c r="Q41" s="3350"/>
      <c r="R41" s="3350"/>
      <c r="S41" s="3350"/>
      <c r="T41" s="3350"/>
      <c r="U41" s="3350"/>
      <c r="V41" s="3350"/>
      <c r="W41" s="3350"/>
      <c r="X41" s="3350"/>
      <c r="Y41" s="3350"/>
      <c r="Z41" s="3351"/>
      <c r="AA41" s="3352">
        <v>38879845591</v>
      </c>
      <c r="AB41" s="3362"/>
      <c r="AC41" s="3362"/>
      <c r="AD41" s="3362"/>
      <c r="AE41" s="3362"/>
      <c r="AF41" s="3362"/>
      <c r="AG41" s="3362"/>
      <c r="AH41" s="3362"/>
      <c r="AI41" s="3362"/>
      <c r="AJ41" s="3362"/>
      <c r="AK41" s="3362"/>
      <c r="AL41" s="3362"/>
      <c r="AM41" s="3362"/>
      <c r="AN41" s="3362"/>
      <c r="AO41" s="3362"/>
      <c r="AP41" s="3362"/>
      <c r="AQ41" s="3362"/>
      <c r="AR41" s="3362"/>
      <c r="AS41" s="3362"/>
      <c r="AT41" s="3362"/>
      <c r="AU41" s="3362"/>
      <c r="AV41" s="3362"/>
      <c r="AW41" s="3362"/>
      <c r="AX41" s="3363"/>
      <c r="AY41" s="3352">
        <v>1325039411</v>
      </c>
      <c r="AZ41" s="3350"/>
      <c r="BA41" s="3350"/>
      <c r="BB41" s="3350"/>
      <c r="BC41" s="3350"/>
      <c r="BD41" s="3350"/>
      <c r="BE41" s="3350"/>
      <c r="BF41" s="3350"/>
      <c r="BG41" s="3350"/>
      <c r="BH41" s="3350"/>
      <c r="BI41" s="3350"/>
      <c r="BJ41" s="3350"/>
      <c r="BK41" s="3350"/>
      <c r="BL41" s="3350"/>
      <c r="BM41" s="3350"/>
      <c r="BN41" s="3350"/>
      <c r="BO41" s="3350"/>
      <c r="BP41" s="3350"/>
      <c r="BQ41" s="3350"/>
      <c r="BR41" s="3350"/>
      <c r="BS41" s="3350"/>
      <c r="BT41" s="3353"/>
      <c r="BU41" s="1058"/>
      <c r="BV41" s="3159">
        <v>150870</v>
      </c>
      <c r="BW41" s="3160"/>
      <c r="BX41" s="3160"/>
      <c r="BY41" s="3160"/>
      <c r="BZ41" s="3160"/>
      <c r="CA41" s="3160"/>
      <c r="CB41" s="3160"/>
      <c r="CC41" s="3160"/>
      <c r="CD41" s="3160"/>
      <c r="CE41" s="3160"/>
      <c r="CF41" s="3160"/>
      <c r="CG41" s="3160"/>
      <c r="CH41" s="3160"/>
      <c r="CI41" s="3160"/>
      <c r="CJ41" s="3160"/>
      <c r="CK41" s="3160"/>
      <c r="CL41" s="3160"/>
      <c r="CM41" s="3155">
        <v>9427341394</v>
      </c>
      <c r="CN41" s="3149"/>
      <c r="CO41" s="3149"/>
      <c r="CP41" s="3149"/>
      <c r="CQ41" s="3149"/>
      <c r="CR41" s="3149"/>
      <c r="CS41" s="3149"/>
      <c r="CT41" s="3149"/>
      <c r="CU41" s="3149"/>
      <c r="CV41" s="3149"/>
      <c r="CW41" s="3149"/>
      <c r="CX41" s="3149"/>
      <c r="CY41" s="3149"/>
      <c r="CZ41" s="3149"/>
      <c r="DA41" s="3149"/>
      <c r="DB41" s="3149"/>
      <c r="DC41" s="3150"/>
      <c r="DD41" s="3388" t="s">
        <v>12</v>
      </c>
      <c r="DE41" s="3149"/>
      <c r="DF41" s="3149"/>
      <c r="DG41" s="3149"/>
      <c r="DH41" s="3149"/>
      <c r="DI41" s="3149"/>
      <c r="DJ41" s="3149"/>
      <c r="DK41" s="3149"/>
      <c r="DL41" s="3149"/>
      <c r="DM41" s="3149"/>
      <c r="DN41" s="3149"/>
      <c r="DO41" s="3149"/>
      <c r="DP41" s="3149"/>
      <c r="DQ41" s="3150"/>
      <c r="DR41" s="3388" t="s">
        <v>12</v>
      </c>
      <c r="DS41" s="3131"/>
      <c r="DT41" s="3131"/>
      <c r="DU41" s="3131"/>
      <c r="DV41" s="3131"/>
      <c r="DW41" s="3131"/>
      <c r="DX41" s="3131"/>
      <c r="DY41" s="3131"/>
      <c r="DZ41" s="3131"/>
      <c r="EA41" s="3131"/>
      <c r="EB41" s="3131"/>
      <c r="EC41" s="3131"/>
      <c r="ED41" s="3131"/>
      <c r="EE41" s="3131"/>
      <c r="EF41" s="3131"/>
      <c r="EG41" s="3131"/>
      <c r="EH41" s="3131"/>
      <c r="EI41" s="3131"/>
      <c r="EJ41" s="3131"/>
      <c r="EK41" s="3131"/>
      <c r="EL41" s="3131"/>
      <c r="EM41" s="3197"/>
      <c r="EN41" s="1038"/>
      <c r="EO41" s="1006"/>
      <c r="EP41" s="1006"/>
      <c r="EQ41" s="1006"/>
      <c r="ER41" s="1006"/>
      <c r="ES41" s="1006"/>
      <c r="ET41" s="1006"/>
      <c r="EU41" s="1006"/>
      <c r="EV41" s="1006"/>
      <c r="EW41" s="1006"/>
      <c r="EX41" s="1006"/>
      <c r="EY41" s="1006"/>
      <c r="EZ41" s="1006"/>
      <c r="FA41" s="1006"/>
      <c r="FB41" s="1006"/>
      <c r="FC41" s="1006"/>
      <c r="FD41" s="1006"/>
      <c r="FE41" s="1006"/>
      <c r="FF41" s="1006"/>
      <c r="FG41" s="1006"/>
      <c r="FH41" s="1006"/>
      <c r="FI41" s="1006"/>
      <c r="FJ41" s="1006"/>
      <c r="FK41" s="1006"/>
      <c r="FL41" s="1006"/>
      <c r="FM41" s="1006"/>
    </row>
    <row r="42" spans="1:169" s="5" customFormat="1" ht="24.75" customHeight="1">
      <c r="A42" s="1006"/>
      <c r="B42" s="1033" t="s">
        <v>1046</v>
      </c>
      <c r="C42" s="3349">
        <v>30146538133</v>
      </c>
      <c r="D42" s="3350"/>
      <c r="E42" s="3350"/>
      <c r="F42" s="3350"/>
      <c r="G42" s="3350"/>
      <c r="H42" s="3350"/>
      <c r="I42" s="3350"/>
      <c r="J42" s="3350"/>
      <c r="K42" s="3350"/>
      <c r="L42" s="3350"/>
      <c r="M42" s="3350"/>
      <c r="N42" s="3350"/>
      <c r="O42" s="3350"/>
      <c r="P42" s="3350"/>
      <c r="Q42" s="3350"/>
      <c r="R42" s="3350"/>
      <c r="S42" s="3350"/>
      <c r="T42" s="3350"/>
      <c r="U42" s="3350"/>
      <c r="V42" s="3350"/>
      <c r="W42" s="3350"/>
      <c r="X42" s="3350"/>
      <c r="Y42" s="3350"/>
      <c r="Z42" s="3351"/>
      <c r="AA42" s="3352">
        <v>11228356853</v>
      </c>
      <c r="AB42" s="3362"/>
      <c r="AC42" s="3362"/>
      <c r="AD42" s="3362"/>
      <c r="AE42" s="3362"/>
      <c r="AF42" s="3362"/>
      <c r="AG42" s="3362"/>
      <c r="AH42" s="3362"/>
      <c r="AI42" s="3362"/>
      <c r="AJ42" s="3362"/>
      <c r="AK42" s="3362"/>
      <c r="AL42" s="3362"/>
      <c r="AM42" s="3362"/>
      <c r="AN42" s="3362"/>
      <c r="AO42" s="3362"/>
      <c r="AP42" s="3362"/>
      <c r="AQ42" s="3362"/>
      <c r="AR42" s="3362"/>
      <c r="AS42" s="3362"/>
      <c r="AT42" s="3362"/>
      <c r="AU42" s="3362"/>
      <c r="AV42" s="3362"/>
      <c r="AW42" s="3362"/>
      <c r="AX42" s="3363"/>
      <c r="AY42" s="3343">
        <v>339074678</v>
      </c>
      <c r="AZ42" s="3344"/>
      <c r="BA42" s="3344"/>
      <c r="BB42" s="3344"/>
      <c r="BC42" s="3344"/>
      <c r="BD42" s="3344"/>
      <c r="BE42" s="3344"/>
      <c r="BF42" s="3344"/>
      <c r="BG42" s="3344"/>
      <c r="BH42" s="3344"/>
      <c r="BI42" s="3344"/>
      <c r="BJ42" s="3344"/>
      <c r="BK42" s="3344"/>
      <c r="BL42" s="3344"/>
      <c r="BM42" s="3344"/>
      <c r="BN42" s="3344"/>
      <c r="BO42" s="3344"/>
      <c r="BP42" s="3344"/>
      <c r="BQ42" s="3344"/>
      <c r="BR42" s="3344"/>
      <c r="BS42" s="3344"/>
      <c r="BT42" s="3345"/>
      <c r="BU42" s="1058"/>
      <c r="BV42" s="3159">
        <v>58196</v>
      </c>
      <c r="BW42" s="3160"/>
      <c r="BX42" s="3160"/>
      <c r="BY42" s="3160"/>
      <c r="BZ42" s="3160"/>
      <c r="CA42" s="3160"/>
      <c r="CB42" s="3160"/>
      <c r="CC42" s="3160"/>
      <c r="CD42" s="3160"/>
      <c r="CE42" s="3160"/>
      <c r="CF42" s="3160"/>
      <c r="CG42" s="3160"/>
      <c r="CH42" s="3160"/>
      <c r="CI42" s="3160"/>
      <c r="CJ42" s="3160"/>
      <c r="CK42" s="3160"/>
      <c r="CL42" s="3160"/>
      <c r="CM42" s="3155">
        <v>3934519292</v>
      </c>
      <c r="CN42" s="3149"/>
      <c r="CO42" s="3149"/>
      <c r="CP42" s="3149"/>
      <c r="CQ42" s="3149"/>
      <c r="CR42" s="3149"/>
      <c r="CS42" s="3149"/>
      <c r="CT42" s="3149"/>
      <c r="CU42" s="3149"/>
      <c r="CV42" s="3149"/>
      <c r="CW42" s="3149"/>
      <c r="CX42" s="3149"/>
      <c r="CY42" s="3149"/>
      <c r="CZ42" s="3149"/>
      <c r="DA42" s="3149"/>
      <c r="DB42" s="3149"/>
      <c r="DC42" s="3150"/>
      <c r="DD42" s="3158">
        <v>0</v>
      </c>
      <c r="DE42" s="3156"/>
      <c r="DF42" s="3156"/>
      <c r="DG42" s="3156"/>
      <c r="DH42" s="3156"/>
      <c r="DI42" s="3156"/>
      <c r="DJ42" s="3156"/>
      <c r="DK42" s="3156"/>
      <c r="DL42" s="3156"/>
      <c r="DM42" s="3156"/>
      <c r="DN42" s="3156"/>
      <c r="DO42" s="3156"/>
      <c r="DP42" s="3156"/>
      <c r="DQ42" s="3129"/>
      <c r="DR42" s="3158">
        <v>0</v>
      </c>
      <c r="DS42" s="3156"/>
      <c r="DT42" s="3156"/>
      <c r="DU42" s="3156"/>
      <c r="DV42" s="3156"/>
      <c r="DW42" s="3156"/>
      <c r="DX42" s="3156"/>
      <c r="DY42" s="3156"/>
      <c r="DZ42" s="3156"/>
      <c r="EA42" s="3156"/>
      <c r="EB42" s="3156"/>
      <c r="EC42" s="3156"/>
      <c r="ED42" s="3156"/>
      <c r="EE42" s="3156"/>
      <c r="EF42" s="3156"/>
      <c r="EG42" s="3156"/>
      <c r="EH42" s="3156"/>
      <c r="EI42" s="3156"/>
      <c r="EJ42" s="3156"/>
      <c r="EK42" s="3156"/>
      <c r="EL42" s="3156"/>
      <c r="EM42" s="3157"/>
      <c r="EN42" s="1038"/>
      <c r="EO42" s="1006"/>
      <c r="EP42" s="1006"/>
      <c r="EQ42" s="1006"/>
      <c r="ER42" s="1006"/>
      <c r="ES42" s="1006"/>
      <c r="ET42" s="1006"/>
      <c r="EU42" s="1006"/>
      <c r="EV42" s="1006"/>
      <c r="EW42" s="1006"/>
      <c r="EX42" s="1006"/>
      <c r="EY42" s="1006"/>
      <c r="EZ42" s="1006"/>
      <c r="FA42" s="1006"/>
      <c r="FB42" s="1006"/>
      <c r="FC42" s="1006"/>
      <c r="FD42" s="1006"/>
      <c r="FE42" s="1006"/>
      <c r="FF42" s="1006"/>
      <c r="FG42" s="1006"/>
      <c r="FH42" s="1006"/>
      <c r="FI42" s="1006"/>
      <c r="FJ42" s="1006"/>
      <c r="FK42" s="1006"/>
      <c r="FL42" s="1006"/>
      <c r="FM42" s="1006"/>
    </row>
    <row r="43" spans="1:169" s="5" customFormat="1" ht="24.75" customHeight="1" thickBot="1">
      <c r="A43" s="1006"/>
      <c r="B43" s="1034" t="s">
        <v>1047</v>
      </c>
      <c r="C43" s="3382">
        <v>20483954593</v>
      </c>
      <c r="D43" s="3383"/>
      <c r="E43" s="3383"/>
      <c r="F43" s="3383"/>
      <c r="G43" s="3383"/>
      <c r="H43" s="3383"/>
      <c r="I43" s="3383"/>
      <c r="J43" s="3383"/>
      <c r="K43" s="3383"/>
      <c r="L43" s="3383"/>
      <c r="M43" s="3383"/>
      <c r="N43" s="3383"/>
      <c r="O43" s="3383"/>
      <c r="P43" s="3383"/>
      <c r="Q43" s="3383"/>
      <c r="R43" s="3383"/>
      <c r="S43" s="3383"/>
      <c r="T43" s="3383"/>
      <c r="U43" s="3383"/>
      <c r="V43" s="3383"/>
      <c r="W43" s="3383"/>
      <c r="X43" s="3383"/>
      <c r="Y43" s="3383"/>
      <c r="Z43" s="3384"/>
      <c r="AA43" s="3385">
        <v>8551879885</v>
      </c>
      <c r="AB43" s="3386"/>
      <c r="AC43" s="3386"/>
      <c r="AD43" s="3386"/>
      <c r="AE43" s="3386"/>
      <c r="AF43" s="3386"/>
      <c r="AG43" s="3386"/>
      <c r="AH43" s="3386"/>
      <c r="AI43" s="3386"/>
      <c r="AJ43" s="3386"/>
      <c r="AK43" s="3386"/>
      <c r="AL43" s="3386"/>
      <c r="AM43" s="3386"/>
      <c r="AN43" s="3386"/>
      <c r="AO43" s="3386"/>
      <c r="AP43" s="3386"/>
      <c r="AQ43" s="3386"/>
      <c r="AR43" s="3386"/>
      <c r="AS43" s="3386"/>
      <c r="AT43" s="3386"/>
      <c r="AU43" s="3386"/>
      <c r="AV43" s="3386"/>
      <c r="AW43" s="3386"/>
      <c r="AX43" s="3387"/>
      <c r="AY43" s="3379">
        <v>274317921</v>
      </c>
      <c r="AZ43" s="3380"/>
      <c r="BA43" s="3380"/>
      <c r="BB43" s="3380"/>
      <c r="BC43" s="3380"/>
      <c r="BD43" s="3380"/>
      <c r="BE43" s="3380"/>
      <c r="BF43" s="3380"/>
      <c r="BG43" s="3380"/>
      <c r="BH43" s="3380"/>
      <c r="BI43" s="3380"/>
      <c r="BJ43" s="3380"/>
      <c r="BK43" s="3380"/>
      <c r="BL43" s="3380"/>
      <c r="BM43" s="3380"/>
      <c r="BN43" s="3380"/>
      <c r="BO43" s="3380"/>
      <c r="BP43" s="3380"/>
      <c r="BQ43" s="3380"/>
      <c r="BR43" s="3380"/>
      <c r="BS43" s="3380"/>
      <c r="BT43" s="3381"/>
      <c r="BU43" s="1058"/>
      <c r="BV43" s="3377">
        <v>23589</v>
      </c>
      <c r="BW43" s="3378"/>
      <c r="BX43" s="3378"/>
      <c r="BY43" s="3378"/>
      <c r="BZ43" s="3378"/>
      <c r="CA43" s="3378"/>
      <c r="CB43" s="3378"/>
      <c r="CC43" s="3378"/>
      <c r="CD43" s="3378"/>
      <c r="CE43" s="3378"/>
      <c r="CF43" s="3378"/>
      <c r="CG43" s="3378"/>
      <c r="CH43" s="3378"/>
      <c r="CI43" s="3378"/>
      <c r="CJ43" s="3378"/>
      <c r="CK43" s="3378"/>
      <c r="CL43" s="3378"/>
      <c r="CM43" s="3171">
        <v>2468059052</v>
      </c>
      <c r="CN43" s="3225"/>
      <c r="CO43" s="3225"/>
      <c r="CP43" s="3225"/>
      <c r="CQ43" s="3225"/>
      <c r="CR43" s="3225"/>
      <c r="CS43" s="3225"/>
      <c r="CT43" s="3225"/>
      <c r="CU43" s="3225"/>
      <c r="CV43" s="3225"/>
      <c r="CW43" s="3225"/>
      <c r="CX43" s="3225"/>
      <c r="CY43" s="3225"/>
      <c r="CZ43" s="3225"/>
      <c r="DA43" s="3225"/>
      <c r="DB43" s="3225"/>
      <c r="DC43" s="3298"/>
      <c r="DD43" s="3171">
        <v>8</v>
      </c>
      <c r="DE43" s="3125"/>
      <c r="DF43" s="3125"/>
      <c r="DG43" s="3125"/>
      <c r="DH43" s="3125"/>
      <c r="DI43" s="3125"/>
      <c r="DJ43" s="3125"/>
      <c r="DK43" s="3125"/>
      <c r="DL43" s="3125"/>
      <c r="DM43" s="3125"/>
      <c r="DN43" s="3125"/>
      <c r="DO43" s="3125"/>
      <c r="DP43" s="3125"/>
      <c r="DQ43" s="3126"/>
      <c r="DR43" s="3301">
        <v>399480</v>
      </c>
      <c r="DS43" s="3125"/>
      <c r="DT43" s="3125"/>
      <c r="DU43" s="3125"/>
      <c r="DV43" s="3125"/>
      <c r="DW43" s="3125"/>
      <c r="DX43" s="3125"/>
      <c r="DY43" s="3125"/>
      <c r="DZ43" s="3125"/>
      <c r="EA43" s="3125"/>
      <c r="EB43" s="3125"/>
      <c r="EC43" s="3125"/>
      <c r="ED43" s="3125"/>
      <c r="EE43" s="3125"/>
      <c r="EF43" s="3125"/>
      <c r="EG43" s="3125"/>
      <c r="EH43" s="3125"/>
      <c r="EI43" s="3125"/>
      <c r="EJ43" s="3125"/>
      <c r="EK43" s="3125"/>
      <c r="EL43" s="3125"/>
      <c r="EM43" s="3170"/>
      <c r="EN43" s="1038"/>
      <c r="EO43" s="1006"/>
      <c r="EP43" s="1006"/>
      <c r="EQ43" s="1006"/>
      <c r="ER43" s="1006"/>
      <c r="ES43" s="1006"/>
      <c r="ET43" s="1006"/>
      <c r="EU43" s="1006"/>
      <c r="EV43" s="1006"/>
      <c r="EW43" s="1006"/>
      <c r="EX43" s="1006"/>
      <c r="EY43" s="1006"/>
      <c r="EZ43" s="1006"/>
      <c r="FA43" s="1006"/>
      <c r="FB43" s="1006"/>
      <c r="FC43" s="1006"/>
      <c r="FD43" s="1006"/>
      <c r="FE43" s="1006"/>
      <c r="FF43" s="1006"/>
      <c r="FG43" s="1006"/>
      <c r="FH43" s="1006"/>
      <c r="FI43" s="1006"/>
      <c r="FJ43" s="1006"/>
      <c r="FK43" s="1006"/>
      <c r="FL43" s="1006"/>
      <c r="FM43" s="1006"/>
    </row>
    <row r="44" spans="1:169" ht="21" customHeight="1">
      <c r="A44" s="1005"/>
      <c r="B44" s="3376"/>
      <c r="C44" s="3149"/>
      <c r="D44" s="3149"/>
      <c r="E44" s="3149"/>
      <c r="F44" s="3149"/>
      <c r="G44" s="3149"/>
      <c r="H44" s="3149"/>
      <c r="I44" s="3149"/>
      <c r="J44" s="3149"/>
      <c r="K44" s="3149"/>
      <c r="L44" s="3149"/>
      <c r="M44" s="3149"/>
      <c r="N44" s="3149"/>
      <c r="O44" s="3149"/>
      <c r="P44" s="3149"/>
      <c r="Q44" s="3149"/>
      <c r="R44" s="3149"/>
      <c r="S44" s="3149"/>
      <c r="T44" s="3149"/>
      <c r="U44" s="3149"/>
      <c r="V44" s="3149"/>
      <c r="W44" s="3149"/>
      <c r="X44" s="3149"/>
      <c r="Y44" s="3149"/>
      <c r="Z44" s="3149"/>
      <c r="AA44" s="3149"/>
      <c r="AB44" s="3149"/>
      <c r="AC44" s="3149"/>
      <c r="AD44" s="3149"/>
      <c r="AE44" s="3149"/>
      <c r="AF44" s="3149"/>
      <c r="AG44" s="3149"/>
      <c r="AH44" s="3149"/>
      <c r="AI44" s="3149"/>
      <c r="AJ44" s="3149"/>
      <c r="AK44" s="3149"/>
      <c r="AL44" s="3149"/>
      <c r="AM44" s="3149"/>
      <c r="AN44" s="3149"/>
      <c r="AO44" s="3149"/>
      <c r="AP44" s="3149"/>
      <c r="AQ44" s="3149"/>
      <c r="AR44" s="3149"/>
      <c r="AS44" s="3149"/>
      <c r="AT44" s="3149"/>
      <c r="AU44" s="3149"/>
      <c r="AV44" s="3149"/>
      <c r="AW44" s="3149"/>
      <c r="AX44" s="3149"/>
      <c r="AY44" s="3149"/>
      <c r="AZ44" s="3149"/>
      <c r="BA44" s="3149"/>
      <c r="BB44" s="3149"/>
      <c r="BC44" s="3149"/>
      <c r="BD44" s="3149"/>
      <c r="BE44" s="3149"/>
      <c r="BF44" s="3149"/>
      <c r="BG44" s="3149"/>
      <c r="BH44" s="3149"/>
      <c r="BI44" s="3149"/>
      <c r="BJ44" s="3149"/>
      <c r="BK44" s="3149"/>
      <c r="BL44" s="3149"/>
      <c r="BM44" s="3149"/>
      <c r="BN44" s="3149"/>
      <c r="BO44" s="3149"/>
      <c r="BP44" s="3149"/>
      <c r="BQ44" s="3149"/>
      <c r="BR44" s="3149"/>
      <c r="BS44" s="3149"/>
      <c r="BT44" s="3149"/>
      <c r="BU44" s="1032"/>
      <c r="BV44" s="1032"/>
      <c r="BW44" s="1048"/>
      <c r="BX44" s="3172" t="s">
        <v>1054</v>
      </c>
      <c r="BY44" s="3260"/>
      <c r="BZ44" s="3260"/>
      <c r="CA44" s="3260"/>
      <c r="CB44" s="3260"/>
      <c r="CC44" s="3260"/>
      <c r="CD44" s="3260"/>
      <c r="CE44" s="3260"/>
      <c r="CF44" s="3260"/>
      <c r="CG44" s="3260"/>
      <c r="CH44" s="3260"/>
      <c r="CI44" s="3260"/>
      <c r="CJ44" s="3260"/>
      <c r="CK44" s="3260"/>
      <c r="CL44" s="3260"/>
      <c r="CM44" s="3260"/>
      <c r="CN44" s="3260"/>
      <c r="CO44" s="3260"/>
      <c r="CP44" s="3260"/>
      <c r="CQ44" s="3260"/>
      <c r="CR44" s="3260"/>
      <c r="CS44" s="3260"/>
      <c r="CT44" s="3260"/>
      <c r="CU44" s="3260"/>
      <c r="CV44" s="3260"/>
      <c r="CW44" s="3260"/>
      <c r="CX44" s="3260"/>
      <c r="CY44" s="3260"/>
      <c r="CZ44" s="3260"/>
      <c r="DA44" s="3260"/>
      <c r="DB44" s="3260"/>
      <c r="DC44" s="3260"/>
      <c r="DD44" s="3260"/>
      <c r="DE44" s="3260"/>
      <c r="DF44" s="3260"/>
      <c r="DG44" s="3260"/>
      <c r="DH44" s="3260"/>
      <c r="DI44" s="3260"/>
      <c r="DJ44" s="3260"/>
      <c r="DK44" s="3260"/>
      <c r="DL44" s="3260"/>
      <c r="DM44" s="3260"/>
      <c r="DN44" s="3260"/>
      <c r="DO44" s="3260"/>
      <c r="DP44" s="3260"/>
      <c r="DQ44" s="3260"/>
      <c r="DR44" s="3260"/>
      <c r="DS44" s="3260"/>
      <c r="DT44" s="3260"/>
      <c r="DU44" s="3260"/>
      <c r="DV44" s="3260"/>
      <c r="DW44" s="3260"/>
      <c r="DX44" s="3260"/>
      <c r="DY44" s="3260"/>
      <c r="DZ44" s="3260"/>
      <c r="EA44" s="3260"/>
      <c r="EB44" s="3260"/>
      <c r="EC44" s="3260"/>
      <c r="ED44" s="3260"/>
      <c r="EE44" s="3260"/>
      <c r="EF44" s="3260"/>
      <c r="EG44" s="3260"/>
      <c r="EH44" s="3260"/>
      <c r="EI44" s="3260"/>
      <c r="EJ44" s="3260"/>
      <c r="EK44" s="3260"/>
      <c r="EL44" s="3260"/>
      <c r="EM44" s="3260"/>
      <c r="EN44" s="1032"/>
      <c r="EO44" s="1005"/>
      <c r="EP44" s="1005"/>
      <c r="EQ44" s="1005"/>
      <c r="ER44" s="1005"/>
      <c r="ES44" s="1005"/>
      <c r="ET44" s="1005"/>
      <c r="EU44" s="1005"/>
      <c r="EV44" s="1005"/>
      <c r="EW44" s="1005"/>
      <c r="EX44" s="1005"/>
      <c r="EY44" s="1005"/>
      <c r="EZ44" s="1005"/>
      <c r="FA44" s="1005"/>
      <c r="FB44" s="1005"/>
      <c r="FC44" s="1005"/>
      <c r="FD44" s="1005"/>
      <c r="FE44" s="1005"/>
      <c r="FF44" s="1005"/>
      <c r="FG44" s="1005"/>
      <c r="FH44" s="1005"/>
      <c r="FI44" s="1005"/>
      <c r="FJ44" s="1005"/>
      <c r="FK44" s="1005"/>
      <c r="FL44" s="1005"/>
      <c r="FM44" s="1005"/>
    </row>
    <row r="45" spans="1:169" ht="21" customHeight="1">
      <c r="A45" s="1005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5"/>
      <c r="T45" s="1005"/>
      <c r="U45" s="1005"/>
      <c r="V45" s="1005"/>
      <c r="W45" s="1005"/>
      <c r="X45" s="1005"/>
      <c r="Y45" s="1005"/>
      <c r="Z45" s="1005"/>
      <c r="AA45" s="1005"/>
      <c r="AB45" s="1005"/>
      <c r="AC45" s="1005"/>
      <c r="AD45" s="1005"/>
      <c r="AE45" s="1005"/>
      <c r="AF45" s="1005"/>
      <c r="AG45" s="1005"/>
      <c r="AH45" s="1005"/>
      <c r="AI45" s="1005"/>
      <c r="AJ45" s="1005"/>
      <c r="AK45" s="1005"/>
      <c r="AL45" s="1005"/>
      <c r="AM45" s="1005"/>
      <c r="AN45" s="1005"/>
      <c r="AO45" s="1005"/>
      <c r="AP45" s="1005"/>
      <c r="AQ45" s="1005"/>
      <c r="AR45" s="1005"/>
      <c r="AS45" s="1005"/>
      <c r="AT45" s="1005"/>
      <c r="AU45" s="1005"/>
      <c r="AV45" s="1005"/>
      <c r="AW45" s="1005"/>
      <c r="AX45" s="1005"/>
      <c r="AY45" s="1005"/>
      <c r="AZ45" s="1005"/>
      <c r="BA45" s="1005"/>
      <c r="BB45" s="1005"/>
      <c r="BC45" s="1005"/>
      <c r="BD45" s="1005"/>
      <c r="BE45" s="1005"/>
      <c r="BF45" s="1005"/>
      <c r="BG45" s="1005"/>
      <c r="BH45" s="1005"/>
      <c r="BI45" s="1005"/>
      <c r="BJ45" s="1005"/>
      <c r="BK45" s="1005"/>
      <c r="BL45" s="1005"/>
      <c r="BM45" s="1005"/>
      <c r="BN45" s="1005"/>
      <c r="BO45" s="1005"/>
      <c r="BP45" s="1005"/>
      <c r="BQ45" s="1005"/>
      <c r="BR45" s="1005"/>
      <c r="BS45" s="1005"/>
      <c r="BT45" s="1005"/>
      <c r="BU45" s="1005"/>
      <c r="BV45" s="1005"/>
      <c r="BW45" s="1005"/>
      <c r="BX45" s="1005"/>
      <c r="BY45" s="1005"/>
      <c r="BZ45" s="1005"/>
      <c r="CA45" s="1005"/>
      <c r="CB45" s="1005"/>
      <c r="CC45" s="1005"/>
      <c r="CD45" s="1005"/>
      <c r="CE45" s="1005"/>
      <c r="CF45" s="1005"/>
      <c r="CG45" s="1005"/>
      <c r="CH45" s="1005"/>
      <c r="CI45" s="1005"/>
      <c r="CJ45" s="1005"/>
      <c r="CK45" s="1005"/>
      <c r="CL45" s="1005"/>
      <c r="CM45" s="1005"/>
      <c r="CN45" s="1005"/>
      <c r="CO45" s="1005"/>
      <c r="CP45" s="1005"/>
      <c r="CQ45" s="1005"/>
      <c r="CR45" s="1005"/>
      <c r="CS45" s="1005"/>
      <c r="CT45" s="1005"/>
      <c r="CU45" s="1005"/>
      <c r="CV45" s="1005"/>
      <c r="CW45" s="1005"/>
      <c r="CX45" s="1005"/>
      <c r="CY45" s="1005"/>
      <c r="CZ45" s="1005"/>
      <c r="DA45" s="1005"/>
      <c r="DB45" s="1005"/>
      <c r="DC45" s="1005"/>
      <c r="DD45" s="1005"/>
      <c r="DE45" s="1005"/>
      <c r="DF45" s="1005"/>
      <c r="DG45" s="1005"/>
      <c r="DH45" s="1005"/>
      <c r="DI45" s="1005"/>
      <c r="DJ45" s="1005"/>
      <c r="DK45" s="1005"/>
      <c r="DL45" s="1005"/>
      <c r="DM45" s="1005"/>
      <c r="DN45" s="1005"/>
      <c r="DO45" s="1005"/>
      <c r="DP45" s="1005"/>
      <c r="DQ45" s="1005"/>
      <c r="DR45" s="1005"/>
      <c r="DS45" s="1005"/>
      <c r="DT45" s="1005"/>
      <c r="DU45" s="1005"/>
      <c r="DV45" s="1005"/>
      <c r="DW45" s="1005"/>
      <c r="DX45" s="1005"/>
      <c r="DY45" s="1005"/>
      <c r="DZ45" s="1005"/>
      <c r="EA45" s="1005"/>
      <c r="EB45" s="1005"/>
      <c r="EC45" s="1005"/>
      <c r="ED45" s="1005"/>
      <c r="EE45" s="1005"/>
      <c r="EF45" s="1005"/>
      <c r="EG45" s="1005"/>
      <c r="EH45" s="1005"/>
      <c r="EI45" s="1005"/>
      <c r="EJ45" s="1005"/>
      <c r="EK45" s="1005"/>
      <c r="EL45" s="1005"/>
      <c r="EM45" s="1005"/>
      <c r="EN45" s="1005"/>
      <c r="EO45" s="1005"/>
      <c r="EP45" s="1005"/>
      <c r="EQ45" s="1005"/>
      <c r="ER45" s="1005"/>
      <c r="ES45" s="1005"/>
      <c r="ET45" s="1005"/>
      <c r="EU45" s="1005"/>
      <c r="EV45" s="1005"/>
      <c r="EW45" s="1005"/>
      <c r="EX45" s="1005"/>
      <c r="EY45" s="1005"/>
      <c r="EZ45" s="1005"/>
      <c r="FA45" s="1005"/>
      <c r="FB45" s="1005"/>
      <c r="FC45" s="1005"/>
      <c r="FD45" s="1005"/>
      <c r="FE45" s="1005"/>
      <c r="FF45" s="1005"/>
      <c r="FG45" s="1005"/>
      <c r="FH45" s="1005"/>
      <c r="FI45" s="1005"/>
      <c r="FJ45" s="1005"/>
      <c r="FK45" s="1005"/>
      <c r="FL45" s="1005"/>
      <c r="FM45" s="1005"/>
    </row>
    <row r="46" spans="1:169" ht="21" customHeight="1">
      <c r="A46" s="1005"/>
      <c r="B46" s="1005"/>
      <c r="C46" s="1005"/>
      <c r="D46" s="1005"/>
      <c r="E46" s="1005"/>
      <c r="F46" s="1005"/>
      <c r="G46" s="1005"/>
      <c r="H46" s="1005"/>
      <c r="I46" s="1005"/>
      <c r="J46" s="1005"/>
      <c r="K46" s="1005"/>
      <c r="L46" s="1005"/>
      <c r="M46" s="1005"/>
      <c r="N46" s="1005"/>
      <c r="O46" s="1005"/>
      <c r="P46" s="1005"/>
      <c r="Q46" s="1005"/>
      <c r="R46" s="1005"/>
      <c r="S46" s="1005"/>
      <c r="T46" s="1005"/>
      <c r="U46" s="1005"/>
      <c r="V46" s="1005"/>
      <c r="W46" s="1005"/>
      <c r="X46" s="1005"/>
      <c r="Y46" s="1005"/>
      <c r="Z46" s="1005"/>
      <c r="AA46" s="1005"/>
      <c r="AB46" s="1005"/>
      <c r="AC46" s="1005"/>
      <c r="AD46" s="1005"/>
      <c r="AE46" s="1005"/>
      <c r="AF46" s="1005"/>
      <c r="AG46" s="1005"/>
      <c r="AH46" s="1005"/>
      <c r="AI46" s="1005"/>
      <c r="AJ46" s="1005"/>
      <c r="AK46" s="1005"/>
      <c r="AL46" s="1005"/>
      <c r="AM46" s="1005"/>
      <c r="AN46" s="1005"/>
      <c r="AO46" s="1005"/>
      <c r="AP46" s="1005"/>
      <c r="AQ46" s="1005"/>
      <c r="AR46" s="1005"/>
      <c r="AS46" s="1005"/>
      <c r="AT46" s="1005"/>
      <c r="AU46" s="1005"/>
      <c r="AV46" s="1005"/>
      <c r="AW46" s="1005"/>
      <c r="AX46" s="1005"/>
      <c r="AY46" s="1005"/>
      <c r="AZ46" s="1005"/>
      <c r="BA46" s="1005"/>
      <c r="BB46" s="1005"/>
      <c r="BC46" s="1005"/>
      <c r="BD46" s="1005"/>
      <c r="BE46" s="1005"/>
      <c r="BF46" s="1005"/>
      <c r="BG46" s="1005"/>
      <c r="BH46" s="1005"/>
      <c r="BI46" s="1005"/>
      <c r="BJ46" s="1005"/>
      <c r="BK46" s="1005"/>
      <c r="BL46" s="1005"/>
      <c r="BM46" s="1005"/>
      <c r="BN46" s="1005"/>
      <c r="BO46" s="1005"/>
      <c r="BP46" s="1005"/>
      <c r="BQ46" s="1005"/>
      <c r="BR46" s="1005"/>
      <c r="BS46" s="1005"/>
      <c r="BT46" s="1005"/>
      <c r="BU46" s="1005"/>
      <c r="BV46" s="1005"/>
      <c r="BW46" s="1005"/>
      <c r="BX46" s="1005"/>
      <c r="BY46" s="1005"/>
      <c r="BZ46" s="1005"/>
      <c r="CA46" s="1005"/>
      <c r="CB46" s="1005"/>
      <c r="CC46" s="1005"/>
      <c r="CD46" s="1005"/>
      <c r="CE46" s="1005"/>
      <c r="CF46" s="1005"/>
      <c r="CG46" s="1005"/>
      <c r="CH46" s="1005"/>
      <c r="CI46" s="1005"/>
      <c r="CJ46" s="1005"/>
      <c r="CK46" s="1005"/>
      <c r="CL46" s="1005"/>
      <c r="CM46" s="1005"/>
      <c r="CN46" s="1005"/>
      <c r="CO46" s="1005"/>
      <c r="CP46" s="1005"/>
      <c r="CQ46" s="1005"/>
      <c r="CR46" s="1005"/>
      <c r="CS46" s="1005"/>
      <c r="CT46" s="1005"/>
      <c r="CU46" s="1005"/>
      <c r="CV46" s="1005"/>
      <c r="CW46" s="1005"/>
      <c r="CX46" s="1005"/>
      <c r="CY46" s="1005"/>
      <c r="CZ46" s="1005"/>
      <c r="DA46" s="1005"/>
      <c r="DB46" s="1005"/>
      <c r="DC46" s="1005"/>
      <c r="DD46" s="1005"/>
      <c r="DE46" s="1005"/>
      <c r="DF46" s="1005"/>
      <c r="DG46" s="1005"/>
      <c r="DH46" s="1005"/>
      <c r="DI46" s="1005"/>
      <c r="DJ46" s="1005"/>
      <c r="DK46" s="1005"/>
      <c r="DL46" s="1005"/>
      <c r="DM46" s="1005"/>
      <c r="DN46" s="1005"/>
      <c r="DO46" s="1005"/>
      <c r="DP46" s="1005"/>
      <c r="DQ46" s="1005"/>
      <c r="DR46" s="1005"/>
      <c r="DS46" s="1005"/>
      <c r="DT46" s="1005"/>
      <c r="DU46" s="1005"/>
      <c r="DV46" s="1005"/>
      <c r="DW46" s="1005"/>
      <c r="DX46" s="1005"/>
      <c r="DY46" s="1005"/>
      <c r="DZ46" s="1005"/>
      <c r="EA46" s="1005"/>
      <c r="EB46" s="1005"/>
      <c r="EC46" s="1005"/>
      <c r="ED46" s="1005"/>
      <c r="EE46" s="1005"/>
      <c r="EF46" s="1005"/>
      <c r="EG46" s="1005"/>
      <c r="EH46" s="1005"/>
      <c r="EI46" s="1005"/>
      <c r="EJ46" s="1005"/>
      <c r="EK46" s="1005"/>
      <c r="EL46" s="1005"/>
      <c r="EM46" s="1005"/>
      <c r="EN46" s="1005"/>
      <c r="EO46" s="1005"/>
      <c r="EP46" s="1005"/>
      <c r="EQ46" s="1005"/>
      <c r="ER46" s="1005"/>
      <c r="ES46" s="1005"/>
      <c r="ET46" s="1005"/>
      <c r="EU46" s="1005"/>
      <c r="EV46" s="1005"/>
      <c r="EW46" s="1005"/>
      <c r="EX46" s="1005"/>
      <c r="EY46" s="1005"/>
      <c r="EZ46" s="1005"/>
      <c r="FA46" s="1005"/>
      <c r="FB46" s="1005"/>
      <c r="FC46" s="1005"/>
      <c r="FD46" s="1005"/>
      <c r="FE46" s="1005"/>
      <c r="FF46" s="1005"/>
      <c r="FG46" s="1005"/>
      <c r="FH46" s="1005"/>
      <c r="FI46" s="1005"/>
      <c r="FJ46" s="1005"/>
      <c r="FK46" s="1005"/>
      <c r="FL46" s="1005"/>
      <c r="FM46" s="1005"/>
    </row>
    <row r="47" spans="1:169" ht="21" customHeight="1">
      <c r="A47" s="1005"/>
      <c r="B47" s="1005"/>
      <c r="C47" s="1005"/>
      <c r="D47" s="1005"/>
      <c r="E47" s="1005"/>
      <c r="F47" s="1005"/>
      <c r="G47" s="1005"/>
      <c r="H47" s="1005"/>
      <c r="I47" s="1005"/>
      <c r="J47" s="1005"/>
      <c r="K47" s="1005"/>
      <c r="L47" s="1005"/>
      <c r="M47" s="1005"/>
      <c r="N47" s="1005"/>
      <c r="O47" s="1005"/>
      <c r="P47" s="1005"/>
      <c r="Q47" s="1005"/>
      <c r="R47" s="1005"/>
      <c r="S47" s="1005"/>
      <c r="T47" s="1005"/>
      <c r="U47" s="1005"/>
      <c r="V47" s="1005"/>
      <c r="W47" s="1005"/>
      <c r="X47" s="1005"/>
      <c r="Y47" s="1005"/>
      <c r="Z47" s="1005"/>
      <c r="AA47" s="1005"/>
      <c r="AB47" s="1005"/>
      <c r="AC47" s="1005"/>
      <c r="AD47" s="1005"/>
      <c r="AE47" s="1005"/>
      <c r="AF47" s="1005"/>
      <c r="AG47" s="1005"/>
      <c r="AH47" s="1005"/>
      <c r="AI47" s="1005"/>
      <c r="AJ47" s="1005"/>
      <c r="AK47" s="1005"/>
      <c r="AL47" s="1005"/>
      <c r="AM47" s="1005"/>
      <c r="AN47" s="1005"/>
      <c r="AO47" s="1005"/>
      <c r="AP47" s="1005"/>
      <c r="AQ47" s="1005"/>
      <c r="AR47" s="1005"/>
      <c r="AS47" s="1005"/>
      <c r="AT47" s="1005"/>
      <c r="AU47" s="1005"/>
      <c r="AV47" s="1005"/>
      <c r="AW47" s="1005"/>
      <c r="AX47" s="1005"/>
      <c r="AY47" s="1005"/>
      <c r="AZ47" s="1005"/>
      <c r="BA47" s="1005"/>
      <c r="BB47" s="1005"/>
      <c r="BC47" s="1005"/>
      <c r="BD47" s="1005"/>
      <c r="BE47" s="1005"/>
      <c r="BF47" s="1005"/>
      <c r="BG47" s="1005"/>
      <c r="BH47" s="1005"/>
      <c r="BI47" s="1005"/>
      <c r="BJ47" s="1005"/>
      <c r="BK47" s="1005"/>
      <c r="BL47" s="1005"/>
      <c r="BM47" s="1005"/>
      <c r="BN47" s="1005"/>
      <c r="BO47" s="1005"/>
      <c r="BP47" s="1005"/>
      <c r="BQ47" s="1005"/>
      <c r="BR47" s="1005"/>
      <c r="BS47" s="1005"/>
      <c r="BT47" s="1005"/>
      <c r="BU47" s="1005"/>
      <c r="BV47" s="1005"/>
      <c r="BW47" s="1005"/>
      <c r="BX47" s="1005"/>
      <c r="BY47" s="1005"/>
      <c r="BZ47" s="1005"/>
      <c r="CA47" s="1005"/>
      <c r="CB47" s="1005"/>
      <c r="CC47" s="1005"/>
      <c r="CD47" s="1005"/>
      <c r="CE47" s="1005"/>
      <c r="CF47" s="1005"/>
      <c r="CG47" s="1005"/>
      <c r="CH47" s="1005"/>
      <c r="CI47" s="1005"/>
      <c r="CJ47" s="1005"/>
      <c r="CK47" s="1005"/>
      <c r="CL47" s="1005"/>
      <c r="CM47" s="1005"/>
      <c r="CN47" s="1005"/>
      <c r="CO47" s="1005"/>
      <c r="CP47" s="1005"/>
      <c r="CQ47" s="1005"/>
      <c r="CR47" s="1005"/>
      <c r="CS47" s="1005"/>
      <c r="CT47" s="1005"/>
      <c r="CU47" s="1005"/>
      <c r="CV47" s="1005"/>
      <c r="CW47" s="1005"/>
      <c r="CX47" s="1005"/>
      <c r="CY47" s="1005"/>
      <c r="CZ47" s="1005"/>
      <c r="DA47" s="1005"/>
      <c r="DB47" s="1005"/>
      <c r="DC47" s="1005"/>
      <c r="DD47" s="1005"/>
      <c r="DE47" s="1005"/>
      <c r="DF47" s="1005"/>
      <c r="DG47" s="1005"/>
      <c r="DH47" s="1005"/>
      <c r="DI47" s="1005"/>
      <c r="DJ47" s="1005"/>
      <c r="DK47" s="1005"/>
      <c r="DL47" s="1005"/>
      <c r="DM47" s="1005"/>
      <c r="DN47" s="1005"/>
      <c r="DO47" s="1005"/>
      <c r="DP47" s="1005"/>
      <c r="DQ47" s="1005"/>
      <c r="DR47" s="1005"/>
      <c r="DS47" s="1005"/>
      <c r="DT47" s="1005"/>
      <c r="DU47" s="1005"/>
      <c r="DV47" s="1005"/>
      <c r="DW47" s="1005"/>
      <c r="DX47" s="1005"/>
      <c r="DY47" s="1005"/>
      <c r="DZ47" s="1005"/>
      <c r="EA47" s="1005"/>
      <c r="EB47" s="1005"/>
      <c r="EC47" s="1005"/>
      <c r="ED47" s="1005"/>
      <c r="EE47" s="1005"/>
      <c r="EF47" s="1005"/>
      <c r="EG47" s="1005"/>
      <c r="EH47" s="1005"/>
      <c r="EI47" s="1005"/>
      <c r="EJ47" s="1005"/>
      <c r="EK47" s="1005"/>
      <c r="EL47" s="1005"/>
      <c r="EM47" s="1005"/>
      <c r="EN47" s="1005"/>
      <c r="EO47" s="1005"/>
      <c r="EP47" s="1005"/>
      <c r="EQ47" s="1005"/>
      <c r="ER47" s="1005"/>
      <c r="ES47" s="1005"/>
      <c r="ET47" s="1005"/>
      <c r="EU47" s="1005"/>
      <c r="EV47" s="1005"/>
      <c r="EW47" s="1005"/>
      <c r="EX47" s="1005"/>
      <c r="EY47" s="1005"/>
      <c r="EZ47" s="1005"/>
      <c r="FA47" s="1005"/>
      <c r="FB47" s="1005"/>
      <c r="FC47" s="1005"/>
      <c r="FD47" s="1005"/>
      <c r="FE47" s="1005"/>
      <c r="FF47" s="1005"/>
      <c r="FG47" s="1005"/>
      <c r="FH47" s="1005"/>
      <c r="FI47" s="1005"/>
      <c r="FJ47" s="1005"/>
      <c r="FK47" s="1005"/>
      <c r="FL47" s="1005"/>
      <c r="FM47" s="1005"/>
    </row>
    <row r="48" spans="1:169" ht="21" customHeight="1">
      <c r="A48" s="1005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  <c r="AA48" s="1005"/>
      <c r="AB48" s="1005"/>
      <c r="AC48" s="1005"/>
      <c r="AD48" s="1005"/>
      <c r="AE48" s="1005"/>
      <c r="AF48" s="1005"/>
      <c r="AG48" s="1005"/>
      <c r="AH48" s="1005"/>
      <c r="AI48" s="1005"/>
      <c r="AJ48" s="1005"/>
      <c r="AK48" s="1005"/>
      <c r="AL48" s="1005"/>
      <c r="AM48" s="1005"/>
      <c r="AN48" s="1005"/>
      <c r="AO48" s="1005"/>
      <c r="AP48" s="1005"/>
      <c r="AQ48" s="1005"/>
      <c r="AR48" s="1005"/>
      <c r="AS48" s="1005"/>
      <c r="AT48" s="1005"/>
      <c r="AU48" s="1005"/>
      <c r="AV48" s="1005"/>
      <c r="AW48" s="1005"/>
      <c r="AX48" s="1005"/>
      <c r="AY48" s="1005"/>
      <c r="AZ48" s="1005"/>
      <c r="BA48" s="1005"/>
      <c r="BB48" s="1005"/>
      <c r="BC48" s="1005"/>
      <c r="BD48" s="1005"/>
      <c r="BE48" s="1005"/>
      <c r="BF48" s="1005"/>
      <c r="BG48" s="1005"/>
      <c r="BH48" s="1005"/>
      <c r="BI48" s="1005"/>
      <c r="BJ48" s="1005"/>
      <c r="BK48" s="1005"/>
      <c r="BL48" s="1005"/>
      <c r="BM48" s="1005"/>
      <c r="BN48" s="1005"/>
      <c r="BO48" s="1005"/>
      <c r="BP48" s="1005"/>
      <c r="BQ48" s="1005"/>
      <c r="BR48" s="1005"/>
      <c r="BS48" s="1005"/>
      <c r="BT48" s="1005"/>
      <c r="BU48" s="1005"/>
      <c r="BV48" s="1005"/>
      <c r="BW48" s="1005"/>
      <c r="BX48" s="1005"/>
      <c r="BY48" s="1005"/>
      <c r="BZ48" s="1005"/>
      <c r="CA48" s="1005"/>
      <c r="CB48" s="1005"/>
      <c r="CC48" s="1005"/>
      <c r="CD48" s="1005"/>
      <c r="CE48" s="1005"/>
      <c r="CF48" s="1005"/>
      <c r="CG48" s="1005"/>
      <c r="CH48" s="1005"/>
      <c r="CI48" s="1005"/>
      <c r="CJ48" s="1005"/>
      <c r="CK48" s="1005"/>
      <c r="CL48" s="1005"/>
      <c r="CM48" s="1005"/>
      <c r="CN48" s="1005"/>
      <c r="CO48" s="1005"/>
      <c r="CP48" s="1005"/>
      <c r="CQ48" s="1005"/>
      <c r="CR48" s="1005"/>
      <c r="CS48" s="1005"/>
      <c r="CT48" s="1005"/>
      <c r="CU48" s="1005"/>
      <c r="CV48" s="1005"/>
      <c r="CW48" s="1005"/>
      <c r="CX48" s="1005"/>
      <c r="CY48" s="1005"/>
      <c r="CZ48" s="1005"/>
      <c r="DA48" s="1005"/>
      <c r="DB48" s="1005"/>
      <c r="DC48" s="1005"/>
      <c r="DD48" s="1005"/>
      <c r="DE48" s="1005"/>
      <c r="DF48" s="1005"/>
      <c r="DG48" s="1005"/>
      <c r="DH48" s="1005"/>
      <c r="DI48" s="1005"/>
      <c r="DJ48" s="1005"/>
      <c r="DK48" s="1005"/>
      <c r="DL48" s="1005"/>
      <c r="DM48" s="1005"/>
      <c r="DN48" s="1005"/>
      <c r="DO48" s="1005"/>
      <c r="DP48" s="1005"/>
      <c r="DQ48" s="1005"/>
      <c r="DR48" s="1005"/>
      <c r="DS48" s="1005"/>
      <c r="DT48" s="1005"/>
      <c r="DU48" s="1005"/>
      <c r="DV48" s="1005"/>
      <c r="DW48" s="1005"/>
      <c r="DX48" s="1005"/>
      <c r="DY48" s="1005"/>
      <c r="DZ48" s="1005"/>
      <c r="EA48" s="1005"/>
      <c r="EB48" s="1005"/>
      <c r="EC48" s="1005"/>
      <c r="ED48" s="1005"/>
      <c r="EE48" s="1005"/>
      <c r="EF48" s="1005"/>
      <c r="EG48" s="1005"/>
      <c r="EH48" s="1005"/>
      <c r="EI48" s="1005"/>
      <c r="EJ48" s="1005"/>
      <c r="EK48" s="1005"/>
      <c r="EL48" s="1005"/>
      <c r="EM48" s="1005"/>
      <c r="EN48" s="1005"/>
      <c r="EO48" s="1005"/>
      <c r="EP48" s="1005"/>
      <c r="EQ48" s="1005"/>
      <c r="ER48" s="1005"/>
      <c r="ES48" s="1005"/>
      <c r="ET48" s="1005"/>
      <c r="EU48" s="1005"/>
      <c r="EV48" s="1005"/>
      <c r="EW48" s="1005"/>
      <c r="EX48" s="1005"/>
      <c r="EY48" s="1005"/>
      <c r="EZ48" s="1005"/>
      <c r="FA48" s="1005"/>
      <c r="FB48" s="1005"/>
      <c r="FC48" s="1005"/>
      <c r="FD48" s="1005"/>
      <c r="FE48" s="1005"/>
      <c r="FF48" s="1005"/>
      <c r="FG48" s="1005"/>
      <c r="FH48" s="1005"/>
      <c r="FI48" s="1005"/>
      <c r="FJ48" s="1005"/>
      <c r="FK48" s="1005"/>
      <c r="FL48" s="1005"/>
      <c r="FM48" s="1005"/>
    </row>
    <row r="49" spans="1:169" ht="21" customHeight="1">
      <c r="A49" s="1005"/>
      <c r="B49" s="1005"/>
      <c r="C49" s="1005"/>
      <c r="D49" s="1005"/>
      <c r="E49" s="1005"/>
      <c r="F49" s="1005"/>
      <c r="G49" s="1005"/>
      <c r="H49" s="1005"/>
      <c r="I49" s="1005"/>
      <c r="J49" s="1005"/>
      <c r="K49" s="1005"/>
      <c r="L49" s="1005"/>
      <c r="M49" s="1005"/>
      <c r="N49" s="1005"/>
      <c r="O49" s="1005"/>
      <c r="P49" s="1005"/>
      <c r="Q49" s="1005"/>
      <c r="R49" s="1005"/>
      <c r="S49" s="1005"/>
      <c r="T49" s="1005"/>
      <c r="U49" s="1005"/>
      <c r="V49" s="1005"/>
      <c r="W49" s="1005"/>
      <c r="X49" s="1005"/>
      <c r="Y49" s="1005"/>
      <c r="Z49" s="1005"/>
      <c r="AA49" s="1005"/>
      <c r="AB49" s="1005"/>
      <c r="AC49" s="1005"/>
      <c r="AD49" s="1005"/>
      <c r="AE49" s="1005"/>
      <c r="AF49" s="1005"/>
      <c r="AG49" s="1005"/>
      <c r="AH49" s="1005"/>
      <c r="AI49" s="1005"/>
      <c r="AJ49" s="1005"/>
      <c r="AK49" s="1005"/>
      <c r="AL49" s="1005"/>
      <c r="AM49" s="1005"/>
      <c r="AN49" s="1005"/>
      <c r="AO49" s="1005"/>
      <c r="AP49" s="1005"/>
      <c r="AQ49" s="1005"/>
      <c r="AR49" s="1005"/>
      <c r="AS49" s="1005"/>
      <c r="AT49" s="1005"/>
      <c r="AU49" s="1005"/>
      <c r="AV49" s="1005"/>
      <c r="AW49" s="1005"/>
      <c r="AX49" s="1005"/>
      <c r="AY49" s="1005"/>
      <c r="AZ49" s="1005"/>
      <c r="BA49" s="1005"/>
      <c r="BB49" s="1005"/>
      <c r="BC49" s="1005"/>
      <c r="BD49" s="1005"/>
      <c r="BE49" s="1005"/>
      <c r="BF49" s="1005"/>
      <c r="BG49" s="1005"/>
      <c r="BH49" s="1005"/>
      <c r="BI49" s="1005"/>
      <c r="BJ49" s="1005"/>
      <c r="BK49" s="1005"/>
      <c r="BL49" s="1005"/>
      <c r="BM49" s="1005"/>
      <c r="BN49" s="1005"/>
      <c r="BO49" s="1005"/>
      <c r="BP49" s="1005"/>
      <c r="BQ49" s="1005"/>
      <c r="BR49" s="1005"/>
      <c r="BS49" s="1005"/>
      <c r="BT49" s="1005"/>
      <c r="BU49" s="1005"/>
      <c r="BV49" s="1005"/>
      <c r="BW49" s="1005"/>
      <c r="BX49" s="1005"/>
      <c r="BY49" s="1005"/>
      <c r="BZ49" s="1005"/>
      <c r="CA49" s="1005"/>
      <c r="CB49" s="1005"/>
      <c r="CC49" s="1005"/>
      <c r="CD49" s="1005"/>
      <c r="CE49" s="1005"/>
      <c r="CF49" s="1005"/>
      <c r="CG49" s="1005"/>
      <c r="CH49" s="1005"/>
      <c r="CI49" s="1005"/>
      <c r="CJ49" s="1005"/>
      <c r="CK49" s="1005"/>
      <c r="CL49" s="1005"/>
      <c r="CM49" s="1005"/>
      <c r="CN49" s="1005"/>
      <c r="CO49" s="1005"/>
      <c r="CP49" s="1005"/>
      <c r="CQ49" s="1005"/>
      <c r="CR49" s="1005"/>
      <c r="CS49" s="1005"/>
      <c r="CT49" s="1005"/>
      <c r="CU49" s="1005"/>
      <c r="CV49" s="1005"/>
      <c r="CW49" s="1005"/>
      <c r="CX49" s="1005"/>
      <c r="CY49" s="1005"/>
      <c r="CZ49" s="1005"/>
      <c r="DA49" s="1005"/>
      <c r="DB49" s="1005"/>
      <c r="DC49" s="1005"/>
      <c r="DD49" s="1005"/>
      <c r="DE49" s="1005"/>
      <c r="DF49" s="1005"/>
      <c r="DG49" s="1005"/>
      <c r="DH49" s="1005"/>
      <c r="DI49" s="1005"/>
      <c r="DJ49" s="1005"/>
      <c r="DK49" s="1005"/>
      <c r="DL49" s="1005"/>
      <c r="DM49" s="1005"/>
      <c r="DN49" s="1005"/>
      <c r="DO49" s="1005"/>
      <c r="DP49" s="1005"/>
      <c r="DQ49" s="1005"/>
      <c r="DR49" s="1005"/>
      <c r="DS49" s="1005"/>
      <c r="DT49" s="1005"/>
      <c r="DU49" s="1005"/>
      <c r="DV49" s="1005"/>
      <c r="DW49" s="1005"/>
      <c r="DX49" s="1005"/>
      <c r="DY49" s="1005"/>
      <c r="DZ49" s="1005"/>
      <c r="EA49" s="1005"/>
      <c r="EB49" s="1005"/>
      <c r="EC49" s="1005"/>
      <c r="ED49" s="1005"/>
      <c r="EE49" s="1005"/>
      <c r="EF49" s="1005"/>
      <c r="EG49" s="1005"/>
      <c r="EH49" s="1005"/>
      <c r="EI49" s="1005"/>
      <c r="EJ49" s="1005"/>
      <c r="EK49" s="1005"/>
      <c r="EL49" s="1005"/>
      <c r="EM49" s="1005"/>
      <c r="EN49" s="1005"/>
      <c r="EO49" s="1005"/>
      <c r="EP49" s="1005"/>
      <c r="EQ49" s="1005"/>
      <c r="ER49" s="1005"/>
      <c r="ES49" s="1005"/>
      <c r="ET49" s="1005"/>
      <c r="EU49" s="1005"/>
      <c r="EV49" s="1005"/>
      <c r="EW49" s="1005"/>
      <c r="EX49" s="1005"/>
      <c r="EY49" s="1005"/>
      <c r="EZ49" s="1005"/>
      <c r="FA49" s="1005"/>
      <c r="FB49" s="1005"/>
      <c r="FC49" s="1005"/>
      <c r="FD49" s="1005"/>
      <c r="FE49" s="1005"/>
      <c r="FF49" s="1005"/>
      <c r="FG49" s="1005"/>
      <c r="FH49" s="1005"/>
      <c r="FI49" s="1005"/>
      <c r="FJ49" s="1005"/>
      <c r="FK49" s="1005"/>
      <c r="FL49" s="1005"/>
      <c r="FM49" s="1005"/>
    </row>
  </sheetData>
  <mergeCells count="329">
    <mergeCell ref="CB16:CG16"/>
    <mergeCell ref="BV26:CS26"/>
    <mergeCell ref="CF27:CS27"/>
    <mergeCell ref="BV14:DI14"/>
    <mergeCell ref="CR15:DI15"/>
    <mergeCell ref="CH16:CQ16"/>
    <mergeCell ref="CZ16:DI16"/>
    <mergeCell ref="CR16:CY16"/>
    <mergeCell ref="CO8:DA8"/>
    <mergeCell ref="CO9:DA9"/>
    <mergeCell ref="CO10:DA10"/>
    <mergeCell ref="DB8:DI8"/>
    <mergeCell ref="CZ21:DI21"/>
    <mergeCell ref="BV21:CA21"/>
    <mergeCell ref="CB18:CG18"/>
    <mergeCell ref="CH18:CQ18"/>
    <mergeCell ref="CH19:CQ19"/>
    <mergeCell ref="CH20:CQ20"/>
    <mergeCell ref="CH21:CQ21"/>
    <mergeCell ref="CB17:CG17"/>
    <mergeCell ref="CB19:CG19"/>
    <mergeCell ref="BV17:CA17"/>
    <mergeCell ref="BV18:CA18"/>
    <mergeCell ref="CB20:CG20"/>
    <mergeCell ref="DU28:EM28"/>
    <mergeCell ref="CT28:CZ28"/>
    <mergeCell ref="DJ28:DT28"/>
    <mergeCell ref="DA28:DI28"/>
    <mergeCell ref="CT29:CZ29"/>
    <mergeCell ref="DJ21:DM21"/>
    <mergeCell ref="CZ17:DI17"/>
    <mergeCell ref="CZ18:DI18"/>
    <mergeCell ref="DJ29:DT29"/>
    <mergeCell ref="DN20:DW20"/>
    <mergeCell ref="DN19:DW19"/>
    <mergeCell ref="CT27:CZ27"/>
    <mergeCell ref="DA27:DI27"/>
    <mergeCell ref="CT26:DI26"/>
    <mergeCell ref="BV25:DI25"/>
    <mergeCell ref="BV29:CE29"/>
    <mergeCell ref="CH17:CQ17"/>
    <mergeCell ref="ED17:EM17"/>
    <mergeCell ref="ED18:EM18"/>
    <mergeCell ref="DN21:DW21"/>
    <mergeCell ref="CZ20:DI20"/>
    <mergeCell ref="DA29:DI29"/>
    <mergeCell ref="CR18:CY18"/>
    <mergeCell ref="CR19:CY19"/>
    <mergeCell ref="DR37:EM38"/>
    <mergeCell ref="DR40:EM40"/>
    <mergeCell ref="DR41:EM41"/>
    <mergeCell ref="DR42:EM42"/>
    <mergeCell ref="DR43:EM43"/>
    <mergeCell ref="DT9:EM9"/>
    <mergeCell ref="DT10:EM10"/>
    <mergeCell ref="DN18:DW18"/>
    <mergeCell ref="DN17:DW17"/>
    <mergeCell ref="DN16:DW16"/>
    <mergeCell ref="DJ14:EM14"/>
    <mergeCell ref="DX15:EM15"/>
    <mergeCell ref="DJ15:DW15"/>
    <mergeCell ref="DJ25:EM25"/>
    <mergeCell ref="DJ26:DT27"/>
    <mergeCell ref="DU26:EM27"/>
    <mergeCell ref="DJ16:DM16"/>
    <mergeCell ref="DJ17:DM17"/>
    <mergeCell ref="DJ18:DM18"/>
    <mergeCell ref="DJ19:DM19"/>
    <mergeCell ref="DJ20:DM20"/>
    <mergeCell ref="DD36:EM36"/>
    <mergeCell ref="DU29:EM29"/>
    <mergeCell ref="DU30:EM30"/>
    <mergeCell ref="DB5:DI5"/>
    <mergeCell ref="BV4:DA4"/>
    <mergeCell ref="DB4:EM4"/>
    <mergeCell ref="DJ6:DS6"/>
    <mergeCell ref="DJ7:DS7"/>
    <mergeCell ref="DJ8:DS8"/>
    <mergeCell ref="DJ9:DS9"/>
    <mergeCell ref="DJ10:DS10"/>
    <mergeCell ref="DJ5:DS5"/>
    <mergeCell ref="DT6:EM6"/>
    <mergeCell ref="DT7:EM7"/>
    <mergeCell ref="DT8:EM8"/>
    <mergeCell ref="DB6:DI6"/>
    <mergeCell ref="DB7:DI7"/>
    <mergeCell ref="DB10:DI10"/>
    <mergeCell ref="BV10:CD10"/>
    <mergeCell ref="CO6:DA6"/>
    <mergeCell ref="CO7:DA7"/>
    <mergeCell ref="BV6:CD6"/>
    <mergeCell ref="BV7:CD7"/>
    <mergeCell ref="BV8:CD8"/>
    <mergeCell ref="DB9:DI9"/>
    <mergeCell ref="AL9:AT9"/>
    <mergeCell ref="BE16:BT16"/>
    <mergeCell ref="V16:AK16"/>
    <mergeCell ref="L10:U10"/>
    <mergeCell ref="C16:K16"/>
    <mergeCell ref="L16:U16"/>
    <mergeCell ref="C10:K10"/>
    <mergeCell ref="C14:BT14"/>
    <mergeCell ref="AU10:BD10"/>
    <mergeCell ref="BE10:BT10"/>
    <mergeCell ref="AL10:AT10"/>
    <mergeCell ref="BX44:EM44"/>
    <mergeCell ref="B44:BT44"/>
    <mergeCell ref="BV43:CL43"/>
    <mergeCell ref="AY43:BT43"/>
    <mergeCell ref="C43:Z43"/>
    <mergeCell ref="AA43:AX43"/>
    <mergeCell ref="CM39:DC39"/>
    <mergeCell ref="CM40:DC40"/>
    <mergeCell ref="CM41:DC41"/>
    <mergeCell ref="CM42:DC42"/>
    <mergeCell ref="CM43:DC43"/>
    <mergeCell ref="BV42:CL42"/>
    <mergeCell ref="DD39:DQ39"/>
    <mergeCell ref="DR39:EM39"/>
    <mergeCell ref="AA42:AX42"/>
    <mergeCell ref="C40:Z40"/>
    <mergeCell ref="AY40:BT40"/>
    <mergeCell ref="AA39:AX39"/>
    <mergeCell ref="AA40:AX40"/>
    <mergeCell ref="AY41:BT41"/>
    <mergeCell ref="DD40:DQ40"/>
    <mergeCell ref="DD41:DQ41"/>
    <mergeCell ref="DD42:DQ42"/>
    <mergeCell ref="DD43:DQ43"/>
    <mergeCell ref="B25:B27"/>
    <mergeCell ref="B36:B38"/>
    <mergeCell ref="B22:AT24"/>
    <mergeCell ref="AU22:BT24"/>
    <mergeCell ref="AR28:BA28"/>
    <mergeCell ref="BB28:BH28"/>
    <mergeCell ref="BI28:BT28"/>
    <mergeCell ref="BI30:BT30"/>
    <mergeCell ref="B33:BT35"/>
    <mergeCell ref="AR30:BA30"/>
    <mergeCell ref="AR29:BA29"/>
    <mergeCell ref="BB29:BH29"/>
    <mergeCell ref="BI29:BT29"/>
    <mergeCell ref="BB27:BH27"/>
    <mergeCell ref="BI27:BT27"/>
    <mergeCell ref="BB26:BT26"/>
    <mergeCell ref="J27:T27"/>
    <mergeCell ref="AA31:AJ31"/>
    <mergeCell ref="AA29:AJ29"/>
    <mergeCell ref="AA27:AJ27"/>
    <mergeCell ref="AA32:AJ32"/>
    <mergeCell ref="C27:I27"/>
    <mergeCell ref="AK27:AQ27"/>
    <mergeCell ref="C25:BT25"/>
    <mergeCell ref="B3:B5"/>
    <mergeCell ref="B14:B16"/>
    <mergeCell ref="CE9:CN9"/>
    <mergeCell ref="CE10:CN10"/>
    <mergeCell ref="B11:BT13"/>
    <mergeCell ref="V9:AK9"/>
    <mergeCell ref="BE9:BT9"/>
    <mergeCell ref="CE8:CN8"/>
    <mergeCell ref="AU8:BD8"/>
    <mergeCell ref="V8:AK8"/>
    <mergeCell ref="BE8:BT8"/>
    <mergeCell ref="V6:AK6"/>
    <mergeCell ref="C6:K6"/>
    <mergeCell ref="BV15:CQ15"/>
    <mergeCell ref="C3:BT3"/>
    <mergeCell ref="CE7:CN7"/>
    <mergeCell ref="AL7:AT7"/>
    <mergeCell ref="V7:AK7"/>
    <mergeCell ref="BV16:CA16"/>
    <mergeCell ref="AU16:BD16"/>
    <mergeCell ref="BV9:CD9"/>
    <mergeCell ref="L9:U9"/>
    <mergeCell ref="C9:K9"/>
    <mergeCell ref="V10:AK10"/>
    <mergeCell ref="EC2:EM2"/>
    <mergeCell ref="BV11:EM13"/>
    <mergeCell ref="BV22:EM24"/>
    <mergeCell ref="CO5:DA5"/>
    <mergeCell ref="BE19:BT19"/>
    <mergeCell ref="BE20:BT20"/>
    <mergeCell ref="V20:AK20"/>
    <mergeCell ref="AL19:AT19"/>
    <mergeCell ref="AL20:AT20"/>
    <mergeCell ref="V18:AK18"/>
    <mergeCell ref="AL17:AT17"/>
    <mergeCell ref="AU17:BD17"/>
    <mergeCell ref="AU20:BD20"/>
    <mergeCell ref="V21:AK21"/>
    <mergeCell ref="DT5:EM5"/>
    <mergeCell ref="BV3:EM3"/>
    <mergeCell ref="BV5:CD5"/>
    <mergeCell ref="CE5:CN5"/>
    <mergeCell ref="BE7:BT7"/>
    <mergeCell ref="CE6:CN6"/>
    <mergeCell ref="C15:AK15"/>
    <mergeCell ref="AL15:BT15"/>
    <mergeCell ref="AL16:AT16"/>
    <mergeCell ref="AU9:BD9"/>
    <mergeCell ref="AL4:BT4"/>
    <mergeCell ref="C5:K5"/>
    <mergeCell ref="L5:U5"/>
    <mergeCell ref="BE5:BT5"/>
    <mergeCell ref="V5:AK5"/>
    <mergeCell ref="L8:U8"/>
    <mergeCell ref="AL6:AT6"/>
    <mergeCell ref="L6:U6"/>
    <mergeCell ref="AL5:AT5"/>
    <mergeCell ref="AU6:BD6"/>
    <mergeCell ref="C7:K7"/>
    <mergeCell ref="C8:K8"/>
    <mergeCell ref="BE6:BT6"/>
    <mergeCell ref="AU5:BD5"/>
    <mergeCell ref="L7:U7"/>
    <mergeCell ref="C4:AK4"/>
    <mergeCell ref="AL8:AT8"/>
    <mergeCell ref="AU7:BD7"/>
    <mergeCell ref="AY42:BT42"/>
    <mergeCell ref="BV40:CL40"/>
    <mergeCell ref="U32:Z32"/>
    <mergeCell ref="C30:I30"/>
    <mergeCell ref="C41:Z41"/>
    <mergeCell ref="C42:Z42"/>
    <mergeCell ref="AY39:BT39"/>
    <mergeCell ref="C39:Z39"/>
    <mergeCell ref="BV41:CL41"/>
    <mergeCell ref="BV39:CL39"/>
    <mergeCell ref="CF31:CS31"/>
    <mergeCell ref="AR31:BA31"/>
    <mergeCell ref="AA37:AX38"/>
    <mergeCell ref="AK31:AQ31"/>
    <mergeCell ref="AK32:AQ32"/>
    <mergeCell ref="C32:I32"/>
    <mergeCell ref="C31:I31"/>
    <mergeCell ref="J32:T32"/>
    <mergeCell ref="BV36:DC36"/>
    <mergeCell ref="BV31:CE31"/>
    <mergeCell ref="BB30:BH30"/>
    <mergeCell ref="AA41:AX41"/>
    <mergeCell ref="CF32:CS32"/>
    <mergeCell ref="CT31:CZ31"/>
    <mergeCell ref="DA32:DI32"/>
    <mergeCell ref="DA31:DI31"/>
    <mergeCell ref="CT32:CZ32"/>
    <mergeCell ref="DJ31:DT31"/>
    <mergeCell ref="DJ32:DT32"/>
    <mergeCell ref="AR32:BA32"/>
    <mergeCell ref="BB32:BH32"/>
    <mergeCell ref="BI32:BT32"/>
    <mergeCell ref="BV27:CE27"/>
    <mergeCell ref="DA30:DI30"/>
    <mergeCell ref="CT30:CZ30"/>
    <mergeCell ref="BV37:CL38"/>
    <mergeCell ref="BV30:CE30"/>
    <mergeCell ref="CF30:CS30"/>
    <mergeCell ref="CF29:CS29"/>
    <mergeCell ref="BV32:CE32"/>
    <mergeCell ref="AY37:BT38"/>
    <mergeCell ref="CM37:DC38"/>
    <mergeCell ref="BV33:EM35"/>
    <mergeCell ref="CF28:CS28"/>
    <mergeCell ref="BV28:CE28"/>
    <mergeCell ref="C36:BT36"/>
    <mergeCell ref="BB31:BH31"/>
    <mergeCell ref="C37:Z38"/>
    <mergeCell ref="BI31:BT31"/>
    <mergeCell ref="DD37:DQ38"/>
    <mergeCell ref="C29:I29"/>
    <mergeCell ref="C28:I28"/>
    <mergeCell ref="DJ30:DT30"/>
    <mergeCell ref="DU31:EM31"/>
    <mergeCell ref="DU32:EM32"/>
    <mergeCell ref="J28:T28"/>
    <mergeCell ref="J29:T29"/>
    <mergeCell ref="J30:T30"/>
    <mergeCell ref="J31:T31"/>
    <mergeCell ref="U28:Z28"/>
    <mergeCell ref="U29:Z29"/>
    <mergeCell ref="U30:Z30"/>
    <mergeCell ref="U31:Z31"/>
    <mergeCell ref="U27:Z27"/>
    <mergeCell ref="AK28:AQ28"/>
    <mergeCell ref="AK29:AQ29"/>
    <mergeCell ref="AA28:AJ28"/>
    <mergeCell ref="C26:T26"/>
    <mergeCell ref="U26:AJ26"/>
    <mergeCell ref="AK26:BA26"/>
    <mergeCell ref="AR27:BA27"/>
    <mergeCell ref="AA30:AJ30"/>
    <mergeCell ref="AK30:AQ30"/>
    <mergeCell ref="ED16:EM16"/>
    <mergeCell ref="ED19:EM19"/>
    <mergeCell ref="ED20:EM20"/>
    <mergeCell ref="ED21:EM21"/>
    <mergeCell ref="DX20:EC20"/>
    <mergeCell ref="DX21:EC21"/>
    <mergeCell ref="DX19:EC19"/>
    <mergeCell ref="DX18:EC18"/>
    <mergeCell ref="DX17:EC17"/>
    <mergeCell ref="DX16:EC16"/>
    <mergeCell ref="CB21:CG21"/>
    <mergeCell ref="BV19:CA19"/>
    <mergeCell ref="BV20:CA20"/>
    <mergeCell ref="CR20:CY20"/>
    <mergeCell ref="CR21:CY21"/>
    <mergeCell ref="CR17:CY17"/>
    <mergeCell ref="CZ19:DI19"/>
    <mergeCell ref="BE18:BT18"/>
    <mergeCell ref="AL18:AT18"/>
    <mergeCell ref="C17:K17"/>
    <mergeCell ref="BE21:BT21"/>
    <mergeCell ref="AU21:BD21"/>
    <mergeCell ref="V19:AK19"/>
    <mergeCell ref="C19:K19"/>
    <mergeCell ref="C20:K20"/>
    <mergeCell ref="L20:U20"/>
    <mergeCell ref="L18:U18"/>
    <mergeCell ref="L17:U17"/>
    <mergeCell ref="AU18:BD18"/>
    <mergeCell ref="BE17:BT17"/>
    <mergeCell ref="C18:K18"/>
    <mergeCell ref="V17:AK17"/>
    <mergeCell ref="C21:K21"/>
    <mergeCell ref="AL21:AT21"/>
    <mergeCell ref="L21:U21"/>
    <mergeCell ref="L19:U19"/>
    <mergeCell ref="AU19:BD19"/>
  </mergeCells>
  <phoneticPr fontId="18"/>
  <pageMargins left="0.86614173228346458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4"/>
  <dimension ref="A1:BE102"/>
  <sheetViews>
    <sheetView showGridLines="0" zoomScale="70" zoomScaleNormal="70" zoomScaleSheetLayoutView="67" workbookViewId="0">
      <pane xSplit="2" ySplit="12" topLeftCell="C3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3.5" style="13" bestFit="1" customWidth="1"/>
    <col min="3" max="4" width="22.25" style="171" customWidth="1"/>
    <col min="5" max="7" width="22.25" style="13" customWidth="1"/>
    <col min="8" max="8" width="21.5" style="13" customWidth="1"/>
    <col min="9" max="9" width="21.25" style="13" customWidth="1"/>
    <col min="10" max="10" width="22.875" style="13" customWidth="1"/>
    <col min="11" max="11" width="22.875" style="171" customWidth="1"/>
    <col min="12" max="12" width="4.875" style="236" customWidth="1"/>
    <col min="13" max="16384" width="9" style="13"/>
  </cols>
  <sheetData>
    <row r="1" spans="1:57" ht="26.85" customHeight="1">
      <c r="A1" s="191" t="s">
        <v>1036</v>
      </c>
      <c r="L1" s="399"/>
    </row>
    <row r="2" spans="1:57" s="97" customFormat="1" ht="19.7" customHeight="1" thickBot="1">
      <c r="C2" s="192"/>
      <c r="D2" s="192"/>
      <c r="E2" s="192"/>
      <c r="F2" s="192"/>
      <c r="G2" s="192"/>
      <c r="H2" s="192"/>
      <c r="I2" s="192"/>
      <c r="J2" s="192"/>
      <c r="K2" s="98"/>
      <c r="L2" s="343" t="s">
        <v>585</v>
      </c>
    </row>
    <row r="3" spans="1:57" s="160" customFormat="1" ht="19.7" customHeight="1">
      <c r="A3" s="20" t="s">
        <v>58</v>
      </c>
      <c r="B3" s="21"/>
      <c r="C3" s="289"/>
      <c r="D3" s="289"/>
      <c r="E3" s="381" t="s">
        <v>541</v>
      </c>
      <c r="F3" s="383"/>
      <c r="G3" s="289"/>
      <c r="H3" s="289"/>
      <c r="I3" s="289"/>
      <c r="J3" s="289"/>
      <c r="K3" s="400"/>
      <c r="L3" s="1629" t="s">
        <v>58</v>
      </c>
    </row>
    <row r="4" spans="1:57" s="160" customFormat="1" ht="19.7" customHeight="1">
      <c r="A4" s="29" t="s">
        <v>64</v>
      </c>
      <c r="B4" s="30"/>
      <c r="C4" s="292"/>
      <c r="D4" s="292"/>
      <c r="E4" s="297"/>
      <c r="F4" s="297"/>
      <c r="G4" s="292" t="s">
        <v>542</v>
      </c>
      <c r="H4" s="292" t="s">
        <v>543</v>
      </c>
      <c r="I4" s="292" t="s">
        <v>544</v>
      </c>
      <c r="J4" s="292" t="s">
        <v>578</v>
      </c>
      <c r="K4" s="401" t="s">
        <v>542</v>
      </c>
      <c r="L4" s="1971" t="s">
        <v>64</v>
      </c>
    </row>
    <row r="5" spans="1:57" s="160" customFormat="1" ht="19.7" customHeight="1">
      <c r="A5" s="29" t="s">
        <v>71</v>
      </c>
      <c r="B5" s="30" t="s">
        <v>72</v>
      </c>
      <c r="C5" s="292" t="s">
        <v>529</v>
      </c>
      <c r="D5" s="292" t="s">
        <v>530</v>
      </c>
      <c r="E5" s="292" t="s">
        <v>548</v>
      </c>
      <c r="F5" s="292" t="s">
        <v>549</v>
      </c>
      <c r="G5" s="292"/>
      <c r="H5" s="292"/>
      <c r="I5" s="292"/>
      <c r="J5" s="292" t="s">
        <v>582</v>
      </c>
      <c r="K5" s="401"/>
      <c r="L5" s="1971" t="s">
        <v>71</v>
      </c>
    </row>
    <row r="6" spans="1:57" s="160" customFormat="1" ht="19.7" customHeight="1">
      <c r="A6" s="29" t="s">
        <v>84</v>
      </c>
      <c r="B6" s="30"/>
      <c r="C6" s="292"/>
      <c r="D6" s="292"/>
      <c r="E6" s="292"/>
      <c r="F6" s="292"/>
      <c r="G6" s="292" t="s">
        <v>85</v>
      </c>
      <c r="H6" s="292" t="s">
        <v>85</v>
      </c>
      <c r="I6" s="292" t="s">
        <v>85</v>
      </c>
      <c r="J6" s="292" t="s">
        <v>85</v>
      </c>
      <c r="K6" s="401" t="s">
        <v>557</v>
      </c>
      <c r="L6" s="1971" t="s">
        <v>84</v>
      </c>
    </row>
    <row r="7" spans="1:57" s="160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300"/>
      <c r="K7" s="402"/>
      <c r="L7" s="1745" t="s">
        <v>91</v>
      </c>
    </row>
    <row r="8" spans="1:57" s="160" customFormat="1" ht="30.75" customHeight="1">
      <c r="A8" s="1970"/>
      <c r="B8" s="1972" t="s">
        <v>1295</v>
      </c>
      <c r="C8" s="2118">
        <v>-3842700</v>
      </c>
      <c r="D8" s="307">
        <v>128558511</v>
      </c>
      <c r="E8" s="305" t="s">
        <v>12</v>
      </c>
      <c r="F8" s="305" t="s">
        <v>12</v>
      </c>
      <c r="G8" s="305">
        <v>1100427</v>
      </c>
      <c r="H8" s="305">
        <v>279928</v>
      </c>
      <c r="I8" s="1306">
        <v>4139</v>
      </c>
      <c r="J8" s="2131">
        <v>38264</v>
      </c>
      <c r="K8" s="425">
        <v>1936072</v>
      </c>
      <c r="L8" s="1989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</row>
    <row r="9" spans="1:57" s="160" customFormat="1" ht="30.75" customHeight="1">
      <c r="A9" s="1970"/>
      <c r="B9" s="1972" t="s">
        <v>96</v>
      </c>
      <c r="C9" s="2119">
        <v>-3856741</v>
      </c>
      <c r="D9" s="314">
        <v>126035757</v>
      </c>
      <c r="E9" s="1306">
        <v>1552680218</v>
      </c>
      <c r="F9" s="1306">
        <v>9855151</v>
      </c>
      <c r="G9" s="1306">
        <v>1086917</v>
      </c>
      <c r="H9" s="1306">
        <v>279928</v>
      </c>
      <c r="I9" s="1306">
        <v>4139</v>
      </c>
      <c r="J9" s="525">
        <v>38264</v>
      </c>
      <c r="K9" s="403">
        <v>1912453</v>
      </c>
      <c r="L9" s="1973"/>
    </row>
    <row r="10" spans="1:57" s="160" customFormat="1" ht="30.75" customHeight="1">
      <c r="A10" s="1970"/>
      <c r="B10" s="1972" t="s">
        <v>97</v>
      </c>
      <c r="C10" s="2119">
        <v>14041</v>
      </c>
      <c r="D10" s="314">
        <v>2522754</v>
      </c>
      <c r="E10" s="1306" t="s">
        <v>12</v>
      </c>
      <c r="F10" s="1306" t="s">
        <v>12</v>
      </c>
      <c r="G10" s="1306">
        <v>13510</v>
      </c>
      <c r="H10" s="1306" t="s">
        <v>12</v>
      </c>
      <c r="I10" s="1306" t="s">
        <v>12</v>
      </c>
      <c r="J10" s="525" t="s">
        <v>12</v>
      </c>
      <c r="K10" s="403">
        <v>23619</v>
      </c>
      <c r="L10" s="1973"/>
    </row>
    <row r="11" spans="1:57" s="160" customFormat="1" ht="30.75" customHeight="1">
      <c r="A11" s="1970"/>
      <c r="B11" s="1972" t="s">
        <v>1296</v>
      </c>
      <c r="C11" s="2119">
        <v>-3671207</v>
      </c>
      <c r="D11" s="314">
        <v>118973641</v>
      </c>
      <c r="E11" s="1306">
        <v>1485056764</v>
      </c>
      <c r="F11" s="1306">
        <v>8707118</v>
      </c>
      <c r="G11" s="1306">
        <v>1032164</v>
      </c>
      <c r="H11" s="1306">
        <v>261739</v>
      </c>
      <c r="I11" s="1306">
        <v>3800</v>
      </c>
      <c r="J11" s="525">
        <v>36575</v>
      </c>
      <c r="K11" s="403">
        <v>1808949</v>
      </c>
      <c r="L11" s="1973"/>
    </row>
    <row r="12" spans="1:57" s="160" customFormat="1" ht="30.75" customHeight="1">
      <c r="A12" s="1996"/>
      <c r="B12" s="1999" t="s">
        <v>1357</v>
      </c>
      <c r="C12" s="2120">
        <v>-185534</v>
      </c>
      <c r="D12" s="318">
        <v>7062116</v>
      </c>
      <c r="E12" s="141">
        <v>67623454</v>
      </c>
      <c r="F12" s="141">
        <v>1148033</v>
      </c>
      <c r="G12" s="141">
        <v>54753</v>
      </c>
      <c r="H12" s="141">
        <v>18189</v>
      </c>
      <c r="I12" s="141">
        <v>339</v>
      </c>
      <c r="J12" s="527">
        <v>1689</v>
      </c>
      <c r="K12" s="404">
        <v>103504</v>
      </c>
      <c r="L12" s="1510"/>
    </row>
    <row r="13" spans="1:57" ht="21.75" customHeight="1">
      <c r="A13" s="1977">
        <v>1</v>
      </c>
      <c r="B13" s="1994" t="s">
        <v>98</v>
      </c>
      <c r="C13" s="2132">
        <v>188642</v>
      </c>
      <c r="D13" s="307">
        <v>15598619</v>
      </c>
      <c r="E13" s="305">
        <v>216183971</v>
      </c>
      <c r="F13" s="305">
        <v>0</v>
      </c>
      <c r="G13" s="305">
        <v>153960</v>
      </c>
      <c r="H13" s="305">
        <v>33751</v>
      </c>
      <c r="I13" s="305">
        <v>1634</v>
      </c>
      <c r="J13" s="2131">
        <v>2761</v>
      </c>
      <c r="K13" s="406">
        <v>265746</v>
      </c>
      <c r="L13" s="1976">
        <v>1</v>
      </c>
    </row>
    <row r="14" spans="1:57" ht="21.75" customHeight="1">
      <c r="A14" s="1977">
        <v>2</v>
      </c>
      <c r="B14" s="1994" t="s">
        <v>100</v>
      </c>
      <c r="C14" s="2133">
        <v>18059</v>
      </c>
      <c r="D14" s="314">
        <v>1839531</v>
      </c>
      <c r="E14" s="1306">
        <v>17365915</v>
      </c>
      <c r="F14" s="1306">
        <v>627824</v>
      </c>
      <c r="G14" s="1306">
        <v>14194</v>
      </c>
      <c r="H14" s="1306">
        <v>4797</v>
      </c>
      <c r="I14" s="1306">
        <v>40</v>
      </c>
      <c r="J14" s="525">
        <v>623</v>
      </c>
      <c r="K14" s="403">
        <v>27158</v>
      </c>
      <c r="L14" s="1973">
        <v>2</v>
      </c>
    </row>
    <row r="15" spans="1:57" ht="21.75" customHeight="1">
      <c r="A15" s="1977">
        <v>3</v>
      </c>
      <c r="B15" s="1994" t="s">
        <v>102</v>
      </c>
      <c r="C15" s="2133">
        <v>422086</v>
      </c>
      <c r="D15" s="314">
        <v>9782972</v>
      </c>
      <c r="E15" s="1306">
        <v>120614341</v>
      </c>
      <c r="F15" s="1306">
        <v>0</v>
      </c>
      <c r="G15" s="1306">
        <v>74897</v>
      </c>
      <c r="H15" s="1306">
        <v>17091</v>
      </c>
      <c r="I15" s="1306">
        <v>240</v>
      </c>
      <c r="J15" s="525">
        <v>3346</v>
      </c>
      <c r="K15" s="403">
        <v>122248</v>
      </c>
      <c r="L15" s="1973">
        <v>3</v>
      </c>
    </row>
    <row r="16" spans="1:57" ht="21.75" customHeight="1">
      <c r="A16" s="1977">
        <v>4</v>
      </c>
      <c r="B16" s="1994" t="s">
        <v>104</v>
      </c>
      <c r="C16" s="2133">
        <v>109902</v>
      </c>
      <c r="D16" s="314">
        <v>9980355</v>
      </c>
      <c r="E16" s="1306">
        <v>141344087</v>
      </c>
      <c r="F16" s="1306">
        <v>0</v>
      </c>
      <c r="G16" s="1306">
        <v>97969</v>
      </c>
      <c r="H16" s="1306">
        <v>21879</v>
      </c>
      <c r="I16" s="1306">
        <v>399</v>
      </c>
      <c r="J16" s="525">
        <v>2639</v>
      </c>
      <c r="K16" s="403">
        <v>161958</v>
      </c>
      <c r="L16" s="1973">
        <v>4</v>
      </c>
    </row>
    <row r="17" spans="1:12" ht="21.75" customHeight="1">
      <c r="A17" s="1578">
        <v>5</v>
      </c>
      <c r="B17" s="1579" t="s">
        <v>106</v>
      </c>
      <c r="C17" s="2134">
        <v>21407</v>
      </c>
      <c r="D17" s="318">
        <v>1393393</v>
      </c>
      <c r="E17" s="141">
        <v>11726847</v>
      </c>
      <c r="F17" s="141">
        <v>409556</v>
      </c>
      <c r="G17" s="141">
        <v>10646</v>
      </c>
      <c r="H17" s="141">
        <v>2965</v>
      </c>
      <c r="I17" s="141">
        <v>12</v>
      </c>
      <c r="J17" s="527">
        <v>317</v>
      </c>
      <c r="K17" s="404">
        <v>18346</v>
      </c>
      <c r="L17" s="1510">
        <v>5</v>
      </c>
    </row>
    <row r="18" spans="1:12" ht="21.75" customHeight="1">
      <c r="A18" s="1977">
        <v>6</v>
      </c>
      <c r="B18" s="1994" t="s">
        <v>108</v>
      </c>
      <c r="C18" s="2132">
        <v>20510</v>
      </c>
      <c r="D18" s="307">
        <v>3415619</v>
      </c>
      <c r="E18" s="305">
        <v>32496020</v>
      </c>
      <c r="F18" s="305">
        <v>972815</v>
      </c>
      <c r="G18" s="305">
        <v>23525</v>
      </c>
      <c r="H18" s="305">
        <v>5245</v>
      </c>
      <c r="I18" s="305">
        <v>41</v>
      </c>
      <c r="J18" s="2131">
        <v>897</v>
      </c>
      <c r="K18" s="526">
        <v>42635</v>
      </c>
      <c r="L18" s="1973">
        <v>6</v>
      </c>
    </row>
    <row r="19" spans="1:12" ht="21.75" customHeight="1">
      <c r="A19" s="1977">
        <v>7</v>
      </c>
      <c r="B19" s="1994" t="s">
        <v>110</v>
      </c>
      <c r="C19" s="2133">
        <v>140482</v>
      </c>
      <c r="D19" s="314">
        <v>11093513</v>
      </c>
      <c r="E19" s="1306">
        <v>119176912</v>
      </c>
      <c r="F19" s="1306">
        <v>0</v>
      </c>
      <c r="G19" s="1306">
        <v>84790</v>
      </c>
      <c r="H19" s="1306">
        <v>20737</v>
      </c>
      <c r="I19" s="1306">
        <v>0</v>
      </c>
      <c r="J19" s="525">
        <v>3609</v>
      </c>
      <c r="K19" s="403">
        <v>141530</v>
      </c>
      <c r="L19" s="1973">
        <v>7</v>
      </c>
    </row>
    <row r="20" spans="1:12" ht="21.75" customHeight="1">
      <c r="A20" s="1977">
        <v>8</v>
      </c>
      <c r="B20" s="1994" t="s">
        <v>112</v>
      </c>
      <c r="C20" s="2133">
        <v>78167</v>
      </c>
      <c r="D20" s="314">
        <v>3705465</v>
      </c>
      <c r="E20" s="1306">
        <v>38488081</v>
      </c>
      <c r="F20" s="1306">
        <v>1527707</v>
      </c>
      <c r="G20" s="1306">
        <v>26649</v>
      </c>
      <c r="H20" s="1306">
        <v>5947</v>
      </c>
      <c r="I20" s="1306">
        <v>63</v>
      </c>
      <c r="J20" s="525">
        <v>849</v>
      </c>
      <c r="K20" s="403">
        <v>50492</v>
      </c>
      <c r="L20" s="1973">
        <v>8</v>
      </c>
    </row>
    <row r="21" spans="1:12" s="66" customFormat="1" ht="21.75" customHeight="1">
      <c r="A21" s="1977">
        <v>9</v>
      </c>
      <c r="B21" s="1994" t="s">
        <v>114</v>
      </c>
      <c r="C21" s="2133">
        <v>-173090</v>
      </c>
      <c r="D21" s="314">
        <v>2287452</v>
      </c>
      <c r="E21" s="1306">
        <v>22654229</v>
      </c>
      <c r="F21" s="1306">
        <v>825365</v>
      </c>
      <c r="G21" s="1306">
        <v>17316</v>
      </c>
      <c r="H21" s="1306">
        <v>4699</v>
      </c>
      <c r="I21" s="1306">
        <v>32</v>
      </c>
      <c r="J21" s="525">
        <v>601</v>
      </c>
      <c r="K21" s="403">
        <v>34172</v>
      </c>
      <c r="L21" s="1980">
        <v>9</v>
      </c>
    </row>
    <row r="22" spans="1:12" s="66" customFormat="1" ht="21.75" customHeight="1">
      <c r="A22" s="1979">
        <v>10</v>
      </c>
      <c r="B22" s="1978" t="s">
        <v>116</v>
      </c>
      <c r="C22" s="2133">
        <v>-33524</v>
      </c>
      <c r="D22" s="314">
        <v>2243331</v>
      </c>
      <c r="E22" s="1306">
        <v>20315131</v>
      </c>
      <c r="F22" s="1306">
        <v>0</v>
      </c>
      <c r="G22" s="1306">
        <v>17274</v>
      </c>
      <c r="H22" s="1306">
        <v>4354</v>
      </c>
      <c r="I22" s="1306">
        <v>59</v>
      </c>
      <c r="J22" s="525">
        <v>653</v>
      </c>
      <c r="K22" s="403">
        <v>30149</v>
      </c>
      <c r="L22" s="1980">
        <v>10</v>
      </c>
    </row>
    <row r="23" spans="1:12" s="66" customFormat="1" ht="21.75" customHeight="1">
      <c r="A23" s="1981">
        <v>11</v>
      </c>
      <c r="B23" s="1975" t="s">
        <v>118</v>
      </c>
      <c r="C23" s="2132">
        <v>-234662</v>
      </c>
      <c r="D23" s="307">
        <v>2062390</v>
      </c>
      <c r="E23" s="305">
        <v>32072679</v>
      </c>
      <c r="F23" s="305">
        <v>0</v>
      </c>
      <c r="G23" s="305">
        <v>21707</v>
      </c>
      <c r="H23" s="305">
        <v>4995</v>
      </c>
      <c r="I23" s="305">
        <v>49</v>
      </c>
      <c r="J23" s="2131">
        <v>503</v>
      </c>
      <c r="K23" s="2121">
        <v>39410</v>
      </c>
      <c r="L23" s="1982">
        <v>11</v>
      </c>
    </row>
    <row r="24" spans="1:12" s="66" customFormat="1" ht="21.75" customHeight="1">
      <c r="A24" s="1979">
        <v>12</v>
      </c>
      <c r="B24" s="1978" t="s">
        <v>120</v>
      </c>
      <c r="C24" s="2133">
        <v>12765</v>
      </c>
      <c r="D24" s="314">
        <v>3798078</v>
      </c>
      <c r="E24" s="1306">
        <v>39425385</v>
      </c>
      <c r="F24" s="1306">
        <v>0</v>
      </c>
      <c r="G24" s="1306">
        <v>27590</v>
      </c>
      <c r="H24" s="1306">
        <v>5648</v>
      </c>
      <c r="I24" s="1306">
        <v>15</v>
      </c>
      <c r="J24" s="525">
        <v>855</v>
      </c>
      <c r="K24" s="526">
        <v>48515</v>
      </c>
      <c r="L24" s="1980">
        <v>12</v>
      </c>
    </row>
    <row r="25" spans="1:12" s="66" customFormat="1" ht="21.75" customHeight="1">
      <c r="A25" s="1979">
        <v>13</v>
      </c>
      <c r="B25" s="1978" t="s">
        <v>121</v>
      </c>
      <c r="C25" s="2133">
        <v>64593</v>
      </c>
      <c r="D25" s="314">
        <v>1259500</v>
      </c>
      <c r="E25" s="1306">
        <v>13477873</v>
      </c>
      <c r="F25" s="1306">
        <v>0</v>
      </c>
      <c r="G25" s="1306">
        <v>11489</v>
      </c>
      <c r="H25" s="1306">
        <v>3989</v>
      </c>
      <c r="I25" s="1306">
        <v>15</v>
      </c>
      <c r="J25" s="525">
        <v>213</v>
      </c>
      <c r="K25" s="403">
        <v>21319</v>
      </c>
      <c r="L25" s="1980">
        <v>13</v>
      </c>
    </row>
    <row r="26" spans="1:12" s="66" customFormat="1" ht="21.75" customHeight="1">
      <c r="A26" s="1979">
        <v>14</v>
      </c>
      <c r="B26" s="1978" t="s">
        <v>123</v>
      </c>
      <c r="C26" s="2133">
        <v>-53960</v>
      </c>
      <c r="D26" s="314">
        <v>897750</v>
      </c>
      <c r="E26" s="1306">
        <v>12173438</v>
      </c>
      <c r="F26" s="1306">
        <v>420945</v>
      </c>
      <c r="G26" s="1306">
        <v>8770</v>
      </c>
      <c r="H26" s="1306">
        <v>2430</v>
      </c>
      <c r="I26" s="1306">
        <v>35</v>
      </c>
      <c r="J26" s="525">
        <v>211</v>
      </c>
      <c r="K26" s="403">
        <v>17847</v>
      </c>
      <c r="L26" s="1980">
        <v>14</v>
      </c>
    </row>
    <row r="27" spans="1:12" s="66" customFormat="1" ht="21.75" customHeight="1">
      <c r="A27" s="1985">
        <v>15</v>
      </c>
      <c r="B27" s="1986" t="s">
        <v>1281</v>
      </c>
      <c r="C27" s="2134">
        <v>16934</v>
      </c>
      <c r="D27" s="318">
        <v>1889723</v>
      </c>
      <c r="E27" s="141">
        <v>20451693</v>
      </c>
      <c r="F27" s="141">
        <v>680999</v>
      </c>
      <c r="G27" s="141">
        <v>14030</v>
      </c>
      <c r="H27" s="141">
        <v>3964</v>
      </c>
      <c r="I27" s="141">
        <v>9</v>
      </c>
      <c r="J27" s="527">
        <v>641</v>
      </c>
      <c r="K27" s="404">
        <v>29668</v>
      </c>
      <c r="L27" s="1987">
        <v>15</v>
      </c>
    </row>
    <row r="28" spans="1:12" s="66" customFormat="1" ht="21.75" customHeight="1">
      <c r="A28" s="1979">
        <v>16</v>
      </c>
      <c r="B28" s="1978" t="s">
        <v>126</v>
      </c>
      <c r="C28" s="2133">
        <v>29695</v>
      </c>
      <c r="D28" s="314">
        <v>2795649</v>
      </c>
      <c r="E28" s="1306">
        <v>35483518</v>
      </c>
      <c r="F28" s="1306">
        <v>0</v>
      </c>
      <c r="G28" s="1306">
        <v>24219</v>
      </c>
      <c r="H28" s="1306">
        <v>4875</v>
      </c>
      <c r="I28" s="1306">
        <v>23</v>
      </c>
      <c r="J28" s="525">
        <v>811</v>
      </c>
      <c r="K28" s="403">
        <v>39993</v>
      </c>
      <c r="L28" s="1980">
        <v>16</v>
      </c>
    </row>
    <row r="29" spans="1:12" s="66" customFormat="1" ht="21.75" customHeight="1">
      <c r="A29" s="1988">
        <v>17</v>
      </c>
      <c r="B29" s="1978" t="s">
        <v>1282</v>
      </c>
      <c r="C29" s="2133">
        <v>-710289</v>
      </c>
      <c r="D29" s="314">
        <v>6465186</v>
      </c>
      <c r="E29" s="1306">
        <v>114712993</v>
      </c>
      <c r="F29" s="1306">
        <v>0</v>
      </c>
      <c r="G29" s="1306">
        <v>71753</v>
      </c>
      <c r="H29" s="1306">
        <v>21451</v>
      </c>
      <c r="I29" s="1306">
        <v>354</v>
      </c>
      <c r="J29" s="525">
        <v>1166</v>
      </c>
      <c r="K29" s="526">
        <v>123670</v>
      </c>
      <c r="L29" s="1989">
        <v>17</v>
      </c>
    </row>
    <row r="30" spans="1:12" s="66" customFormat="1" ht="21.75" customHeight="1">
      <c r="A30" s="1979">
        <v>18</v>
      </c>
      <c r="B30" s="1978" t="s">
        <v>129</v>
      </c>
      <c r="C30" s="2133">
        <v>-479</v>
      </c>
      <c r="D30" s="314">
        <v>491356</v>
      </c>
      <c r="E30" s="1306">
        <v>5142591</v>
      </c>
      <c r="F30" s="1306">
        <v>160557</v>
      </c>
      <c r="G30" s="1306">
        <v>4416</v>
      </c>
      <c r="H30" s="1306">
        <v>1927</v>
      </c>
      <c r="I30" s="1306">
        <v>4</v>
      </c>
      <c r="J30" s="525">
        <v>89</v>
      </c>
      <c r="K30" s="403">
        <v>7923</v>
      </c>
      <c r="L30" s="1980">
        <v>18</v>
      </c>
    </row>
    <row r="31" spans="1:12" s="66" customFormat="1" ht="21.75" customHeight="1">
      <c r="A31" s="1979">
        <v>19</v>
      </c>
      <c r="B31" s="1978" t="s">
        <v>131</v>
      </c>
      <c r="C31" s="2133">
        <v>-845580</v>
      </c>
      <c r="D31" s="314">
        <v>5783604</v>
      </c>
      <c r="E31" s="1306">
        <v>79511981</v>
      </c>
      <c r="F31" s="1306">
        <v>0</v>
      </c>
      <c r="G31" s="1306">
        <v>56530</v>
      </c>
      <c r="H31" s="1306">
        <v>14629</v>
      </c>
      <c r="I31" s="1306">
        <v>15</v>
      </c>
      <c r="J31" s="525">
        <v>1335</v>
      </c>
      <c r="K31" s="403">
        <v>104243</v>
      </c>
      <c r="L31" s="1980">
        <v>19</v>
      </c>
    </row>
    <row r="32" spans="1:12" s="66" customFormat="1" ht="21.75" customHeight="1">
      <c r="A32" s="1979">
        <v>20</v>
      </c>
      <c r="B32" s="1978" t="s">
        <v>133</v>
      </c>
      <c r="C32" s="2133">
        <v>-524921</v>
      </c>
      <c r="D32" s="314">
        <v>3360696</v>
      </c>
      <c r="E32" s="1306">
        <v>44614218</v>
      </c>
      <c r="F32" s="1306">
        <v>0</v>
      </c>
      <c r="G32" s="1306">
        <v>28547</v>
      </c>
      <c r="H32" s="1306">
        <v>8166</v>
      </c>
      <c r="I32" s="1306">
        <v>136</v>
      </c>
      <c r="J32" s="525">
        <v>7009</v>
      </c>
      <c r="K32" s="403">
        <v>48726</v>
      </c>
      <c r="L32" s="1980">
        <v>20</v>
      </c>
    </row>
    <row r="33" spans="1:12" s="66" customFormat="1" ht="21.75" customHeight="1">
      <c r="A33" s="1981">
        <v>21</v>
      </c>
      <c r="B33" s="1975" t="s">
        <v>135</v>
      </c>
      <c r="C33" s="2132">
        <v>-551024</v>
      </c>
      <c r="D33" s="307">
        <v>4072126</v>
      </c>
      <c r="E33" s="305">
        <v>48850923</v>
      </c>
      <c r="F33" s="305">
        <v>0</v>
      </c>
      <c r="G33" s="305">
        <v>33982</v>
      </c>
      <c r="H33" s="305">
        <v>10284</v>
      </c>
      <c r="I33" s="305">
        <v>166</v>
      </c>
      <c r="J33" s="2131">
        <v>907</v>
      </c>
      <c r="K33" s="2121">
        <v>58364</v>
      </c>
      <c r="L33" s="1982">
        <v>21</v>
      </c>
    </row>
    <row r="34" spans="1:12" s="66" customFormat="1" ht="21.75" customHeight="1">
      <c r="A34" s="1979">
        <v>22</v>
      </c>
      <c r="B34" s="1978" t="s">
        <v>137</v>
      </c>
      <c r="C34" s="2133">
        <v>37169</v>
      </c>
      <c r="D34" s="314">
        <v>2948333</v>
      </c>
      <c r="E34" s="1306">
        <v>32207004</v>
      </c>
      <c r="F34" s="1306">
        <v>0</v>
      </c>
      <c r="G34" s="1306">
        <v>24257</v>
      </c>
      <c r="H34" s="1306">
        <v>5349</v>
      </c>
      <c r="I34" s="1306">
        <v>134</v>
      </c>
      <c r="J34" s="525">
        <v>939</v>
      </c>
      <c r="K34" s="526">
        <v>37371</v>
      </c>
      <c r="L34" s="1980">
        <v>22</v>
      </c>
    </row>
    <row r="35" spans="1:12" s="66" customFormat="1" ht="21.75" customHeight="1">
      <c r="A35" s="1979">
        <v>23</v>
      </c>
      <c r="B35" s="1978" t="s">
        <v>138</v>
      </c>
      <c r="C35" s="2133">
        <v>17069</v>
      </c>
      <c r="D35" s="314">
        <v>710557</v>
      </c>
      <c r="E35" s="1306">
        <v>7844457</v>
      </c>
      <c r="F35" s="1306">
        <v>0</v>
      </c>
      <c r="G35" s="1306">
        <v>7078</v>
      </c>
      <c r="H35" s="1306">
        <v>2923</v>
      </c>
      <c r="I35" s="1306">
        <v>21</v>
      </c>
      <c r="J35" s="525">
        <v>108</v>
      </c>
      <c r="K35" s="403">
        <v>12174</v>
      </c>
      <c r="L35" s="1980">
        <v>23</v>
      </c>
    </row>
    <row r="36" spans="1:12" s="66" customFormat="1" ht="21.75" customHeight="1">
      <c r="A36" s="1979">
        <v>24</v>
      </c>
      <c r="B36" s="1978" t="s">
        <v>140</v>
      </c>
      <c r="C36" s="2133">
        <v>-359719</v>
      </c>
      <c r="D36" s="314">
        <v>2430064</v>
      </c>
      <c r="E36" s="1306">
        <v>31897607</v>
      </c>
      <c r="F36" s="1306">
        <v>0</v>
      </c>
      <c r="G36" s="1306">
        <v>21345</v>
      </c>
      <c r="H36" s="1306">
        <v>4784</v>
      </c>
      <c r="I36" s="1306">
        <v>72</v>
      </c>
      <c r="J36" s="525">
        <v>650</v>
      </c>
      <c r="K36" s="403">
        <v>38022</v>
      </c>
      <c r="L36" s="1980">
        <v>24</v>
      </c>
    </row>
    <row r="37" spans="1:12" s="66" customFormat="1" ht="21.75" customHeight="1">
      <c r="A37" s="1985">
        <v>25</v>
      </c>
      <c r="B37" s="1986" t="s">
        <v>142</v>
      </c>
      <c r="C37" s="2134">
        <v>-216597</v>
      </c>
      <c r="D37" s="318">
        <v>2056061</v>
      </c>
      <c r="E37" s="141">
        <v>23540414</v>
      </c>
      <c r="F37" s="141">
        <v>658060</v>
      </c>
      <c r="G37" s="141">
        <v>17474</v>
      </c>
      <c r="H37" s="141">
        <v>3936</v>
      </c>
      <c r="I37" s="141">
        <v>13</v>
      </c>
      <c r="J37" s="527">
        <v>442</v>
      </c>
      <c r="K37" s="404">
        <v>31727</v>
      </c>
      <c r="L37" s="1987">
        <v>25</v>
      </c>
    </row>
    <row r="38" spans="1:12" s="66" customFormat="1" ht="21.75" customHeight="1">
      <c r="A38" s="1979">
        <v>26</v>
      </c>
      <c r="B38" s="1978" t="s">
        <v>144</v>
      </c>
      <c r="C38" s="2133">
        <v>-27084</v>
      </c>
      <c r="D38" s="314">
        <v>1472201</v>
      </c>
      <c r="E38" s="1306">
        <v>13003498</v>
      </c>
      <c r="F38" s="1306">
        <v>379025</v>
      </c>
      <c r="G38" s="1306">
        <v>9831</v>
      </c>
      <c r="H38" s="1306">
        <v>3392</v>
      </c>
      <c r="I38" s="1306">
        <v>17</v>
      </c>
      <c r="J38" s="525">
        <v>418</v>
      </c>
      <c r="K38" s="403">
        <v>18820</v>
      </c>
      <c r="L38" s="1980">
        <v>26</v>
      </c>
    </row>
    <row r="39" spans="1:12" s="66" customFormat="1" ht="21.75" customHeight="1">
      <c r="A39" s="1979">
        <v>27</v>
      </c>
      <c r="B39" s="1978" t="s">
        <v>146</v>
      </c>
      <c r="C39" s="2133">
        <v>-263119</v>
      </c>
      <c r="D39" s="314">
        <v>2395377</v>
      </c>
      <c r="E39" s="1306">
        <v>49222677</v>
      </c>
      <c r="F39" s="1306">
        <v>0</v>
      </c>
      <c r="G39" s="1306">
        <v>24141</v>
      </c>
      <c r="H39" s="1306">
        <v>4990</v>
      </c>
      <c r="I39" s="1306">
        <v>28</v>
      </c>
      <c r="J39" s="525">
        <v>942</v>
      </c>
      <c r="K39" s="526">
        <v>40031</v>
      </c>
      <c r="L39" s="1980">
        <v>27</v>
      </c>
    </row>
    <row r="40" spans="1:12" s="66" customFormat="1" ht="21.75" customHeight="1">
      <c r="A40" s="1979">
        <v>30</v>
      </c>
      <c r="B40" s="1978" t="s">
        <v>148</v>
      </c>
      <c r="C40" s="2133">
        <v>-205223</v>
      </c>
      <c r="D40" s="314">
        <v>2073998</v>
      </c>
      <c r="E40" s="1306">
        <v>24367546</v>
      </c>
      <c r="F40" s="1306">
        <v>0</v>
      </c>
      <c r="G40" s="1306">
        <v>16734</v>
      </c>
      <c r="H40" s="1306">
        <v>3180</v>
      </c>
      <c r="I40" s="1306">
        <v>58</v>
      </c>
      <c r="J40" s="525">
        <v>546</v>
      </c>
      <c r="K40" s="403">
        <v>29546</v>
      </c>
      <c r="L40" s="1980">
        <v>30</v>
      </c>
    </row>
    <row r="41" spans="1:12" s="66" customFormat="1" ht="21.75" customHeight="1">
      <c r="A41" s="1979">
        <v>31</v>
      </c>
      <c r="B41" s="1978" t="s">
        <v>150</v>
      </c>
      <c r="C41" s="2133">
        <v>-10135</v>
      </c>
      <c r="D41" s="314">
        <v>484369</v>
      </c>
      <c r="E41" s="1306">
        <v>4685991</v>
      </c>
      <c r="F41" s="1306">
        <v>148980</v>
      </c>
      <c r="G41" s="1306">
        <v>3709</v>
      </c>
      <c r="H41" s="1306">
        <v>1079</v>
      </c>
      <c r="I41" s="1306">
        <v>8</v>
      </c>
      <c r="J41" s="525">
        <v>81</v>
      </c>
      <c r="K41" s="403">
        <v>6563</v>
      </c>
      <c r="L41" s="1980">
        <v>31</v>
      </c>
    </row>
    <row r="42" spans="1:12" s="66" customFormat="1" ht="21.75" customHeight="1">
      <c r="A42" s="1979">
        <v>32</v>
      </c>
      <c r="B42" s="1978" t="s">
        <v>152</v>
      </c>
      <c r="C42" s="2133">
        <v>-16067</v>
      </c>
      <c r="D42" s="314">
        <v>1980489</v>
      </c>
      <c r="E42" s="1306">
        <v>17887822</v>
      </c>
      <c r="F42" s="1306">
        <v>582016</v>
      </c>
      <c r="G42" s="1306">
        <v>13951</v>
      </c>
      <c r="H42" s="1306">
        <v>4893</v>
      </c>
      <c r="I42" s="1306">
        <v>12</v>
      </c>
      <c r="J42" s="525">
        <v>495</v>
      </c>
      <c r="K42" s="403">
        <v>28015</v>
      </c>
      <c r="L42" s="1980">
        <v>32</v>
      </c>
    </row>
    <row r="43" spans="1:12" s="66" customFormat="1" ht="21.75" customHeight="1">
      <c r="A43" s="1981">
        <v>33</v>
      </c>
      <c r="B43" s="1975" t="s">
        <v>154</v>
      </c>
      <c r="C43" s="2132">
        <v>-196758</v>
      </c>
      <c r="D43" s="2075">
        <v>1304192</v>
      </c>
      <c r="E43" s="2414">
        <v>15358170</v>
      </c>
      <c r="F43" s="2414">
        <v>0</v>
      </c>
      <c r="G43" s="2414">
        <v>10349</v>
      </c>
      <c r="H43" s="2414">
        <v>3405</v>
      </c>
      <c r="I43" s="2414">
        <v>14</v>
      </c>
      <c r="J43" s="2415">
        <v>453</v>
      </c>
      <c r="K43" s="2416">
        <v>20332</v>
      </c>
      <c r="L43" s="1982">
        <v>33</v>
      </c>
    </row>
    <row r="44" spans="1:12" s="66" customFormat="1" ht="21.75" customHeight="1">
      <c r="A44" s="1979">
        <v>35</v>
      </c>
      <c r="B44" s="1978" t="s">
        <v>156</v>
      </c>
      <c r="C44" s="2133">
        <v>-178749</v>
      </c>
      <c r="D44" s="2076">
        <v>1240256</v>
      </c>
      <c r="E44" s="2417">
        <v>16075750</v>
      </c>
      <c r="F44" s="2417">
        <v>0</v>
      </c>
      <c r="G44" s="2417">
        <v>9343</v>
      </c>
      <c r="H44" s="2417">
        <v>2902</v>
      </c>
      <c r="I44" s="2417">
        <v>27</v>
      </c>
      <c r="J44" s="2418">
        <v>358</v>
      </c>
      <c r="K44" s="2419">
        <v>17778</v>
      </c>
      <c r="L44" s="1980">
        <v>35</v>
      </c>
    </row>
    <row r="45" spans="1:12" s="66" customFormat="1" ht="21.75" customHeight="1">
      <c r="A45" s="1979">
        <v>36</v>
      </c>
      <c r="B45" s="1978" t="s">
        <v>158</v>
      </c>
      <c r="C45" s="2143">
        <v>-193728</v>
      </c>
      <c r="D45" s="2072">
        <v>1313060</v>
      </c>
      <c r="E45" s="2420">
        <v>0</v>
      </c>
      <c r="F45" s="2420">
        <v>0</v>
      </c>
      <c r="G45" s="2420">
        <v>12533</v>
      </c>
      <c r="H45" s="2420">
        <v>3407</v>
      </c>
      <c r="I45" s="2420">
        <v>17</v>
      </c>
      <c r="J45" s="2421">
        <v>278</v>
      </c>
      <c r="K45" s="2422">
        <v>23131</v>
      </c>
      <c r="L45" s="1980">
        <v>36</v>
      </c>
    </row>
    <row r="46" spans="1:12" s="66" customFormat="1" ht="21.75" customHeight="1">
      <c r="A46" s="1979"/>
      <c r="B46" s="1978" t="s">
        <v>1069</v>
      </c>
      <c r="C46" s="2143">
        <v>-35399</v>
      </c>
      <c r="D46" s="2072">
        <v>235181</v>
      </c>
      <c r="E46" s="2420">
        <v>2485934</v>
      </c>
      <c r="F46" s="2420">
        <v>91445</v>
      </c>
      <c r="G46" s="2420">
        <v>1862</v>
      </c>
      <c r="H46" s="2420">
        <v>457</v>
      </c>
      <c r="I46" s="2420">
        <v>0</v>
      </c>
      <c r="J46" s="2421">
        <v>61</v>
      </c>
      <c r="K46" s="2422">
        <v>3513</v>
      </c>
      <c r="L46" s="1980"/>
    </row>
    <row r="47" spans="1:12" s="66" customFormat="1" ht="21.75" customHeight="1">
      <c r="A47" s="1979"/>
      <c r="B47" s="1978" t="s">
        <v>1070</v>
      </c>
      <c r="C47" s="2591">
        <v>-133908</v>
      </c>
      <c r="D47" s="2072">
        <v>922391</v>
      </c>
      <c r="E47" s="2420">
        <v>13613404</v>
      </c>
      <c r="F47" s="2420">
        <v>0</v>
      </c>
      <c r="G47" s="2420">
        <v>9478</v>
      </c>
      <c r="H47" s="2420">
        <v>2658</v>
      </c>
      <c r="I47" s="2420">
        <v>17</v>
      </c>
      <c r="J47" s="2423">
        <v>167</v>
      </c>
      <c r="K47" s="2422">
        <v>17283</v>
      </c>
      <c r="L47" s="1980"/>
    </row>
    <row r="48" spans="1:12" s="66" customFormat="1" ht="21.75" customHeight="1">
      <c r="A48" s="1979"/>
      <c r="B48" s="1978" t="s">
        <v>1071</v>
      </c>
      <c r="C48" s="2143">
        <v>-24421</v>
      </c>
      <c r="D48" s="2072">
        <v>155488</v>
      </c>
      <c r="E48" s="2420">
        <v>1772010</v>
      </c>
      <c r="F48" s="2420">
        <v>56195</v>
      </c>
      <c r="G48" s="2420">
        <v>1193</v>
      </c>
      <c r="H48" s="2420">
        <v>292</v>
      </c>
      <c r="I48" s="2420">
        <v>0</v>
      </c>
      <c r="J48" s="2421">
        <v>50</v>
      </c>
      <c r="K48" s="2422">
        <v>2335</v>
      </c>
      <c r="L48" s="1980"/>
    </row>
    <row r="49" spans="1:12" s="66" customFormat="1" ht="21.75" customHeight="1">
      <c r="A49" s="1979">
        <v>38</v>
      </c>
      <c r="B49" s="1978" t="s">
        <v>1283</v>
      </c>
      <c r="C49" s="2133">
        <v>-1098</v>
      </c>
      <c r="D49" s="2076">
        <v>508981</v>
      </c>
      <c r="E49" s="2417">
        <v>4840984</v>
      </c>
      <c r="F49" s="2417">
        <v>0</v>
      </c>
      <c r="G49" s="2417">
        <v>3720</v>
      </c>
      <c r="H49" s="2417">
        <v>1178</v>
      </c>
      <c r="I49" s="2417">
        <v>0</v>
      </c>
      <c r="J49" s="2418">
        <v>104</v>
      </c>
      <c r="K49" s="2424">
        <v>6780</v>
      </c>
      <c r="L49" s="1980">
        <v>38</v>
      </c>
    </row>
    <row r="50" spans="1:12" s="66" customFormat="1" ht="21.75" customHeight="1" thickBot="1">
      <c r="A50" s="2112">
        <v>39</v>
      </c>
      <c r="B50" s="1991" t="s">
        <v>161</v>
      </c>
      <c r="C50" s="2431">
        <v>-42585</v>
      </c>
      <c r="D50" s="2425">
        <v>310581</v>
      </c>
      <c r="E50" s="2426">
        <v>3419446</v>
      </c>
      <c r="F50" s="2426">
        <v>100993</v>
      </c>
      <c r="G50" s="2426">
        <v>2640</v>
      </c>
      <c r="H50" s="2426">
        <v>724</v>
      </c>
      <c r="I50" s="2426">
        <v>0</v>
      </c>
      <c r="J50" s="2432">
        <v>98</v>
      </c>
      <c r="K50" s="2427">
        <v>4887</v>
      </c>
      <c r="L50" s="2113">
        <v>39</v>
      </c>
    </row>
    <row r="51" spans="1:12" s="66" customFormat="1" ht="21.75" customHeight="1">
      <c r="A51" s="2000">
        <v>40</v>
      </c>
      <c r="B51" s="2001" t="s">
        <v>162</v>
      </c>
      <c r="C51" s="2433">
        <v>-18177</v>
      </c>
      <c r="D51" s="2428">
        <v>172955</v>
      </c>
      <c r="E51" s="2429">
        <v>1756355</v>
      </c>
      <c r="F51" s="2429">
        <v>67174</v>
      </c>
      <c r="G51" s="2429">
        <v>1483</v>
      </c>
      <c r="H51" s="2429">
        <v>566</v>
      </c>
      <c r="I51" s="2429">
        <v>0</v>
      </c>
      <c r="J51" s="2433">
        <v>35</v>
      </c>
      <c r="K51" s="2430">
        <v>2737</v>
      </c>
      <c r="L51" s="1998">
        <v>40</v>
      </c>
    </row>
    <row r="52" spans="1:12" s="66" customFormat="1" ht="21.75" customHeight="1">
      <c r="A52" s="1979">
        <v>41</v>
      </c>
      <c r="B52" s="1978" t="s">
        <v>164</v>
      </c>
      <c r="C52" s="2133">
        <v>-1150</v>
      </c>
      <c r="D52" s="2076">
        <v>341210</v>
      </c>
      <c r="E52" s="2417">
        <v>3096723</v>
      </c>
      <c r="F52" s="2417">
        <v>0</v>
      </c>
      <c r="G52" s="2417">
        <v>2790</v>
      </c>
      <c r="H52" s="2417">
        <v>755</v>
      </c>
      <c r="I52" s="2417">
        <v>0</v>
      </c>
      <c r="J52" s="2418">
        <v>67</v>
      </c>
      <c r="K52" s="2419">
        <v>5244</v>
      </c>
      <c r="L52" s="1980">
        <v>41</v>
      </c>
    </row>
    <row r="53" spans="1:12" s="161" customFormat="1" ht="21.75" customHeight="1">
      <c r="A53" s="1979">
        <v>42</v>
      </c>
      <c r="B53" s="1978" t="s">
        <v>166</v>
      </c>
      <c r="C53" s="2133">
        <v>-38278</v>
      </c>
      <c r="D53" s="2076">
        <v>378222</v>
      </c>
      <c r="E53" s="2417">
        <v>3562726</v>
      </c>
      <c r="F53" s="2417">
        <v>0</v>
      </c>
      <c r="G53" s="2417">
        <v>3032</v>
      </c>
      <c r="H53" s="2417">
        <v>984</v>
      </c>
      <c r="I53" s="2417">
        <v>0</v>
      </c>
      <c r="J53" s="2418">
        <v>110</v>
      </c>
      <c r="K53" s="2424">
        <v>5652</v>
      </c>
      <c r="L53" s="1980">
        <v>42</v>
      </c>
    </row>
    <row r="54" spans="1:12" s="161" customFormat="1" ht="21.75" customHeight="1">
      <c r="A54" s="1979">
        <v>43</v>
      </c>
      <c r="B54" s="1978" t="s">
        <v>168</v>
      </c>
      <c r="C54" s="2133">
        <v>-23338</v>
      </c>
      <c r="D54" s="2076">
        <v>195077</v>
      </c>
      <c r="E54" s="2417">
        <v>2023722</v>
      </c>
      <c r="F54" s="2417">
        <v>63302</v>
      </c>
      <c r="G54" s="2417">
        <v>1858</v>
      </c>
      <c r="H54" s="2417">
        <v>569</v>
      </c>
      <c r="I54" s="2417">
        <v>4</v>
      </c>
      <c r="J54" s="2418">
        <v>44</v>
      </c>
      <c r="K54" s="2424">
        <v>3284</v>
      </c>
      <c r="L54" s="1980">
        <v>43</v>
      </c>
    </row>
    <row r="55" spans="1:12" s="161" customFormat="1" ht="21.75" customHeight="1">
      <c r="A55" s="1979">
        <v>44</v>
      </c>
      <c r="B55" s="1978" t="s">
        <v>170</v>
      </c>
      <c r="C55" s="2133">
        <v>-17363</v>
      </c>
      <c r="D55" s="2076">
        <v>202774</v>
      </c>
      <c r="E55" s="2417">
        <v>1755954</v>
      </c>
      <c r="F55" s="2417">
        <v>75451</v>
      </c>
      <c r="G55" s="2417">
        <v>1751</v>
      </c>
      <c r="H55" s="2417">
        <v>572</v>
      </c>
      <c r="I55" s="2417">
        <v>0</v>
      </c>
      <c r="J55" s="2418">
        <v>39</v>
      </c>
      <c r="K55" s="2424">
        <v>3121</v>
      </c>
      <c r="L55" s="1980">
        <v>44</v>
      </c>
    </row>
    <row r="56" spans="1:12" s="161" customFormat="1" ht="21.75" customHeight="1">
      <c r="A56" s="1981">
        <v>45</v>
      </c>
      <c r="B56" s="1975" t="s">
        <v>171</v>
      </c>
      <c r="C56" s="2132">
        <v>21655</v>
      </c>
      <c r="D56" s="307">
        <v>1285612</v>
      </c>
      <c r="E56" s="305">
        <v>11846694</v>
      </c>
      <c r="F56" s="305">
        <v>0</v>
      </c>
      <c r="G56" s="305">
        <v>8795</v>
      </c>
      <c r="H56" s="305">
        <v>3093</v>
      </c>
      <c r="I56" s="305">
        <v>2</v>
      </c>
      <c r="J56" s="2131">
        <v>330</v>
      </c>
      <c r="K56" s="2121">
        <v>16521</v>
      </c>
      <c r="L56" s="1982">
        <v>45</v>
      </c>
    </row>
    <row r="57" spans="1:12" s="161" customFormat="1" ht="21.75" customHeight="1">
      <c r="A57" s="1977">
        <v>46</v>
      </c>
      <c r="B57" s="1994" t="s">
        <v>172</v>
      </c>
      <c r="C57" s="2133">
        <v>16917</v>
      </c>
      <c r="D57" s="314">
        <v>585876</v>
      </c>
      <c r="E57" s="1306">
        <v>4354362</v>
      </c>
      <c r="F57" s="1306">
        <v>148314</v>
      </c>
      <c r="G57" s="1306">
        <v>4036</v>
      </c>
      <c r="H57" s="1306">
        <v>1553</v>
      </c>
      <c r="I57" s="1306">
        <v>7</v>
      </c>
      <c r="J57" s="525">
        <v>157</v>
      </c>
      <c r="K57" s="526">
        <v>7846</v>
      </c>
      <c r="L57" s="1973">
        <v>46</v>
      </c>
    </row>
    <row r="58" spans="1:12" ht="21.75" customHeight="1">
      <c r="A58" s="1977">
        <v>52</v>
      </c>
      <c r="B58" s="1994" t="s">
        <v>173</v>
      </c>
      <c r="C58" s="2133">
        <v>4827</v>
      </c>
      <c r="D58" s="314">
        <v>244863</v>
      </c>
      <c r="E58" s="1306">
        <v>2208666</v>
      </c>
      <c r="F58" s="1306">
        <v>0</v>
      </c>
      <c r="G58" s="1306">
        <v>1597</v>
      </c>
      <c r="H58" s="1306">
        <v>686</v>
      </c>
      <c r="I58" s="1306">
        <v>11</v>
      </c>
      <c r="J58" s="525">
        <v>85</v>
      </c>
      <c r="K58" s="403">
        <v>3281</v>
      </c>
      <c r="L58" s="1973">
        <v>52</v>
      </c>
    </row>
    <row r="59" spans="1:12" ht="21.75" customHeight="1">
      <c r="A59" s="1977">
        <v>54</v>
      </c>
      <c r="B59" s="1994" t="s">
        <v>174</v>
      </c>
      <c r="C59" s="2133">
        <v>-11180</v>
      </c>
      <c r="D59" s="314">
        <v>127458</v>
      </c>
      <c r="E59" s="1306">
        <v>1543017</v>
      </c>
      <c r="F59" s="1306">
        <v>54928</v>
      </c>
      <c r="G59" s="1306">
        <v>1278</v>
      </c>
      <c r="H59" s="1306">
        <v>317</v>
      </c>
      <c r="I59" s="1306">
        <v>1</v>
      </c>
      <c r="J59" s="525">
        <v>26</v>
      </c>
      <c r="K59" s="403">
        <v>2432</v>
      </c>
      <c r="L59" s="1973">
        <v>54</v>
      </c>
    </row>
    <row r="60" spans="1:12" ht="21.75" customHeight="1">
      <c r="A60" s="1578">
        <v>59</v>
      </c>
      <c r="B60" s="1579" t="s">
        <v>176</v>
      </c>
      <c r="C60" s="2134">
        <v>-3431</v>
      </c>
      <c r="D60" s="318">
        <v>445814</v>
      </c>
      <c r="E60" s="141">
        <v>4405151</v>
      </c>
      <c r="F60" s="141">
        <v>175829</v>
      </c>
      <c r="G60" s="141">
        <v>3291</v>
      </c>
      <c r="H60" s="141">
        <v>824</v>
      </c>
      <c r="I60" s="141">
        <v>2</v>
      </c>
      <c r="J60" s="527">
        <v>118</v>
      </c>
      <c r="K60" s="404">
        <v>6756</v>
      </c>
      <c r="L60" s="1510">
        <v>59</v>
      </c>
    </row>
    <row r="61" spans="1:12" ht="21.75" customHeight="1">
      <c r="A61" s="1977">
        <v>61</v>
      </c>
      <c r="B61" s="1994" t="s">
        <v>178</v>
      </c>
      <c r="C61" s="2133">
        <v>-35097</v>
      </c>
      <c r="D61" s="314">
        <v>473987</v>
      </c>
      <c r="E61" s="1306">
        <v>4787618</v>
      </c>
      <c r="F61" s="1306">
        <v>153107</v>
      </c>
      <c r="G61" s="1306">
        <v>3252</v>
      </c>
      <c r="H61" s="1306">
        <v>785</v>
      </c>
      <c r="I61" s="1306">
        <v>2</v>
      </c>
      <c r="J61" s="525">
        <v>153</v>
      </c>
      <c r="K61" s="403">
        <v>6654</v>
      </c>
      <c r="L61" s="1973">
        <v>61</v>
      </c>
    </row>
    <row r="62" spans="1:12" ht="21.75" customHeight="1">
      <c r="A62" s="1977">
        <v>66</v>
      </c>
      <c r="B62" s="1994" t="s">
        <v>180</v>
      </c>
      <c r="C62" s="2133">
        <v>-134159</v>
      </c>
      <c r="D62" s="314">
        <v>1274134</v>
      </c>
      <c r="E62" s="1306">
        <v>16467325</v>
      </c>
      <c r="F62" s="1306">
        <v>495520</v>
      </c>
      <c r="G62" s="1306">
        <v>11220</v>
      </c>
      <c r="H62" s="1306">
        <v>2765</v>
      </c>
      <c r="I62" s="1306">
        <v>13</v>
      </c>
      <c r="J62" s="525">
        <v>277</v>
      </c>
      <c r="K62" s="526">
        <v>21106</v>
      </c>
      <c r="L62" s="1973">
        <v>66</v>
      </c>
    </row>
    <row r="63" spans="1:12" ht="21.75" customHeight="1">
      <c r="A63" s="1977">
        <v>67</v>
      </c>
      <c r="B63" s="1994" t="s">
        <v>182</v>
      </c>
      <c r="C63" s="2133">
        <v>3646</v>
      </c>
      <c r="D63" s="314">
        <v>200616</v>
      </c>
      <c r="E63" s="1306">
        <v>2127381</v>
      </c>
      <c r="F63" s="1306">
        <v>79331</v>
      </c>
      <c r="G63" s="1306">
        <v>2035</v>
      </c>
      <c r="H63" s="1306">
        <v>830</v>
      </c>
      <c r="I63" s="1306">
        <v>1</v>
      </c>
      <c r="J63" s="525">
        <v>29</v>
      </c>
      <c r="K63" s="403">
        <v>3659</v>
      </c>
      <c r="L63" s="1973">
        <v>67</v>
      </c>
    </row>
    <row r="64" spans="1:12" ht="21.75" customHeight="1">
      <c r="A64" s="1977">
        <v>70</v>
      </c>
      <c r="B64" s="1994" t="s">
        <v>184</v>
      </c>
      <c r="C64" s="2133">
        <v>-18021</v>
      </c>
      <c r="D64" s="314">
        <v>203977</v>
      </c>
      <c r="E64" s="1306">
        <v>2175465</v>
      </c>
      <c r="F64" s="1306">
        <v>80624</v>
      </c>
      <c r="G64" s="1306">
        <v>2011</v>
      </c>
      <c r="H64" s="1306">
        <v>636</v>
      </c>
      <c r="I64" s="1306">
        <v>0</v>
      </c>
      <c r="J64" s="525">
        <v>26</v>
      </c>
      <c r="K64" s="403">
        <v>3582</v>
      </c>
      <c r="L64" s="1973">
        <v>70</v>
      </c>
    </row>
    <row r="65" spans="1:12" ht="21.75" customHeight="1">
      <c r="A65" s="1977">
        <v>72</v>
      </c>
      <c r="B65" s="1994" t="s">
        <v>186</v>
      </c>
      <c r="C65" s="2133">
        <v>-2732</v>
      </c>
      <c r="D65" s="314">
        <v>943166</v>
      </c>
      <c r="E65" s="1306">
        <v>10483642</v>
      </c>
      <c r="F65" s="1306">
        <v>0</v>
      </c>
      <c r="G65" s="1306">
        <v>9382</v>
      </c>
      <c r="H65" s="1306">
        <v>4018</v>
      </c>
      <c r="I65" s="1306">
        <v>12</v>
      </c>
      <c r="J65" s="525">
        <v>115</v>
      </c>
      <c r="K65" s="403">
        <v>17341</v>
      </c>
      <c r="L65" s="1980">
        <v>72</v>
      </c>
    </row>
    <row r="66" spans="1:12" s="66" customFormat="1" ht="21.75" customHeight="1">
      <c r="A66" s="1981">
        <v>74</v>
      </c>
      <c r="B66" s="1975" t="s">
        <v>188</v>
      </c>
      <c r="C66" s="2132">
        <v>-18721</v>
      </c>
      <c r="D66" s="307">
        <v>201488</v>
      </c>
      <c r="E66" s="305">
        <v>2127218</v>
      </c>
      <c r="F66" s="305">
        <v>0</v>
      </c>
      <c r="G66" s="305">
        <v>2242</v>
      </c>
      <c r="H66" s="305">
        <v>961</v>
      </c>
      <c r="I66" s="305">
        <v>282</v>
      </c>
      <c r="J66" s="2131">
        <v>31</v>
      </c>
      <c r="K66" s="2121">
        <v>3859</v>
      </c>
      <c r="L66" s="1982">
        <v>74</v>
      </c>
    </row>
    <row r="67" spans="1:12" s="66" customFormat="1" ht="21.75" customHeight="1">
      <c r="A67" s="1979">
        <v>81</v>
      </c>
      <c r="B67" s="1978" t="s">
        <v>190</v>
      </c>
      <c r="C67" s="2133">
        <v>-8892</v>
      </c>
      <c r="D67" s="314">
        <v>970779</v>
      </c>
      <c r="E67" s="1306">
        <v>9527035</v>
      </c>
      <c r="F67" s="1306">
        <v>343517</v>
      </c>
      <c r="G67" s="1306">
        <v>8908</v>
      </c>
      <c r="H67" s="1306">
        <v>3785</v>
      </c>
      <c r="I67" s="1306">
        <v>0</v>
      </c>
      <c r="J67" s="525">
        <v>149</v>
      </c>
      <c r="K67" s="526">
        <v>16461</v>
      </c>
      <c r="L67" s="1980">
        <v>81</v>
      </c>
    </row>
    <row r="68" spans="1:12" s="66" customFormat="1" ht="21.75" customHeight="1">
      <c r="A68" s="1979">
        <v>82</v>
      </c>
      <c r="B68" s="1978" t="s">
        <v>192</v>
      </c>
      <c r="C68" s="2133">
        <v>81669</v>
      </c>
      <c r="D68" s="314">
        <v>1644666</v>
      </c>
      <c r="E68" s="1306">
        <v>13019643</v>
      </c>
      <c r="F68" s="1306">
        <v>475572</v>
      </c>
      <c r="G68" s="1306">
        <v>11365</v>
      </c>
      <c r="H68" s="1306">
        <v>4187</v>
      </c>
      <c r="I68" s="1306">
        <v>21</v>
      </c>
      <c r="J68" s="525">
        <v>370</v>
      </c>
      <c r="K68" s="403">
        <v>22982</v>
      </c>
      <c r="L68" s="1980">
        <v>82</v>
      </c>
    </row>
    <row r="69" spans="1:12" s="66" customFormat="1" ht="21.75" customHeight="1">
      <c r="A69" s="1979">
        <v>83</v>
      </c>
      <c r="B69" s="1978" t="s">
        <v>193</v>
      </c>
      <c r="C69" s="2133">
        <v>5995</v>
      </c>
      <c r="D69" s="314">
        <v>698256</v>
      </c>
      <c r="E69" s="1306">
        <v>6905981</v>
      </c>
      <c r="F69" s="1306">
        <v>0</v>
      </c>
      <c r="G69" s="1306">
        <v>5233</v>
      </c>
      <c r="H69" s="1306">
        <v>2077</v>
      </c>
      <c r="I69" s="1306">
        <v>19</v>
      </c>
      <c r="J69" s="525">
        <v>156</v>
      </c>
      <c r="K69" s="526">
        <v>10646</v>
      </c>
      <c r="L69" s="1980">
        <v>83</v>
      </c>
    </row>
    <row r="70" spans="1:12" s="66" customFormat="1" ht="21.75" customHeight="1">
      <c r="A70" s="1920">
        <v>301</v>
      </c>
      <c r="B70" s="1967" t="s">
        <v>1278</v>
      </c>
      <c r="C70" s="2132">
        <v>0</v>
      </c>
      <c r="D70" s="307">
        <v>1236294</v>
      </c>
      <c r="E70" s="305" t="s">
        <v>12</v>
      </c>
      <c r="F70" s="305" t="s">
        <v>12</v>
      </c>
      <c r="G70" s="305">
        <v>6117</v>
      </c>
      <c r="H70" s="305" t="s">
        <v>12</v>
      </c>
      <c r="I70" s="305" t="s">
        <v>12</v>
      </c>
      <c r="J70" s="2131" t="s">
        <v>12</v>
      </c>
      <c r="K70" s="2121">
        <v>10769</v>
      </c>
      <c r="L70" s="1922">
        <v>301</v>
      </c>
    </row>
    <row r="71" spans="1:12" s="66" customFormat="1" ht="21.75" customHeight="1">
      <c r="A71" s="2025">
        <v>302</v>
      </c>
      <c r="B71" s="2032" t="s">
        <v>1279</v>
      </c>
      <c r="C71" s="2133">
        <v>14041</v>
      </c>
      <c r="D71" s="314">
        <v>1127461</v>
      </c>
      <c r="E71" s="1306" t="s">
        <v>12</v>
      </c>
      <c r="F71" s="1306" t="s">
        <v>12</v>
      </c>
      <c r="G71" s="1306">
        <v>6392</v>
      </c>
      <c r="H71" s="1306" t="s">
        <v>12</v>
      </c>
      <c r="I71" s="1306" t="s">
        <v>12</v>
      </c>
      <c r="J71" s="525" t="s">
        <v>12</v>
      </c>
      <c r="K71" s="403">
        <v>11156</v>
      </c>
      <c r="L71" s="2033">
        <v>302</v>
      </c>
    </row>
    <row r="72" spans="1:12" s="66" customFormat="1" ht="21.75" customHeight="1">
      <c r="A72" s="2025">
        <v>303</v>
      </c>
      <c r="B72" s="2032" t="s">
        <v>1280</v>
      </c>
      <c r="C72" s="2133">
        <v>0</v>
      </c>
      <c r="D72" s="314">
        <v>158999</v>
      </c>
      <c r="E72" s="1306" t="s">
        <v>12</v>
      </c>
      <c r="F72" s="1306" t="s">
        <v>12</v>
      </c>
      <c r="G72" s="1306">
        <v>1001</v>
      </c>
      <c r="H72" s="1306" t="s">
        <v>12</v>
      </c>
      <c r="I72" s="1306" t="s">
        <v>12</v>
      </c>
      <c r="J72" s="525" t="s">
        <v>12</v>
      </c>
      <c r="K72" s="403">
        <v>1694</v>
      </c>
      <c r="L72" s="2033">
        <v>303</v>
      </c>
    </row>
    <row r="73" spans="1:12" s="66" customFormat="1" ht="21.75" customHeight="1">
      <c r="A73" s="1979"/>
      <c r="B73" s="1978"/>
      <c r="C73" s="407"/>
      <c r="D73" s="314"/>
      <c r="E73" s="1306"/>
      <c r="F73" s="1306"/>
      <c r="G73" s="1306"/>
      <c r="H73" s="1306"/>
      <c r="I73" s="1306"/>
      <c r="J73" s="525"/>
      <c r="K73" s="403"/>
      <c r="L73" s="1980"/>
    </row>
    <row r="74" spans="1:12" s="66" customFormat="1" ht="21.75" customHeight="1">
      <c r="A74" s="1979"/>
      <c r="B74" s="1978"/>
      <c r="C74" s="407"/>
      <c r="D74" s="314"/>
      <c r="E74" s="1306"/>
      <c r="F74" s="1306"/>
      <c r="G74" s="1306"/>
      <c r="H74" s="1306"/>
      <c r="I74" s="1306"/>
      <c r="J74" s="525"/>
      <c r="K74" s="404"/>
      <c r="L74" s="1980"/>
    </row>
    <row r="75" spans="1:12" s="66" customFormat="1" ht="21.75" customHeight="1">
      <c r="A75" s="1981"/>
      <c r="B75" s="1975"/>
      <c r="C75" s="405"/>
      <c r="D75" s="307"/>
      <c r="E75" s="307"/>
      <c r="F75" s="307"/>
      <c r="G75" s="307"/>
      <c r="H75" s="307"/>
      <c r="I75" s="307"/>
      <c r="J75" s="307"/>
      <c r="K75" s="392"/>
      <c r="L75" s="1982"/>
    </row>
    <row r="76" spans="1:12" s="66" customFormat="1" ht="21.75" customHeight="1">
      <c r="A76" s="1979"/>
      <c r="B76" s="1978"/>
      <c r="C76" s="407"/>
      <c r="D76" s="314"/>
      <c r="E76" s="314"/>
      <c r="F76" s="314"/>
      <c r="G76" s="314"/>
      <c r="H76" s="314"/>
      <c r="I76" s="314"/>
      <c r="J76" s="314"/>
      <c r="K76" s="390"/>
      <c r="L76" s="1980"/>
    </row>
    <row r="77" spans="1:12" s="66" customFormat="1" ht="21.75" customHeight="1">
      <c r="A77" s="1979"/>
      <c r="B77" s="1978"/>
      <c r="C77" s="407"/>
      <c r="D77" s="314"/>
      <c r="E77" s="314"/>
      <c r="F77" s="314"/>
      <c r="G77" s="314"/>
      <c r="H77" s="314"/>
      <c r="I77" s="314"/>
      <c r="J77" s="314"/>
      <c r="K77" s="390"/>
      <c r="L77" s="1980"/>
    </row>
    <row r="78" spans="1:12" s="66" customFormat="1" ht="21.75" customHeight="1">
      <c r="A78" s="1979"/>
      <c r="B78" s="1978"/>
      <c r="C78" s="407"/>
      <c r="D78" s="314"/>
      <c r="E78" s="314"/>
      <c r="F78" s="314"/>
      <c r="G78" s="314"/>
      <c r="H78" s="314"/>
      <c r="I78" s="314"/>
      <c r="J78" s="314"/>
      <c r="K78" s="390"/>
      <c r="L78" s="1980"/>
    </row>
    <row r="79" spans="1:12" s="66" customFormat="1" ht="21.75" customHeight="1">
      <c r="A79" s="1985"/>
      <c r="B79" s="1986"/>
      <c r="C79" s="408"/>
      <c r="D79" s="318"/>
      <c r="E79" s="141"/>
      <c r="F79" s="141"/>
      <c r="G79" s="141"/>
      <c r="H79" s="141"/>
      <c r="I79" s="141"/>
      <c r="J79" s="141"/>
      <c r="K79" s="404"/>
      <c r="L79" s="1987"/>
    </row>
    <row r="80" spans="1:12" s="66" customFormat="1" ht="21.75" customHeight="1">
      <c r="A80" s="1979"/>
      <c r="B80" s="1978"/>
      <c r="C80" s="407"/>
      <c r="D80" s="314"/>
      <c r="E80" s="1306"/>
      <c r="F80" s="1306"/>
      <c r="G80" s="1306"/>
      <c r="H80" s="1306"/>
      <c r="I80" s="1306"/>
      <c r="J80" s="1306"/>
      <c r="K80" s="403"/>
      <c r="L80" s="1980"/>
    </row>
    <row r="81" spans="1:12" s="66" customFormat="1" ht="21.75" customHeight="1">
      <c r="A81" s="1979"/>
      <c r="B81" s="1978"/>
      <c r="C81" s="407"/>
      <c r="D81" s="314"/>
      <c r="E81" s="1306"/>
      <c r="F81" s="1306"/>
      <c r="G81" s="1306"/>
      <c r="H81" s="1306"/>
      <c r="I81" s="1306"/>
      <c r="J81" s="1306"/>
      <c r="K81" s="403"/>
      <c r="L81" s="1980"/>
    </row>
    <row r="82" spans="1:12" s="66" customFormat="1" ht="21.75" customHeight="1">
      <c r="A82" s="1979"/>
      <c r="B82" s="1978"/>
      <c r="C82" s="407"/>
      <c r="D82" s="314"/>
      <c r="E82" s="1306"/>
      <c r="F82" s="1306"/>
      <c r="G82" s="1306"/>
      <c r="H82" s="1306"/>
      <c r="I82" s="1306"/>
      <c r="J82" s="1306"/>
      <c r="K82" s="403"/>
      <c r="L82" s="1980"/>
    </row>
    <row r="83" spans="1:12" s="66" customFormat="1" ht="21.75" customHeight="1">
      <c r="A83" s="1979"/>
      <c r="B83" s="1978"/>
      <c r="C83" s="407"/>
      <c r="D83" s="314"/>
      <c r="E83" s="1306"/>
      <c r="F83" s="1306"/>
      <c r="G83" s="1306"/>
      <c r="H83" s="1306"/>
      <c r="I83" s="1306"/>
      <c r="J83" s="1306"/>
      <c r="K83" s="526"/>
      <c r="L83" s="1980"/>
    </row>
    <row r="84" spans="1:12" s="66" customFormat="1" ht="21.75" customHeight="1">
      <c r="A84" s="1979"/>
      <c r="B84" s="1978"/>
      <c r="C84" s="407"/>
      <c r="D84" s="314"/>
      <c r="E84" s="1306"/>
      <c r="F84" s="1306"/>
      <c r="G84" s="1306"/>
      <c r="H84" s="1306"/>
      <c r="I84" s="1306"/>
      <c r="J84" s="1306"/>
      <c r="K84" s="403"/>
      <c r="L84" s="1980"/>
    </row>
    <row r="85" spans="1:12" s="66" customFormat="1" ht="21.75" customHeight="1">
      <c r="A85" s="1981"/>
      <c r="B85" s="1975"/>
      <c r="C85" s="405"/>
      <c r="D85" s="307"/>
      <c r="E85" s="305"/>
      <c r="F85" s="305"/>
      <c r="G85" s="305"/>
      <c r="H85" s="305"/>
      <c r="I85" s="305"/>
      <c r="J85" s="305"/>
      <c r="K85" s="2121"/>
      <c r="L85" s="1982"/>
    </row>
    <row r="86" spans="1:12" s="66" customFormat="1" ht="21.75" customHeight="1">
      <c r="A86" s="1979"/>
      <c r="B86" s="1978"/>
      <c r="C86" s="407"/>
      <c r="D86" s="314"/>
      <c r="E86" s="1306"/>
      <c r="F86" s="1306"/>
      <c r="G86" s="1306"/>
      <c r="H86" s="1306"/>
      <c r="I86" s="1306"/>
      <c r="J86" s="1306"/>
      <c r="K86" s="403"/>
      <c r="L86" s="1980"/>
    </row>
    <row r="87" spans="1:12" s="66" customFormat="1" ht="21.75" customHeight="1">
      <c r="A87" s="1979"/>
      <c r="B87" s="1978"/>
      <c r="C87" s="407"/>
      <c r="D87" s="314"/>
      <c r="E87" s="1306"/>
      <c r="F87" s="1306"/>
      <c r="G87" s="1306"/>
      <c r="H87" s="1306"/>
      <c r="I87" s="1306"/>
      <c r="J87" s="1306"/>
      <c r="K87" s="403"/>
      <c r="L87" s="1980"/>
    </row>
    <row r="88" spans="1:12" s="66" customFormat="1" ht="21.75" customHeight="1">
      <c r="A88" s="1979"/>
      <c r="B88" s="1978"/>
      <c r="C88" s="407"/>
      <c r="D88" s="314"/>
      <c r="E88" s="1306"/>
      <c r="F88" s="1306"/>
      <c r="G88" s="1306"/>
      <c r="H88" s="1306"/>
      <c r="I88" s="1306"/>
      <c r="J88" s="1306"/>
      <c r="K88" s="403"/>
      <c r="L88" s="1980"/>
    </row>
    <row r="89" spans="1:12" s="66" customFormat="1" ht="21.75" customHeight="1">
      <c r="A89" s="1985"/>
      <c r="B89" s="1986"/>
      <c r="C89" s="408"/>
      <c r="D89" s="318"/>
      <c r="E89" s="141"/>
      <c r="F89" s="141"/>
      <c r="G89" s="141"/>
      <c r="H89" s="141"/>
      <c r="I89" s="141"/>
      <c r="J89" s="141"/>
      <c r="K89" s="404"/>
      <c r="L89" s="1987"/>
    </row>
    <row r="90" spans="1:12" s="66" customFormat="1" ht="21.75" customHeight="1">
      <c r="A90" s="2046"/>
      <c r="B90" s="1975"/>
      <c r="C90" s="405"/>
      <c r="D90" s="307"/>
      <c r="E90" s="305"/>
      <c r="F90" s="305"/>
      <c r="G90" s="305"/>
      <c r="H90" s="305"/>
      <c r="I90" s="305"/>
      <c r="J90" s="305"/>
      <c r="K90" s="2121"/>
      <c r="L90" s="1982"/>
    </row>
    <row r="91" spans="1:12" s="66" customFormat="1" ht="21.75" customHeight="1">
      <c r="A91" s="1979"/>
      <c r="B91" s="1978"/>
      <c r="C91" s="407"/>
      <c r="D91" s="314"/>
      <c r="E91" s="1306"/>
      <c r="F91" s="1306"/>
      <c r="G91" s="1306"/>
      <c r="H91" s="1306"/>
      <c r="I91" s="1306"/>
      <c r="J91" s="1306"/>
      <c r="K91" s="403"/>
      <c r="L91" s="1980"/>
    </row>
    <row r="92" spans="1:12" s="66" customFormat="1" ht="21.75" customHeight="1">
      <c r="A92" s="1979"/>
      <c r="B92" s="1978"/>
      <c r="C92" s="407"/>
      <c r="D92" s="314"/>
      <c r="E92" s="1306"/>
      <c r="F92" s="1306"/>
      <c r="G92" s="1306"/>
      <c r="H92" s="1306"/>
      <c r="I92" s="1306"/>
      <c r="J92" s="1306"/>
      <c r="K92" s="403"/>
      <c r="L92" s="1980"/>
    </row>
    <row r="93" spans="1:12" s="66" customFormat="1" ht="21.75" customHeight="1">
      <c r="A93" s="1979"/>
      <c r="B93" s="1978"/>
      <c r="C93" s="407"/>
      <c r="D93" s="314"/>
      <c r="E93" s="1306"/>
      <c r="F93" s="1306"/>
      <c r="G93" s="1306"/>
      <c r="H93" s="1306"/>
      <c r="I93" s="1306"/>
      <c r="J93" s="1306"/>
      <c r="K93" s="403"/>
      <c r="L93" s="1980"/>
    </row>
    <row r="94" spans="1:12" s="66" customFormat="1" ht="21.75" customHeight="1" thickBot="1">
      <c r="A94" s="2047"/>
      <c r="B94" s="1991"/>
      <c r="C94" s="409"/>
      <c r="D94" s="410"/>
      <c r="E94" s="396"/>
      <c r="F94" s="396"/>
      <c r="G94" s="396"/>
      <c r="H94" s="396"/>
      <c r="I94" s="396"/>
      <c r="J94" s="396"/>
      <c r="K94" s="411"/>
      <c r="L94" s="1992"/>
    </row>
    <row r="95" spans="1:12" ht="19.7" customHeight="1">
      <c r="C95" s="412"/>
      <c r="D95" s="412"/>
      <c r="E95" s="412"/>
      <c r="F95" s="412"/>
      <c r="G95" s="412"/>
      <c r="H95" s="412"/>
      <c r="I95" s="412"/>
      <c r="J95" s="412"/>
      <c r="K95" s="412"/>
      <c r="L95" s="13"/>
    </row>
    <row r="96" spans="1:12" ht="19.7" customHeight="1">
      <c r="C96" s="412"/>
      <c r="D96" s="412"/>
      <c r="E96" s="412"/>
      <c r="F96" s="412"/>
      <c r="G96" s="412"/>
      <c r="H96" s="412"/>
      <c r="I96" s="412"/>
      <c r="J96" s="412"/>
      <c r="K96" s="412"/>
      <c r="L96" s="13"/>
    </row>
    <row r="97" spans="2:12" ht="19.7" customHeight="1">
      <c r="B97" s="413"/>
      <c r="C97" s="414"/>
      <c r="D97" s="414"/>
      <c r="E97" s="414"/>
      <c r="F97" s="414"/>
      <c r="G97" s="414"/>
      <c r="H97" s="414"/>
      <c r="I97" s="414"/>
      <c r="J97" s="414"/>
      <c r="K97" s="414"/>
      <c r="L97" s="13"/>
    </row>
    <row r="98" spans="2:12" ht="19.7" customHeight="1">
      <c r="B98" s="413"/>
      <c r="C98" s="414"/>
      <c r="D98" s="414"/>
      <c r="E98" s="414"/>
      <c r="F98" s="414"/>
      <c r="G98" s="414"/>
      <c r="H98" s="414"/>
      <c r="I98" s="414"/>
      <c r="J98" s="414"/>
      <c r="K98" s="414"/>
    </row>
    <row r="99" spans="2:12" ht="19.7" customHeight="1">
      <c r="B99" s="413"/>
      <c r="C99" s="414"/>
      <c r="D99" s="414"/>
      <c r="E99" s="414"/>
      <c r="F99" s="414"/>
      <c r="G99" s="414"/>
      <c r="H99" s="414"/>
      <c r="I99" s="414"/>
      <c r="J99" s="414"/>
      <c r="K99" s="414"/>
    </row>
    <row r="100" spans="2:12" ht="19.7" customHeight="1">
      <c r="B100" s="413"/>
      <c r="C100" s="414"/>
      <c r="D100" s="414"/>
      <c r="E100" s="414"/>
      <c r="F100" s="414"/>
      <c r="G100" s="414"/>
      <c r="H100" s="414"/>
      <c r="I100" s="414"/>
      <c r="J100" s="414"/>
      <c r="K100" s="414"/>
    </row>
    <row r="101" spans="2:12" ht="19.7" customHeight="1">
      <c r="B101" s="413"/>
      <c r="C101" s="414"/>
      <c r="D101" s="414"/>
      <c r="E101" s="414"/>
      <c r="F101" s="414"/>
      <c r="G101" s="414"/>
      <c r="H101" s="414"/>
      <c r="I101" s="414"/>
      <c r="J101" s="414"/>
      <c r="K101" s="414"/>
    </row>
    <row r="102" spans="2:12" ht="19.7" customHeight="1">
      <c r="B102" s="413"/>
      <c r="C102" s="414"/>
      <c r="D102" s="414"/>
      <c r="E102" s="414"/>
      <c r="F102" s="414"/>
      <c r="G102" s="414"/>
      <c r="H102" s="414"/>
      <c r="I102" s="414"/>
      <c r="J102" s="414"/>
      <c r="K102" s="414"/>
    </row>
  </sheetData>
  <phoneticPr fontId="18"/>
  <pageMargins left="0.86614173228346458" right="0.59055118110236227" top="0.51181102362204722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7"/>
  <dimension ref="A1:X195"/>
  <sheetViews>
    <sheetView showGridLines="0" zoomScale="70" zoomScaleNormal="70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75" style="63" customWidth="1"/>
    <col min="2" max="2" width="24.25" style="142" bestFit="1" customWidth="1"/>
    <col min="3" max="3" width="13.625" style="142" customWidth="1"/>
    <col min="4" max="4" width="10.625" style="142" customWidth="1"/>
    <col min="5" max="5" width="16.625" style="142" customWidth="1"/>
    <col min="6" max="6" width="10.625" style="286" customWidth="1"/>
    <col min="7" max="7" width="16.625" style="142" customWidth="1"/>
    <col min="8" max="8" width="10.625" style="286" customWidth="1"/>
    <col min="9" max="9" width="16.625" style="142" customWidth="1"/>
    <col min="10" max="10" width="10.625" style="286" customWidth="1"/>
    <col min="11" max="11" width="16.625" style="142" customWidth="1"/>
    <col min="12" max="12" width="10.625" style="286" customWidth="1"/>
    <col min="13" max="18" width="16.625" style="10" customWidth="1"/>
    <col min="19" max="19" width="5.875" style="341" customWidth="1"/>
    <col min="20" max="25" width="2.125" style="142" customWidth="1"/>
    <col min="26" max="16384" width="9" style="142"/>
  </cols>
  <sheetData>
    <row r="1" spans="1:24" ht="26.65" customHeight="1">
      <c r="A1" s="191" t="s">
        <v>1037</v>
      </c>
      <c r="S1" s="287"/>
    </row>
    <row r="2" spans="1:24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192"/>
      <c r="S2" s="288" t="s">
        <v>518</v>
      </c>
    </row>
    <row r="3" spans="1:24" s="291" customFormat="1" ht="19.7" customHeight="1">
      <c r="A3" s="20" t="s">
        <v>58</v>
      </c>
      <c r="B3" s="21"/>
      <c r="C3" s="289"/>
      <c r="D3" s="289"/>
      <c r="E3" s="3617" t="s">
        <v>519</v>
      </c>
      <c r="F3" s="3618"/>
      <c r="G3" s="3618"/>
      <c r="H3" s="3618"/>
      <c r="I3" s="3618"/>
      <c r="J3" s="3618"/>
      <c r="K3" s="3619" t="s">
        <v>1394</v>
      </c>
      <c r="L3" s="3619"/>
      <c r="M3" s="3620"/>
      <c r="N3" s="289"/>
      <c r="O3" s="289"/>
      <c r="P3" s="289"/>
      <c r="Q3" s="289"/>
      <c r="R3" s="290"/>
      <c r="S3" s="105" t="s">
        <v>58</v>
      </c>
    </row>
    <row r="4" spans="1:24" s="291" customFormat="1" ht="19.7" customHeight="1">
      <c r="A4" s="29" t="s">
        <v>64</v>
      </c>
      <c r="B4" s="30"/>
      <c r="C4" s="292" t="s">
        <v>565</v>
      </c>
      <c r="D4" s="292" t="s">
        <v>521</v>
      </c>
      <c r="E4" s="293" t="s">
        <v>522</v>
      </c>
      <c r="F4" s="294"/>
      <c r="G4" s="293" t="s">
        <v>523</v>
      </c>
      <c r="H4" s="294"/>
      <c r="I4" s="293" t="s">
        <v>524</v>
      </c>
      <c r="J4" s="294"/>
      <c r="K4" s="293" t="s">
        <v>525</v>
      </c>
      <c r="L4" s="294"/>
      <c r="M4" s="295" t="s">
        <v>52</v>
      </c>
      <c r="N4" s="292"/>
      <c r="O4" s="292"/>
      <c r="P4" s="292" t="s">
        <v>526</v>
      </c>
      <c r="Q4" s="292"/>
      <c r="R4" s="296"/>
      <c r="S4" s="107" t="s">
        <v>64</v>
      </c>
    </row>
    <row r="5" spans="1:24" s="291" customFormat="1" ht="19.7" customHeight="1">
      <c r="A5" s="29" t="s">
        <v>71</v>
      </c>
      <c r="B5" s="30" t="s">
        <v>72</v>
      </c>
      <c r="C5" s="292"/>
      <c r="D5" s="292"/>
      <c r="E5" s="297"/>
      <c r="F5" s="298"/>
      <c r="G5" s="297"/>
      <c r="H5" s="298"/>
      <c r="I5" s="297"/>
      <c r="J5" s="298"/>
      <c r="K5" s="297"/>
      <c r="L5" s="298"/>
      <c r="M5" s="297"/>
      <c r="N5" s="292" t="s">
        <v>527</v>
      </c>
      <c r="O5" s="292" t="s">
        <v>528</v>
      </c>
      <c r="P5" s="292"/>
      <c r="Q5" s="292" t="s">
        <v>529</v>
      </c>
      <c r="R5" s="296" t="s">
        <v>530</v>
      </c>
      <c r="S5" s="107" t="s">
        <v>71</v>
      </c>
    </row>
    <row r="6" spans="1:24" s="291" customFormat="1" ht="19.7" customHeight="1">
      <c r="A6" s="29" t="s">
        <v>84</v>
      </c>
      <c r="B6" s="30"/>
      <c r="C6" s="292" t="s">
        <v>566</v>
      </c>
      <c r="D6" s="292" t="s">
        <v>532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9" t="s">
        <v>534</v>
      </c>
      <c r="M6" s="292" t="s">
        <v>533</v>
      </c>
      <c r="N6" s="292"/>
      <c r="O6" s="292"/>
      <c r="P6" s="292" t="s">
        <v>535</v>
      </c>
      <c r="Q6" s="292"/>
      <c r="R6" s="296"/>
      <c r="S6" s="107" t="s">
        <v>84</v>
      </c>
    </row>
    <row r="7" spans="1:24" s="291" customFormat="1" ht="19.7" customHeight="1" thickBot="1">
      <c r="A7" s="47" t="s">
        <v>91</v>
      </c>
      <c r="B7" s="48"/>
      <c r="C7" s="300"/>
      <c r="D7" s="300"/>
      <c r="E7" s="300"/>
      <c r="F7" s="301"/>
      <c r="G7" s="300"/>
      <c r="H7" s="301"/>
      <c r="I7" s="300"/>
      <c r="J7" s="301"/>
      <c r="K7" s="300"/>
      <c r="L7" s="301"/>
      <c r="M7" s="300"/>
      <c r="N7" s="300"/>
      <c r="O7" s="300"/>
      <c r="P7" s="300"/>
      <c r="Q7" s="300"/>
      <c r="R7" s="302"/>
      <c r="S7" s="113" t="s">
        <v>91</v>
      </c>
    </row>
    <row r="8" spans="1:24" s="291" customFormat="1" ht="30.75" customHeight="1">
      <c r="A8" s="1970"/>
      <c r="B8" s="1972" t="s">
        <v>1295</v>
      </c>
      <c r="C8" s="320" t="s">
        <v>12</v>
      </c>
      <c r="D8" s="377" t="s">
        <v>12</v>
      </c>
      <c r="E8" s="320" t="s">
        <v>12</v>
      </c>
      <c r="F8" s="320" t="s">
        <v>12</v>
      </c>
      <c r="G8" s="320" t="s">
        <v>12</v>
      </c>
      <c r="H8" s="320" t="s">
        <v>12</v>
      </c>
      <c r="I8" s="320" t="s">
        <v>12</v>
      </c>
      <c r="J8" s="320" t="s">
        <v>12</v>
      </c>
      <c r="K8" s="320" t="s">
        <v>12</v>
      </c>
      <c r="L8" s="320" t="s">
        <v>12</v>
      </c>
      <c r="M8" s="306">
        <v>42507821</v>
      </c>
      <c r="N8" s="306">
        <v>1779069</v>
      </c>
      <c r="O8" s="306">
        <v>28971</v>
      </c>
      <c r="P8" s="307">
        <v>5977405</v>
      </c>
      <c r="Q8" s="2075">
        <v>-329799</v>
      </c>
      <c r="R8" s="308">
        <v>34392577</v>
      </c>
      <c r="S8" s="1650"/>
      <c r="T8" s="309"/>
      <c r="U8" s="309"/>
      <c r="V8" s="309"/>
      <c r="W8" s="309"/>
      <c r="X8" s="309"/>
    </row>
    <row r="9" spans="1:24" s="291" customFormat="1" ht="30.75" customHeight="1">
      <c r="A9" s="1970"/>
      <c r="B9" s="1972" t="s">
        <v>96</v>
      </c>
      <c r="C9" s="310" t="s">
        <v>12</v>
      </c>
      <c r="D9" s="378" t="s">
        <v>12</v>
      </c>
      <c r="E9" s="1306">
        <v>28125424</v>
      </c>
      <c r="F9" s="312">
        <v>67.150000000000006</v>
      </c>
      <c r="G9" s="1306">
        <v>107839</v>
      </c>
      <c r="H9" s="312">
        <v>0.26</v>
      </c>
      <c r="I9" s="1306">
        <v>12315591</v>
      </c>
      <c r="J9" s="312">
        <v>29.4</v>
      </c>
      <c r="K9" s="1306">
        <v>1333791</v>
      </c>
      <c r="L9" s="312">
        <v>3.18</v>
      </c>
      <c r="M9" s="313">
        <v>41882644</v>
      </c>
      <c r="N9" s="313">
        <v>1779069</v>
      </c>
      <c r="O9" s="313">
        <v>28971</v>
      </c>
      <c r="P9" s="314">
        <v>5977405</v>
      </c>
      <c r="Q9" s="2076">
        <v>-332522</v>
      </c>
      <c r="R9" s="315">
        <v>33764677</v>
      </c>
      <c r="S9" s="1973"/>
    </row>
    <row r="10" spans="1:24" s="291" customFormat="1" ht="30.75" customHeight="1">
      <c r="A10" s="1970"/>
      <c r="B10" s="1972" t="s">
        <v>97</v>
      </c>
      <c r="C10" s="310" t="s">
        <v>12</v>
      </c>
      <c r="D10" s="378" t="s">
        <v>12</v>
      </c>
      <c r="E10" s="310" t="s">
        <v>12</v>
      </c>
      <c r="F10" s="310" t="s">
        <v>12</v>
      </c>
      <c r="G10" s="310" t="s">
        <v>12</v>
      </c>
      <c r="H10" s="310" t="s">
        <v>12</v>
      </c>
      <c r="I10" s="310" t="s">
        <v>12</v>
      </c>
      <c r="J10" s="310" t="s">
        <v>12</v>
      </c>
      <c r="K10" s="310" t="s">
        <v>12</v>
      </c>
      <c r="L10" s="310" t="s">
        <v>12</v>
      </c>
      <c r="M10" s="313">
        <v>625177</v>
      </c>
      <c r="N10" s="313">
        <v>0</v>
      </c>
      <c r="O10" s="313">
        <v>0</v>
      </c>
      <c r="P10" s="314">
        <v>0</v>
      </c>
      <c r="Q10" s="2076">
        <v>2723</v>
      </c>
      <c r="R10" s="315">
        <v>627900</v>
      </c>
      <c r="S10" s="1973"/>
    </row>
    <row r="11" spans="1:24" s="291" customFormat="1" ht="30.75" customHeight="1">
      <c r="A11" s="1970"/>
      <c r="B11" s="1972" t="s">
        <v>1296</v>
      </c>
      <c r="C11" s="310" t="s">
        <v>12</v>
      </c>
      <c r="D11" s="378" t="s">
        <v>12</v>
      </c>
      <c r="E11" s="1306">
        <v>26909588</v>
      </c>
      <c r="F11" s="312">
        <v>67.849999999999994</v>
      </c>
      <c r="G11" s="1306">
        <v>56197</v>
      </c>
      <c r="H11" s="312">
        <v>0.14000000000000001</v>
      </c>
      <c r="I11" s="1306">
        <v>11526341</v>
      </c>
      <c r="J11" s="312">
        <v>29.06</v>
      </c>
      <c r="K11" s="1306">
        <v>1168469</v>
      </c>
      <c r="L11" s="312">
        <v>2.95</v>
      </c>
      <c r="M11" s="313">
        <v>39660595</v>
      </c>
      <c r="N11" s="313">
        <v>1624276</v>
      </c>
      <c r="O11" s="313">
        <v>28460</v>
      </c>
      <c r="P11" s="314">
        <v>5785089</v>
      </c>
      <c r="Q11" s="2076">
        <v>-268845</v>
      </c>
      <c r="R11" s="315">
        <v>31953925</v>
      </c>
      <c r="S11" s="1973"/>
    </row>
    <row r="12" spans="1:24" s="291" customFormat="1" ht="30.75" customHeight="1">
      <c r="A12" s="1996"/>
      <c r="B12" s="1999" t="s">
        <v>1299</v>
      </c>
      <c r="C12" s="323" t="s">
        <v>12</v>
      </c>
      <c r="D12" s="379" t="s">
        <v>12</v>
      </c>
      <c r="E12" s="141">
        <v>1215836</v>
      </c>
      <c r="F12" s="316">
        <v>54.72</v>
      </c>
      <c r="G12" s="141">
        <v>51642</v>
      </c>
      <c r="H12" s="316">
        <v>2.3199999999999998</v>
      </c>
      <c r="I12" s="141">
        <v>789250</v>
      </c>
      <c r="J12" s="316">
        <v>35.520000000000003</v>
      </c>
      <c r="K12" s="141">
        <v>165322</v>
      </c>
      <c r="L12" s="316">
        <v>7.44</v>
      </c>
      <c r="M12" s="317">
        <v>2222049</v>
      </c>
      <c r="N12" s="317">
        <v>154793</v>
      </c>
      <c r="O12" s="317">
        <v>511</v>
      </c>
      <c r="P12" s="318">
        <v>192316</v>
      </c>
      <c r="Q12" s="2077">
        <v>-63677</v>
      </c>
      <c r="R12" s="319">
        <v>1810752</v>
      </c>
      <c r="S12" s="1510"/>
    </row>
    <row r="13" spans="1:24" ht="25.5" customHeight="1">
      <c r="A13" s="1977">
        <v>1</v>
      </c>
      <c r="B13" s="1994" t="s">
        <v>98</v>
      </c>
      <c r="C13" s="320" t="s">
        <v>536</v>
      </c>
      <c r="D13" s="321">
        <v>10</v>
      </c>
      <c r="E13" s="1308">
        <v>3500601</v>
      </c>
      <c r="F13" s="304">
        <v>66.239999999999995</v>
      </c>
      <c r="G13" s="305">
        <v>0</v>
      </c>
      <c r="H13" s="304">
        <v>0</v>
      </c>
      <c r="I13" s="305">
        <v>1029747</v>
      </c>
      <c r="J13" s="304">
        <v>19.489999999999998</v>
      </c>
      <c r="K13" s="305">
        <v>753976</v>
      </c>
      <c r="L13" s="304">
        <v>14.27</v>
      </c>
      <c r="M13" s="306">
        <v>5284324</v>
      </c>
      <c r="N13" s="306">
        <v>204391</v>
      </c>
      <c r="O13" s="306">
        <v>14546</v>
      </c>
      <c r="P13" s="307">
        <v>499664</v>
      </c>
      <c r="Q13" s="2075">
        <v>49625</v>
      </c>
      <c r="R13" s="308">
        <v>4615348</v>
      </c>
      <c r="S13" s="1973">
        <v>1</v>
      </c>
    </row>
    <row r="14" spans="1:24" ht="25.5" customHeight="1">
      <c r="A14" s="1977">
        <v>2</v>
      </c>
      <c r="B14" s="1994" t="s">
        <v>100</v>
      </c>
      <c r="C14" s="310" t="s">
        <v>538</v>
      </c>
      <c r="D14" s="322">
        <v>8</v>
      </c>
      <c r="E14" s="1306">
        <v>365109</v>
      </c>
      <c r="F14" s="312">
        <v>56.04</v>
      </c>
      <c r="G14" s="1306">
        <v>0</v>
      </c>
      <c r="H14" s="312">
        <v>0</v>
      </c>
      <c r="I14" s="1306">
        <v>286374</v>
      </c>
      <c r="J14" s="312">
        <v>43.96</v>
      </c>
      <c r="K14" s="1306">
        <v>0</v>
      </c>
      <c r="L14" s="312">
        <v>0</v>
      </c>
      <c r="M14" s="313">
        <v>651483</v>
      </c>
      <c r="N14" s="313">
        <v>41386</v>
      </c>
      <c r="O14" s="313">
        <v>775</v>
      </c>
      <c r="P14" s="314">
        <v>85462</v>
      </c>
      <c r="Q14" s="2076">
        <v>-513</v>
      </c>
      <c r="R14" s="315">
        <v>523347</v>
      </c>
      <c r="S14" s="1973">
        <v>2</v>
      </c>
    </row>
    <row r="15" spans="1:24" ht="25.5" customHeight="1">
      <c r="A15" s="1977">
        <v>3</v>
      </c>
      <c r="B15" s="1994" t="s">
        <v>102</v>
      </c>
      <c r="C15" s="310" t="s">
        <v>538</v>
      </c>
      <c r="D15" s="322">
        <v>8</v>
      </c>
      <c r="E15" s="1306">
        <v>1592934</v>
      </c>
      <c r="F15" s="312">
        <v>69.48</v>
      </c>
      <c r="G15" s="1306">
        <v>0</v>
      </c>
      <c r="H15" s="312">
        <v>0</v>
      </c>
      <c r="I15" s="1306">
        <v>699636</v>
      </c>
      <c r="J15" s="312">
        <v>30.52</v>
      </c>
      <c r="K15" s="1306">
        <v>0</v>
      </c>
      <c r="L15" s="312">
        <v>0</v>
      </c>
      <c r="M15" s="313">
        <v>2292570</v>
      </c>
      <c r="N15" s="313">
        <v>80304</v>
      </c>
      <c r="O15" s="313">
        <v>1239</v>
      </c>
      <c r="P15" s="314">
        <v>305879</v>
      </c>
      <c r="Q15" s="2076">
        <v>90154</v>
      </c>
      <c r="R15" s="315">
        <v>1995302</v>
      </c>
      <c r="S15" s="1973">
        <v>3</v>
      </c>
    </row>
    <row r="16" spans="1:24" ht="25.5" customHeight="1">
      <c r="A16" s="1977">
        <v>4</v>
      </c>
      <c r="B16" s="1994" t="s">
        <v>104</v>
      </c>
      <c r="C16" s="310" t="s">
        <v>538</v>
      </c>
      <c r="D16" s="322">
        <v>10</v>
      </c>
      <c r="E16" s="1306">
        <v>3486718</v>
      </c>
      <c r="F16" s="312">
        <v>79.38</v>
      </c>
      <c r="G16" s="1306">
        <v>0</v>
      </c>
      <c r="H16" s="312">
        <v>0</v>
      </c>
      <c r="I16" s="1306">
        <v>905686</v>
      </c>
      <c r="J16" s="312">
        <v>20.62</v>
      </c>
      <c r="K16" s="1306">
        <v>0</v>
      </c>
      <c r="L16" s="312">
        <v>0</v>
      </c>
      <c r="M16" s="313">
        <v>4392404</v>
      </c>
      <c r="N16" s="313">
        <v>102254</v>
      </c>
      <c r="O16" s="313">
        <v>1779</v>
      </c>
      <c r="P16" s="314">
        <v>889496</v>
      </c>
      <c r="Q16" s="2076">
        <v>39502</v>
      </c>
      <c r="R16" s="315">
        <v>3438377</v>
      </c>
      <c r="S16" s="1973">
        <v>4</v>
      </c>
    </row>
    <row r="17" spans="1:19" ht="25.5" customHeight="1">
      <c r="A17" s="1578">
        <v>5</v>
      </c>
      <c r="B17" s="1579" t="s">
        <v>106</v>
      </c>
      <c r="C17" s="323" t="s">
        <v>538</v>
      </c>
      <c r="D17" s="324">
        <v>6</v>
      </c>
      <c r="E17" s="141">
        <v>149366</v>
      </c>
      <c r="F17" s="316">
        <v>53.15</v>
      </c>
      <c r="G17" s="141">
        <v>0</v>
      </c>
      <c r="H17" s="316">
        <v>0</v>
      </c>
      <c r="I17" s="141">
        <v>131686</v>
      </c>
      <c r="J17" s="316">
        <v>46.85</v>
      </c>
      <c r="K17" s="141">
        <v>0</v>
      </c>
      <c r="L17" s="316">
        <v>0</v>
      </c>
      <c r="M17" s="317">
        <v>281052</v>
      </c>
      <c r="N17" s="317">
        <v>17868</v>
      </c>
      <c r="O17" s="317">
        <v>102</v>
      </c>
      <c r="P17" s="318">
        <v>11295</v>
      </c>
      <c r="Q17" s="2077">
        <v>4445</v>
      </c>
      <c r="R17" s="319">
        <v>256232</v>
      </c>
      <c r="S17" s="1510">
        <v>5</v>
      </c>
    </row>
    <row r="18" spans="1:19" ht="25.5" customHeight="1">
      <c r="A18" s="1977">
        <v>6</v>
      </c>
      <c r="B18" s="1994" t="s">
        <v>108</v>
      </c>
      <c r="C18" s="320" t="s">
        <v>538</v>
      </c>
      <c r="D18" s="321">
        <v>8</v>
      </c>
      <c r="E18" s="305">
        <v>549000</v>
      </c>
      <c r="F18" s="304">
        <v>57.41</v>
      </c>
      <c r="G18" s="305">
        <v>0</v>
      </c>
      <c r="H18" s="304">
        <v>0</v>
      </c>
      <c r="I18" s="305">
        <v>407310</v>
      </c>
      <c r="J18" s="304">
        <v>42.59</v>
      </c>
      <c r="K18" s="305">
        <v>0</v>
      </c>
      <c r="L18" s="304">
        <v>0</v>
      </c>
      <c r="M18" s="306">
        <v>956310</v>
      </c>
      <c r="N18" s="306">
        <v>42768</v>
      </c>
      <c r="O18" s="306">
        <v>197</v>
      </c>
      <c r="P18" s="307">
        <v>78368</v>
      </c>
      <c r="Q18" s="2075">
        <v>-10200</v>
      </c>
      <c r="R18" s="308">
        <v>824777</v>
      </c>
      <c r="S18" s="1973">
        <v>6</v>
      </c>
    </row>
    <row r="19" spans="1:19" ht="25.5" customHeight="1">
      <c r="A19" s="1977">
        <v>7</v>
      </c>
      <c r="B19" s="1994" t="s">
        <v>110</v>
      </c>
      <c r="C19" s="2025" t="s">
        <v>538</v>
      </c>
      <c r="D19" s="322">
        <v>10</v>
      </c>
      <c r="E19" s="1306">
        <v>2542945</v>
      </c>
      <c r="F19" s="312">
        <v>75.59</v>
      </c>
      <c r="G19" s="1306">
        <v>0</v>
      </c>
      <c r="H19" s="312">
        <v>0</v>
      </c>
      <c r="I19" s="1306">
        <v>821022</v>
      </c>
      <c r="J19" s="312">
        <v>24.41</v>
      </c>
      <c r="K19" s="1306">
        <v>0</v>
      </c>
      <c r="L19" s="312">
        <v>0</v>
      </c>
      <c r="M19" s="313">
        <v>3363967</v>
      </c>
      <c r="N19" s="313">
        <v>100084</v>
      </c>
      <c r="O19" s="313">
        <v>0</v>
      </c>
      <c r="P19" s="314">
        <v>548998</v>
      </c>
      <c r="Q19" s="2076">
        <v>53210</v>
      </c>
      <c r="R19" s="315">
        <v>2768095</v>
      </c>
      <c r="S19" s="1973">
        <v>7</v>
      </c>
    </row>
    <row r="20" spans="1:19" ht="25.5" customHeight="1">
      <c r="A20" s="1977">
        <v>8</v>
      </c>
      <c r="B20" s="1994" t="s">
        <v>112</v>
      </c>
      <c r="C20" s="2025" t="s">
        <v>538</v>
      </c>
      <c r="D20" s="322">
        <v>8</v>
      </c>
      <c r="E20" s="1306">
        <v>631960</v>
      </c>
      <c r="F20" s="312">
        <v>64.739999999999995</v>
      </c>
      <c r="G20" s="1306">
        <v>0</v>
      </c>
      <c r="H20" s="312">
        <v>0</v>
      </c>
      <c r="I20" s="1306">
        <v>344166</v>
      </c>
      <c r="J20" s="312">
        <v>35.26</v>
      </c>
      <c r="K20" s="1306">
        <v>0</v>
      </c>
      <c r="L20" s="312">
        <v>0</v>
      </c>
      <c r="M20" s="313">
        <v>976126</v>
      </c>
      <c r="N20" s="313">
        <v>37490</v>
      </c>
      <c r="O20" s="313">
        <v>391</v>
      </c>
      <c r="P20" s="314">
        <v>85739</v>
      </c>
      <c r="Q20" s="2076">
        <v>23229</v>
      </c>
      <c r="R20" s="315">
        <v>875735</v>
      </c>
      <c r="S20" s="1973">
        <v>8</v>
      </c>
    </row>
    <row r="21" spans="1:19" s="284" customFormat="1" ht="25.5" customHeight="1">
      <c r="A21" s="1977">
        <v>9</v>
      </c>
      <c r="B21" s="1994" t="s">
        <v>114</v>
      </c>
      <c r="C21" s="2025" t="s">
        <v>538</v>
      </c>
      <c r="D21" s="322">
        <v>8</v>
      </c>
      <c r="E21" s="325">
        <v>488952</v>
      </c>
      <c r="F21" s="326">
        <v>60.26</v>
      </c>
      <c r="G21" s="325">
        <v>0</v>
      </c>
      <c r="H21" s="326">
        <v>0</v>
      </c>
      <c r="I21" s="325">
        <v>322410</v>
      </c>
      <c r="J21" s="326">
        <v>39.74</v>
      </c>
      <c r="K21" s="325">
        <v>0</v>
      </c>
      <c r="L21" s="326">
        <v>0</v>
      </c>
      <c r="M21" s="327">
        <v>811362</v>
      </c>
      <c r="N21" s="327">
        <v>40464</v>
      </c>
      <c r="O21" s="327">
        <v>148</v>
      </c>
      <c r="P21" s="2026">
        <v>83622</v>
      </c>
      <c r="Q21" s="2072">
        <v>-48443</v>
      </c>
      <c r="R21" s="328">
        <v>638685</v>
      </c>
      <c r="S21" s="1973">
        <v>9</v>
      </c>
    </row>
    <row r="22" spans="1:19" s="284" customFormat="1" ht="25.5" customHeight="1">
      <c r="A22" s="1979">
        <v>10</v>
      </c>
      <c r="B22" s="1978" t="s">
        <v>116</v>
      </c>
      <c r="C22" s="2025" t="s">
        <v>538</v>
      </c>
      <c r="D22" s="322">
        <v>8</v>
      </c>
      <c r="E22" s="325">
        <v>502752</v>
      </c>
      <c r="F22" s="326">
        <v>64.06</v>
      </c>
      <c r="G22" s="325">
        <v>0</v>
      </c>
      <c r="H22" s="326">
        <v>0</v>
      </c>
      <c r="I22" s="325">
        <v>282060</v>
      </c>
      <c r="J22" s="326">
        <v>35.94</v>
      </c>
      <c r="K22" s="325">
        <v>0</v>
      </c>
      <c r="L22" s="326">
        <v>0</v>
      </c>
      <c r="M22" s="327">
        <v>784812</v>
      </c>
      <c r="N22" s="327">
        <v>36284</v>
      </c>
      <c r="O22" s="327">
        <v>350</v>
      </c>
      <c r="P22" s="2026">
        <v>103958</v>
      </c>
      <c r="Q22" s="2072">
        <v>-15245</v>
      </c>
      <c r="R22" s="328">
        <v>628975</v>
      </c>
      <c r="S22" s="1980">
        <v>10</v>
      </c>
    </row>
    <row r="23" spans="1:19" s="284" customFormat="1" ht="25.5" customHeight="1">
      <c r="A23" s="1981">
        <v>11</v>
      </c>
      <c r="B23" s="1975" t="s">
        <v>118</v>
      </c>
      <c r="C23" s="320" t="s">
        <v>538</v>
      </c>
      <c r="D23" s="321">
        <v>8</v>
      </c>
      <c r="E23" s="1308">
        <v>386378</v>
      </c>
      <c r="F23" s="333">
        <v>72.400000000000006</v>
      </c>
      <c r="G23" s="1308">
        <v>0</v>
      </c>
      <c r="H23" s="333">
        <v>0</v>
      </c>
      <c r="I23" s="1308">
        <v>147328</v>
      </c>
      <c r="J23" s="333">
        <v>27.6</v>
      </c>
      <c r="K23" s="1308">
        <v>0</v>
      </c>
      <c r="L23" s="333">
        <v>0</v>
      </c>
      <c r="M23" s="334">
        <v>533706</v>
      </c>
      <c r="N23" s="334">
        <v>17010</v>
      </c>
      <c r="O23" s="334">
        <v>254</v>
      </c>
      <c r="P23" s="2028">
        <v>51900</v>
      </c>
      <c r="Q23" s="2070">
        <v>-46887</v>
      </c>
      <c r="R23" s="335">
        <v>417655</v>
      </c>
      <c r="S23" s="1982">
        <v>11</v>
      </c>
    </row>
    <row r="24" spans="1:19" s="284" customFormat="1" ht="25.5" customHeight="1">
      <c r="A24" s="1979">
        <v>12</v>
      </c>
      <c r="B24" s="1978" t="s">
        <v>120</v>
      </c>
      <c r="C24" s="310" t="s">
        <v>538</v>
      </c>
      <c r="D24" s="322">
        <v>8</v>
      </c>
      <c r="E24" s="325">
        <v>709669</v>
      </c>
      <c r="F24" s="326">
        <v>75.98</v>
      </c>
      <c r="G24" s="325">
        <v>0</v>
      </c>
      <c r="H24" s="326">
        <v>0</v>
      </c>
      <c r="I24" s="325">
        <v>224295</v>
      </c>
      <c r="J24" s="326">
        <v>24.02</v>
      </c>
      <c r="K24" s="325">
        <v>0</v>
      </c>
      <c r="L24" s="326">
        <v>0</v>
      </c>
      <c r="M24" s="327">
        <v>933964</v>
      </c>
      <c r="N24" s="327">
        <v>23332</v>
      </c>
      <c r="O24" s="327">
        <v>87</v>
      </c>
      <c r="P24" s="2026">
        <v>811609</v>
      </c>
      <c r="Q24" s="2072">
        <v>731206</v>
      </c>
      <c r="R24" s="328">
        <v>830142</v>
      </c>
      <c r="S24" s="1980">
        <v>12</v>
      </c>
    </row>
    <row r="25" spans="1:19" s="284" customFormat="1" ht="25.5" customHeight="1">
      <c r="A25" s="1979">
        <v>13</v>
      </c>
      <c r="B25" s="1978" t="s">
        <v>121</v>
      </c>
      <c r="C25" s="310" t="s">
        <v>538</v>
      </c>
      <c r="D25" s="322">
        <v>8</v>
      </c>
      <c r="E25" s="325">
        <v>300679</v>
      </c>
      <c r="F25" s="326">
        <v>55.09</v>
      </c>
      <c r="G25" s="325">
        <v>0</v>
      </c>
      <c r="H25" s="326">
        <v>0</v>
      </c>
      <c r="I25" s="325">
        <v>245100</v>
      </c>
      <c r="J25" s="326">
        <v>44.91</v>
      </c>
      <c r="K25" s="325">
        <v>0</v>
      </c>
      <c r="L25" s="326">
        <v>0</v>
      </c>
      <c r="M25" s="327">
        <v>545779</v>
      </c>
      <c r="N25" s="327">
        <v>40696</v>
      </c>
      <c r="O25" s="327">
        <v>277</v>
      </c>
      <c r="P25" s="2026">
        <v>61988</v>
      </c>
      <c r="Q25" s="2072">
        <v>12714</v>
      </c>
      <c r="R25" s="328">
        <v>455532</v>
      </c>
      <c r="S25" s="1980">
        <v>13</v>
      </c>
    </row>
    <row r="26" spans="1:19" s="284" customFormat="1" ht="25.5" customHeight="1">
      <c r="A26" s="1979">
        <v>14</v>
      </c>
      <c r="B26" s="1978" t="s">
        <v>123</v>
      </c>
      <c r="C26" s="2025" t="s">
        <v>538</v>
      </c>
      <c r="D26" s="322">
        <v>8</v>
      </c>
      <c r="E26" s="325">
        <v>346549</v>
      </c>
      <c r="F26" s="326">
        <v>69.34</v>
      </c>
      <c r="G26" s="325">
        <v>0</v>
      </c>
      <c r="H26" s="326">
        <v>0</v>
      </c>
      <c r="I26" s="325">
        <v>153234</v>
      </c>
      <c r="J26" s="326">
        <v>30.66</v>
      </c>
      <c r="K26" s="325">
        <v>0</v>
      </c>
      <c r="L26" s="326">
        <v>0</v>
      </c>
      <c r="M26" s="327">
        <v>499783</v>
      </c>
      <c r="N26" s="327">
        <v>19006</v>
      </c>
      <c r="O26" s="327">
        <v>460</v>
      </c>
      <c r="P26" s="2026">
        <v>88808</v>
      </c>
      <c r="Q26" s="2072">
        <v>-24011</v>
      </c>
      <c r="R26" s="328">
        <v>367498</v>
      </c>
      <c r="S26" s="1980">
        <v>14</v>
      </c>
    </row>
    <row r="27" spans="1:19" s="284" customFormat="1" ht="25.5" customHeight="1">
      <c r="A27" s="1985">
        <v>15</v>
      </c>
      <c r="B27" s="1986" t="s">
        <v>1284</v>
      </c>
      <c r="C27" s="323" t="s">
        <v>538</v>
      </c>
      <c r="D27" s="324">
        <v>8</v>
      </c>
      <c r="E27" s="1307">
        <v>297629</v>
      </c>
      <c r="F27" s="330">
        <v>46.33</v>
      </c>
      <c r="G27" s="1307">
        <v>0</v>
      </c>
      <c r="H27" s="330">
        <v>0</v>
      </c>
      <c r="I27" s="1307">
        <v>344772</v>
      </c>
      <c r="J27" s="330">
        <v>53.67</v>
      </c>
      <c r="K27" s="1307">
        <v>0</v>
      </c>
      <c r="L27" s="330">
        <v>0</v>
      </c>
      <c r="M27" s="331">
        <v>642401</v>
      </c>
      <c r="N27" s="331">
        <v>34320</v>
      </c>
      <c r="O27" s="331">
        <v>68</v>
      </c>
      <c r="P27" s="2027">
        <v>57389</v>
      </c>
      <c r="Q27" s="2073">
        <v>-5884</v>
      </c>
      <c r="R27" s="332">
        <v>544740</v>
      </c>
      <c r="S27" s="1987">
        <v>15</v>
      </c>
    </row>
    <row r="28" spans="1:19" s="284" customFormat="1" ht="25.5" customHeight="1">
      <c r="A28" s="1979">
        <v>16</v>
      </c>
      <c r="B28" s="1978" t="s">
        <v>126</v>
      </c>
      <c r="C28" s="320" t="s">
        <v>536</v>
      </c>
      <c r="D28" s="321">
        <v>9</v>
      </c>
      <c r="E28" s="1308">
        <v>554713</v>
      </c>
      <c r="F28" s="333">
        <v>73.430000000000007</v>
      </c>
      <c r="G28" s="1308">
        <v>0</v>
      </c>
      <c r="H28" s="333">
        <v>0</v>
      </c>
      <c r="I28" s="1308">
        <v>134531</v>
      </c>
      <c r="J28" s="333">
        <v>17.809999999999999</v>
      </c>
      <c r="K28" s="1308">
        <v>66186</v>
      </c>
      <c r="L28" s="333">
        <v>8.76</v>
      </c>
      <c r="M28" s="334">
        <v>755430</v>
      </c>
      <c r="N28" s="334">
        <v>22343</v>
      </c>
      <c r="O28" s="334">
        <v>325</v>
      </c>
      <c r="P28" s="2028">
        <v>90737</v>
      </c>
      <c r="Q28" s="2070">
        <v>7497</v>
      </c>
      <c r="R28" s="335">
        <v>649522</v>
      </c>
      <c r="S28" s="1980">
        <v>16</v>
      </c>
    </row>
    <row r="29" spans="1:19" s="284" customFormat="1" ht="25.5" customHeight="1">
      <c r="A29" s="1979">
        <v>17</v>
      </c>
      <c r="B29" s="1978" t="s">
        <v>1285</v>
      </c>
      <c r="C29" s="310" t="s">
        <v>538</v>
      </c>
      <c r="D29" s="322">
        <v>10</v>
      </c>
      <c r="E29" s="325">
        <v>2420876</v>
      </c>
      <c r="F29" s="326">
        <v>63.64</v>
      </c>
      <c r="G29" s="325">
        <v>0</v>
      </c>
      <c r="H29" s="326">
        <v>0</v>
      </c>
      <c r="I29" s="325">
        <v>1383180</v>
      </c>
      <c r="J29" s="326">
        <v>36.36</v>
      </c>
      <c r="K29" s="325">
        <v>0</v>
      </c>
      <c r="L29" s="326">
        <v>0</v>
      </c>
      <c r="M29" s="327">
        <v>3804056</v>
      </c>
      <c r="N29" s="327">
        <v>210650</v>
      </c>
      <c r="O29" s="327">
        <v>4114</v>
      </c>
      <c r="P29" s="2026">
        <v>684715</v>
      </c>
      <c r="Q29" s="2072">
        <v>-279712</v>
      </c>
      <c r="R29" s="328">
        <v>2624865</v>
      </c>
      <c r="S29" s="1980">
        <v>17</v>
      </c>
    </row>
    <row r="30" spans="1:19" s="284" customFormat="1" ht="25.5" customHeight="1">
      <c r="A30" s="1979">
        <v>18</v>
      </c>
      <c r="B30" s="1978" t="s">
        <v>129</v>
      </c>
      <c r="C30" s="310" t="s">
        <v>537</v>
      </c>
      <c r="D30" s="322">
        <v>8</v>
      </c>
      <c r="E30" s="325">
        <v>63504</v>
      </c>
      <c r="F30" s="326">
        <v>49.05</v>
      </c>
      <c r="G30" s="325">
        <v>7216</v>
      </c>
      <c r="H30" s="326">
        <v>5.57</v>
      </c>
      <c r="I30" s="325">
        <v>37957</v>
      </c>
      <c r="J30" s="326">
        <v>29.32</v>
      </c>
      <c r="K30" s="325">
        <v>20786</v>
      </c>
      <c r="L30" s="326">
        <v>16.059999999999999</v>
      </c>
      <c r="M30" s="327">
        <v>129463</v>
      </c>
      <c r="N30" s="327">
        <v>12460</v>
      </c>
      <c r="O30" s="327">
        <v>30</v>
      </c>
      <c r="P30" s="2026">
        <v>4528</v>
      </c>
      <c r="Q30" s="2072">
        <v>-293</v>
      </c>
      <c r="R30" s="328">
        <v>112152</v>
      </c>
      <c r="S30" s="1980">
        <v>18</v>
      </c>
    </row>
    <row r="31" spans="1:19" s="284" customFormat="1" ht="25.5" customHeight="1">
      <c r="A31" s="1979">
        <v>19</v>
      </c>
      <c r="B31" s="1978" t="s">
        <v>131</v>
      </c>
      <c r="C31" s="310" t="s">
        <v>538</v>
      </c>
      <c r="D31" s="322">
        <v>9</v>
      </c>
      <c r="E31" s="325">
        <v>1666855</v>
      </c>
      <c r="F31" s="326">
        <v>77.040000000000006</v>
      </c>
      <c r="G31" s="325">
        <v>0</v>
      </c>
      <c r="H31" s="326">
        <v>0</v>
      </c>
      <c r="I31" s="325">
        <v>496660</v>
      </c>
      <c r="J31" s="326">
        <v>22.96</v>
      </c>
      <c r="K31" s="325">
        <v>0</v>
      </c>
      <c r="L31" s="326">
        <v>0</v>
      </c>
      <c r="M31" s="327">
        <v>2163515</v>
      </c>
      <c r="N31" s="327">
        <v>46202</v>
      </c>
      <c r="O31" s="327">
        <v>158</v>
      </c>
      <c r="P31" s="2026">
        <v>202715</v>
      </c>
      <c r="Q31" s="2072">
        <v>-248816</v>
      </c>
      <c r="R31" s="328">
        <v>1665624</v>
      </c>
      <c r="S31" s="1980">
        <v>19</v>
      </c>
    </row>
    <row r="32" spans="1:19" s="284" customFormat="1" ht="25.5" customHeight="1">
      <c r="A32" s="1985">
        <v>20</v>
      </c>
      <c r="B32" s="1986" t="s">
        <v>133</v>
      </c>
      <c r="C32" s="323" t="s">
        <v>538</v>
      </c>
      <c r="D32" s="324">
        <v>10</v>
      </c>
      <c r="E32" s="1307">
        <v>732014</v>
      </c>
      <c r="F32" s="330">
        <v>79.13</v>
      </c>
      <c r="G32" s="1307">
        <v>0</v>
      </c>
      <c r="H32" s="330">
        <v>0</v>
      </c>
      <c r="I32" s="1307">
        <v>193099</v>
      </c>
      <c r="J32" s="330">
        <v>20.87</v>
      </c>
      <c r="K32" s="1307">
        <v>0</v>
      </c>
      <c r="L32" s="330">
        <v>0</v>
      </c>
      <c r="M32" s="331">
        <v>925113</v>
      </c>
      <c r="N32" s="331">
        <v>20247</v>
      </c>
      <c r="O32" s="331">
        <v>580</v>
      </c>
      <c r="P32" s="2027">
        <v>125861</v>
      </c>
      <c r="Q32" s="2073">
        <v>-101268</v>
      </c>
      <c r="R32" s="332">
        <v>677157</v>
      </c>
      <c r="S32" s="1987">
        <v>20</v>
      </c>
    </row>
    <row r="33" spans="1:19" s="284" customFormat="1" ht="25.5" customHeight="1">
      <c r="A33" s="1988">
        <v>21</v>
      </c>
      <c r="B33" s="1978" t="s">
        <v>135</v>
      </c>
      <c r="C33" s="320" t="s">
        <v>536</v>
      </c>
      <c r="D33" s="321">
        <v>9</v>
      </c>
      <c r="E33" s="1308">
        <v>638031</v>
      </c>
      <c r="F33" s="333">
        <v>54.11</v>
      </c>
      <c r="G33" s="1308">
        <v>0</v>
      </c>
      <c r="H33" s="333">
        <v>0</v>
      </c>
      <c r="I33" s="1308">
        <v>342674</v>
      </c>
      <c r="J33" s="333">
        <v>29.06</v>
      </c>
      <c r="K33" s="1308">
        <v>198488</v>
      </c>
      <c r="L33" s="333">
        <v>16.829999999999998</v>
      </c>
      <c r="M33" s="334">
        <v>1179193</v>
      </c>
      <c r="N33" s="334">
        <v>84133</v>
      </c>
      <c r="O33" s="334">
        <v>830</v>
      </c>
      <c r="P33" s="2028">
        <v>79438</v>
      </c>
      <c r="Q33" s="2070">
        <v>-121921</v>
      </c>
      <c r="R33" s="335">
        <v>892871</v>
      </c>
      <c r="S33" s="1989">
        <v>21</v>
      </c>
    </row>
    <row r="34" spans="1:19" s="284" customFormat="1" ht="25.5" customHeight="1">
      <c r="A34" s="1979">
        <v>22</v>
      </c>
      <c r="B34" s="1978" t="s">
        <v>137</v>
      </c>
      <c r="C34" s="310" t="s">
        <v>538</v>
      </c>
      <c r="D34" s="322">
        <v>10</v>
      </c>
      <c r="E34" s="325">
        <v>598157</v>
      </c>
      <c r="F34" s="326">
        <v>80.260000000000005</v>
      </c>
      <c r="G34" s="325">
        <v>0</v>
      </c>
      <c r="H34" s="326">
        <v>0</v>
      </c>
      <c r="I34" s="325">
        <v>147101</v>
      </c>
      <c r="J34" s="326">
        <v>19.739999999999998</v>
      </c>
      <c r="K34" s="325">
        <v>0</v>
      </c>
      <c r="L34" s="326">
        <v>0</v>
      </c>
      <c r="M34" s="327">
        <v>745258</v>
      </c>
      <c r="N34" s="327">
        <v>15738</v>
      </c>
      <c r="O34" s="327">
        <v>374</v>
      </c>
      <c r="P34" s="2026">
        <v>108273</v>
      </c>
      <c r="Q34" s="2072">
        <v>21141</v>
      </c>
      <c r="R34" s="328">
        <v>642014</v>
      </c>
      <c r="S34" s="1980">
        <v>22</v>
      </c>
    </row>
    <row r="35" spans="1:19" s="284" customFormat="1" ht="25.5" customHeight="1">
      <c r="A35" s="1979">
        <v>23</v>
      </c>
      <c r="B35" s="1978" t="s">
        <v>138</v>
      </c>
      <c r="C35" s="310" t="s">
        <v>538</v>
      </c>
      <c r="D35" s="322">
        <v>8</v>
      </c>
      <c r="E35" s="325">
        <v>142206</v>
      </c>
      <c r="F35" s="326">
        <v>55.61</v>
      </c>
      <c r="G35" s="325">
        <v>0</v>
      </c>
      <c r="H35" s="326">
        <v>0</v>
      </c>
      <c r="I35" s="325">
        <v>113526</v>
      </c>
      <c r="J35" s="326">
        <v>44.39</v>
      </c>
      <c r="K35" s="325">
        <v>0</v>
      </c>
      <c r="L35" s="326">
        <v>0</v>
      </c>
      <c r="M35" s="327">
        <v>255732</v>
      </c>
      <c r="N35" s="327">
        <v>21756</v>
      </c>
      <c r="O35" s="327">
        <v>118</v>
      </c>
      <c r="P35" s="2026">
        <v>21899</v>
      </c>
      <c r="Q35" s="2072">
        <v>2527</v>
      </c>
      <c r="R35" s="328">
        <v>214486</v>
      </c>
      <c r="S35" s="1980">
        <v>23</v>
      </c>
    </row>
    <row r="36" spans="1:19" s="284" customFormat="1" ht="25.5" customHeight="1">
      <c r="A36" s="1979">
        <v>24</v>
      </c>
      <c r="B36" s="1978" t="s">
        <v>140</v>
      </c>
      <c r="C36" s="310" t="s">
        <v>538</v>
      </c>
      <c r="D36" s="322">
        <v>10</v>
      </c>
      <c r="E36" s="325">
        <v>538759</v>
      </c>
      <c r="F36" s="326">
        <v>73.78</v>
      </c>
      <c r="G36" s="325">
        <v>0</v>
      </c>
      <c r="H36" s="326">
        <v>0</v>
      </c>
      <c r="I36" s="325">
        <v>191451</v>
      </c>
      <c r="J36" s="326">
        <v>26.22</v>
      </c>
      <c r="K36" s="325">
        <v>0</v>
      </c>
      <c r="L36" s="326">
        <v>0</v>
      </c>
      <c r="M36" s="327">
        <v>730210</v>
      </c>
      <c r="N36" s="327">
        <v>22540</v>
      </c>
      <c r="O36" s="327">
        <v>165</v>
      </c>
      <c r="P36" s="2026">
        <v>101498</v>
      </c>
      <c r="Q36" s="2072">
        <v>-73369</v>
      </c>
      <c r="R36" s="328">
        <v>532638</v>
      </c>
      <c r="S36" s="1980">
        <v>24</v>
      </c>
    </row>
    <row r="37" spans="1:19" s="284" customFormat="1" ht="25.5" customHeight="1">
      <c r="A37" s="1985">
        <v>25</v>
      </c>
      <c r="B37" s="1986" t="s">
        <v>142</v>
      </c>
      <c r="C37" s="323" t="s">
        <v>538</v>
      </c>
      <c r="D37" s="324">
        <v>8</v>
      </c>
      <c r="E37" s="1307">
        <v>395037</v>
      </c>
      <c r="F37" s="330">
        <v>62.05</v>
      </c>
      <c r="G37" s="1307">
        <v>0</v>
      </c>
      <c r="H37" s="330">
        <v>0</v>
      </c>
      <c r="I37" s="1307">
        <v>241655</v>
      </c>
      <c r="J37" s="330">
        <v>37.950000000000003</v>
      </c>
      <c r="K37" s="1307">
        <v>0</v>
      </c>
      <c r="L37" s="330">
        <v>0</v>
      </c>
      <c r="M37" s="331">
        <v>636692</v>
      </c>
      <c r="N37" s="331">
        <v>27257</v>
      </c>
      <c r="O37" s="331">
        <v>66</v>
      </c>
      <c r="P37" s="2027">
        <v>40531</v>
      </c>
      <c r="Q37" s="2073">
        <v>-55933</v>
      </c>
      <c r="R37" s="332">
        <v>512905</v>
      </c>
      <c r="S37" s="1987">
        <v>25</v>
      </c>
    </row>
    <row r="38" spans="1:19" s="284" customFormat="1" ht="25.5" customHeight="1">
      <c r="A38" s="1979">
        <v>26</v>
      </c>
      <c r="B38" s="1978" t="s">
        <v>144</v>
      </c>
      <c r="C38" s="320" t="s">
        <v>537</v>
      </c>
      <c r="D38" s="321">
        <v>8</v>
      </c>
      <c r="E38" s="1308">
        <v>245877</v>
      </c>
      <c r="F38" s="333">
        <v>54.13</v>
      </c>
      <c r="G38" s="1308">
        <v>21102</v>
      </c>
      <c r="H38" s="333">
        <v>4.6500000000000004</v>
      </c>
      <c r="I38" s="1308">
        <v>129557</v>
      </c>
      <c r="J38" s="333">
        <v>28.53</v>
      </c>
      <c r="K38" s="1308">
        <v>57622</v>
      </c>
      <c r="L38" s="333">
        <v>12.69</v>
      </c>
      <c r="M38" s="334">
        <v>454158</v>
      </c>
      <c r="N38" s="334">
        <v>30200</v>
      </c>
      <c r="O38" s="334">
        <v>140</v>
      </c>
      <c r="P38" s="2028">
        <v>41169</v>
      </c>
      <c r="Q38" s="2070">
        <v>-9401</v>
      </c>
      <c r="R38" s="335">
        <v>373248</v>
      </c>
      <c r="S38" s="1980">
        <v>26</v>
      </c>
    </row>
    <row r="39" spans="1:19" s="284" customFormat="1" ht="25.5" customHeight="1">
      <c r="A39" s="1979">
        <v>27</v>
      </c>
      <c r="B39" s="1978" t="s">
        <v>146</v>
      </c>
      <c r="C39" s="310" t="s">
        <v>538</v>
      </c>
      <c r="D39" s="322">
        <v>9</v>
      </c>
      <c r="E39" s="325">
        <v>656214</v>
      </c>
      <c r="F39" s="326">
        <v>81.05</v>
      </c>
      <c r="G39" s="325">
        <v>0</v>
      </c>
      <c r="H39" s="326">
        <v>0</v>
      </c>
      <c r="I39" s="325">
        <v>153386</v>
      </c>
      <c r="J39" s="326">
        <v>18.95</v>
      </c>
      <c r="K39" s="325">
        <v>0</v>
      </c>
      <c r="L39" s="326">
        <v>0</v>
      </c>
      <c r="M39" s="327">
        <v>809600</v>
      </c>
      <c r="N39" s="327">
        <v>16206</v>
      </c>
      <c r="O39" s="327">
        <v>45</v>
      </c>
      <c r="P39" s="2026">
        <v>157541</v>
      </c>
      <c r="Q39" s="2072">
        <v>-45557</v>
      </c>
      <c r="R39" s="328">
        <v>590251</v>
      </c>
      <c r="S39" s="1980">
        <v>27</v>
      </c>
    </row>
    <row r="40" spans="1:19" s="284" customFormat="1" ht="25.5" customHeight="1">
      <c r="A40" s="1979">
        <v>30</v>
      </c>
      <c r="B40" s="1978" t="s">
        <v>148</v>
      </c>
      <c r="C40" s="2025" t="s">
        <v>538</v>
      </c>
      <c r="D40" s="322">
        <v>8</v>
      </c>
      <c r="E40" s="325">
        <v>304502</v>
      </c>
      <c r="F40" s="326">
        <v>50.34</v>
      </c>
      <c r="G40" s="325">
        <v>0</v>
      </c>
      <c r="H40" s="326">
        <v>0</v>
      </c>
      <c r="I40" s="325">
        <v>300377</v>
      </c>
      <c r="J40" s="326">
        <v>49.66</v>
      </c>
      <c r="K40" s="325">
        <v>0</v>
      </c>
      <c r="L40" s="326">
        <v>0</v>
      </c>
      <c r="M40" s="327">
        <v>604879</v>
      </c>
      <c r="N40" s="327">
        <v>29300</v>
      </c>
      <c r="O40" s="327">
        <v>251</v>
      </c>
      <c r="P40" s="2026">
        <v>29856</v>
      </c>
      <c r="Q40" s="2072">
        <v>-45439</v>
      </c>
      <c r="R40" s="328">
        <v>500033</v>
      </c>
      <c r="S40" s="1980">
        <v>30</v>
      </c>
    </row>
    <row r="41" spans="1:19" s="284" customFormat="1" ht="25.5" customHeight="1">
      <c r="A41" s="1979">
        <v>31</v>
      </c>
      <c r="B41" s="1978" t="s">
        <v>150</v>
      </c>
      <c r="C41" s="310" t="s">
        <v>538</v>
      </c>
      <c r="D41" s="322">
        <v>8</v>
      </c>
      <c r="E41" s="325">
        <v>115779</v>
      </c>
      <c r="F41" s="326">
        <v>74.86</v>
      </c>
      <c r="G41" s="325">
        <v>0</v>
      </c>
      <c r="H41" s="326">
        <v>0</v>
      </c>
      <c r="I41" s="325">
        <v>38874</v>
      </c>
      <c r="J41" s="326">
        <v>25.14</v>
      </c>
      <c r="K41" s="325">
        <v>0</v>
      </c>
      <c r="L41" s="326">
        <v>0</v>
      </c>
      <c r="M41" s="327">
        <v>154653</v>
      </c>
      <c r="N41" s="327">
        <v>5578</v>
      </c>
      <c r="O41" s="327">
        <v>26</v>
      </c>
      <c r="P41" s="2026">
        <v>18875</v>
      </c>
      <c r="Q41" s="2072">
        <v>-1557</v>
      </c>
      <c r="R41" s="328">
        <v>128617</v>
      </c>
      <c r="S41" s="1980">
        <v>31</v>
      </c>
    </row>
    <row r="42" spans="1:19" s="284" customFormat="1" ht="25.5" customHeight="1">
      <c r="A42" s="1985">
        <v>32</v>
      </c>
      <c r="B42" s="1986" t="s">
        <v>152</v>
      </c>
      <c r="C42" s="323" t="s">
        <v>538</v>
      </c>
      <c r="D42" s="324">
        <v>8</v>
      </c>
      <c r="E42" s="1307">
        <v>287602</v>
      </c>
      <c r="F42" s="330">
        <v>54.45</v>
      </c>
      <c r="G42" s="1307">
        <v>0</v>
      </c>
      <c r="H42" s="330">
        <v>0</v>
      </c>
      <c r="I42" s="1307">
        <v>240633</v>
      </c>
      <c r="J42" s="330">
        <v>45.55</v>
      </c>
      <c r="K42" s="1307">
        <v>0</v>
      </c>
      <c r="L42" s="330">
        <v>0</v>
      </c>
      <c r="M42" s="331">
        <v>528235</v>
      </c>
      <c r="N42" s="331">
        <v>40208</v>
      </c>
      <c r="O42" s="331">
        <v>128</v>
      </c>
      <c r="P42" s="2027">
        <v>38613</v>
      </c>
      <c r="Q42" s="2073">
        <v>-4466</v>
      </c>
      <c r="R42" s="332">
        <v>444820</v>
      </c>
      <c r="S42" s="1987">
        <v>32</v>
      </c>
    </row>
    <row r="43" spans="1:19" s="284" customFormat="1" ht="25.5" customHeight="1">
      <c r="A43" s="2046">
        <v>33</v>
      </c>
      <c r="B43" s="1975" t="s">
        <v>154</v>
      </c>
      <c r="C43" s="2154" t="s">
        <v>538</v>
      </c>
      <c r="D43" s="2150">
        <v>8</v>
      </c>
      <c r="E43" s="2143">
        <v>243024</v>
      </c>
      <c r="F43" s="2599">
        <v>64.56</v>
      </c>
      <c r="G43" s="2144">
        <v>0</v>
      </c>
      <c r="H43" s="2599">
        <v>0</v>
      </c>
      <c r="I43" s="2144">
        <v>133411</v>
      </c>
      <c r="J43" s="2599">
        <v>35.44</v>
      </c>
      <c r="K43" s="2144">
        <v>0</v>
      </c>
      <c r="L43" s="2599">
        <v>0</v>
      </c>
      <c r="M43" s="2144">
        <v>376435</v>
      </c>
      <c r="N43" s="2144">
        <v>19038</v>
      </c>
      <c r="O43" s="2144">
        <v>179</v>
      </c>
      <c r="P43" s="2140">
        <v>37566</v>
      </c>
      <c r="Q43" s="2140">
        <v>-41432</v>
      </c>
      <c r="R43" s="2145">
        <v>278220</v>
      </c>
      <c r="S43" s="1982">
        <v>33</v>
      </c>
    </row>
    <row r="44" spans="1:19" s="284" customFormat="1" ht="25.5" customHeight="1">
      <c r="A44" s="1979">
        <v>35</v>
      </c>
      <c r="B44" s="1978" t="s">
        <v>156</v>
      </c>
      <c r="C44" s="2155" t="s">
        <v>538</v>
      </c>
      <c r="D44" s="2151">
        <v>8</v>
      </c>
      <c r="E44" s="2143">
        <v>319797</v>
      </c>
      <c r="F44" s="2600">
        <v>81.040000000000006</v>
      </c>
      <c r="G44" s="2146">
        <v>0</v>
      </c>
      <c r="H44" s="2600">
        <v>0</v>
      </c>
      <c r="I44" s="2146">
        <v>74816</v>
      </c>
      <c r="J44" s="2600">
        <v>18.96</v>
      </c>
      <c r="K44" s="2146">
        <v>0</v>
      </c>
      <c r="L44" s="2600">
        <v>0</v>
      </c>
      <c r="M44" s="2146">
        <v>394613</v>
      </c>
      <c r="N44" s="2146">
        <v>11220</v>
      </c>
      <c r="O44" s="2146">
        <v>70</v>
      </c>
      <c r="P44" s="2141">
        <v>59695</v>
      </c>
      <c r="Q44" s="2141">
        <v>-39841</v>
      </c>
      <c r="R44" s="2147">
        <v>283787</v>
      </c>
      <c r="S44" s="1980">
        <v>35</v>
      </c>
    </row>
    <row r="45" spans="1:19" s="284" customFormat="1" ht="25.5" customHeight="1">
      <c r="A45" s="1979">
        <v>36</v>
      </c>
      <c r="B45" s="1978" t="s">
        <v>158</v>
      </c>
      <c r="C45" s="2155" t="s">
        <v>538</v>
      </c>
      <c r="D45" s="2151">
        <v>8</v>
      </c>
      <c r="E45" s="2143">
        <v>0</v>
      </c>
      <c r="F45" s="2600">
        <v>0</v>
      </c>
      <c r="G45" s="2146">
        <v>0</v>
      </c>
      <c r="H45" s="2600">
        <v>0</v>
      </c>
      <c r="I45" s="2146">
        <v>0</v>
      </c>
      <c r="J45" s="2600">
        <v>0</v>
      </c>
      <c r="K45" s="2146">
        <v>0</v>
      </c>
      <c r="L45" s="2600">
        <v>0</v>
      </c>
      <c r="M45" s="2146">
        <v>618880</v>
      </c>
      <c r="N45" s="2146">
        <v>27864</v>
      </c>
      <c r="O45" s="2146">
        <v>50</v>
      </c>
      <c r="P45" s="2141">
        <v>88366</v>
      </c>
      <c r="Q45" s="2141">
        <v>-63016</v>
      </c>
      <c r="R45" s="2147">
        <v>439584</v>
      </c>
      <c r="S45" s="1980">
        <v>36</v>
      </c>
    </row>
    <row r="46" spans="1:19" s="284" customFormat="1" ht="25.5" customHeight="1">
      <c r="A46" s="1979"/>
      <c r="B46" s="1978" t="s">
        <v>1069</v>
      </c>
      <c r="C46" s="2155" t="s">
        <v>538</v>
      </c>
      <c r="D46" s="2151">
        <v>8</v>
      </c>
      <c r="E46" s="2143">
        <v>39038</v>
      </c>
      <c r="F46" s="2600">
        <v>55.48</v>
      </c>
      <c r="G46" s="2146">
        <v>0</v>
      </c>
      <c r="H46" s="2600">
        <v>0</v>
      </c>
      <c r="I46" s="2146">
        <v>31322</v>
      </c>
      <c r="J46" s="2600">
        <v>44.52</v>
      </c>
      <c r="K46" s="2146">
        <v>0</v>
      </c>
      <c r="L46" s="2600">
        <v>0</v>
      </c>
      <c r="M46" s="2146">
        <v>70360</v>
      </c>
      <c r="N46" s="2146">
        <v>3903</v>
      </c>
      <c r="O46" s="2146">
        <v>0</v>
      </c>
      <c r="P46" s="2141">
        <v>4195</v>
      </c>
      <c r="Q46" s="2141">
        <v>-7686</v>
      </c>
      <c r="R46" s="2147">
        <v>54576</v>
      </c>
      <c r="S46" s="1980"/>
    </row>
    <row r="47" spans="1:19" s="284" customFormat="1" ht="25.5" customHeight="1">
      <c r="A47" s="2434"/>
      <c r="B47" s="2238" t="s">
        <v>1070</v>
      </c>
      <c r="C47" s="2156" t="s">
        <v>538</v>
      </c>
      <c r="D47" s="2152">
        <v>8</v>
      </c>
      <c r="E47" s="2143">
        <v>354329</v>
      </c>
      <c r="F47" s="2600">
        <v>71.13</v>
      </c>
      <c r="G47" s="2146">
        <v>0</v>
      </c>
      <c r="H47" s="2600">
        <v>0</v>
      </c>
      <c r="I47" s="2146">
        <v>143847</v>
      </c>
      <c r="J47" s="2600">
        <v>28.87</v>
      </c>
      <c r="K47" s="2146">
        <v>0</v>
      </c>
      <c r="L47" s="2600">
        <v>0</v>
      </c>
      <c r="M47" s="2146">
        <v>498176</v>
      </c>
      <c r="N47" s="2146">
        <v>21377</v>
      </c>
      <c r="O47" s="2146">
        <v>50</v>
      </c>
      <c r="P47" s="2146">
        <v>79620</v>
      </c>
      <c r="Q47" s="2146">
        <v>-49421</v>
      </c>
      <c r="R47" s="2147">
        <v>347708</v>
      </c>
      <c r="S47" s="2435"/>
    </row>
    <row r="48" spans="1:19" s="284" customFormat="1" ht="25.5" customHeight="1">
      <c r="A48" s="1979"/>
      <c r="B48" s="1978" t="s">
        <v>1071</v>
      </c>
      <c r="C48" s="2155" t="s">
        <v>538</v>
      </c>
      <c r="D48" s="2151">
        <v>8</v>
      </c>
      <c r="E48" s="2143">
        <v>28414</v>
      </c>
      <c r="F48" s="2600">
        <v>56.44</v>
      </c>
      <c r="G48" s="2146">
        <v>0</v>
      </c>
      <c r="H48" s="2600">
        <v>0</v>
      </c>
      <c r="I48" s="2146">
        <v>21930</v>
      </c>
      <c r="J48" s="2600">
        <v>43.56</v>
      </c>
      <c r="K48" s="2146">
        <v>0</v>
      </c>
      <c r="L48" s="2600">
        <v>0</v>
      </c>
      <c r="M48" s="2146">
        <v>50344</v>
      </c>
      <c r="N48" s="2146">
        <v>2584</v>
      </c>
      <c r="O48" s="2146">
        <v>0</v>
      </c>
      <c r="P48" s="2141">
        <v>4551</v>
      </c>
      <c r="Q48" s="2141">
        <v>-5909</v>
      </c>
      <c r="R48" s="2147">
        <v>37300</v>
      </c>
      <c r="S48" s="1980"/>
    </row>
    <row r="49" spans="1:19" s="284" customFormat="1" ht="25.5" customHeight="1">
      <c r="A49" s="1979">
        <v>38</v>
      </c>
      <c r="B49" s="1978" t="s">
        <v>1283</v>
      </c>
      <c r="C49" s="2155" t="s">
        <v>538</v>
      </c>
      <c r="D49" s="2151">
        <v>8</v>
      </c>
      <c r="E49" s="2143">
        <v>68423</v>
      </c>
      <c r="F49" s="2600">
        <v>65.08</v>
      </c>
      <c r="G49" s="2146">
        <v>0</v>
      </c>
      <c r="H49" s="2600">
        <v>0</v>
      </c>
      <c r="I49" s="2146">
        <v>36708</v>
      </c>
      <c r="J49" s="2600">
        <v>34.92</v>
      </c>
      <c r="K49" s="2146">
        <v>0</v>
      </c>
      <c r="L49" s="2600">
        <v>0</v>
      </c>
      <c r="M49" s="2146">
        <v>105131</v>
      </c>
      <c r="N49" s="2146">
        <v>5636</v>
      </c>
      <c r="O49" s="2146">
        <v>0</v>
      </c>
      <c r="P49" s="2141">
        <v>5745</v>
      </c>
      <c r="Q49" s="2141">
        <v>945</v>
      </c>
      <c r="R49" s="2147">
        <v>94695</v>
      </c>
      <c r="S49" s="1980">
        <v>38</v>
      </c>
    </row>
    <row r="50" spans="1:19" s="284" customFormat="1" ht="25.5" customHeight="1" thickBot="1">
      <c r="A50" s="2047">
        <v>39</v>
      </c>
      <c r="B50" s="1991" t="s">
        <v>161</v>
      </c>
      <c r="C50" s="2157" t="s">
        <v>537</v>
      </c>
      <c r="D50" s="2153">
        <v>8</v>
      </c>
      <c r="E50" s="2431">
        <v>80634</v>
      </c>
      <c r="F50" s="2601">
        <v>53.42</v>
      </c>
      <c r="G50" s="2148">
        <v>9375</v>
      </c>
      <c r="H50" s="2601">
        <v>6.21</v>
      </c>
      <c r="I50" s="2148">
        <v>41724</v>
      </c>
      <c r="J50" s="2601">
        <v>27.64</v>
      </c>
      <c r="K50" s="2148">
        <v>19224</v>
      </c>
      <c r="L50" s="2601">
        <v>12.73</v>
      </c>
      <c r="M50" s="2148">
        <v>150957</v>
      </c>
      <c r="N50" s="2148">
        <v>8514</v>
      </c>
      <c r="O50" s="2148">
        <v>0</v>
      </c>
      <c r="P50" s="2142">
        <v>21050</v>
      </c>
      <c r="Q50" s="2142">
        <v>-14316</v>
      </c>
      <c r="R50" s="2149">
        <v>107077</v>
      </c>
      <c r="S50" s="1992">
        <v>39</v>
      </c>
    </row>
    <row r="51" spans="1:19" s="284" customFormat="1" ht="25.5" customHeight="1">
      <c r="A51" s="2000">
        <v>40</v>
      </c>
      <c r="B51" s="2001" t="s">
        <v>162</v>
      </c>
      <c r="C51" s="385" t="s">
        <v>537</v>
      </c>
      <c r="D51" s="2081">
        <v>8</v>
      </c>
      <c r="E51" s="2082">
        <v>31713</v>
      </c>
      <c r="F51" s="2083">
        <v>50.78</v>
      </c>
      <c r="G51" s="2082">
        <v>2957</v>
      </c>
      <c r="H51" s="2083">
        <v>4.74</v>
      </c>
      <c r="I51" s="2082">
        <v>17472</v>
      </c>
      <c r="J51" s="2083">
        <v>27.98</v>
      </c>
      <c r="K51" s="2082">
        <v>10304</v>
      </c>
      <c r="L51" s="2083">
        <v>16.5</v>
      </c>
      <c r="M51" s="2084">
        <v>62446</v>
      </c>
      <c r="N51" s="2084">
        <v>5569</v>
      </c>
      <c r="O51" s="2084">
        <v>0</v>
      </c>
      <c r="P51" s="2085">
        <v>3728</v>
      </c>
      <c r="Q51" s="2086">
        <v>-4830</v>
      </c>
      <c r="R51" s="2135">
        <v>48319</v>
      </c>
      <c r="S51" s="1998">
        <v>40</v>
      </c>
    </row>
    <row r="52" spans="1:19" s="284" customFormat="1" ht="25.5" customHeight="1">
      <c r="A52" s="1979">
        <v>41</v>
      </c>
      <c r="B52" s="1978" t="s">
        <v>164</v>
      </c>
      <c r="C52" s="310" t="s">
        <v>536</v>
      </c>
      <c r="D52" s="322">
        <v>8</v>
      </c>
      <c r="E52" s="325">
        <v>92863</v>
      </c>
      <c r="F52" s="326">
        <v>60.71</v>
      </c>
      <c r="G52" s="325">
        <v>0</v>
      </c>
      <c r="H52" s="326">
        <v>0</v>
      </c>
      <c r="I52" s="325">
        <v>37328</v>
      </c>
      <c r="J52" s="326">
        <v>24.4</v>
      </c>
      <c r="K52" s="325">
        <v>22775</v>
      </c>
      <c r="L52" s="326">
        <v>14.89</v>
      </c>
      <c r="M52" s="327">
        <v>152965</v>
      </c>
      <c r="N52" s="327">
        <v>8238</v>
      </c>
      <c r="O52" s="327">
        <v>0</v>
      </c>
      <c r="P52" s="2026">
        <v>17176</v>
      </c>
      <c r="Q52" s="2072">
        <v>-1975</v>
      </c>
      <c r="R52" s="328">
        <v>125576</v>
      </c>
      <c r="S52" s="1980">
        <v>41</v>
      </c>
    </row>
    <row r="53" spans="1:19" s="309" customFormat="1" ht="25.5" customHeight="1">
      <c r="A53" s="1979">
        <v>42</v>
      </c>
      <c r="B53" s="1978" t="s">
        <v>166</v>
      </c>
      <c r="C53" s="310" t="s">
        <v>538</v>
      </c>
      <c r="D53" s="322">
        <v>9</v>
      </c>
      <c r="E53" s="325">
        <v>116277</v>
      </c>
      <c r="F53" s="326">
        <v>64.599999999999994</v>
      </c>
      <c r="G53" s="325">
        <v>0</v>
      </c>
      <c r="H53" s="326">
        <v>0</v>
      </c>
      <c r="I53" s="325">
        <v>63708</v>
      </c>
      <c r="J53" s="326">
        <v>35.4</v>
      </c>
      <c r="K53" s="325">
        <v>0</v>
      </c>
      <c r="L53" s="326">
        <v>0</v>
      </c>
      <c r="M53" s="327">
        <v>179985</v>
      </c>
      <c r="N53" s="327">
        <v>9883</v>
      </c>
      <c r="O53" s="327">
        <v>0</v>
      </c>
      <c r="P53" s="2026">
        <v>32824</v>
      </c>
      <c r="Q53" s="2072">
        <v>-11981</v>
      </c>
      <c r="R53" s="328">
        <v>125297</v>
      </c>
      <c r="S53" s="1980">
        <v>42</v>
      </c>
    </row>
    <row r="54" spans="1:19" s="309" customFormat="1" ht="25.5" customHeight="1">
      <c r="A54" s="1988">
        <v>43</v>
      </c>
      <c r="B54" s="1978" t="s">
        <v>168</v>
      </c>
      <c r="C54" s="310" t="s">
        <v>537</v>
      </c>
      <c r="D54" s="322">
        <v>8</v>
      </c>
      <c r="E54" s="325">
        <v>40204</v>
      </c>
      <c r="F54" s="326">
        <v>49.71</v>
      </c>
      <c r="G54" s="325">
        <v>2115</v>
      </c>
      <c r="H54" s="326">
        <v>2.62</v>
      </c>
      <c r="I54" s="325">
        <v>22976</v>
      </c>
      <c r="J54" s="326">
        <v>28.41</v>
      </c>
      <c r="K54" s="325">
        <v>15580</v>
      </c>
      <c r="L54" s="326">
        <v>19.260000000000002</v>
      </c>
      <c r="M54" s="327">
        <v>80875</v>
      </c>
      <c r="N54" s="327">
        <v>7024</v>
      </c>
      <c r="O54" s="327">
        <v>31</v>
      </c>
      <c r="P54" s="2026">
        <v>5194</v>
      </c>
      <c r="Q54" s="2072">
        <v>-8123</v>
      </c>
      <c r="R54" s="328">
        <v>60503</v>
      </c>
      <c r="S54" s="1989">
        <v>43</v>
      </c>
    </row>
    <row r="55" spans="1:19" s="309" customFormat="1" ht="25.5" customHeight="1">
      <c r="A55" s="1985">
        <v>44</v>
      </c>
      <c r="B55" s="1986" t="s">
        <v>170</v>
      </c>
      <c r="C55" s="323" t="s">
        <v>537</v>
      </c>
      <c r="D55" s="324">
        <v>8</v>
      </c>
      <c r="E55" s="1307">
        <v>42159</v>
      </c>
      <c r="F55" s="330">
        <v>55.45</v>
      </c>
      <c r="G55" s="1307">
        <v>6562</v>
      </c>
      <c r="H55" s="330">
        <v>8.6300000000000008</v>
      </c>
      <c r="I55" s="1307">
        <v>17034</v>
      </c>
      <c r="J55" s="330">
        <v>22.4</v>
      </c>
      <c r="K55" s="1307">
        <v>10282</v>
      </c>
      <c r="L55" s="330">
        <v>13.52</v>
      </c>
      <c r="M55" s="331">
        <v>76037</v>
      </c>
      <c r="N55" s="331">
        <v>4702</v>
      </c>
      <c r="O55" s="331">
        <v>0</v>
      </c>
      <c r="P55" s="2027">
        <v>5561</v>
      </c>
      <c r="Q55" s="2073">
        <v>-4975</v>
      </c>
      <c r="R55" s="332">
        <v>60799</v>
      </c>
      <c r="S55" s="1987">
        <v>44</v>
      </c>
    </row>
    <row r="56" spans="1:19" s="309" customFormat="1" ht="25.5" customHeight="1">
      <c r="A56" s="1981">
        <v>45</v>
      </c>
      <c r="B56" s="1975" t="s">
        <v>171</v>
      </c>
      <c r="C56" s="320" t="s">
        <v>538</v>
      </c>
      <c r="D56" s="321">
        <v>8</v>
      </c>
      <c r="E56" s="1308">
        <v>156222</v>
      </c>
      <c r="F56" s="333">
        <v>47.19</v>
      </c>
      <c r="G56" s="1308">
        <v>0</v>
      </c>
      <c r="H56" s="333">
        <v>0</v>
      </c>
      <c r="I56" s="1308">
        <v>174834</v>
      </c>
      <c r="J56" s="333">
        <v>52.81</v>
      </c>
      <c r="K56" s="1308">
        <v>0</v>
      </c>
      <c r="L56" s="333">
        <v>0</v>
      </c>
      <c r="M56" s="334">
        <v>331056</v>
      </c>
      <c r="N56" s="334">
        <v>27171</v>
      </c>
      <c r="O56" s="334">
        <v>19</v>
      </c>
      <c r="P56" s="2028">
        <v>25534</v>
      </c>
      <c r="Q56" s="2070">
        <v>3039</v>
      </c>
      <c r="R56" s="335">
        <v>281371</v>
      </c>
      <c r="S56" s="1982">
        <v>45</v>
      </c>
    </row>
    <row r="57" spans="1:19" s="309" customFormat="1" ht="25.5" customHeight="1">
      <c r="A57" s="1979">
        <v>46</v>
      </c>
      <c r="B57" s="1978" t="s">
        <v>172</v>
      </c>
      <c r="C57" s="310" t="s">
        <v>538</v>
      </c>
      <c r="D57" s="322">
        <v>8</v>
      </c>
      <c r="E57" s="325">
        <v>82373</v>
      </c>
      <c r="F57" s="326">
        <v>54.85</v>
      </c>
      <c r="G57" s="325">
        <v>0</v>
      </c>
      <c r="H57" s="326">
        <v>0</v>
      </c>
      <c r="I57" s="325">
        <v>67815</v>
      </c>
      <c r="J57" s="326">
        <v>45.15</v>
      </c>
      <c r="K57" s="325">
        <v>0</v>
      </c>
      <c r="L57" s="326">
        <v>0</v>
      </c>
      <c r="M57" s="327">
        <v>150188</v>
      </c>
      <c r="N57" s="327">
        <v>12132</v>
      </c>
      <c r="O57" s="327">
        <v>51</v>
      </c>
      <c r="P57" s="2026">
        <v>9775</v>
      </c>
      <c r="Q57" s="2072">
        <v>1259</v>
      </c>
      <c r="R57" s="328">
        <v>129489</v>
      </c>
      <c r="S57" s="1980">
        <v>46</v>
      </c>
    </row>
    <row r="58" spans="1:19" ht="25.5" customHeight="1">
      <c r="A58" s="1979">
        <v>52</v>
      </c>
      <c r="B58" s="1978" t="s">
        <v>173</v>
      </c>
      <c r="C58" s="310" t="s">
        <v>1072</v>
      </c>
      <c r="D58" s="322">
        <v>8</v>
      </c>
      <c r="E58" s="325">
        <v>23257</v>
      </c>
      <c r="F58" s="326">
        <v>53.44</v>
      </c>
      <c r="G58" s="325">
        <v>0</v>
      </c>
      <c r="H58" s="326">
        <v>0</v>
      </c>
      <c r="I58" s="325">
        <v>12684</v>
      </c>
      <c r="J58" s="326">
        <v>29.15</v>
      </c>
      <c r="K58" s="325">
        <v>7575</v>
      </c>
      <c r="L58" s="326">
        <v>17.41</v>
      </c>
      <c r="M58" s="327">
        <v>43516</v>
      </c>
      <c r="N58" s="327">
        <v>3623</v>
      </c>
      <c r="O58" s="327">
        <v>46</v>
      </c>
      <c r="P58" s="2026">
        <v>2145</v>
      </c>
      <c r="Q58" s="2072">
        <v>312</v>
      </c>
      <c r="R58" s="328">
        <v>38014</v>
      </c>
      <c r="S58" s="1980">
        <v>52</v>
      </c>
    </row>
    <row r="59" spans="1:19" ht="25.5" customHeight="1">
      <c r="A59" s="1979">
        <v>54</v>
      </c>
      <c r="B59" s="1978" t="s">
        <v>174</v>
      </c>
      <c r="C59" s="310" t="s">
        <v>537</v>
      </c>
      <c r="D59" s="322">
        <v>10</v>
      </c>
      <c r="E59" s="325">
        <v>30772</v>
      </c>
      <c r="F59" s="326">
        <v>52.7</v>
      </c>
      <c r="G59" s="325">
        <v>6023</v>
      </c>
      <c r="H59" s="326">
        <v>10.31</v>
      </c>
      <c r="I59" s="325">
        <v>13656</v>
      </c>
      <c r="J59" s="326">
        <v>23.39</v>
      </c>
      <c r="K59" s="325">
        <v>7941</v>
      </c>
      <c r="L59" s="326">
        <v>13.6</v>
      </c>
      <c r="M59" s="327">
        <v>58392</v>
      </c>
      <c r="N59" s="327">
        <v>2701</v>
      </c>
      <c r="O59" s="327">
        <v>7</v>
      </c>
      <c r="P59" s="2026">
        <v>4095</v>
      </c>
      <c r="Q59" s="2072">
        <v>-4546</v>
      </c>
      <c r="R59" s="328">
        <v>47043</v>
      </c>
      <c r="S59" s="1980">
        <v>54</v>
      </c>
    </row>
    <row r="60" spans="1:19" ht="25.5" customHeight="1">
      <c r="A60" s="1985">
        <v>59</v>
      </c>
      <c r="B60" s="1986" t="s">
        <v>176</v>
      </c>
      <c r="C60" s="323" t="s">
        <v>537</v>
      </c>
      <c r="D60" s="324">
        <v>8</v>
      </c>
      <c r="E60" s="1307">
        <v>73103</v>
      </c>
      <c r="F60" s="330">
        <v>54.94</v>
      </c>
      <c r="G60" s="1307">
        <v>13594</v>
      </c>
      <c r="H60" s="330">
        <v>10.220000000000001</v>
      </c>
      <c r="I60" s="1307">
        <v>29614</v>
      </c>
      <c r="J60" s="330">
        <v>22.26</v>
      </c>
      <c r="K60" s="1307">
        <v>16734</v>
      </c>
      <c r="L60" s="330">
        <v>12.58</v>
      </c>
      <c r="M60" s="331">
        <v>133045</v>
      </c>
      <c r="N60" s="331">
        <v>5416</v>
      </c>
      <c r="O60" s="331">
        <v>7</v>
      </c>
      <c r="P60" s="2027">
        <v>10007</v>
      </c>
      <c r="Q60" s="2073">
        <v>-2455</v>
      </c>
      <c r="R60" s="332">
        <v>115160</v>
      </c>
      <c r="S60" s="1987">
        <v>59</v>
      </c>
    </row>
    <row r="61" spans="1:19" ht="25.5" customHeight="1">
      <c r="A61" s="1974">
        <v>61</v>
      </c>
      <c r="B61" s="1993" t="s">
        <v>178</v>
      </c>
      <c r="C61" s="320" t="s">
        <v>538</v>
      </c>
      <c r="D61" s="321">
        <v>8</v>
      </c>
      <c r="E61" s="1308">
        <v>44369</v>
      </c>
      <c r="F61" s="304">
        <v>54.2</v>
      </c>
      <c r="G61" s="305">
        <v>0</v>
      </c>
      <c r="H61" s="304">
        <v>0</v>
      </c>
      <c r="I61" s="305">
        <v>37500</v>
      </c>
      <c r="J61" s="304">
        <v>45.8</v>
      </c>
      <c r="K61" s="305">
        <v>0</v>
      </c>
      <c r="L61" s="304">
        <v>0</v>
      </c>
      <c r="M61" s="306">
        <v>81869</v>
      </c>
      <c r="N61" s="306">
        <v>4201</v>
      </c>
      <c r="O61" s="306">
        <v>12</v>
      </c>
      <c r="P61" s="307">
        <v>3193</v>
      </c>
      <c r="Q61" s="2075">
        <v>-5117</v>
      </c>
      <c r="R61" s="308">
        <v>69346</v>
      </c>
      <c r="S61" s="1976">
        <v>61</v>
      </c>
    </row>
    <row r="62" spans="1:19" ht="25.5" customHeight="1">
      <c r="A62" s="1977">
        <v>66</v>
      </c>
      <c r="B62" s="1994" t="s">
        <v>180</v>
      </c>
      <c r="C62" s="310" t="s">
        <v>538</v>
      </c>
      <c r="D62" s="322">
        <v>8</v>
      </c>
      <c r="E62" s="1306">
        <v>234414</v>
      </c>
      <c r="F62" s="312">
        <v>59.13</v>
      </c>
      <c r="G62" s="1306">
        <v>0</v>
      </c>
      <c r="H62" s="312">
        <v>0</v>
      </c>
      <c r="I62" s="1306">
        <v>162024</v>
      </c>
      <c r="J62" s="312">
        <v>40.869999999999997</v>
      </c>
      <c r="K62" s="1306">
        <v>0</v>
      </c>
      <c r="L62" s="312">
        <v>0</v>
      </c>
      <c r="M62" s="313">
        <v>396438</v>
      </c>
      <c r="N62" s="313">
        <v>19098</v>
      </c>
      <c r="O62" s="313">
        <v>56</v>
      </c>
      <c r="P62" s="314">
        <v>28915</v>
      </c>
      <c r="Q62" s="2076">
        <v>-32329</v>
      </c>
      <c r="R62" s="315">
        <v>316040</v>
      </c>
      <c r="S62" s="1973">
        <v>66</v>
      </c>
    </row>
    <row r="63" spans="1:19" ht="25.5" customHeight="1">
      <c r="A63" s="1977">
        <v>67</v>
      </c>
      <c r="B63" s="1994" t="s">
        <v>182</v>
      </c>
      <c r="C63" s="310" t="s">
        <v>537</v>
      </c>
      <c r="D63" s="322">
        <v>10</v>
      </c>
      <c r="E63" s="1306">
        <v>39460</v>
      </c>
      <c r="F63" s="312">
        <v>44.71</v>
      </c>
      <c r="G63" s="1306">
        <v>7340</v>
      </c>
      <c r="H63" s="312">
        <v>8.32</v>
      </c>
      <c r="I63" s="1306">
        <v>27528</v>
      </c>
      <c r="J63" s="312">
        <v>31.2</v>
      </c>
      <c r="K63" s="1306">
        <v>13916</v>
      </c>
      <c r="L63" s="312">
        <v>15.77</v>
      </c>
      <c r="M63" s="313">
        <v>88244</v>
      </c>
      <c r="N63" s="313">
        <v>8320</v>
      </c>
      <c r="O63" s="313">
        <v>8</v>
      </c>
      <c r="P63" s="314">
        <v>5936</v>
      </c>
      <c r="Q63" s="2076">
        <v>-191</v>
      </c>
      <c r="R63" s="315">
        <v>73789</v>
      </c>
      <c r="S63" s="1973">
        <v>67</v>
      </c>
    </row>
    <row r="64" spans="1:19" ht="25.5" customHeight="1">
      <c r="A64" s="1977">
        <v>70</v>
      </c>
      <c r="B64" s="1994" t="s">
        <v>184</v>
      </c>
      <c r="C64" s="310" t="s">
        <v>537</v>
      </c>
      <c r="D64" s="322">
        <v>8</v>
      </c>
      <c r="E64" s="1306">
        <v>34437</v>
      </c>
      <c r="F64" s="312">
        <v>49.75</v>
      </c>
      <c r="G64" s="1306">
        <v>3676</v>
      </c>
      <c r="H64" s="312">
        <v>5.31</v>
      </c>
      <c r="I64" s="1306">
        <v>18535</v>
      </c>
      <c r="J64" s="312">
        <v>26.78</v>
      </c>
      <c r="K64" s="1306">
        <v>12572</v>
      </c>
      <c r="L64" s="312">
        <v>18.16</v>
      </c>
      <c r="M64" s="313">
        <v>69220</v>
      </c>
      <c r="N64" s="313">
        <v>5183</v>
      </c>
      <c r="O64" s="313">
        <v>0</v>
      </c>
      <c r="P64" s="314">
        <v>3174</v>
      </c>
      <c r="Q64" s="2076">
        <v>-4428</v>
      </c>
      <c r="R64" s="315">
        <v>56435</v>
      </c>
      <c r="S64" s="1973">
        <v>70</v>
      </c>
    </row>
    <row r="65" spans="1:19" ht="25.5" customHeight="1">
      <c r="A65" s="1578">
        <v>72</v>
      </c>
      <c r="B65" s="1579" t="s">
        <v>186</v>
      </c>
      <c r="C65" s="323" t="s">
        <v>538</v>
      </c>
      <c r="D65" s="324">
        <v>8</v>
      </c>
      <c r="E65" s="141">
        <v>190169</v>
      </c>
      <c r="F65" s="316">
        <v>50.45</v>
      </c>
      <c r="G65" s="141">
        <v>0</v>
      </c>
      <c r="H65" s="316">
        <v>0</v>
      </c>
      <c r="I65" s="141">
        <v>186778</v>
      </c>
      <c r="J65" s="316">
        <v>49.55</v>
      </c>
      <c r="K65" s="141">
        <v>0</v>
      </c>
      <c r="L65" s="316">
        <v>0</v>
      </c>
      <c r="M65" s="317">
        <v>376947</v>
      </c>
      <c r="N65" s="317">
        <v>36168</v>
      </c>
      <c r="O65" s="317">
        <v>54</v>
      </c>
      <c r="P65" s="318">
        <v>26666</v>
      </c>
      <c r="Q65" s="2077">
        <v>2866</v>
      </c>
      <c r="R65" s="319">
        <v>316925</v>
      </c>
      <c r="S65" s="1510">
        <v>72</v>
      </c>
    </row>
    <row r="66" spans="1:19" ht="25.5" customHeight="1">
      <c r="A66" s="1977">
        <v>74</v>
      </c>
      <c r="B66" s="1994" t="s">
        <v>188</v>
      </c>
      <c r="C66" s="320" t="s">
        <v>538</v>
      </c>
      <c r="D66" s="321">
        <v>6</v>
      </c>
      <c r="E66" s="305">
        <v>47619</v>
      </c>
      <c r="F66" s="304">
        <v>54.26</v>
      </c>
      <c r="G66" s="305">
        <v>0</v>
      </c>
      <c r="H66" s="304">
        <v>0</v>
      </c>
      <c r="I66" s="305">
        <v>40144</v>
      </c>
      <c r="J66" s="304">
        <v>45.74</v>
      </c>
      <c r="K66" s="305">
        <v>0</v>
      </c>
      <c r="L66" s="304">
        <v>0</v>
      </c>
      <c r="M66" s="306">
        <v>87763</v>
      </c>
      <c r="N66" s="306">
        <v>8411</v>
      </c>
      <c r="O66" s="306">
        <v>0</v>
      </c>
      <c r="P66" s="307">
        <v>6939</v>
      </c>
      <c r="Q66" s="2075">
        <v>-5856</v>
      </c>
      <c r="R66" s="308">
        <v>66557</v>
      </c>
      <c r="S66" s="1973">
        <v>74</v>
      </c>
    </row>
    <row r="67" spans="1:19" s="284" customFormat="1" ht="25.5" customHeight="1">
      <c r="A67" s="1977">
        <v>81</v>
      </c>
      <c r="B67" s="1994" t="s">
        <v>190</v>
      </c>
      <c r="C67" s="2025" t="s">
        <v>537</v>
      </c>
      <c r="D67" s="322">
        <v>8</v>
      </c>
      <c r="E67" s="1306">
        <v>194176</v>
      </c>
      <c r="F67" s="312">
        <v>46.56</v>
      </c>
      <c r="G67" s="1306">
        <v>27879</v>
      </c>
      <c r="H67" s="312">
        <v>6.68</v>
      </c>
      <c r="I67" s="1306">
        <v>123600</v>
      </c>
      <c r="J67" s="312">
        <v>29.64</v>
      </c>
      <c r="K67" s="1306">
        <v>71411</v>
      </c>
      <c r="L67" s="312">
        <v>17.12</v>
      </c>
      <c r="M67" s="313">
        <v>417066</v>
      </c>
      <c r="N67" s="313">
        <v>41274</v>
      </c>
      <c r="O67" s="313">
        <v>0</v>
      </c>
      <c r="P67" s="314">
        <v>32171</v>
      </c>
      <c r="Q67" s="2076">
        <v>-4497</v>
      </c>
      <c r="R67" s="315">
        <v>339124</v>
      </c>
      <c r="S67" s="1973">
        <v>81</v>
      </c>
    </row>
    <row r="68" spans="1:19" s="284" customFormat="1" ht="25.5" customHeight="1">
      <c r="A68" s="1977">
        <v>82</v>
      </c>
      <c r="B68" s="1994" t="s">
        <v>192</v>
      </c>
      <c r="C68" s="2025" t="s">
        <v>538</v>
      </c>
      <c r="D68" s="322">
        <v>8</v>
      </c>
      <c r="E68" s="1306">
        <v>210639</v>
      </c>
      <c r="F68" s="312">
        <v>51.55</v>
      </c>
      <c r="G68" s="1306">
        <v>0</v>
      </c>
      <c r="H68" s="312">
        <v>0</v>
      </c>
      <c r="I68" s="1306">
        <v>198000</v>
      </c>
      <c r="J68" s="312">
        <v>48.45</v>
      </c>
      <c r="K68" s="1306">
        <v>0</v>
      </c>
      <c r="L68" s="312">
        <v>0</v>
      </c>
      <c r="M68" s="313">
        <v>408639</v>
      </c>
      <c r="N68" s="313">
        <v>32717</v>
      </c>
      <c r="O68" s="313">
        <v>54</v>
      </c>
      <c r="P68" s="314">
        <v>20161</v>
      </c>
      <c r="Q68" s="2076">
        <v>11512</v>
      </c>
      <c r="R68" s="315">
        <v>367219</v>
      </c>
      <c r="S68" s="1973">
        <v>82</v>
      </c>
    </row>
    <row r="69" spans="1:19" s="284" customFormat="1" ht="25.5" customHeight="1">
      <c r="A69" s="1977">
        <v>83</v>
      </c>
      <c r="B69" s="1994" t="s">
        <v>193</v>
      </c>
      <c r="C69" s="2025" t="s">
        <v>1072</v>
      </c>
      <c r="D69" s="322">
        <v>8</v>
      </c>
      <c r="E69" s="1306">
        <v>96172</v>
      </c>
      <c r="F69" s="312">
        <v>44.59</v>
      </c>
      <c r="G69" s="1306">
        <v>0</v>
      </c>
      <c r="H69" s="312">
        <v>0</v>
      </c>
      <c r="I69" s="1306">
        <v>91116</v>
      </c>
      <c r="J69" s="312">
        <v>42.24</v>
      </c>
      <c r="K69" s="1306">
        <v>28419</v>
      </c>
      <c r="L69" s="312">
        <v>13.17</v>
      </c>
      <c r="M69" s="313">
        <v>215707</v>
      </c>
      <c r="N69" s="313">
        <v>22491</v>
      </c>
      <c r="O69" s="313">
        <v>304</v>
      </c>
      <c r="P69" s="314">
        <v>11365</v>
      </c>
      <c r="Q69" s="2076">
        <v>1118</v>
      </c>
      <c r="R69" s="315">
        <v>182665</v>
      </c>
      <c r="S69" s="1973">
        <v>83</v>
      </c>
    </row>
    <row r="70" spans="1:19" s="284" customFormat="1" ht="25.5" customHeight="1">
      <c r="A70" s="1920">
        <v>301</v>
      </c>
      <c r="B70" s="1967" t="s">
        <v>1278</v>
      </c>
      <c r="C70" s="1920" t="s">
        <v>228</v>
      </c>
      <c r="D70" s="321">
        <v>4</v>
      </c>
      <c r="E70" s="1308">
        <v>0</v>
      </c>
      <c r="F70" s="333">
        <v>0</v>
      </c>
      <c r="G70" s="1308">
        <v>0</v>
      </c>
      <c r="H70" s="333">
        <v>0</v>
      </c>
      <c r="I70" s="1308">
        <v>0</v>
      </c>
      <c r="J70" s="333">
        <v>0</v>
      </c>
      <c r="K70" s="1308">
        <v>0</v>
      </c>
      <c r="L70" s="333">
        <v>0</v>
      </c>
      <c r="M70" s="334">
        <v>256374</v>
      </c>
      <c r="N70" s="334">
        <v>0</v>
      </c>
      <c r="O70" s="334">
        <v>0</v>
      </c>
      <c r="P70" s="2028">
        <v>0</v>
      </c>
      <c r="Q70" s="2070">
        <v>0</v>
      </c>
      <c r="R70" s="335">
        <v>256374</v>
      </c>
      <c r="S70" s="1922">
        <v>301</v>
      </c>
    </row>
    <row r="71" spans="1:19" s="284" customFormat="1" ht="25.5" customHeight="1">
      <c r="A71" s="2025">
        <v>302</v>
      </c>
      <c r="B71" s="2032" t="s">
        <v>1279</v>
      </c>
      <c r="C71" s="310" t="s">
        <v>228</v>
      </c>
      <c r="D71" s="322">
        <v>12</v>
      </c>
      <c r="E71" s="325">
        <v>0</v>
      </c>
      <c r="F71" s="326">
        <v>0</v>
      </c>
      <c r="G71" s="325">
        <v>0</v>
      </c>
      <c r="H71" s="326">
        <v>0</v>
      </c>
      <c r="I71" s="325">
        <v>0</v>
      </c>
      <c r="J71" s="326">
        <v>0</v>
      </c>
      <c r="K71" s="325">
        <v>0</v>
      </c>
      <c r="L71" s="326">
        <v>0</v>
      </c>
      <c r="M71" s="327">
        <v>307906</v>
      </c>
      <c r="N71" s="327">
        <v>0</v>
      </c>
      <c r="O71" s="327">
        <v>0</v>
      </c>
      <c r="P71" s="2026">
        <v>0</v>
      </c>
      <c r="Q71" s="2072">
        <v>2723</v>
      </c>
      <c r="R71" s="328">
        <v>310629</v>
      </c>
      <c r="S71" s="2033">
        <v>302</v>
      </c>
    </row>
    <row r="72" spans="1:19" s="284" customFormat="1" ht="25.5" customHeight="1">
      <c r="A72" s="2025">
        <v>303</v>
      </c>
      <c r="B72" s="2032" t="s">
        <v>1280</v>
      </c>
      <c r="C72" s="310" t="s">
        <v>228</v>
      </c>
      <c r="D72" s="322">
        <v>12</v>
      </c>
      <c r="E72" s="325">
        <v>0</v>
      </c>
      <c r="F72" s="326">
        <v>0</v>
      </c>
      <c r="G72" s="325">
        <v>0</v>
      </c>
      <c r="H72" s="326">
        <v>0</v>
      </c>
      <c r="I72" s="325">
        <v>0</v>
      </c>
      <c r="J72" s="326">
        <v>0</v>
      </c>
      <c r="K72" s="325">
        <v>0</v>
      </c>
      <c r="L72" s="326">
        <v>0</v>
      </c>
      <c r="M72" s="327">
        <v>60897</v>
      </c>
      <c r="N72" s="327">
        <v>0</v>
      </c>
      <c r="O72" s="327">
        <v>0</v>
      </c>
      <c r="P72" s="2026">
        <v>0</v>
      </c>
      <c r="Q72" s="2072">
        <v>0</v>
      </c>
      <c r="R72" s="328">
        <v>60897</v>
      </c>
      <c r="S72" s="1482">
        <v>303</v>
      </c>
    </row>
    <row r="73" spans="1:19" s="284" customFormat="1" ht="25.5" customHeight="1">
      <c r="A73" s="1979"/>
      <c r="B73" s="1978"/>
      <c r="C73" s="310"/>
      <c r="D73" s="322"/>
      <c r="E73" s="325"/>
      <c r="F73" s="326"/>
      <c r="G73" s="325"/>
      <c r="H73" s="326"/>
      <c r="I73" s="325"/>
      <c r="J73" s="326"/>
      <c r="K73" s="325"/>
      <c r="L73" s="326"/>
      <c r="M73" s="327"/>
      <c r="N73" s="327"/>
      <c r="O73" s="327"/>
      <c r="P73" s="2026"/>
      <c r="Q73" s="2072"/>
      <c r="R73" s="329"/>
      <c r="S73" s="1980"/>
    </row>
    <row r="74" spans="1:19" s="284" customFormat="1" ht="25.5" customHeight="1">
      <c r="A74" s="1985"/>
      <c r="B74" s="1986"/>
      <c r="C74" s="323"/>
      <c r="D74" s="324"/>
      <c r="E74" s="1307"/>
      <c r="F74" s="330"/>
      <c r="G74" s="1307"/>
      <c r="H74" s="330"/>
      <c r="I74" s="1307"/>
      <c r="J74" s="330"/>
      <c r="K74" s="1307"/>
      <c r="L74" s="330"/>
      <c r="M74" s="331"/>
      <c r="N74" s="331"/>
      <c r="O74" s="331"/>
      <c r="P74" s="2027"/>
      <c r="Q74" s="2073"/>
      <c r="R74" s="332"/>
      <c r="S74" s="1987"/>
    </row>
    <row r="75" spans="1:19" s="284" customFormat="1" ht="25.5" customHeight="1">
      <c r="A75" s="1979"/>
      <c r="B75" s="1978"/>
      <c r="C75" s="320"/>
      <c r="D75" s="321"/>
      <c r="E75" s="1308"/>
      <c r="F75" s="333"/>
      <c r="G75" s="1308"/>
      <c r="H75" s="333"/>
      <c r="I75" s="1308"/>
      <c r="J75" s="333"/>
      <c r="K75" s="1308"/>
      <c r="L75" s="333"/>
      <c r="M75" s="334"/>
      <c r="N75" s="334"/>
      <c r="O75" s="334"/>
      <c r="P75" s="334"/>
      <c r="Q75" s="334"/>
      <c r="R75" s="334"/>
      <c r="S75" s="1980"/>
    </row>
    <row r="76" spans="1:19" s="284" customFormat="1" ht="25.5" customHeight="1">
      <c r="A76" s="1979"/>
      <c r="B76" s="1978"/>
      <c r="C76" s="310"/>
      <c r="D76" s="322"/>
      <c r="E76" s="325"/>
      <c r="F76" s="326"/>
      <c r="G76" s="325"/>
      <c r="H76" s="326"/>
      <c r="I76" s="325"/>
      <c r="J76" s="326"/>
      <c r="K76" s="325"/>
      <c r="L76" s="326"/>
      <c r="M76" s="327"/>
      <c r="N76" s="327"/>
      <c r="O76" s="327"/>
      <c r="P76" s="327"/>
      <c r="Q76" s="327"/>
      <c r="R76" s="327"/>
      <c r="S76" s="1980"/>
    </row>
    <row r="77" spans="1:19" s="284" customFormat="1" ht="25.5" customHeight="1">
      <c r="A77" s="1979"/>
      <c r="B77" s="1978"/>
      <c r="C77" s="310"/>
      <c r="D77" s="322"/>
      <c r="E77" s="325"/>
      <c r="F77" s="326"/>
      <c r="G77" s="325"/>
      <c r="H77" s="326"/>
      <c r="I77" s="325"/>
      <c r="J77" s="326"/>
      <c r="K77" s="325"/>
      <c r="L77" s="326"/>
      <c r="M77" s="327"/>
      <c r="N77" s="327"/>
      <c r="O77" s="327"/>
      <c r="P77" s="327"/>
      <c r="Q77" s="327"/>
      <c r="R77" s="327"/>
      <c r="S77" s="1980"/>
    </row>
    <row r="78" spans="1:19" s="284" customFormat="1" ht="25.5" customHeight="1">
      <c r="A78" s="1979"/>
      <c r="B78" s="1978"/>
      <c r="C78" s="310"/>
      <c r="D78" s="322"/>
      <c r="E78" s="325"/>
      <c r="F78" s="326"/>
      <c r="G78" s="325"/>
      <c r="H78" s="326"/>
      <c r="I78" s="325"/>
      <c r="J78" s="326"/>
      <c r="K78" s="325"/>
      <c r="L78" s="326"/>
      <c r="M78" s="327"/>
      <c r="N78" s="327"/>
      <c r="O78" s="327"/>
      <c r="P78" s="327"/>
      <c r="Q78" s="327"/>
      <c r="R78" s="327"/>
      <c r="S78" s="1980"/>
    </row>
    <row r="79" spans="1:19" s="284" customFormat="1" ht="25.5" customHeight="1">
      <c r="A79" s="1985"/>
      <c r="B79" s="1986"/>
      <c r="C79" s="323"/>
      <c r="D79" s="324"/>
      <c r="E79" s="1307"/>
      <c r="F79" s="330"/>
      <c r="G79" s="1307"/>
      <c r="H79" s="330"/>
      <c r="I79" s="1307"/>
      <c r="J79" s="330"/>
      <c r="K79" s="1307"/>
      <c r="L79" s="330"/>
      <c r="M79" s="331"/>
      <c r="N79" s="331"/>
      <c r="O79" s="331"/>
      <c r="P79" s="2027"/>
      <c r="Q79" s="2027"/>
      <c r="R79" s="332"/>
      <c r="S79" s="1987"/>
    </row>
    <row r="80" spans="1:19" s="284" customFormat="1" ht="25.5" customHeight="1">
      <c r="A80" s="1988"/>
      <c r="B80" s="1978"/>
      <c r="C80" s="320"/>
      <c r="D80" s="321"/>
      <c r="E80" s="1308"/>
      <c r="F80" s="333"/>
      <c r="G80" s="1308"/>
      <c r="H80" s="333"/>
      <c r="I80" s="1308"/>
      <c r="J80" s="333"/>
      <c r="K80" s="1308"/>
      <c r="L80" s="333"/>
      <c r="M80" s="334"/>
      <c r="N80" s="334"/>
      <c r="O80" s="334"/>
      <c r="P80" s="2028"/>
      <c r="Q80" s="2028"/>
      <c r="R80" s="335"/>
      <c r="S80" s="1989"/>
    </row>
    <row r="81" spans="1:19" s="284" customFormat="1" ht="25.5" customHeight="1">
      <c r="A81" s="1979"/>
      <c r="B81" s="1978"/>
      <c r="C81" s="310"/>
      <c r="D81" s="322"/>
      <c r="E81" s="325"/>
      <c r="F81" s="326"/>
      <c r="G81" s="325"/>
      <c r="H81" s="326"/>
      <c r="I81" s="325"/>
      <c r="J81" s="326"/>
      <c r="K81" s="325"/>
      <c r="L81" s="326"/>
      <c r="M81" s="327"/>
      <c r="N81" s="327"/>
      <c r="O81" s="327"/>
      <c r="P81" s="2026"/>
      <c r="Q81" s="2026"/>
      <c r="R81" s="328"/>
      <c r="S81" s="1980"/>
    </row>
    <row r="82" spans="1:19" s="284" customFormat="1" ht="25.5" customHeight="1">
      <c r="A82" s="1979"/>
      <c r="B82" s="1978"/>
      <c r="C82" s="310"/>
      <c r="D82" s="322"/>
      <c r="E82" s="325"/>
      <c r="F82" s="326"/>
      <c r="G82" s="325"/>
      <c r="H82" s="326"/>
      <c r="I82" s="325"/>
      <c r="J82" s="326"/>
      <c r="K82" s="325"/>
      <c r="L82" s="326"/>
      <c r="M82" s="327"/>
      <c r="N82" s="327"/>
      <c r="O82" s="327"/>
      <c r="P82" s="2026"/>
      <c r="Q82" s="2026"/>
      <c r="R82" s="328"/>
      <c r="S82" s="1980"/>
    </row>
    <row r="83" spans="1:19" s="284" customFormat="1" ht="25.5" customHeight="1">
      <c r="A83" s="1979"/>
      <c r="B83" s="1978"/>
      <c r="C83" s="310"/>
      <c r="D83" s="322"/>
      <c r="E83" s="325"/>
      <c r="F83" s="326"/>
      <c r="G83" s="325"/>
      <c r="H83" s="326"/>
      <c r="I83" s="325"/>
      <c r="J83" s="326"/>
      <c r="K83" s="325"/>
      <c r="L83" s="326"/>
      <c r="M83" s="327"/>
      <c r="N83" s="327"/>
      <c r="O83" s="327"/>
      <c r="P83" s="2026"/>
      <c r="Q83" s="2026"/>
      <c r="R83" s="328"/>
      <c r="S83" s="1980"/>
    </row>
    <row r="84" spans="1:19" s="284" customFormat="1" ht="25.5" customHeight="1">
      <c r="A84" s="1985"/>
      <c r="B84" s="1986"/>
      <c r="C84" s="323"/>
      <c r="D84" s="324"/>
      <c r="E84" s="1307"/>
      <c r="F84" s="330"/>
      <c r="G84" s="1307"/>
      <c r="H84" s="330"/>
      <c r="I84" s="1307"/>
      <c r="J84" s="330"/>
      <c r="K84" s="1307"/>
      <c r="L84" s="330"/>
      <c r="M84" s="331"/>
      <c r="N84" s="331"/>
      <c r="O84" s="331"/>
      <c r="P84" s="2027"/>
      <c r="Q84" s="2027"/>
      <c r="R84" s="332"/>
      <c r="S84" s="1987"/>
    </row>
    <row r="85" spans="1:19" s="284" customFormat="1" ht="25.5" customHeight="1">
      <c r="A85" s="1979"/>
      <c r="B85" s="1978"/>
      <c r="C85" s="320"/>
      <c r="D85" s="321"/>
      <c r="E85" s="1308"/>
      <c r="F85" s="333"/>
      <c r="G85" s="1308"/>
      <c r="H85" s="333"/>
      <c r="I85" s="1308"/>
      <c r="J85" s="333"/>
      <c r="K85" s="1308"/>
      <c r="L85" s="333"/>
      <c r="M85" s="334"/>
      <c r="N85" s="334"/>
      <c r="O85" s="334"/>
      <c r="P85" s="2028"/>
      <c r="Q85" s="2028"/>
      <c r="R85" s="335"/>
      <c r="S85" s="1980"/>
    </row>
    <row r="86" spans="1:19" s="284" customFormat="1" ht="25.5" customHeight="1">
      <c r="A86" s="1979"/>
      <c r="B86" s="1978"/>
      <c r="C86" s="310"/>
      <c r="D86" s="322"/>
      <c r="E86" s="325"/>
      <c r="F86" s="326"/>
      <c r="G86" s="325"/>
      <c r="H86" s="326"/>
      <c r="I86" s="325"/>
      <c r="J86" s="326"/>
      <c r="K86" s="325"/>
      <c r="L86" s="326"/>
      <c r="M86" s="327"/>
      <c r="N86" s="327"/>
      <c r="O86" s="327"/>
      <c r="P86" s="2026"/>
      <c r="Q86" s="2026"/>
      <c r="R86" s="328"/>
      <c r="S86" s="1980"/>
    </row>
    <row r="87" spans="1:19" s="284" customFormat="1" ht="25.5" customHeight="1">
      <c r="A87" s="1979"/>
      <c r="B87" s="1978"/>
      <c r="C87" s="310"/>
      <c r="D87" s="322"/>
      <c r="E87" s="325"/>
      <c r="F87" s="326"/>
      <c r="G87" s="325"/>
      <c r="H87" s="326"/>
      <c r="I87" s="325"/>
      <c r="J87" s="326"/>
      <c r="K87" s="325"/>
      <c r="L87" s="326"/>
      <c r="M87" s="327"/>
      <c r="N87" s="327"/>
      <c r="O87" s="327"/>
      <c r="P87" s="2026"/>
      <c r="Q87" s="2026"/>
      <c r="R87" s="328"/>
      <c r="S87" s="1980"/>
    </row>
    <row r="88" spans="1:19" s="284" customFormat="1" ht="25.5" customHeight="1">
      <c r="A88" s="1979"/>
      <c r="B88" s="1978"/>
      <c r="C88" s="310"/>
      <c r="D88" s="322"/>
      <c r="E88" s="325"/>
      <c r="F88" s="326"/>
      <c r="G88" s="325"/>
      <c r="H88" s="326"/>
      <c r="I88" s="325"/>
      <c r="J88" s="326"/>
      <c r="K88" s="325"/>
      <c r="L88" s="326"/>
      <c r="M88" s="327"/>
      <c r="N88" s="327"/>
      <c r="O88" s="327"/>
      <c r="P88" s="2026"/>
      <c r="Q88" s="2026"/>
      <c r="R88" s="328"/>
      <c r="S88" s="1980"/>
    </row>
    <row r="89" spans="1:19" s="284" customFormat="1" ht="25.5" customHeight="1">
      <c r="A89" s="1985"/>
      <c r="B89" s="1986"/>
      <c r="C89" s="323"/>
      <c r="D89" s="324"/>
      <c r="E89" s="1307"/>
      <c r="F89" s="330"/>
      <c r="G89" s="1307"/>
      <c r="H89" s="330"/>
      <c r="I89" s="1307"/>
      <c r="J89" s="330"/>
      <c r="K89" s="1307"/>
      <c r="L89" s="330"/>
      <c r="M89" s="331"/>
      <c r="N89" s="331"/>
      <c r="O89" s="331"/>
      <c r="P89" s="2027"/>
      <c r="Q89" s="2027"/>
      <c r="R89" s="332"/>
      <c r="S89" s="1987"/>
    </row>
    <row r="90" spans="1:19" s="284" customFormat="1" ht="25.5" customHeight="1">
      <c r="A90" s="2046"/>
      <c r="B90" s="1975"/>
      <c r="C90" s="320"/>
      <c r="D90" s="321"/>
      <c r="E90" s="1308"/>
      <c r="F90" s="333"/>
      <c r="G90" s="1308"/>
      <c r="H90" s="333"/>
      <c r="I90" s="1308"/>
      <c r="J90" s="333"/>
      <c r="K90" s="1308"/>
      <c r="L90" s="333"/>
      <c r="M90" s="334"/>
      <c r="N90" s="334"/>
      <c r="O90" s="334"/>
      <c r="P90" s="2028"/>
      <c r="Q90" s="2028"/>
      <c r="R90" s="335"/>
      <c r="S90" s="1982"/>
    </row>
    <row r="91" spans="1:19" s="284" customFormat="1" ht="25.5" customHeight="1">
      <c r="A91" s="1979"/>
      <c r="B91" s="1978"/>
      <c r="C91" s="310"/>
      <c r="D91" s="322"/>
      <c r="E91" s="325"/>
      <c r="F91" s="326"/>
      <c r="G91" s="325"/>
      <c r="H91" s="326"/>
      <c r="I91" s="325"/>
      <c r="J91" s="326"/>
      <c r="K91" s="325"/>
      <c r="L91" s="326"/>
      <c r="M91" s="327"/>
      <c r="N91" s="327"/>
      <c r="O91" s="327"/>
      <c r="P91" s="2026"/>
      <c r="Q91" s="2026"/>
      <c r="R91" s="328"/>
      <c r="S91" s="1980"/>
    </row>
    <row r="92" spans="1:19" s="284" customFormat="1" ht="25.5" customHeight="1">
      <c r="A92" s="1979"/>
      <c r="B92" s="1978"/>
      <c r="C92" s="310"/>
      <c r="D92" s="322"/>
      <c r="E92" s="325"/>
      <c r="F92" s="326"/>
      <c r="G92" s="325"/>
      <c r="H92" s="326"/>
      <c r="I92" s="325"/>
      <c r="J92" s="326"/>
      <c r="K92" s="325"/>
      <c r="L92" s="326"/>
      <c r="M92" s="327"/>
      <c r="N92" s="327"/>
      <c r="O92" s="327"/>
      <c r="P92" s="2026"/>
      <c r="Q92" s="2026"/>
      <c r="R92" s="328"/>
      <c r="S92" s="1980"/>
    </row>
    <row r="93" spans="1:19" s="284" customFormat="1" ht="25.5" customHeight="1">
      <c r="A93" s="1979"/>
      <c r="B93" s="1978"/>
      <c r="C93" s="310"/>
      <c r="D93" s="322"/>
      <c r="E93" s="325"/>
      <c r="F93" s="326"/>
      <c r="G93" s="325"/>
      <c r="H93" s="326"/>
      <c r="I93" s="325"/>
      <c r="J93" s="326"/>
      <c r="K93" s="325"/>
      <c r="L93" s="326"/>
      <c r="M93" s="327"/>
      <c r="N93" s="327"/>
      <c r="O93" s="327"/>
      <c r="P93" s="2026"/>
      <c r="Q93" s="2026"/>
      <c r="R93" s="328"/>
      <c r="S93" s="1980"/>
    </row>
    <row r="94" spans="1:19" s="284" customFormat="1" ht="25.5" customHeight="1" thickBot="1">
      <c r="A94" s="2047"/>
      <c r="B94" s="1991"/>
      <c r="C94" s="380"/>
      <c r="D94" s="336"/>
      <c r="E94" s="1309"/>
      <c r="F94" s="337"/>
      <c r="G94" s="1309"/>
      <c r="H94" s="337"/>
      <c r="I94" s="1309"/>
      <c r="J94" s="337"/>
      <c r="K94" s="1309"/>
      <c r="L94" s="337"/>
      <c r="M94" s="338"/>
      <c r="N94" s="338"/>
      <c r="O94" s="338"/>
      <c r="P94" s="339"/>
      <c r="Q94" s="339"/>
      <c r="R94" s="340"/>
      <c r="S94" s="1992"/>
    </row>
    <row r="95" spans="1:19" ht="21" customHeight="1"/>
    <row r="96" spans="1:19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</sheetData>
  <mergeCells count="2">
    <mergeCell ref="E3:J3"/>
    <mergeCell ref="K3:M3"/>
  </mergeCells>
  <phoneticPr fontId="18"/>
  <printOptions horizontalCentered="1"/>
  <pageMargins left="0.59055118110236227" right="0.59055118110236227" top="0.55118110236220474" bottom="0.59055118110236227" header="0.51181102362204722" footer="0.51181102362204722"/>
  <pageSetup paperSize="9" scale="65" pageOrder="overThenDown" orientation="portrait" r:id="rId1"/>
  <headerFooter alignWithMargins="0"/>
  <rowBreaks count="1" manualBreakCount="1">
    <brk id="50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8"/>
  <dimension ref="A1:S94"/>
  <sheetViews>
    <sheetView showGridLines="0" zoomScale="70" zoomScaleNormal="70" workbookViewId="0">
      <pane xSplit="2" ySplit="12" topLeftCell="C6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875" style="63" customWidth="1"/>
    <col min="2" max="2" width="24.25" style="142" bestFit="1" customWidth="1"/>
    <col min="3" max="6" width="13.625" style="142" customWidth="1"/>
    <col min="7" max="13" width="16.625" style="142" customWidth="1"/>
    <col min="14" max="14" width="16.625" style="10" customWidth="1"/>
    <col min="15" max="15" width="34.5" style="10" bestFit="1" customWidth="1"/>
    <col min="16" max="16" width="27.625" style="10" bestFit="1" customWidth="1"/>
    <col min="17" max="17" width="19.75" style="10" customWidth="1"/>
    <col min="18" max="18" width="4.875" style="341" customWidth="1"/>
    <col min="19" max="16384" width="9" style="142"/>
  </cols>
  <sheetData>
    <row r="1" spans="1:18" ht="26.85" customHeight="1">
      <c r="A1" s="191" t="s">
        <v>1038</v>
      </c>
      <c r="R1" s="287"/>
    </row>
    <row r="2" spans="1:18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192"/>
      <c r="R2" s="343" t="s">
        <v>539</v>
      </c>
    </row>
    <row r="3" spans="1:18" s="291" customFormat="1" ht="19.7" customHeight="1">
      <c r="A3" s="20" t="s">
        <v>58</v>
      </c>
      <c r="B3" s="21"/>
      <c r="C3" s="381" t="s">
        <v>540</v>
      </c>
      <c r="D3" s="382"/>
      <c r="E3" s="382"/>
      <c r="F3" s="383"/>
      <c r="G3" s="289"/>
      <c r="H3" s="381" t="s">
        <v>541</v>
      </c>
      <c r="I3" s="383"/>
      <c r="J3" s="2585"/>
      <c r="K3" s="289"/>
      <c r="L3" s="289"/>
      <c r="M3" s="23"/>
      <c r="N3" s="23"/>
      <c r="O3" s="23"/>
      <c r="P3" s="23"/>
      <c r="Q3" s="345"/>
      <c r="R3" s="105" t="s">
        <v>58</v>
      </c>
    </row>
    <row r="4" spans="1:18" s="291" customFormat="1" ht="19.7" customHeight="1">
      <c r="A4" s="29" t="s">
        <v>64</v>
      </c>
      <c r="B4" s="30"/>
      <c r="C4" s="297"/>
      <c r="D4" s="297"/>
      <c r="E4" s="297"/>
      <c r="F4" s="297"/>
      <c r="G4" s="292" t="s">
        <v>520</v>
      </c>
      <c r="H4" s="297"/>
      <c r="I4" s="297"/>
      <c r="J4" s="2586" t="s">
        <v>542</v>
      </c>
      <c r="K4" s="292" t="s">
        <v>543</v>
      </c>
      <c r="L4" s="292" t="s">
        <v>544</v>
      </c>
      <c r="M4" s="31" t="s">
        <v>526</v>
      </c>
      <c r="N4" s="31" t="s">
        <v>542</v>
      </c>
      <c r="O4" s="31" t="s">
        <v>545</v>
      </c>
      <c r="P4" s="31" t="s">
        <v>546</v>
      </c>
      <c r="Q4" s="109" t="s">
        <v>547</v>
      </c>
      <c r="R4" s="107" t="s">
        <v>64</v>
      </c>
    </row>
    <row r="5" spans="1:18" s="291" customFormat="1" ht="19.7" customHeight="1">
      <c r="A5" s="29" t="s">
        <v>71</v>
      </c>
      <c r="B5" s="30" t="s">
        <v>72</v>
      </c>
      <c r="C5" s="292" t="s">
        <v>548</v>
      </c>
      <c r="D5" s="292" t="s">
        <v>549</v>
      </c>
      <c r="E5" s="292" t="s">
        <v>550</v>
      </c>
      <c r="F5" s="292" t="s">
        <v>551</v>
      </c>
      <c r="G5" s="292"/>
      <c r="H5" s="292" t="s">
        <v>548</v>
      </c>
      <c r="I5" s="292" t="s">
        <v>549</v>
      </c>
      <c r="J5" s="2586"/>
      <c r="K5" s="292"/>
      <c r="L5" s="292"/>
      <c r="M5" s="31" t="s">
        <v>552</v>
      </c>
      <c r="N5" s="31"/>
      <c r="O5" s="31"/>
      <c r="P5" s="31"/>
      <c r="Q5" s="109" t="s">
        <v>553</v>
      </c>
      <c r="R5" s="107" t="s">
        <v>71</v>
      </c>
    </row>
    <row r="6" spans="1:18" s="291" customFormat="1" ht="19.7" customHeight="1">
      <c r="A6" s="29" t="s">
        <v>84</v>
      </c>
      <c r="B6" s="30"/>
      <c r="C6" s="384" t="s">
        <v>554</v>
      </c>
      <c r="D6" s="384" t="s">
        <v>554</v>
      </c>
      <c r="E6" s="384" t="s">
        <v>555</v>
      </c>
      <c r="F6" s="384" t="s">
        <v>555</v>
      </c>
      <c r="G6" s="292" t="s">
        <v>556</v>
      </c>
      <c r="H6" s="292"/>
      <c r="I6" s="292"/>
      <c r="J6" s="2586" t="s">
        <v>85</v>
      </c>
      <c r="K6" s="292" t="s">
        <v>85</v>
      </c>
      <c r="L6" s="292" t="s">
        <v>85</v>
      </c>
      <c r="M6" s="31" t="s">
        <v>85</v>
      </c>
      <c r="N6" s="31" t="s">
        <v>557</v>
      </c>
      <c r="O6" s="31" t="s">
        <v>558</v>
      </c>
      <c r="P6" s="31" t="s">
        <v>558</v>
      </c>
      <c r="Q6" s="109" t="s">
        <v>559</v>
      </c>
      <c r="R6" s="107" t="s">
        <v>84</v>
      </c>
    </row>
    <row r="7" spans="1:18" s="291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2584"/>
      <c r="K7" s="300"/>
      <c r="L7" s="300"/>
      <c r="M7" s="50"/>
      <c r="N7" s="50"/>
      <c r="O7" s="50"/>
      <c r="P7" s="50"/>
      <c r="Q7" s="112"/>
      <c r="R7" s="113" t="s">
        <v>91</v>
      </c>
    </row>
    <row r="8" spans="1:18" s="309" customFormat="1" ht="30.75" customHeight="1">
      <c r="A8" s="1928"/>
      <c r="B8" s="1206" t="s">
        <v>1295</v>
      </c>
      <c r="C8" s="2158" t="s">
        <v>12</v>
      </c>
      <c r="D8" s="2159" t="s">
        <v>12</v>
      </c>
      <c r="E8" s="2159" t="s">
        <v>12</v>
      </c>
      <c r="F8" s="2159" t="s">
        <v>12</v>
      </c>
      <c r="G8" s="2159" t="s">
        <v>12</v>
      </c>
      <c r="H8" s="1306">
        <v>1449559768</v>
      </c>
      <c r="I8" s="1306">
        <v>1452334</v>
      </c>
      <c r="J8" s="1306">
        <v>1038427</v>
      </c>
      <c r="K8" s="1306">
        <v>269800</v>
      </c>
      <c r="L8" s="1306">
        <v>3790</v>
      </c>
      <c r="M8" s="1306">
        <v>54187</v>
      </c>
      <c r="N8" s="313">
        <v>1830674</v>
      </c>
      <c r="O8" s="320" t="s">
        <v>12</v>
      </c>
      <c r="P8" s="320" t="s">
        <v>12</v>
      </c>
      <c r="Q8" s="320" t="s">
        <v>12</v>
      </c>
      <c r="R8" s="1989"/>
    </row>
    <row r="9" spans="1:18" s="309" customFormat="1" ht="30.75" customHeight="1">
      <c r="A9" s="1928"/>
      <c r="B9" s="1206" t="s">
        <v>96</v>
      </c>
      <c r="C9" s="373" t="s">
        <v>12</v>
      </c>
      <c r="D9" s="373" t="s">
        <v>12</v>
      </c>
      <c r="E9" s="373" t="s">
        <v>12</v>
      </c>
      <c r="F9" s="373" t="s">
        <v>12</v>
      </c>
      <c r="G9" s="373" t="s">
        <v>12</v>
      </c>
      <c r="H9" s="325">
        <v>1449559768</v>
      </c>
      <c r="I9" s="1306">
        <v>1452334</v>
      </c>
      <c r="J9" s="1306">
        <v>1025040</v>
      </c>
      <c r="K9" s="1306">
        <v>269800</v>
      </c>
      <c r="L9" s="1306">
        <v>3790</v>
      </c>
      <c r="M9" s="1306">
        <v>54187</v>
      </c>
      <c r="N9" s="327">
        <v>1807055</v>
      </c>
      <c r="O9" s="310" t="s">
        <v>12</v>
      </c>
      <c r="P9" s="310" t="s">
        <v>12</v>
      </c>
      <c r="Q9" s="310" t="s">
        <v>12</v>
      </c>
      <c r="R9" s="1980"/>
    </row>
    <row r="10" spans="1:18" s="309" customFormat="1" ht="30.75" customHeight="1">
      <c r="A10" s="1928"/>
      <c r="B10" s="1206" t="s">
        <v>97</v>
      </c>
      <c r="C10" s="373" t="s">
        <v>12</v>
      </c>
      <c r="D10" s="373" t="s">
        <v>12</v>
      </c>
      <c r="E10" s="373" t="s">
        <v>12</v>
      </c>
      <c r="F10" s="373" t="s">
        <v>12</v>
      </c>
      <c r="G10" s="373" t="s">
        <v>12</v>
      </c>
      <c r="H10" s="1306">
        <v>0</v>
      </c>
      <c r="I10" s="1306">
        <v>0</v>
      </c>
      <c r="J10" s="1306">
        <v>13387</v>
      </c>
      <c r="K10" s="1306">
        <v>0</v>
      </c>
      <c r="L10" s="1306">
        <v>0</v>
      </c>
      <c r="M10" s="1306">
        <v>0</v>
      </c>
      <c r="N10" s="313">
        <v>23619</v>
      </c>
      <c r="O10" s="310" t="s">
        <v>12</v>
      </c>
      <c r="P10" s="310" t="s">
        <v>12</v>
      </c>
      <c r="Q10" s="310" t="s">
        <v>12</v>
      </c>
      <c r="R10" s="1980"/>
    </row>
    <row r="11" spans="1:18" s="291" customFormat="1" ht="30.75" customHeight="1">
      <c r="A11" s="1970"/>
      <c r="B11" s="1972" t="s">
        <v>1296</v>
      </c>
      <c r="C11" s="2160" t="s">
        <v>12</v>
      </c>
      <c r="D11" s="510" t="s">
        <v>12</v>
      </c>
      <c r="E11" s="510" t="s">
        <v>12</v>
      </c>
      <c r="F11" s="510" t="s">
        <v>12</v>
      </c>
      <c r="G11" s="510" t="s">
        <v>12</v>
      </c>
      <c r="H11" s="1306">
        <v>1386807675</v>
      </c>
      <c r="I11" s="1306">
        <v>813868</v>
      </c>
      <c r="J11" s="1306">
        <v>973822</v>
      </c>
      <c r="K11" s="1306">
        <v>252462</v>
      </c>
      <c r="L11" s="1306">
        <v>3733</v>
      </c>
      <c r="M11" s="1306">
        <v>51860</v>
      </c>
      <c r="N11" s="313">
        <v>1709536</v>
      </c>
      <c r="O11" s="310" t="s">
        <v>12</v>
      </c>
      <c r="P11" s="348" t="s">
        <v>12</v>
      </c>
      <c r="Q11" s="310" t="s">
        <v>12</v>
      </c>
      <c r="R11" s="1973"/>
    </row>
    <row r="12" spans="1:18" s="291" customFormat="1" ht="30.75" customHeight="1">
      <c r="A12" s="1996"/>
      <c r="B12" s="349" t="s">
        <v>1299</v>
      </c>
      <c r="C12" s="2160" t="s">
        <v>12</v>
      </c>
      <c r="D12" s="510" t="s">
        <v>12</v>
      </c>
      <c r="E12" s="510" t="s">
        <v>12</v>
      </c>
      <c r="F12" s="510" t="s">
        <v>12</v>
      </c>
      <c r="G12" s="510" t="s">
        <v>12</v>
      </c>
      <c r="H12" s="141">
        <v>62752093</v>
      </c>
      <c r="I12" s="141">
        <v>638466</v>
      </c>
      <c r="J12" s="141">
        <v>51218</v>
      </c>
      <c r="K12" s="141">
        <v>17338</v>
      </c>
      <c r="L12" s="141">
        <v>57</v>
      </c>
      <c r="M12" s="141">
        <v>2327</v>
      </c>
      <c r="N12" s="317">
        <v>97519</v>
      </c>
      <c r="O12" s="323" t="s">
        <v>12</v>
      </c>
      <c r="P12" s="350" t="s">
        <v>12</v>
      </c>
      <c r="Q12" s="310" t="s">
        <v>12</v>
      </c>
      <c r="R12" s="1510"/>
    </row>
    <row r="13" spans="1:18" ht="27.75" customHeight="1">
      <c r="A13" s="1977">
        <v>1</v>
      </c>
      <c r="B13" s="1994" t="s">
        <v>98</v>
      </c>
      <c r="C13" s="333">
        <v>1.73</v>
      </c>
      <c r="D13" s="333">
        <v>0</v>
      </c>
      <c r="E13" s="1308">
        <v>4080</v>
      </c>
      <c r="F13" s="1308">
        <v>5280</v>
      </c>
      <c r="G13" s="1308">
        <v>120</v>
      </c>
      <c r="H13" s="1308">
        <v>202346903</v>
      </c>
      <c r="I13" s="1308">
        <v>0</v>
      </c>
      <c r="J13" s="1308">
        <v>148135</v>
      </c>
      <c r="K13" s="1308">
        <v>32898</v>
      </c>
      <c r="L13" s="1308">
        <v>1583</v>
      </c>
      <c r="M13" s="1308">
        <v>4247</v>
      </c>
      <c r="N13" s="1308">
        <v>252389</v>
      </c>
      <c r="O13" s="352" t="s">
        <v>560</v>
      </c>
      <c r="P13" s="320" t="s">
        <v>12</v>
      </c>
      <c r="Q13" s="353" t="s">
        <v>561</v>
      </c>
      <c r="R13" s="1973">
        <v>1</v>
      </c>
    </row>
    <row r="14" spans="1:18" ht="27.75" customHeight="1">
      <c r="A14" s="1977">
        <v>2</v>
      </c>
      <c r="B14" s="1994" t="s">
        <v>100</v>
      </c>
      <c r="C14" s="326">
        <v>2.2000000000000002</v>
      </c>
      <c r="D14" s="326">
        <v>0</v>
      </c>
      <c r="E14" s="325">
        <v>11000</v>
      </c>
      <c r="F14" s="325">
        <v>0</v>
      </c>
      <c r="G14" s="325">
        <v>120</v>
      </c>
      <c r="H14" s="325">
        <v>16596052</v>
      </c>
      <c r="I14" s="1306">
        <v>0</v>
      </c>
      <c r="J14" s="1306">
        <v>13369</v>
      </c>
      <c r="K14" s="1306">
        <v>4430</v>
      </c>
      <c r="L14" s="1306">
        <v>38</v>
      </c>
      <c r="M14" s="1306">
        <v>1035</v>
      </c>
      <c r="N14" s="327">
        <v>26034</v>
      </c>
      <c r="O14" s="355" t="s">
        <v>560</v>
      </c>
      <c r="P14" s="2092" t="s">
        <v>12</v>
      </c>
      <c r="Q14" s="356" t="s">
        <v>561</v>
      </c>
      <c r="R14" s="1973">
        <v>2</v>
      </c>
    </row>
    <row r="15" spans="1:18" ht="27.75" customHeight="1">
      <c r="A15" s="1977">
        <v>3</v>
      </c>
      <c r="B15" s="1994" t="s">
        <v>102</v>
      </c>
      <c r="C15" s="312">
        <v>1.4</v>
      </c>
      <c r="D15" s="312">
        <v>0</v>
      </c>
      <c r="E15" s="1306">
        <v>6000</v>
      </c>
      <c r="F15" s="1306">
        <v>0</v>
      </c>
      <c r="G15" s="1306">
        <v>120</v>
      </c>
      <c r="H15" s="1306">
        <v>113782533</v>
      </c>
      <c r="I15" s="1306">
        <v>0</v>
      </c>
      <c r="J15" s="1306">
        <v>71034</v>
      </c>
      <c r="K15" s="1306">
        <v>16550</v>
      </c>
      <c r="L15" s="1306">
        <v>240</v>
      </c>
      <c r="M15" s="1306">
        <v>2080</v>
      </c>
      <c r="N15" s="313">
        <v>116606</v>
      </c>
      <c r="O15" s="355" t="s">
        <v>560</v>
      </c>
      <c r="P15" s="310" t="s">
        <v>12</v>
      </c>
      <c r="Q15" s="358" t="s">
        <v>563</v>
      </c>
      <c r="R15" s="1973">
        <v>3</v>
      </c>
    </row>
    <row r="16" spans="1:18" ht="27.75" customHeight="1">
      <c r="A16" s="1977">
        <v>4</v>
      </c>
      <c r="B16" s="1994" t="s">
        <v>104</v>
      </c>
      <c r="C16" s="312">
        <v>2.63</v>
      </c>
      <c r="D16" s="312">
        <v>0</v>
      </c>
      <c r="E16" s="1306">
        <v>5860</v>
      </c>
      <c r="F16" s="1306">
        <v>0</v>
      </c>
      <c r="G16" s="1306">
        <v>120</v>
      </c>
      <c r="H16" s="1306">
        <v>132574831</v>
      </c>
      <c r="I16" s="1306">
        <v>0</v>
      </c>
      <c r="J16" s="1306">
        <v>94741</v>
      </c>
      <c r="K16" s="1306">
        <v>21341</v>
      </c>
      <c r="L16" s="1306">
        <v>399</v>
      </c>
      <c r="M16" s="1306">
        <v>5815</v>
      </c>
      <c r="N16" s="313">
        <v>154554</v>
      </c>
      <c r="O16" s="355" t="s">
        <v>560</v>
      </c>
      <c r="P16" s="310" t="s">
        <v>12</v>
      </c>
      <c r="Q16" s="358" t="s">
        <v>561</v>
      </c>
      <c r="R16" s="1973">
        <v>4</v>
      </c>
    </row>
    <row r="17" spans="1:18" ht="27.75" customHeight="1">
      <c r="A17" s="1578">
        <v>5</v>
      </c>
      <c r="B17" s="1579" t="s">
        <v>106</v>
      </c>
      <c r="C17" s="316">
        <v>1.4</v>
      </c>
      <c r="D17" s="316">
        <v>0</v>
      </c>
      <c r="E17" s="141">
        <v>7800</v>
      </c>
      <c r="F17" s="141">
        <v>0</v>
      </c>
      <c r="G17" s="141">
        <v>120</v>
      </c>
      <c r="H17" s="141">
        <v>10828366</v>
      </c>
      <c r="I17" s="141">
        <v>0</v>
      </c>
      <c r="J17" s="141">
        <v>9855</v>
      </c>
      <c r="K17" s="141">
        <v>2843</v>
      </c>
      <c r="L17" s="141">
        <v>12</v>
      </c>
      <c r="M17" s="141">
        <v>154</v>
      </c>
      <c r="N17" s="317">
        <v>17170</v>
      </c>
      <c r="O17" s="360" t="s">
        <v>560</v>
      </c>
      <c r="P17" s="2099" t="s">
        <v>12</v>
      </c>
      <c r="Q17" s="361" t="s">
        <v>563</v>
      </c>
      <c r="R17" s="1510">
        <v>5</v>
      </c>
    </row>
    <row r="18" spans="1:18" ht="27.75" customHeight="1">
      <c r="A18" s="1977">
        <v>6</v>
      </c>
      <c r="B18" s="1994" t="s">
        <v>108</v>
      </c>
      <c r="C18" s="304">
        <v>1.8</v>
      </c>
      <c r="D18" s="304">
        <v>0</v>
      </c>
      <c r="E18" s="305">
        <v>10000</v>
      </c>
      <c r="F18" s="305">
        <v>0</v>
      </c>
      <c r="G18" s="305">
        <v>120</v>
      </c>
      <c r="H18" s="305">
        <v>30500010</v>
      </c>
      <c r="I18" s="305">
        <v>0</v>
      </c>
      <c r="J18" s="305">
        <v>22554</v>
      </c>
      <c r="K18" s="305">
        <v>5085</v>
      </c>
      <c r="L18" s="305">
        <v>41</v>
      </c>
      <c r="M18" s="305">
        <v>913</v>
      </c>
      <c r="N18" s="306">
        <v>40558</v>
      </c>
      <c r="O18" s="362" t="s">
        <v>560</v>
      </c>
      <c r="P18" s="2093" t="s">
        <v>12</v>
      </c>
      <c r="Q18" s="364" t="s">
        <v>563</v>
      </c>
      <c r="R18" s="1973">
        <v>6</v>
      </c>
    </row>
    <row r="19" spans="1:18" ht="27.75" customHeight="1">
      <c r="A19" s="1977">
        <v>7</v>
      </c>
      <c r="B19" s="1994" t="s">
        <v>110</v>
      </c>
      <c r="C19" s="312">
        <v>2.2400000000000002</v>
      </c>
      <c r="D19" s="312">
        <v>0</v>
      </c>
      <c r="E19" s="1306">
        <v>6000</v>
      </c>
      <c r="F19" s="1306">
        <v>0</v>
      </c>
      <c r="G19" s="1306">
        <v>120</v>
      </c>
      <c r="H19" s="1306">
        <v>113525361</v>
      </c>
      <c r="I19" s="1306">
        <v>0</v>
      </c>
      <c r="J19" s="1306">
        <v>80796</v>
      </c>
      <c r="K19" s="1306">
        <v>20067</v>
      </c>
      <c r="L19" s="1306">
        <v>0</v>
      </c>
      <c r="M19" s="1306">
        <v>4220</v>
      </c>
      <c r="N19" s="313">
        <v>136837</v>
      </c>
      <c r="O19" s="365" t="s">
        <v>560</v>
      </c>
      <c r="P19" s="2092" t="s">
        <v>12</v>
      </c>
      <c r="Q19" s="356" t="s">
        <v>561</v>
      </c>
      <c r="R19" s="1973">
        <v>7</v>
      </c>
    </row>
    <row r="20" spans="1:18" ht="27.75" customHeight="1">
      <c r="A20" s="1977">
        <v>8</v>
      </c>
      <c r="B20" s="1994" t="s">
        <v>112</v>
      </c>
      <c r="C20" s="312">
        <v>1.8</v>
      </c>
      <c r="D20" s="312">
        <v>0</v>
      </c>
      <c r="E20" s="1306">
        <v>7300</v>
      </c>
      <c r="F20" s="1306">
        <v>0</v>
      </c>
      <c r="G20" s="1306">
        <v>120</v>
      </c>
      <c r="H20" s="1306">
        <v>35109305</v>
      </c>
      <c r="I20" s="1306">
        <v>0</v>
      </c>
      <c r="J20" s="1306">
        <v>25207</v>
      </c>
      <c r="K20" s="1306">
        <v>5770</v>
      </c>
      <c r="L20" s="1306">
        <v>63</v>
      </c>
      <c r="M20" s="1306">
        <v>914</v>
      </c>
      <c r="N20" s="313">
        <v>47146</v>
      </c>
      <c r="O20" s="365" t="s">
        <v>560</v>
      </c>
      <c r="P20" s="2092" t="s">
        <v>12</v>
      </c>
      <c r="Q20" s="355" t="s">
        <v>563</v>
      </c>
      <c r="R20" s="1973">
        <v>8</v>
      </c>
    </row>
    <row r="21" spans="1:18" s="284" customFormat="1" ht="27.75" customHeight="1">
      <c r="A21" s="1977">
        <v>9</v>
      </c>
      <c r="B21" s="1994" t="s">
        <v>114</v>
      </c>
      <c r="C21" s="312">
        <v>2.2999999999999998</v>
      </c>
      <c r="D21" s="312">
        <v>0</v>
      </c>
      <c r="E21" s="1306">
        <v>10000</v>
      </c>
      <c r="F21" s="1306">
        <v>0</v>
      </c>
      <c r="G21" s="1306">
        <v>120</v>
      </c>
      <c r="H21" s="1306">
        <v>21259026</v>
      </c>
      <c r="I21" s="325">
        <v>0</v>
      </c>
      <c r="J21" s="325">
        <v>16016</v>
      </c>
      <c r="K21" s="325">
        <v>4462</v>
      </c>
      <c r="L21" s="325">
        <v>32</v>
      </c>
      <c r="M21" s="325">
        <v>1077</v>
      </c>
      <c r="N21" s="327">
        <v>32241</v>
      </c>
      <c r="O21" s="365" t="s">
        <v>560</v>
      </c>
      <c r="P21" s="2092" t="s">
        <v>12</v>
      </c>
      <c r="Q21" s="366" t="s">
        <v>563</v>
      </c>
      <c r="R21" s="1973">
        <v>9</v>
      </c>
    </row>
    <row r="22" spans="1:18" s="284" customFormat="1" ht="27.75" customHeight="1">
      <c r="A22" s="1979">
        <v>10</v>
      </c>
      <c r="B22" s="1978" t="s">
        <v>116</v>
      </c>
      <c r="C22" s="326">
        <v>2.7</v>
      </c>
      <c r="D22" s="326">
        <v>0</v>
      </c>
      <c r="E22" s="325">
        <v>10000</v>
      </c>
      <c r="F22" s="325">
        <v>0</v>
      </c>
      <c r="G22" s="325">
        <v>120</v>
      </c>
      <c r="H22" s="325">
        <v>18620639</v>
      </c>
      <c r="I22" s="325">
        <v>0</v>
      </c>
      <c r="J22" s="325">
        <v>15922</v>
      </c>
      <c r="K22" s="325">
        <v>4118</v>
      </c>
      <c r="L22" s="325">
        <v>58</v>
      </c>
      <c r="M22" s="325">
        <v>1082</v>
      </c>
      <c r="N22" s="327">
        <v>28206</v>
      </c>
      <c r="O22" s="365" t="s">
        <v>560</v>
      </c>
      <c r="P22" s="2092" t="s">
        <v>12</v>
      </c>
      <c r="Q22" s="355" t="s">
        <v>563</v>
      </c>
      <c r="R22" s="1980">
        <v>10</v>
      </c>
    </row>
    <row r="23" spans="1:18" s="284" customFormat="1" ht="27.75" customHeight="1">
      <c r="A23" s="1981">
        <v>11</v>
      </c>
      <c r="B23" s="1975" t="s">
        <v>118</v>
      </c>
      <c r="C23" s="333">
        <v>1.3</v>
      </c>
      <c r="D23" s="333">
        <v>0</v>
      </c>
      <c r="E23" s="1308">
        <v>4000</v>
      </c>
      <c r="F23" s="1308">
        <v>0</v>
      </c>
      <c r="G23" s="1308">
        <v>110</v>
      </c>
      <c r="H23" s="1308">
        <v>29721919</v>
      </c>
      <c r="I23" s="1308">
        <v>0</v>
      </c>
      <c r="J23" s="1308">
        <v>20036</v>
      </c>
      <c r="K23" s="1308">
        <v>4806</v>
      </c>
      <c r="L23" s="1308">
        <v>47</v>
      </c>
      <c r="M23" s="1308">
        <v>436</v>
      </c>
      <c r="N23" s="334">
        <v>36832</v>
      </c>
      <c r="O23" s="386" t="s">
        <v>560</v>
      </c>
      <c r="P23" s="2093" t="s">
        <v>12</v>
      </c>
      <c r="Q23" s="387" t="s">
        <v>563</v>
      </c>
      <c r="R23" s="1982">
        <v>11</v>
      </c>
    </row>
    <row r="24" spans="1:18" s="284" customFormat="1" ht="27.75" customHeight="1">
      <c r="A24" s="1979">
        <v>12</v>
      </c>
      <c r="B24" s="1978" t="s">
        <v>120</v>
      </c>
      <c r="C24" s="326">
        <v>2</v>
      </c>
      <c r="D24" s="326">
        <v>0</v>
      </c>
      <c r="E24" s="325">
        <v>5000</v>
      </c>
      <c r="F24" s="325">
        <v>0</v>
      </c>
      <c r="G24" s="325">
        <v>120</v>
      </c>
      <c r="H24" s="325">
        <v>35483819</v>
      </c>
      <c r="I24" s="325">
        <v>0</v>
      </c>
      <c r="J24" s="325">
        <v>25936</v>
      </c>
      <c r="K24" s="325">
        <v>5482</v>
      </c>
      <c r="L24" s="325">
        <v>15</v>
      </c>
      <c r="M24" s="325">
        <v>1045</v>
      </c>
      <c r="N24" s="327">
        <v>44859</v>
      </c>
      <c r="O24" s="365" t="s">
        <v>560</v>
      </c>
      <c r="P24" s="2092" t="s">
        <v>12</v>
      </c>
      <c r="Q24" s="366" t="s">
        <v>563</v>
      </c>
      <c r="R24" s="1980">
        <v>12</v>
      </c>
    </row>
    <row r="25" spans="1:18" s="284" customFormat="1" ht="27.75" customHeight="1">
      <c r="A25" s="1979">
        <v>13</v>
      </c>
      <c r="B25" s="1978" t="s">
        <v>121</v>
      </c>
      <c r="C25" s="326">
        <v>2.4</v>
      </c>
      <c r="D25" s="326">
        <v>0</v>
      </c>
      <c r="E25" s="325">
        <v>12000</v>
      </c>
      <c r="F25" s="325">
        <v>0</v>
      </c>
      <c r="G25" s="325">
        <v>120</v>
      </c>
      <c r="H25" s="325">
        <v>12528424</v>
      </c>
      <c r="I25" s="325">
        <v>0</v>
      </c>
      <c r="J25" s="325">
        <v>10877</v>
      </c>
      <c r="K25" s="325">
        <v>3822</v>
      </c>
      <c r="L25" s="325">
        <v>14</v>
      </c>
      <c r="M25" s="325">
        <v>777</v>
      </c>
      <c r="N25" s="327">
        <v>20425</v>
      </c>
      <c r="O25" s="365" t="s">
        <v>560</v>
      </c>
      <c r="P25" s="2092" t="s">
        <v>12</v>
      </c>
      <c r="Q25" s="366" t="s">
        <v>563</v>
      </c>
      <c r="R25" s="1980">
        <v>13</v>
      </c>
    </row>
    <row r="26" spans="1:18" s="284" customFormat="1" ht="27.75" customHeight="1">
      <c r="A26" s="1979">
        <v>14</v>
      </c>
      <c r="B26" s="1978" t="s">
        <v>123</v>
      </c>
      <c r="C26" s="326">
        <v>3</v>
      </c>
      <c r="D26" s="326">
        <v>0</v>
      </c>
      <c r="E26" s="325">
        <v>9000</v>
      </c>
      <c r="F26" s="325">
        <v>0</v>
      </c>
      <c r="G26" s="325">
        <v>120</v>
      </c>
      <c r="H26" s="325">
        <v>11551700</v>
      </c>
      <c r="I26" s="325">
        <v>0</v>
      </c>
      <c r="J26" s="325">
        <v>8186</v>
      </c>
      <c r="K26" s="325">
        <v>2331</v>
      </c>
      <c r="L26" s="325">
        <v>34</v>
      </c>
      <c r="M26" s="325">
        <v>1023</v>
      </c>
      <c r="N26" s="327">
        <v>17026</v>
      </c>
      <c r="O26" s="365" t="s">
        <v>560</v>
      </c>
      <c r="P26" s="2161" t="s">
        <v>12</v>
      </c>
      <c r="Q26" s="366" t="s">
        <v>563</v>
      </c>
      <c r="R26" s="1980">
        <v>14</v>
      </c>
    </row>
    <row r="27" spans="1:18" s="284" customFormat="1" ht="27.75" customHeight="1">
      <c r="A27" s="1985">
        <v>15</v>
      </c>
      <c r="B27" s="1986" t="s">
        <v>1284</v>
      </c>
      <c r="C27" s="330">
        <v>1.5</v>
      </c>
      <c r="D27" s="330">
        <v>0</v>
      </c>
      <c r="E27" s="1307">
        <v>12000</v>
      </c>
      <c r="F27" s="1307">
        <v>0</v>
      </c>
      <c r="G27" s="1307">
        <v>120</v>
      </c>
      <c r="H27" s="1307">
        <v>19842161</v>
      </c>
      <c r="I27" s="1307">
        <v>0</v>
      </c>
      <c r="J27" s="1307">
        <v>13355</v>
      </c>
      <c r="K27" s="1307">
        <v>3119</v>
      </c>
      <c r="L27" s="1307">
        <v>8</v>
      </c>
      <c r="M27" s="1307">
        <v>843</v>
      </c>
      <c r="N27" s="331">
        <v>28731</v>
      </c>
      <c r="O27" s="365" t="s">
        <v>560</v>
      </c>
      <c r="P27" s="2161" t="s">
        <v>12</v>
      </c>
      <c r="Q27" s="361" t="s">
        <v>563</v>
      </c>
      <c r="R27" s="1987">
        <v>15</v>
      </c>
    </row>
    <row r="28" spans="1:18" s="284" customFormat="1" ht="27.75" customHeight="1">
      <c r="A28" s="1979">
        <v>16</v>
      </c>
      <c r="B28" s="1978" t="s">
        <v>126</v>
      </c>
      <c r="C28" s="333">
        <v>1.7</v>
      </c>
      <c r="D28" s="333">
        <v>0</v>
      </c>
      <c r="E28" s="1308">
        <v>3600</v>
      </c>
      <c r="F28" s="1308">
        <v>3100</v>
      </c>
      <c r="G28" s="1308">
        <v>120</v>
      </c>
      <c r="H28" s="1308">
        <v>32630545</v>
      </c>
      <c r="I28" s="1308">
        <v>0</v>
      </c>
      <c r="J28" s="1308">
        <v>22522</v>
      </c>
      <c r="K28" s="1308">
        <v>4702</v>
      </c>
      <c r="L28" s="1308">
        <v>22</v>
      </c>
      <c r="M28" s="1308">
        <v>716</v>
      </c>
      <c r="N28" s="334">
        <v>37603</v>
      </c>
      <c r="O28" s="363" t="s">
        <v>560</v>
      </c>
      <c r="P28" s="2093" t="s">
        <v>12</v>
      </c>
      <c r="Q28" s="366" t="s">
        <v>561</v>
      </c>
      <c r="R28" s="1980">
        <v>16</v>
      </c>
    </row>
    <row r="29" spans="1:18" s="284" customFormat="1" ht="27.75" customHeight="1">
      <c r="A29" s="1979">
        <v>17</v>
      </c>
      <c r="B29" s="1978" t="s">
        <v>1285</v>
      </c>
      <c r="C29" s="326">
        <v>2.2999999999999998</v>
      </c>
      <c r="D29" s="326">
        <v>0</v>
      </c>
      <c r="E29" s="325">
        <v>12000</v>
      </c>
      <c r="F29" s="325">
        <v>0</v>
      </c>
      <c r="G29" s="325">
        <v>120</v>
      </c>
      <c r="H29" s="325">
        <v>105256397</v>
      </c>
      <c r="I29" s="325">
        <v>0</v>
      </c>
      <c r="J29" s="325">
        <v>65375</v>
      </c>
      <c r="K29" s="325">
        <v>20341</v>
      </c>
      <c r="L29" s="325">
        <v>351</v>
      </c>
      <c r="M29" s="325">
        <v>5316</v>
      </c>
      <c r="N29" s="327">
        <v>115265</v>
      </c>
      <c r="O29" s="365" t="s">
        <v>560</v>
      </c>
      <c r="P29" s="2092" t="s">
        <v>12</v>
      </c>
      <c r="Q29" s="356" t="s">
        <v>561</v>
      </c>
      <c r="R29" s="1980">
        <v>17</v>
      </c>
    </row>
    <row r="30" spans="1:18" s="284" customFormat="1" ht="27.75" customHeight="1">
      <c r="A30" s="1979">
        <v>18</v>
      </c>
      <c r="B30" s="1978" t="s">
        <v>129</v>
      </c>
      <c r="C30" s="326">
        <v>1.4</v>
      </c>
      <c r="D30" s="326">
        <v>5</v>
      </c>
      <c r="E30" s="325">
        <v>5300</v>
      </c>
      <c r="F30" s="325">
        <v>5600</v>
      </c>
      <c r="G30" s="325">
        <v>120</v>
      </c>
      <c r="H30" s="325">
        <v>4952221</v>
      </c>
      <c r="I30" s="325">
        <v>152413</v>
      </c>
      <c r="J30" s="325">
        <v>4308</v>
      </c>
      <c r="K30" s="325">
        <v>1878</v>
      </c>
      <c r="L30" s="325">
        <v>4</v>
      </c>
      <c r="M30" s="325">
        <v>74</v>
      </c>
      <c r="N30" s="327">
        <v>7649</v>
      </c>
      <c r="O30" s="365" t="s">
        <v>560</v>
      </c>
      <c r="P30" s="355" t="s">
        <v>562</v>
      </c>
      <c r="Q30" s="356" t="s">
        <v>563</v>
      </c>
      <c r="R30" s="1980">
        <v>18</v>
      </c>
    </row>
    <row r="31" spans="1:18" s="284" customFormat="1" ht="27.75" customHeight="1">
      <c r="A31" s="1979">
        <v>19</v>
      </c>
      <c r="B31" s="1978" t="s">
        <v>131</v>
      </c>
      <c r="C31" s="326">
        <v>2.2000000000000002</v>
      </c>
      <c r="D31" s="326">
        <v>0</v>
      </c>
      <c r="E31" s="325">
        <v>5000</v>
      </c>
      <c r="F31" s="325">
        <v>0</v>
      </c>
      <c r="G31" s="325">
        <v>120</v>
      </c>
      <c r="H31" s="325">
        <v>75766141</v>
      </c>
      <c r="I31" s="325">
        <v>0</v>
      </c>
      <c r="J31" s="325">
        <v>54533</v>
      </c>
      <c r="K31" s="325">
        <v>14285</v>
      </c>
      <c r="L31" s="325">
        <v>15</v>
      </c>
      <c r="M31" s="325">
        <v>2992</v>
      </c>
      <c r="N31" s="327">
        <v>99332</v>
      </c>
      <c r="O31" s="365" t="s">
        <v>560</v>
      </c>
      <c r="P31" s="2092" t="s">
        <v>12</v>
      </c>
      <c r="Q31" s="356" t="s">
        <v>561</v>
      </c>
      <c r="R31" s="1980">
        <v>19</v>
      </c>
    </row>
    <row r="32" spans="1:18" s="284" customFormat="1" ht="27.75" customHeight="1">
      <c r="A32" s="1985">
        <v>20</v>
      </c>
      <c r="B32" s="1986" t="s">
        <v>133</v>
      </c>
      <c r="C32" s="330">
        <v>1.8</v>
      </c>
      <c r="D32" s="330">
        <v>0</v>
      </c>
      <c r="E32" s="1307">
        <v>4200</v>
      </c>
      <c r="F32" s="1307">
        <v>0</v>
      </c>
      <c r="G32" s="1307">
        <v>120</v>
      </c>
      <c r="H32" s="1307">
        <v>40667919</v>
      </c>
      <c r="I32" s="1307">
        <v>0</v>
      </c>
      <c r="J32" s="1307">
        <v>26318</v>
      </c>
      <c r="K32" s="1307">
        <v>5638</v>
      </c>
      <c r="L32" s="1307">
        <v>133</v>
      </c>
      <c r="M32" s="1307">
        <v>6480</v>
      </c>
      <c r="N32" s="331">
        <v>45147</v>
      </c>
      <c r="O32" s="371" t="s">
        <v>560</v>
      </c>
      <c r="P32" s="2099" t="s">
        <v>12</v>
      </c>
      <c r="Q32" s="361" t="s">
        <v>561</v>
      </c>
      <c r="R32" s="1987">
        <v>20</v>
      </c>
    </row>
    <row r="33" spans="1:18" s="284" customFormat="1" ht="27.75" customHeight="1">
      <c r="A33" s="1988">
        <v>21</v>
      </c>
      <c r="B33" s="1978" t="s">
        <v>135</v>
      </c>
      <c r="C33" s="333">
        <v>1.4</v>
      </c>
      <c r="D33" s="333">
        <v>0</v>
      </c>
      <c r="E33" s="1308">
        <v>6200</v>
      </c>
      <c r="F33" s="1308">
        <v>6100</v>
      </c>
      <c r="G33" s="1308">
        <v>120</v>
      </c>
      <c r="H33" s="1308">
        <v>45574424</v>
      </c>
      <c r="I33" s="1308">
        <v>0</v>
      </c>
      <c r="J33" s="1308">
        <v>32539</v>
      </c>
      <c r="K33" s="1308">
        <v>9937</v>
      </c>
      <c r="L33" s="1308">
        <v>166</v>
      </c>
      <c r="M33" s="1308">
        <v>728</v>
      </c>
      <c r="N33" s="334">
        <v>55270</v>
      </c>
      <c r="O33" s="363" t="s">
        <v>560</v>
      </c>
      <c r="P33" s="2093" t="s">
        <v>12</v>
      </c>
      <c r="Q33" s="372" t="s">
        <v>561</v>
      </c>
      <c r="R33" s="1989">
        <v>21</v>
      </c>
    </row>
    <row r="34" spans="1:18" s="284" customFormat="1" ht="27.75" customHeight="1">
      <c r="A34" s="1979">
        <v>22</v>
      </c>
      <c r="B34" s="1978" t="s">
        <v>137</v>
      </c>
      <c r="C34" s="326">
        <v>2</v>
      </c>
      <c r="D34" s="326">
        <v>0</v>
      </c>
      <c r="E34" s="325">
        <v>4200</v>
      </c>
      <c r="F34" s="325">
        <v>0</v>
      </c>
      <c r="G34" s="325">
        <v>120</v>
      </c>
      <c r="H34" s="325">
        <v>29907842</v>
      </c>
      <c r="I34" s="325">
        <v>0</v>
      </c>
      <c r="J34" s="325">
        <v>22789</v>
      </c>
      <c r="K34" s="325">
        <v>5141</v>
      </c>
      <c r="L34" s="325">
        <v>134</v>
      </c>
      <c r="M34" s="325">
        <v>907</v>
      </c>
      <c r="N34" s="327">
        <v>35024</v>
      </c>
      <c r="O34" s="355" t="s">
        <v>560</v>
      </c>
      <c r="P34" s="2092" t="s">
        <v>12</v>
      </c>
      <c r="Q34" s="356" t="s">
        <v>563</v>
      </c>
      <c r="R34" s="1980">
        <v>22</v>
      </c>
    </row>
    <row r="35" spans="1:18" s="284" customFormat="1" ht="27.75" customHeight="1">
      <c r="A35" s="1979">
        <v>23</v>
      </c>
      <c r="B35" s="1978" t="s">
        <v>138</v>
      </c>
      <c r="C35" s="326">
        <v>2</v>
      </c>
      <c r="D35" s="326">
        <v>0</v>
      </c>
      <c r="E35" s="325">
        <v>10200</v>
      </c>
      <c r="F35" s="325">
        <v>0</v>
      </c>
      <c r="G35" s="325">
        <v>120</v>
      </c>
      <c r="H35" s="325">
        <v>7174671</v>
      </c>
      <c r="I35" s="325">
        <v>0</v>
      </c>
      <c r="J35" s="325">
        <v>6437</v>
      </c>
      <c r="K35" s="325">
        <v>2713</v>
      </c>
      <c r="L35" s="325">
        <v>21</v>
      </c>
      <c r="M35" s="325">
        <v>272</v>
      </c>
      <c r="N35" s="327">
        <v>11298</v>
      </c>
      <c r="O35" s="355" t="s">
        <v>560</v>
      </c>
      <c r="P35" s="2092" t="s">
        <v>12</v>
      </c>
      <c r="Q35" s="356" t="s">
        <v>563</v>
      </c>
      <c r="R35" s="1980">
        <v>23</v>
      </c>
    </row>
    <row r="36" spans="1:18" s="284" customFormat="1" ht="27.75" customHeight="1">
      <c r="A36" s="1979">
        <v>24</v>
      </c>
      <c r="B36" s="1978" t="s">
        <v>140</v>
      </c>
      <c r="C36" s="326">
        <v>1.84</v>
      </c>
      <c r="D36" s="326">
        <v>0</v>
      </c>
      <c r="E36" s="325">
        <v>5400</v>
      </c>
      <c r="F36" s="325">
        <v>0</v>
      </c>
      <c r="G36" s="325">
        <v>120</v>
      </c>
      <c r="H36" s="325">
        <v>29280751</v>
      </c>
      <c r="I36" s="325">
        <v>0</v>
      </c>
      <c r="J36" s="325">
        <v>19723</v>
      </c>
      <c r="K36" s="325">
        <v>4603</v>
      </c>
      <c r="L36" s="325">
        <v>72</v>
      </c>
      <c r="M36" s="325">
        <v>579</v>
      </c>
      <c r="N36" s="327">
        <v>35454</v>
      </c>
      <c r="O36" s="355" t="s">
        <v>560</v>
      </c>
      <c r="P36" s="2092" t="s">
        <v>12</v>
      </c>
      <c r="Q36" s="356" t="s">
        <v>561</v>
      </c>
      <c r="R36" s="1980">
        <v>24</v>
      </c>
    </row>
    <row r="37" spans="1:18" s="284" customFormat="1" ht="27.75" customHeight="1">
      <c r="A37" s="1985">
        <v>25</v>
      </c>
      <c r="B37" s="1986" t="s">
        <v>142</v>
      </c>
      <c r="C37" s="330">
        <v>1.8</v>
      </c>
      <c r="D37" s="330">
        <v>0</v>
      </c>
      <c r="E37" s="1307">
        <v>8100</v>
      </c>
      <c r="F37" s="1307">
        <v>0</v>
      </c>
      <c r="G37" s="1307">
        <v>120</v>
      </c>
      <c r="H37" s="1307">
        <v>21946797</v>
      </c>
      <c r="I37" s="1307">
        <v>0</v>
      </c>
      <c r="J37" s="1307">
        <v>16210</v>
      </c>
      <c r="K37" s="1307">
        <v>3766</v>
      </c>
      <c r="L37" s="1307">
        <v>13</v>
      </c>
      <c r="M37" s="1307">
        <v>510</v>
      </c>
      <c r="N37" s="331">
        <v>29834</v>
      </c>
      <c r="O37" s="360" t="s">
        <v>560</v>
      </c>
      <c r="P37" s="2099" t="s">
        <v>12</v>
      </c>
      <c r="Q37" s="361" t="s">
        <v>563</v>
      </c>
      <c r="R37" s="1987">
        <v>25</v>
      </c>
    </row>
    <row r="38" spans="1:18" s="284" customFormat="1" ht="27.75" customHeight="1">
      <c r="A38" s="1979">
        <v>26</v>
      </c>
      <c r="B38" s="1978" t="s">
        <v>144</v>
      </c>
      <c r="C38" s="333">
        <v>2</v>
      </c>
      <c r="D38" s="333">
        <v>6</v>
      </c>
      <c r="E38" s="1308">
        <v>7200</v>
      </c>
      <c r="F38" s="1308">
        <v>6400</v>
      </c>
      <c r="G38" s="1308">
        <v>120</v>
      </c>
      <c r="H38" s="1308">
        <v>12293983</v>
      </c>
      <c r="I38" s="1308">
        <v>351692</v>
      </c>
      <c r="J38" s="1308">
        <v>9472</v>
      </c>
      <c r="K38" s="1308">
        <v>3241</v>
      </c>
      <c r="L38" s="1308">
        <v>17</v>
      </c>
      <c r="M38" s="1308">
        <v>473</v>
      </c>
      <c r="N38" s="334">
        <v>17994</v>
      </c>
      <c r="O38" s="363" t="s">
        <v>560</v>
      </c>
      <c r="P38" s="363" t="s">
        <v>562</v>
      </c>
      <c r="Q38" s="372" t="s">
        <v>563</v>
      </c>
      <c r="R38" s="1980">
        <v>26</v>
      </c>
    </row>
    <row r="39" spans="1:18" s="284" customFormat="1" ht="27.75" customHeight="1">
      <c r="A39" s="1979">
        <v>27</v>
      </c>
      <c r="B39" s="1978" t="s">
        <v>146</v>
      </c>
      <c r="C39" s="326">
        <v>1.4</v>
      </c>
      <c r="D39" s="326">
        <v>0</v>
      </c>
      <c r="E39" s="325">
        <v>4000</v>
      </c>
      <c r="F39" s="325">
        <v>0</v>
      </c>
      <c r="G39" s="325">
        <v>120</v>
      </c>
      <c r="H39" s="325">
        <v>46872906</v>
      </c>
      <c r="I39" s="325">
        <v>0</v>
      </c>
      <c r="J39" s="325">
        <v>23135</v>
      </c>
      <c r="K39" s="325">
        <v>4817</v>
      </c>
      <c r="L39" s="325">
        <v>28</v>
      </c>
      <c r="M39" s="325">
        <v>903</v>
      </c>
      <c r="N39" s="327">
        <v>38374</v>
      </c>
      <c r="O39" s="355" t="s">
        <v>560</v>
      </c>
      <c r="P39" s="2092" t="s">
        <v>12</v>
      </c>
      <c r="Q39" s="356" t="s">
        <v>563</v>
      </c>
      <c r="R39" s="1980">
        <v>27</v>
      </c>
    </row>
    <row r="40" spans="1:18" s="284" customFormat="1" ht="27.75" customHeight="1">
      <c r="A40" s="1979">
        <v>30</v>
      </c>
      <c r="B40" s="1978" t="s">
        <v>148</v>
      </c>
      <c r="C40" s="326">
        <v>1.4</v>
      </c>
      <c r="D40" s="326">
        <v>0</v>
      </c>
      <c r="E40" s="325">
        <v>11000</v>
      </c>
      <c r="F40" s="325">
        <v>0</v>
      </c>
      <c r="G40" s="325">
        <v>120</v>
      </c>
      <c r="H40" s="325">
        <v>21750491</v>
      </c>
      <c r="I40" s="325">
        <v>0</v>
      </c>
      <c r="J40" s="325">
        <v>15043</v>
      </c>
      <c r="K40" s="325">
        <v>3029</v>
      </c>
      <c r="L40" s="325">
        <v>58</v>
      </c>
      <c r="M40" s="325">
        <v>375</v>
      </c>
      <c r="N40" s="327">
        <v>27307</v>
      </c>
      <c r="O40" s="355" t="s">
        <v>560</v>
      </c>
      <c r="P40" s="2092" t="s">
        <v>12</v>
      </c>
      <c r="Q40" s="356" t="s">
        <v>563</v>
      </c>
      <c r="R40" s="1980">
        <v>30</v>
      </c>
    </row>
    <row r="41" spans="1:18" s="284" customFormat="1" ht="27.75" customHeight="1">
      <c r="A41" s="1979">
        <v>31</v>
      </c>
      <c r="B41" s="1978" t="s">
        <v>150</v>
      </c>
      <c r="C41" s="326">
        <v>2.7</v>
      </c>
      <c r="D41" s="326">
        <v>0</v>
      </c>
      <c r="E41" s="325">
        <v>6400</v>
      </c>
      <c r="F41" s="325">
        <v>0</v>
      </c>
      <c r="G41" s="325">
        <v>120</v>
      </c>
      <c r="H41" s="325">
        <v>4288177</v>
      </c>
      <c r="I41" s="325">
        <v>0</v>
      </c>
      <c r="J41" s="325">
        <v>3413</v>
      </c>
      <c r="K41" s="325">
        <v>997</v>
      </c>
      <c r="L41" s="325">
        <v>8</v>
      </c>
      <c r="M41" s="325">
        <v>197</v>
      </c>
      <c r="N41" s="327">
        <v>6074</v>
      </c>
      <c r="O41" s="355" t="s">
        <v>560</v>
      </c>
      <c r="P41" s="2092" t="s">
        <v>12</v>
      </c>
      <c r="Q41" s="356" t="s">
        <v>563</v>
      </c>
      <c r="R41" s="1980">
        <v>31</v>
      </c>
    </row>
    <row r="42" spans="1:18" s="284" customFormat="1" ht="27.75" customHeight="1">
      <c r="A42" s="1985">
        <v>32</v>
      </c>
      <c r="B42" s="1986" t="s">
        <v>152</v>
      </c>
      <c r="C42" s="330">
        <v>1.7</v>
      </c>
      <c r="D42" s="330">
        <v>0</v>
      </c>
      <c r="E42" s="1307">
        <v>9000</v>
      </c>
      <c r="F42" s="1307">
        <v>0</v>
      </c>
      <c r="G42" s="1307">
        <v>110</v>
      </c>
      <c r="H42" s="1307">
        <v>16918021</v>
      </c>
      <c r="I42" s="1307">
        <v>0</v>
      </c>
      <c r="J42" s="1307">
        <v>13139</v>
      </c>
      <c r="K42" s="1307">
        <v>4679</v>
      </c>
      <c r="L42" s="1307">
        <v>11</v>
      </c>
      <c r="M42" s="1307">
        <v>565</v>
      </c>
      <c r="N42" s="331">
        <v>26737</v>
      </c>
      <c r="O42" s="360" t="s">
        <v>560</v>
      </c>
      <c r="P42" s="2099" t="s">
        <v>12</v>
      </c>
      <c r="Q42" s="361" t="s">
        <v>563</v>
      </c>
      <c r="R42" s="1987">
        <v>32</v>
      </c>
    </row>
    <row r="43" spans="1:18" s="284" customFormat="1" ht="27.75" customHeight="1">
      <c r="A43" s="1979">
        <v>33</v>
      </c>
      <c r="B43" s="1978" t="s">
        <v>154</v>
      </c>
      <c r="C43" s="333">
        <v>1.7</v>
      </c>
      <c r="D43" s="333">
        <v>0</v>
      </c>
      <c r="E43" s="1308">
        <v>7000</v>
      </c>
      <c r="F43" s="1308">
        <v>0</v>
      </c>
      <c r="G43" s="1308">
        <v>120</v>
      </c>
      <c r="H43" s="1308">
        <v>14295961</v>
      </c>
      <c r="I43" s="1308">
        <v>0</v>
      </c>
      <c r="J43" s="1308">
        <v>9788</v>
      </c>
      <c r="K43" s="1308">
        <v>3262</v>
      </c>
      <c r="L43" s="1308">
        <v>14</v>
      </c>
      <c r="M43" s="1308">
        <v>345</v>
      </c>
      <c r="N43" s="334">
        <v>19064</v>
      </c>
      <c r="O43" s="363" t="s">
        <v>560</v>
      </c>
      <c r="P43" s="2093" t="s">
        <v>12</v>
      </c>
      <c r="Q43" s="372" t="s">
        <v>563</v>
      </c>
      <c r="R43" s="1980">
        <v>33</v>
      </c>
    </row>
    <row r="44" spans="1:18" s="284" customFormat="1" ht="27.75" customHeight="1">
      <c r="A44" s="1979">
        <v>35</v>
      </c>
      <c r="B44" s="1978" t="s">
        <v>156</v>
      </c>
      <c r="C44" s="326">
        <v>2.1</v>
      </c>
      <c r="D44" s="326">
        <v>0</v>
      </c>
      <c r="E44" s="325">
        <v>4300</v>
      </c>
      <c r="F44" s="325">
        <v>0</v>
      </c>
      <c r="G44" s="325">
        <v>120</v>
      </c>
      <c r="H44" s="325">
        <v>15228594</v>
      </c>
      <c r="I44" s="325">
        <v>0</v>
      </c>
      <c r="J44" s="325">
        <v>6302</v>
      </c>
      <c r="K44" s="325">
        <v>2779</v>
      </c>
      <c r="L44" s="325">
        <v>27</v>
      </c>
      <c r="M44" s="325">
        <v>454</v>
      </c>
      <c r="N44" s="327">
        <v>13430</v>
      </c>
      <c r="O44" s="355" t="s">
        <v>560</v>
      </c>
      <c r="P44" s="2092" t="s">
        <v>12</v>
      </c>
      <c r="Q44" s="356" t="s">
        <v>563</v>
      </c>
      <c r="R44" s="1980">
        <v>35</v>
      </c>
    </row>
    <row r="45" spans="1:18" s="284" customFormat="1" ht="27.75" customHeight="1">
      <c r="A45" s="1979">
        <v>36</v>
      </c>
      <c r="B45" s="1978" t="s">
        <v>158</v>
      </c>
      <c r="C45" s="326">
        <v>0</v>
      </c>
      <c r="D45" s="326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325">
        <v>11320</v>
      </c>
      <c r="K45" s="325">
        <v>3415</v>
      </c>
      <c r="L45" s="325">
        <v>19</v>
      </c>
      <c r="M45" s="325">
        <v>3011</v>
      </c>
      <c r="N45" s="327">
        <v>21473</v>
      </c>
      <c r="O45" s="355" t="s">
        <v>560</v>
      </c>
      <c r="P45" s="2092" t="s">
        <v>12</v>
      </c>
      <c r="Q45" s="356" t="s">
        <v>563</v>
      </c>
      <c r="R45" s="1980">
        <v>36</v>
      </c>
    </row>
    <row r="46" spans="1:18" s="284" customFormat="1" ht="27.75" customHeight="1">
      <c r="A46" s="1979"/>
      <c r="B46" s="1978" t="s">
        <v>1069</v>
      </c>
      <c r="C46" s="326">
        <v>1.6</v>
      </c>
      <c r="D46" s="326">
        <v>0</v>
      </c>
      <c r="E46" s="325">
        <v>9500</v>
      </c>
      <c r="F46" s="325">
        <v>0</v>
      </c>
      <c r="G46" s="325">
        <v>120</v>
      </c>
      <c r="H46" s="325">
        <v>2439943</v>
      </c>
      <c r="I46" s="325">
        <v>0</v>
      </c>
      <c r="J46" s="325">
        <v>1716</v>
      </c>
      <c r="K46" s="325">
        <v>434</v>
      </c>
      <c r="L46" s="325">
        <v>0</v>
      </c>
      <c r="M46" s="325">
        <v>57</v>
      </c>
      <c r="N46" s="327">
        <v>3297</v>
      </c>
      <c r="O46" s="355" t="s">
        <v>560</v>
      </c>
      <c r="P46" s="2092" t="s">
        <v>12</v>
      </c>
      <c r="Q46" s="356" t="s">
        <v>563</v>
      </c>
      <c r="R46" s="1980"/>
    </row>
    <row r="47" spans="1:18" s="284" customFormat="1" ht="27.75" customHeight="1">
      <c r="A47" s="1979"/>
      <c r="B47" s="1978" t="s">
        <v>1070</v>
      </c>
      <c r="C47" s="326">
        <v>4.7</v>
      </c>
      <c r="D47" s="326">
        <v>0</v>
      </c>
      <c r="E47" s="325">
        <v>19500</v>
      </c>
      <c r="F47" s="325">
        <v>23000</v>
      </c>
      <c r="G47" s="325">
        <v>470</v>
      </c>
      <c r="H47" s="325">
        <v>12218326</v>
      </c>
      <c r="I47" s="325">
        <v>0</v>
      </c>
      <c r="J47" s="325">
        <v>8501</v>
      </c>
      <c r="K47" s="325">
        <v>2511</v>
      </c>
      <c r="L47" s="325">
        <v>17</v>
      </c>
      <c r="M47" s="325">
        <v>2690</v>
      </c>
      <c r="N47" s="327">
        <v>15983</v>
      </c>
      <c r="O47" s="355" t="s">
        <v>560</v>
      </c>
      <c r="P47" s="2092" t="s">
        <v>12</v>
      </c>
      <c r="Q47" s="356" t="s">
        <v>563</v>
      </c>
      <c r="R47" s="1980"/>
    </row>
    <row r="48" spans="1:18" s="284" customFormat="1" ht="27.75" customHeight="1">
      <c r="A48" s="1979"/>
      <c r="B48" s="1978" t="s">
        <v>1071</v>
      </c>
      <c r="C48" s="326">
        <v>1.7</v>
      </c>
      <c r="D48" s="326">
        <v>0</v>
      </c>
      <c r="E48" s="325">
        <v>10000</v>
      </c>
      <c r="F48" s="325">
        <v>0</v>
      </c>
      <c r="G48" s="325">
        <v>110</v>
      </c>
      <c r="H48" s="325">
        <v>1671447</v>
      </c>
      <c r="I48" s="325">
        <v>0</v>
      </c>
      <c r="J48" s="325">
        <v>1103</v>
      </c>
      <c r="K48" s="325">
        <v>470</v>
      </c>
      <c r="L48" s="325">
        <v>0</v>
      </c>
      <c r="M48" s="325">
        <v>264</v>
      </c>
      <c r="N48" s="327">
        <v>2193</v>
      </c>
      <c r="O48" s="355" t="s">
        <v>560</v>
      </c>
      <c r="P48" s="2092" t="s">
        <v>12</v>
      </c>
      <c r="Q48" s="356" t="s">
        <v>563</v>
      </c>
      <c r="R48" s="1980"/>
    </row>
    <row r="49" spans="1:18" s="284" customFormat="1" ht="27.75" customHeight="1">
      <c r="A49" s="1979">
        <v>38</v>
      </c>
      <c r="B49" s="1978" t="s">
        <v>1283</v>
      </c>
      <c r="C49" s="326">
        <v>1.6</v>
      </c>
      <c r="D49" s="326">
        <v>0</v>
      </c>
      <c r="E49" s="325">
        <v>6000</v>
      </c>
      <c r="F49" s="325">
        <v>0</v>
      </c>
      <c r="G49" s="325">
        <v>120</v>
      </c>
      <c r="H49" s="325">
        <v>4276495</v>
      </c>
      <c r="I49" s="325">
        <v>0</v>
      </c>
      <c r="J49" s="325">
        <v>3310</v>
      </c>
      <c r="K49" s="325">
        <v>1102</v>
      </c>
      <c r="L49" s="325">
        <v>0</v>
      </c>
      <c r="M49" s="325">
        <v>83</v>
      </c>
      <c r="N49" s="327">
        <v>6118</v>
      </c>
      <c r="O49" s="355" t="s">
        <v>560</v>
      </c>
      <c r="P49" s="2092" t="s">
        <v>12</v>
      </c>
      <c r="Q49" s="356" t="s">
        <v>563</v>
      </c>
      <c r="R49" s="1980">
        <v>38</v>
      </c>
    </row>
    <row r="50" spans="1:18" s="284" customFormat="1" ht="27.75" customHeight="1" thickBot="1">
      <c r="A50" s="2047">
        <v>39</v>
      </c>
      <c r="B50" s="1991" t="s">
        <v>161</v>
      </c>
      <c r="C50" s="337">
        <v>2.5</v>
      </c>
      <c r="D50" s="337">
        <v>10</v>
      </c>
      <c r="E50" s="1309">
        <v>9000</v>
      </c>
      <c r="F50" s="1309">
        <v>8000</v>
      </c>
      <c r="G50" s="1309">
        <v>120</v>
      </c>
      <c r="H50" s="1309">
        <v>3225280</v>
      </c>
      <c r="I50" s="1309">
        <v>93777</v>
      </c>
      <c r="J50" s="1309">
        <v>2526</v>
      </c>
      <c r="K50" s="1309">
        <v>698</v>
      </c>
      <c r="L50" s="1309">
        <v>0</v>
      </c>
      <c r="M50" s="1309">
        <v>230</v>
      </c>
      <c r="N50" s="338">
        <v>4636</v>
      </c>
      <c r="O50" s="375" t="s">
        <v>560</v>
      </c>
      <c r="P50" s="375" t="s">
        <v>562</v>
      </c>
      <c r="Q50" s="376" t="s">
        <v>563</v>
      </c>
      <c r="R50" s="1992">
        <v>39</v>
      </c>
    </row>
    <row r="51" spans="1:18" s="284" customFormat="1" ht="27.75" customHeight="1">
      <c r="A51" s="2000">
        <v>40</v>
      </c>
      <c r="B51" s="2001" t="s">
        <v>162</v>
      </c>
      <c r="C51" s="2083">
        <v>2</v>
      </c>
      <c r="D51" s="2083">
        <v>5</v>
      </c>
      <c r="E51" s="2082">
        <v>7000</v>
      </c>
      <c r="F51" s="2082">
        <v>8000</v>
      </c>
      <c r="G51" s="2082">
        <v>120</v>
      </c>
      <c r="H51" s="2082">
        <v>1585656</v>
      </c>
      <c r="I51" s="2082">
        <v>59147</v>
      </c>
      <c r="J51" s="2082">
        <v>1368</v>
      </c>
      <c r="K51" s="2082">
        <v>524</v>
      </c>
      <c r="L51" s="2082">
        <v>0</v>
      </c>
      <c r="M51" s="2082">
        <v>45</v>
      </c>
      <c r="N51" s="2084">
        <v>2496</v>
      </c>
      <c r="O51" s="2096" t="s">
        <v>560</v>
      </c>
      <c r="P51" s="2096" t="s">
        <v>562</v>
      </c>
      <c r="Q51" s="2162" t="s">
        <v>563</v>
      </c>
      <c r="R51" s="1998">
        <v>40</v>
      </c>
    </row>
    <row r="52" spans="1:18" s="284" customFormat="1" ht="27.75" customHeight="1">
      <c r="A52" s="1979">
        <v>41</v>
      </c>
      <c r="B52" s="1978" t="s">
        <v>164</v>
      </c>
      <c r="C52" s="326">
        <v>3.2</v>
      </c>
      <c r="D52" s="326">
        <v>0</v>
      </c>
      <c r="E52" s="325">
        <v>7500</v>
      </c>
      <c r="F52" s="325">
        <v>9000</v>
      </c>
      <c r="G52" s="325">
        <v>120</v>
      </c>
      <c r="H52" s="325">
        <v>2901997</v>
      </c>
      <c r="I52" s="325">
        <v>0</v>
      </c>
      <c r="J52" s="325">
        <v>2674</v>
      </c>
      <c r="K52" s="325">
        <v>721</v>
      </c>
      <c r="L52" s="325">
        <v>0</v>
      </c>
      <c r="M52" s="325">
        <v>255</v>
      </c>
      <c r="N52" s="327">
        <v>4977</v>
      </c>
      <c r="O52" s="355" t="s">
        <v>560</v>
      </c>
      <c r="P52" s="2092" t="s">
        <v>12</v>
      </c>
      <c r="Q52" s="356" t="s">
        <v>563</v>
      </c>
      <c r="R52" s="1980">
        <v>41</v>
      </c>
    </row>
    <row r="53" spans="1:18" s="309" customFormat="1" ht="27.75" customHeight="1">
      <c r="A53" s="1979">
        <v>42</v>
      </c>
      <c r="B53" s="1978" t="s">
        <v>166</v>
      </c>
      <c r="C53" s="326">
        <v>3.5</v>
      </c>
      <c r="D53" s="326">
        <v>0</v>
      </c>
      <c r="E53" s="325">
        <v>12000</v>
      </c>
      <c r="F53" s="325">
        <v>0</v>
      </c>
      <c r="G53" s="325">
        <v>120</v>
      </c>
      <c r="H53" s="325">
        <v>3322208</v>
      </c>
      <c r="I53" s="325">
        <v>0</v>
      </c>
      <c r="J53" s="325">
        <v>2792</v>
      </c>
      <c r="K53" s="325">
        <v>938</v>
      </c>
      <c r="L53" s="325">
        <v>0</v>
      </c>
      <c r="M53" s="325">
        <v>368</v>
      </c>
      <c r="N53" s="327">
        <v>5309</v>
      </c>
      <c r="O53" s="355" t="s">
        <v>560</v>
      </c>
      <c r="P53" s="2092" t="s">
        <v>12</v>
      </c>
      <c r="Q53" s="356" t="s">
        <v>563</v>
      </c>
      <c r="R53" s="1980">
        <v>42</v>
      </c>
    </row>
    <row r="54" spans="1:18" s="309" customFormat="1" ht="27.75" customHeight="1">
      <c r="A54" s="1988">
        <v>43</v>
      </c>
      <c r="B54" s="1978" t="s">
        <v>168</v>
      </c>
      <c r="C54" s="326">
        <v>2.2999999999999998</v>
      </c>
      <c r="D54" s="326">
        <v>4</v>
      </c>
      <c r="E54" s="325">
        <v>8000</v>
      </c>
      <c r="F54" s="325">
        <v>10000</v>
      </c>
      <c r="G54" s="325">
        <v>120</v>
      </c>
      <c r="H54" s="325">
        <v>1748027</v>
      </c>
      <c r="I54" s="325">
        <v>52876</v>
      </c>
      <c r="J54" s="325">
        <v>1590</v>
      </c>
      <c r="K54" s="325">
        <v>541</v>
      </c>
      <c r="L54" s="325">
        <v>4</v>
      </c>
      <c r="M54" s="325">
        <v>93</v>
      </c>
      <c r="N54" s="327">
        <v>2872</v>
      </c>
      <c r="O54" s="355" t="s">
        <v>560</v>
      </c>
      <c r="P54" s="355" t="s">
        <v>1077</v>
      </c>
      <c r="Q54" s="356" t="s">
        <v>563</v>
      </c>
      <c r="R54" s="1989">
        <v>43</v>
      </c>
    </row>
    <row r="55" spans="1:18" s="309" customFormat="1" ht="27.75" customHeight="1">
      <c r="A55" s="1985">
        <v>44</v>
      </c>
      <c r="B55" s="1986" t="s">
        <v>170</v>
      </c>
      <c r="C55" s="330">
        <v>2.7</v>
      </c>
      <c r="D55" s="330">
        <v>10</v>
      </c>
      <c r="E55" s="1307">
        <v>6000</v>
      </c>
      <c r="F55" s="1307">
        <v>7200</v>
      </c>
      <c r="G55" s="1307">
        <v>120</v>
      </c>
      <c r="H55" s="1307">
        <v>1561451</v>
      </c>
      <c r="I55" s="1307">
        <v>65621</v>
      </c>
      <c r="J55" s="1307">
        <v>1558</v>
      </c>
      <c r="K55" s="1307">
        <v>535</v>
      </c>
      <c r="L55" s="1307">
        <v>0</v>
      </c>
      <c r="M55" s="1307">
        <v>35</v>
      </c>
      <c r="N55" s="331">
        <v>2839</v>
      </c>
      <c r="O55" s="360" t="s">
        <v>560</v>
      </c>
      <c r="P55" s="360" t="s">
        <v>1078</v>
      </c>
      <c r="Q55" s="361" t="s">
        <v>563</v>
      </c>
      <c r="R55" s="1987">
        <v>44</v>
      </c>
    </row>
    <row r="56" spans="1:18" s="309" customFormat="1" ht="27.75" customHeight="1">
      <c r="A56" s="1979">
        <v>45</v>
      </c>
      <c r="B56" s="1978" t="s">
        <v>171</v>
      </c>
      <c r="C56" s="333">
        <v>1.4</v>
      </c>
      <c r="D56" s="333">
        <v>0</v>
      </c>
      <c r="E56" s="1308">
        <v>11000</v>
      </c>
      <c r="F56" s="1308">
        <v>0</v>
      </c>
      <c r="G56" s="1308">
        <v>120</v>
      </c>
      <c r="H56" s="1308">
        <v>11158701</v>
      </c>
      <c r="I56" s="1308">
        <v>0</v>
      </c>
      <c r="J56" s="1308">
        <v>8528</v>
      </c>
      <c r="K56" s="1308">
        <v>2972</v>
      </c>
      <c r="L56" s="1308">
        <v>2</v>
      </c>
      <c r="M56" s="1308">
        <v>231</v>
      </c>
      <c r="N56" s="334">
        <v>15894</v>
      </c>
      <c r="O56" s="363" t="s">
        <v>560</v>
      </c>
      <c r="P56" s="2092" t="s">
        <v>12</v>
      </c>
      <c r="Q56" s="372" t="s">
        <v>563</v>
      </c>
      <c r="R56" s="1980">
        <v>45</v>
      </c>
    </row>
    <row r="57" spans="1:18" s="309" customFormat="1" ht="27.75" customHeight="1">
      <c r="A57" s="1979">
        <v>46</v>
      </c>
      <c r="B57" s="1978" t="s">
        <v>172</v>
      </c>
      <c r="C57" s="326">
        <v>2</v>
      </c>
      <c r="D57" s="326">
        <v>0</v>
      </c>
      <c r="E57" s="325">
        <v>9000</v>
      </c>
      <c r="F57" s="325">
        <v>0</v>
      </c>
      <c r="G57" s="325">
        <v>120</v>
      </c>
      <c r="H57" s="325">
        <v>4118686</v>
      </c>
      <c r="I57" s="325">
        <v>0</v>
      </c>
      <c r="J57" s="325">
        <v>3906</v>
      </c>
      <c r="K57" s="325">
        <v>1508</v>
      </c>
      <c r="L57" s="325">
        <v>7</v>
      </c>
      <c r="M57" s="325">
        <v>153</v>
      </c>
      <c r="N57" s="327">
        <v>7535</v>
      </c>
      <c r="O57" s="355" t="s">
        <v>560</v>
      </c>
      <c r="P57" s="2092" t="s">
        <v>12</v>
      </c>
      <c r="Q57" s="356" t="s">
        <v>563</v>
      </c>
      <c r="R57" s="1980">
        <v>46</v>
      </c>
    </row>
    <row r="58" spans="1:18" s="284" customFormat="1" ht="27.75" customHeight="1">
      <c r="A58" s="1979">
        <v>52</v>
      </c>
      <c r="B58" s="1978" t="s">
        <v>173</v>
      </c>
      <c r="C58" s="326">
        <v>1.1000000000000001</v>
      </c>
      <c r="D58" s="326">
        <v>0</v>
      </c>
      <c r="E58" s="325">
        <v>4000</v>
      </c>
      <c r="F58" s="325">
        <v>5000</v>
      </c>
      <c r="G58" s="325">
        <v>120</v>
      </c>
      <c r="H58" s="325">
        <v>2114354</v>
      </c>
      <c r="I58" s="325">
        <v>0</v>
      </c>
      <c r="J58" s="325">
        <v>1515</v>
      </c>
      <c r="K58" s="325">
        <v>648</v>
      </c>
      <c r="L58" s="325">
        <v>11</v>
      </c>
      <c r="M58" s="325">
        <v>25</v>
      </c>
      <c r="N58" s="327">
        <v>3171</v>
      </c>
      <c r="O58" s="355" t="s">
        <v>560</v>
      </c>
      <c r="P58" s="2092" t="s">
        <v>12</v>
      </c>
      <c r="Q58" s="356" t="s">
        <v>563</v>
      </c>
      <c r="R58" s="1980">
        <v>52</v>
      </c>
    </row>
    <row r="59" spans="1:18" s="309" customFormat="1" ht="27.75" customHeight="1">
      <c r="A59" s="1979">
        <v>54</v>
      </c>
      <c r="B59" s="1978" t="s">
        <v>174</v>
      </c>
      <c r="C59" s="326">
        <v>2.2000000000000002</v>
      </c>
      <c r="D59" s="326">
        <v>12</v>
      </c>
      <c r="E59" s="325">
        <v>6000</v>
      </c>
      <c r="F59" s="325">
        <v>7000</v>
      </c>
      <c r="G59" s="325">
        <v>120</v>
      </c>
      <c r="H59" s="325">
        <v>1398736</v>
      </c>
      <c r="I59" s="325">
        <v>50192</v>
      </c>
      <c r="J59" s="325">
        <v>1169</v>
      </c>
      <c r="K59" s="325">
        <v>298</v>
      </c>
      <c r="L59" s="325">
        <v>1</v>
      </c>
      <c r="M59" s="325">
        <v>71</v>
      </c>
      <c r="N59" s="327">
        <v>2276</v>
      </c>
      <c r="O59" s="355" t="s">
        <v>560</v>
      </c>
      <c r="P59" s="355" t="s">
        <v>562</v>
      </c>
      <c r="Q59" s="356" t="s">
        <v>563</v>
      </c>
      <c r="R59" s="1980">
        <v>54</v>
      </c>
    </row>
    <row r="60" spans="1:18" s="309" customFormat="1" ht="27.75" customHeight="1">
      <c r="A60" s="1985">
        <v>59</v>
      </c>
      <c r="B60" s="1986" t="s">
        <v>176</v>
      </c>
      <c r="C60" s="370">
        <v>1.7</v>
      </c>
      <c r="D60" s="330">
        <v>8</v>
      </c>
      <c r="E60" s="1307">
        <v>4500</v>
      </c>
      <c r="F60" s="1307">
        <v>5500</v>
      </c>
      <c r="G60" s="1307">
        <v>120</v>
      </c>
      <c r="H60" s="1307">
        <v>4300221</v>
      </c>
      <c r="I60" s="1307">
        <v>169927</v>
      </c>
      <c r="J60" s="1307">
        <v>3220</v>
      </c>
      <c r="K60" s="1307">
        <v>803</v>
      </c>
      <c r="L60" s="1307">
        <v>2</v>
      </c>
      <c r="M60" s="1307">
        <v>132</v>
      </c>
      <c r="N60" s="331">
        <v>6581</v>
      </c>
      <c r="O60" s="360" t="s">
        <v>560</v>
      </c>
      <c r="P60" s="360" t="s">
        <v>562</v>
      </c>
      <c r="Q60" s="361" t="s">
        <v>563</v>
      </c>
      <c r="R60" s="1987">
        <v>59</v>
      </c>
    </row>
    <row r="61" spans="1:18" s="309" customFormat="1" ht="27.75" customHeight="1">
      <c r="A61" s="1979">
        <v>61</v>
      </c>
      <c r="B61" s="1978" t="s">
        <v>178</v>
      </c>
      <c r="C61" s="367">
        <v>1</v>
      </c>
      <c r="D61" s="326">
        <v>0</v>
      </c>
      <c r="E61" s="325">
        <v>6000</v>
      </c>
      <c r="F61" s="325">
        <v>0</v>
      </c>
      <c r="G61" s="325">
        <v>120</v>
      </c>
      <c r="H61" s="325">
        <v>4437020</v>
      </c>
      <c r="I61" s="325">
        <v>0</v>
      </c>
      <c r="J61" s="325">
        <v>2895</v>
      </c>
      <c r="K61" s="325">
        <v>748</v>
      </c>
      <c r="L61" s="325">
        <v>2</v>
      </c>
      <c r="M61" s="325">
        <v>43</v>
      </c>
      <c r="N61" s="327">
        <v>6250</v>
      </c>
      <c r="O61" s="355" t="s">
        <v>560</v>
      </c>
      <c r="P61" s="2092" t="s">
        <v>12</v>
      </c>
      <c r="Q61" s="372" t="s">
        <v>563</v>
      </c>
      <c r="R61" s="1980">
        <v>61</v>
      </c>
    </row>
    <row r="62" spans="1:18" s="309" customFormat="1" ht="27.75" customHeight="1">
      <c r="A62" s="1979">
        <v>66</v>
      </c>
      <c r="B62" s="1978" t="s">
        <v>180</v>
      </c>
      <c r="C62" s="354">
        <v>1.6</v>
      </c>
      <c r="D62" s="326">
        <v>0</v>
      </c>
      <c r="E62" s="325">
        <v>8000</v>
      </c>
      <c r="F62" s="325">
        <v>0</v>
      </c>
      <c r="G62" s="325">
        <v>120</v>
      </c>
      <c r="H62" s="325">
        <v>15011061</v>
      </c>
      <c r="I62" s="325">
        <v>0</v>
      </c>
      <c r="J62" s="325">
        <v>10725</v>
      </c>
      <c r="K62" s="325">
        <v>2689</v>
      </c>
      <c r="L62" s="325">
        <v>12</v>
      </c>
      <c r="M62" s="325">
        <v>332</v>
      </c>
      <c r="N62" s="327">
        <v>20253</v>
      </c>
      <c r="O62" s="355" t="s">
        <v>560</v>
      </c>
      <c r="P62" s="2092" t="s">
        <v>12</v>
      </c>
      <c r="Q62" s="356" t="s">
        <v>563</v>
      </c>
      <c r="R62" s="1980">
        <v>66</v>
      </c>
    </row>
    <row r="63" spans="1:18" s="309" customFormat="1" ht="27.75" customHeight="1">
      <c r="A63" s="1979">
        <v>67</v>
      </c>
      <c r="B63" s="1978" t="s">
        <v>182</v>
      </c>
      <c r="C63" s="354">
        <v>2</v>
      </c>
      <c r="D63" s="326">
        <v>10</v>
      </c>
      <c r="E63" s="325">
        <v>8000</v>
      </c>
      <c r="F63" s="325">
        <v>8000</v>
      </c>
      <c r="G63" s="325">
        <v>120</v>
      </c>
      <c r="H63" s="325">
        <v>1973037</v>
      </c>
      <c r="I63" s="325">
        <v>73400</v>
      </c>
      <c r="J63" s="325">
        <v>1877</v>
      </c>
      <c r="K63" s="325">
        <v>783</v>
      </c>
      <c r="L63" s="325">
        <v>1</v>
      </c>
      <c r="M63" s="325">
        <v>77</v>
      </c>
      <c r="N63" s="327">
        <v>3441</v>
      </c>
      <c r="O63" s="355" t="s">
        <v>560</v>
      </c>
      <c r="P63" s="357" t="s">
        <v>562</v>
      </c>
      <c r="Q63" s="356" t="s">
        <v>563</v>
      </c>
      <c r="R63" s="1980">
        <v>67</v>
      </c>
    </row>
    <row r="64" spans="1:18" s="284" customFormat="1" ht="27.75" customHeight="1">
      <c r="A64" s="1988">
        <v>70</v>
      </c>
      <c r="B64" s="1978" t="s">
        <v>184</v>
      </c>
      <c r="C64" s="354">
        <v>1.7</v>
      </c>
      <c r="D64" s="326">
        <v>5</v>
      </c>
      <c r="E64" s="325">
        <v>5500</v>
      </c>
      <c r="F64" s="325">
        <v>7000</v>
      </c>
      <c r="G64" s="325">
        <v>120</v>
      </c>
      <c r="H64" s="325">
        <v>2025725</v>
      </c>
      <c r="I64" s="325">
        <v>73526</v>
      </c>
      <c r="J64" s="325">
        <v>1912</v>
      </c>
      <c r="K64" s="325">
        <v>616</v>
      </c>
      <c r="L64" s="325">
        <v>0</v>
      </c>
      <c r="M64" s="325">
        <v>40</v>
      </c>
      <c r="N64" s="327">
        <v>3370</v>
      </c>
      <c r="O64" s="355" t="s">
        <v>560</v>
      </c>
      <c r="P64" s="357" t="s">
        <v>562</v>
      </c>
      <c r="Q64" s="356" t="s">
        <v>563</v>
      </c>
      <c r="R64" s="1989">
        <v>70</v>
      </c>
    </row>
    <row r="65" spans="1:19" s="284" customFormat="1" ht="27.75" customHeight="1">
      <c r="A65" s="1985">
        <v>72</v>
      </c>
      <c r="B65" s="1986" t="s">
        <v>186</v>
      </c>
      <c r="C65" s="370">
        <v>2.0099999999999998</v>
      </c>
      <c r="D65" s="330">
        <v>0</v>
      </c>
      <c r="E65" s="1307">
        <v>11700</v>
      </c>
      <c r="F65" s="1307">
        <v>0</v>
      </c>
      <c r="G65" s="1307">
        <v>120</v>
      </c>
      <c r="H65" s="1307">
        <v>9461180</v>
      </c>
      <c r="I65" s="1307">
        <v>0</v>
      </c>
      <c r="J65" s="1307">
        <v>8724</v>
      </c>
      <c r="K65" s="1307">
        <v>3756</v>
      </c>
      <c r="L65" s="1307">
        <v>12</v>
      </c>
      <c r="M65" s="1307">
        <v>408</v>
      </c>
      <c r="N65" s="331">
        <v>15964</v>
      </c>
      <c r="O65" s="360" t="s">
        <v>560</v>
      </c>
      <c r="P65" s="2099" t="s">
        <v>12</v>
      </c>
      <c r="Q65" s="361" t="s">
        <v>563</v>
      </c>
      <c r="R65" s="1987">
        <v>72</v>
      </c>
    </row>
    <row r="66" spans="1:19" s="284" customFormat="1" ht="27.75" customHeight="1">
      <c r="A66" s="1979">
        <v>74</v>
      </c>
      <c r="B66" s="1978" t="s">
        <v>188</v>
      </c>
      <c r="C66" s="367">
        <v>2.5</v>
      </c>
      <c r="D66" s="326">
        <v>0</v>
      </c>
      <c r="E66" s="325">
        <v>11289</v>
      </c>
      <c r="F66" s="325">
        <v>0</v>
      </c>
      <c r="G66" s="325">
        <v>120</v>
      </c>
      <c r="H66" s="325">
        <v>1904784</v>
      </c>
      <c r="I66" s="325">
        <v>0</v>
      </c>
      <c r="J66" s="325">
        <v>1959</v>
      </c>
      <c r="K66" s="325">
        <v>903</v>
      </c>
      <c r="L66" s="325">
        <v>0</v>
      </c>
      <c r="M66" s="325">
        <v>95</v>
      </c>
      <c r="N66" s="327">
        <v>3556</v>
      </c>
      <c r="O66" s="355" t="s">
        <v>560</v>
      </c>
      <c r="P66" s="2092" t="s">
        <v>12</v>
      </c>
      <c r="Q66" s="372" t="s">
        <v>561</v>
      </c>
      <c r="R66" s="1980">
        <v>74</v>
      </c>
    </row>
    <row r="67" spans="1:19" s="284" customFormat="1" ht="27.75" customHeight="1">
      <c r="A67" s="1979">
        <v>81</v>
      </c>
      <c r="B67" s="1978" t="s">
        <v>190</v>
      </c>
      <c r="C67" s="354">
        <v>2.2000000000000002</v>
      </c>
      <c r="D67" s="326">
        <v>9</v>
      </c>
      <c r="E67" s="325">
        <v>8000</v>
      </c>
      <c r="F67" s="325">
        <v>9000</v>
      </c>
      <c r="G67" s="325">
        <v>120</v>
      </c>
      <c r="H67" s="325">
        <v>8826305</v>
      </c>
      <c r="I67" s="325">
        <v>309763</v>
      </c>
      <c r="J67" s="325">
        <v>8466</v>
      </c>
      <c r="K67" s="325">
        <v>3539</v>
      </c>
      <c r="L67" s="325">
        <v>0</v>
      </c>
      <c r="M67" s="325">
        <v>422</v>
      </c>
      <c r="N67" s="327">
        <v>15450</v>
      </c>
      <c r="O67" s="355" t="s">
        <v>560</v>
      </c>
      <c r="P67" s="355" t="s">
        <v>1078</v>
      </c>
      <c r="Q67" s="356" t="s">
        <v>563</v>
      </c>
      <c r="R67" s="1980">
        <v>81</v>
      </c>
    </row>
    <row r="68" spans="1:19" ht="27.75" customHeight="1">
      <c r="A68" s="1979">
        <v>82</v>
      </c>
      <c r="B68" s="1978" t="s">
        <v>192</v>
      </c>
      <c r="C68" s="354">
        <v>1.7</v>
      </c>
      <c r="D68" s="326">
        <v>0</v>
      </c>
      <c r="E68" s="325">
        <v>9000</v>
      </c>
      <c r="F68" s="325">
        <v>0</v>
      </c>
      <c r="G68" s="325">
        <v>120</v>
      </c>
      <c r="H68" s="325">
        <v>12390700</v>
      </c>
      <c r="I68" s="325">
        <v>0</v>
      </c>
      <c r="J68" s="325">
        <v>10935</v>
      </c>
      <c r="K68" s="325">
        <v>7128</v>
      </c>
      <c r="L68" s="325">
        <v>20</v>
      </c>
      <c r="M68" s="325">
        <v>337</v>
      </c>
      <c r="N68" s="327">
        <v>22000</v>
      </c>
      <c r="O68" s="355" t="s">
        <v>560</v>
      </c>
      <c r="P68" s="2092" t="s">
        <v>12</v>
      </c>
      <c r="Q68" s="356" t="s">
        <v>563</v>
      </c>
      <c r="R68" s="1980">
        <v>82</v>
      </c>
      <c r="S68" s="284"/>
    </row>
    <row r="69" spans="1:19" ht="27.75" customHeight="1">
      <c r="A69" s="1979">
        <v>83</v>
      </c>
      <c r="B69" s="1978" t="s">
        <v>193</v>
      </c>
      <c r="C69" s="354">
        <v>1.5</v>
      </c>
      <c r="D69" s="326">
        <v>0</v>
      </c>
      <c r="E69" s="582">
        <v>9000</v>
      </c>
      <c r="F69" s="325">
        <v>6000</v>
      </c>
      <c r="G69" s="325">
        <v>120</v>
      </c>
      <c r="H69" s="325">
        <v>6411538</v>
      </c>
      <c r="I69" s="325">
        <v>0</v>
      </c>
      <c r="J69" s="325">
        <v>5006</v>
      </c>
      <c r="K69" s="325">
        <v>2003</v>
      </c>
      <c r="L69" s="325">
        <v>19</v>
      </c>
      <c r="M69" s="325">
        <v>154</v>
      </c>
      <c r="N69" s="327">
        <v>10124</v>
      </c>
      <c r="O69" s="355" t="s">
        <v>560</v>
      </c>
      <c r="P69" s="2092" t="s">
        <v>12</v>
      </c>
      <c r="Q69" s="356" t="s">
        <v>563</v>
      </c>
      <c r="R69" s="1980">
        <v>83</v>
      </c>
      <c r="S69" s="284"/>
    </row>
    <row r="70" spans="1:19" ht="27.75" customHeight="1">
      <c r="A70" s="1920">
        <v>301</v>
      </c>
      <c r="B70" s="1967" t="s">
        <v>1278</v>
      </c>
      <c r="C70" s="351" t="s">
        <v>12</v>
      </c>
      <c r="D70" s="333" t="s">
        <v>12</v>
      </c>
      <c r="E70" s="1308" t="s">
        <v>12</v>
      </c>
      <c r="F70" s="1308" t="s">
        <v>12</v>
      </c>
      <c r="G70" s="1308" t="s">
        <v>12</v>
      </c>
      <c r="H70" s="1308">
        <v>0</v>
      </c>
      <c r="I70" s="1308">
        <v>0</v>
      </c>
      <c r="J70" s="1308">
        <v>6117</v>
      </c>
      <c r="K70" s="1308">
        <v>0</v>
      </c>
      <c r="L70" s="1308">
        <v>0</v>
      </c>
      <c r="M70" s="1308">
        <v>0</v>
      </c>
      <c r="N70" s="334">
        <v>10769</v>
      </c>
      <c r="O70" s="2093" t="s">
        <v>12</v>
      </c>
      <c r="P70" s="2093" t="s">
        <v>12</v>
      </c>
      <c r="Q70" s="364" t="s">
        <v>561</v>
      </c>
      <c r="R70" s="1922">
        <v>301</v>
      </c>
      <c r="S70" s="284"/>
    </row>
    <row r="71" spans="1:19" ht="27.75" customHeight="1">
      <c r="A71" s="2025">
        <v>302</v>
      </c>
      <c r="B71" s="2032" t="s">
        <v>1279</v>
      </c>
      <c r="C71" s="354" t="s">
        <v>12</v>
      </c>
      <c r="D71" s="326" t="s">
        <v>12</v>
      </c>
      <c r="E71" s="325" t="s">
        <v>12</v>
      </c>
      <c r="F71" s="325" t="s">
        <v>12</v>
      </c>
      <c r="G71" s="325" t="s">
        <v>12</v>
      </c>
      <c r="H71" s="325">
        <v>0</v>
      </c>
      <c r="I71" s="325">
        <v>0</v>
      </c>
      <c r="J71" s="325">
        <v>6269</v>
      </c>
      <c r="K71" s="325">
        <v>0</v>
      </c>
      <c r="L71" s="325">
        <v>0</v>
      </c>
      <c r="M71" s="325">
        <v>0</v>
      </c>
      <c r="N71" s="325">
        <v>11156</v>
      </c>
      <c r="O71" s="2723" t="s">
        <v>12</v>
      </c>
      <c r="P71" s="310" t="s">
        <v>12</v>
      </c>
      <c r="Q71" s="2101" t="s">
        <v>561</v>
      </c>
      <c r="R71" s="2033">
        <v>302</v>
      </c>
      <c r="S71" s="284"/>
    </row>
    <row r="72" spans="1:19" ht="27.75" customHeight="1">
      <c r="A72" s="2025">
        <v>303</v>
      </c>
      <c r="B72" s="2032" t="s">
        <v>1280</v>
      </c>
      <c r="C72" s="354" t="s">
        <v>12</v>
      </c>
      <c r="D72" s="326" t="s">
        <v>12</v>
      </c>
      <c r="E72" s="325" t="s">
        <v>12</v>
      </c>
      <c r="F72" s="325" t="s">
        <v>12</v>
      </c>
      <c r="G72" s="325" t="s">
        <v>12</v>
      </c>
      <c r="H72" s="325">
        <v>0</v>
      </c>
      <c r="I72" s="325">
        <v>0</v>
      </c>
      <c r="J72" s="325">
        <v>1001</v>
      </c>
      <c r="K72" s="325">
        <v>0</v>
      </c>
      <c r="L72" s="325">
        <v>0</v>
      </c>
      <c r="M72" s="325">
        <v>0</v>
      </c>
      <c r="N72" s="327">
        <v>1694</v>
      </c>
      <c r="O72" s="2092" t="s">
        <v>12</v>
      </c>
      <c r="P72" s="2092" t="s">
        <v>12</v>
      </c>
      <c r="Q72" s="356" t="s">
        <v>561</v>
      </c>
      <c r="R72" s="2033">
        <v>303</v>
      </c>
      <c r="S72" s="284"/>
    </row>
    <row r="73" spans="1:19" ht="27.75" customHeight="1">
      <c r="A73" s="1979"/>
      <c r="B73" s="1978"/>
      <c r="C73" s="354"/>
      <c r="D73" s="326"/>
      <c r="E73" s="325"/>
      <c r="F73" s="325"/>
      <c r="G73" s="325"/>
      <c r="H73" s="325"/>
      <c r="I73" s="325"/>
      <c r="J73" s="325"/>
      <c r="K73" s="325"/>
      <c r="L73" s="325"/>
      <c r="M73" s="325"/>
      <c r="N73" s="327"/>
      <c r="O73" s="355"/>
      <c r="P73" s="357"/>
      <c r="Q73" s="358"/>
      <c r="R73" s="1980"/>
      <c r="S73" s="284"/>
    </row>
    <row r="74" spans="1:19" ht="27.75" customHeight="1">
      <c r="A74" s="1985"/>
      <c r="B74" s="1986"/>
      <c r="C74" s="359"/>
      <c r="D74" s="330"/>
      <c r="E74" s="1307"/>
      <c r="F74" s="1307"/>
      <c r="G74" s="1307"/>
      <c r="H74" s="1307"/>
      <c r="I74" s="1307"/>
      <c r="J74" s="1307"/>
      <c r="K74" s="1307"/>
      <c r="L74" s="1307"/>
      <c r="M74" s="1307"/>
      <c r="N74" s="1307"/>
      <c r="O74" s="360"/>
      <c r="P74" s="360"/>
      <c r="Q74" s="361"/>
      <c r="R74" s="1987"/>
      <c r="S74" s="284"/>
    </row>
    <row r="75" spans="1:19" s="284" customFormat="1" ht="27.75" customHeight="1">
      <c r="A75" s="1979"/>
      <c r="B75" s="1978"/>
      <c r="C75" s="351"/>
      <c r="D75" s="333"/>
      <c r="E75" s="1308"/>
      <c r="F75" s="1308"/>
      <c r="G75" s="1308"/>
      <c r="H75" s="1308"/>
      <c r="I75" s="1308"/>
      <c r="J75" s="1308"/>
      <c r="K75" s="1308"/>
      <c r="L75" s="1308"/>
      <c r="M75" s="1308"/>
      <c r="N75" s="1308"/>
      <c r="O75" s="362"/>
      <c r="P75" s="363"/>
      <c r="Q75" s="364"/>
      <c r="R75" s="1980"/>
    </row>
    <row r="76" spans="1:19" s="284" customFormat="1" ht="27.75" customHeight="1">
      <c r="A76" s="1979"/>
      <c r="B76" s="1978"/>
      <c r="C76" s="354"/>
      <c r="D76" s="326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65"/>
      <c r="P76" s="355"/>
      <c r="Q76" s="356"/>
      <c r="R76" s="1980"/>
    </row>
    <row r="77" spans="1:19" s="284" customFormat="1" ht="27.75" customHeight="1">
      <c r="A77" s="1979"/>
      <c r="B77" s="1978"/>
      <c r="C77" s="354"/>
      <c r="D77" s="326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65"/>
      <c r="P77" s="355"/>
      <c r="Q77" s="355"/>
      <c r="R77" s="1980"/>
    </row>
    <row r="78" spans="1:19" s="284" customFormat="1" ht="27.75" customHeight="1">
      <c r="A78" s="1979"/>
      <c r="B78" s="1978"/>
      <c r="C78" s="373"/>
      <c r="D78" s="373"/>
      <c r="E78" s="373"/>
      <c r="F78" s="373"/>
      <c r="G78" s="325"/>
      <c r="H78" s="325"/>
      <c r="I78" s="325"/>
      <c r="J78" s="325"/>
      <c r="K78" s="325"/>
      <c r="L78" s="325"/>
      <c r="M78" s="325"/>
      <c r="N78" s="327"/>
      <c r="O78" s="365"/>
      <c r="P78" s="355"/>
      <c r="Q78" s="366"/>
      <c r="R78" s="1980"/>
    </row>
    <row r="79" spans="1:19" s="284" customFormat="1" ht="27.75" customHeight="1">
      <c r="A79" s="1979"/>
      <c r="B79" s="1978"/>
      <c r="C79" s="367"/>
      <c r="D79" s="326"/>
      <c r="E79" s="325"/>
      <c r="F79" s="325"/>
      <c r="G79" s="325"/>
      <c r="H79" s="325"/>
      <c r="I79" s="325"/>
      <c r="J79" s="325"/>
      <c r="K79" s="325"/>
      <c r="L79" s="325"/>
      <c r="M79" s="325"/>
      <c r="N79" s="327"/>
      <c r="O79" s="365"/>
      <c r="P79" s="355"/>
      <c r="Q79" s="355"/>
      <c r="R79" s="1980"/>
    </row>
    <row r="80" spans="1:19" s="284" customFormat="1" ht="27.75" customHeight="1">
      <c r="A80" s="1983"/>
      <c r="B80" s="1975"/>
      <c r="C80" s="368"/>
      <c r="D80" s="333"/>
      <c r="E80" s="1308"/>
      <c r="F80" s="1308"/>
      <c r="G80" s="1308"/>
      <c r="H80" s="1308"/>
      <c r="I80" s="1308"/>
      <c r="J80" s="1308"/>
      <c r="K80" s="1308"/>
      <c r="L80" s="1308"/>
      <c r="M80" s="1308"/>
      <c r="N80" s="334"/>
      <c r="O80" s="363"/>
      <c r="P80" s="363"/>
      <c r="Q80" s="369"/>
      <c r="R80" s="1984"/>
    </row>
    <row r="81" spans="1:18" s="284" customFormat="1" ht="27.75" customHeight="1">
      <c r="A81" s="1979"/>
      <c r="B81" s="1978"/>
      <c r="C81" s="354"/>
      <c r="D81" s="326"/>
      <c r="E81" s="325"/>
      <c r="F81" s="325"/>
      <c r="G81" s="325"/>
      <c r="H81" s="325"/>
      <c r="I81" s="325"/>
      <c r="J81" s="325"/>
      <c r="K81" s="325"/>
      <c r="L81" s="325"/>
      <c r="M81" s="325"/>
      <c r="N81" s="327"/>
      <c r="O81" s="365"/>
      <c r="P81" s="355"/>
      <c r="Q81" s="366"/>
      <c r="R81" s="1989"/>
    </row>
    <row r="82" spans="1:18" s="284" customFormat="1" ht="27.75" customHeight="1">
      <c r="A82" s="1979"/>
      <c r="B82" s="1978"/>
      <c r="C82" s="354"/>
      <c r="D82" s="326"/>
      <c r="E82" s="325"/>
      <c r="F82" s="325"/>
      <c r="G82" s="325"/>
      <c r="H82" s="325"/>
      <c r="I82" s="325"/>
      <c r="J82" s="325"/>
      <c r="K82" s="325"/>
      <c r="L82" s="325"/>
      <c r="M82" s="325"/>
      <c r="N82" s="327"/>
      <c r="O82" s="365"/>
      <c r="P82" s="355"/>
      <c r="Q82" s="366"/>
      <c r="R82" s="1980"/>
    </row>
    <row r="83" spans="1:18" s="284" customFormat="1" ht="27.75" customHeight="1">
      <c r="A83" s="1979"/>
      <c r="B83" s="1978"/>
      <c r="C83" s="354"/>
      <c r="D83" s="326"/>
      <c r="E83" s="325"/>
      <c r="F83" s="325"/>
      <c r="G83" s="325"/>
      <c r="H83" s="325"/>
      <c r="I83" s="325"/>
      <c r="J83" s="325"/>
      <c r="K83" s="325"/>
      <c r="L83" s="325"/>
      <c r="M83" s="325"/>
      <c r="N83" s="327"/>
      <c r="O83" s="365"/>
      <c r="P83" s="388"/>
      <c r="Q83" s="366"/>
      <c r="R83" s="1980"/>
    </row>
    <row r="84" spans="1:18" s="284" customFormat="1" ht="27.75" customHeight="1">
      <c r="A84" s="1985"/>
      <c r="B84" s="1986"/>
      <c r="C84" s="370"/>
      <c r="D84" s="330"/>
      <c r="E84" s="1307"/>
      <c r="F84" s="1307"/>
      <c r="G84" s="1307"/>
      <c r="H84" s="1307"/>
      <c r="I84" s="1307"/>
      <c r="J84" s="1307"/>
      <c r="K84" s="1307"/>
      <c r="L84" s="1307"/>
      <c r="M84" s="1307"/>
      <c r="N84" s="331"/>
      <c r="O84" s="360"/>
      <c r="P84" s="388"/>
      <c r="Q84" s="361"/>
      <c r="R84" s="1987"/>
    </row>
    <row r="85" spans="1:18" s="284" customFormat="1" ht="27.75" customHeight="1">
      <c r="A85" s="1979"/>
      <c r="B85" s="1978"/>
      <c r="C85" s="367"/>
      <c r="D85" s="326"/>
      <c r="E85" s="325"/>
      <c r="F85" s="325"/>
      <c r="G85" s="325"/>
      <c r="H85" s="325"/>
      <c r="I85" s="325"/>
      <c r="J85" s="325"/>
      <c r="K85" s="325"/>
      <c r="L85" s="325"/>
      <c r="M85" s="325"/>
      <c r="N85" s="327"/>
      <c r="O85" s="365"/>
      <c r="P85" s="363"/>
      <c r="Q85" s="366"/>
      <c r="R85" s="1980"/>
    </row>
    <row r="86" spans="1:18" s="284" customFormat="1" ht="27.75" customHeight="1">
      <c r="A86" s="1979"/>
      <c r="B86" s="1978"/>
      <c r="C86" s="354"/>
      <c r="D86" s="326"/>
      <c r="E86" s="325"/>
      <c r="F86" s="325"/>
      <c r="G86" s="325"/>
      <c r="H86" s="325"/>
      <c r="I86" s="325"/>
      <c r="J86" s="325"/>
      <c r="K86" s="325"/>
      <c r="L86" s="325"/>
      <c r="M86" s="325"/>
      <c r="N86" s="327"/>
      <c r="O86" s="365"/>
      <c r="P86" s="355"/>
      <c r="Q86" s="356"/>
      <c r="R86" s="1980"/>
    </row>
    <row r="87" spans="1:18" s="284" customFormat="1" ht="27.75" customHeight="1">
      <c r="A87" s="1979"/>
      <c r="B87" s="1978"/>
      <c r="C87" s="354"/>
      <c r="D87" s="326"/>
      <c r="E87" s="325"/>
      <c r="F87" s="325"/>
      <c r="G87" s="325"/>
      <c r="H87" s="325"/>
      <c r="I87" s="325"/>
      <c r="J87" s="325"/>
      <c r="K87" s="325"/>
      <c r="L87" s="325"/>
      <c r="M87" s="325"/>
      <c r="N87" s="327"/>
      <c r="O87" s="365"/>
      <c r="P87" s="355"/>
      <c r="Q87" s="356"/>
      <c r="R87" s="1980"/>
    </row>
    <row r="88" spans="1:18" s="284" customFormat="1" ht="27.75" customHeight="1">
      <c r="A88" s="1979"/>
      <c r="B88" s="1978"/>
      <c r="C88" s="354"/>
      <c r="D88" s="326"/>
      <c r="E88" s="325"/>
      <c r="F88" s="325"/>
      <c r="G88" s="325"/>
      <c r="H88" s="325"/>
      <c r="I88" s="325"/>
      <c r="J88" s="325"/>
      <c r="K88" s="325"/>
      <c r="L88" s="325"/>
      <c r="M88" s="325"/>
      <c r="N88" s="327"/>
      <c r="O88" s="365"/>
      <c r="P88" s="355"/>
      <c r="Q88" s="356"/>
      <c r="R88" s="1980"/>
    </row>
    <row r="89" spans="1:18" s="284" customFormat="1" ht="27.75" customHeight="1">
      <c r="A89" s="1985"/>
      <c r="B89" s="1986"/>
      <c r="C89" s="370"/>
      <c r="D89" s="330"/>
      <c r="E89" s="1307"/>
      <c r="F89" s="1307"/>
      <c r="G89" s="1307"/>
      <c r="H89" s="1307"/>
      <c r="I89" s="1307"/>
      <c r="J89" s="1307"/>
      <c r="K89" s="1307"/>
      <c r="L89" s="1307"/>
      <c r="M89" s="1307"/>
      <c r="N89" s="331"/>
      <c r="O89" s="371"/>
      <c r="P89" s="360"/>
      <c r="Q89" s="361"/>
      <c r="R89" s="1987"/>
    </row>
    <row r="90" spans="1:18" s="284" customFormat="1" ht="27.75" customHeight="1">
      <c r="A90" s="1983"/>
      <c r="B90" s="1975"/>
      <c r="C90" s="368"/>
      <c r="D90" s="333"/>
      <c r="E90" s="1308"/>
      <c r="F90" s="1308"/>
      <c r="G90" s="1308"/>
      <c r="H90" s="1308"/>
      <c r="I90" s="1308"/>
      <c r="J90" s="1308"/>
      <c r="K90" s="1308"/>
      <c r="L90" s="1308"/>
      <c r="M90" s="1308"/>
      <c r="N90" s="334"/>
      <c r="O90" s="363"/>
      <c r="P90" s="363"/>
      <c r="Q90" s="369"/>
      <c r="R90" s="1984"/>
    </row>
    <row r="91" spans="1:18" s="284" customFormat="1" ht="27.75" customHeight="1">
      <c r="A91" s="1979"/>
      <c r="B91" s="1978"/>
      <c r="C91" s="354"/>
      <c r="D91" s="326"/>
      <c r="E91" s="325"/>
      <c r="F91" s="325"/>
      <c r="G91" s="325"/>
      <c r="H91" s="325"/>
      <c r="I91" s="325"/>
      <c r="J91" s="325"/>
      <c r="K91" s="325"/>
      <c r="L91" s="325"/>
      <c r="M91" s="325"/>
      <c r="N91" s="327"/>
      <c r="O91" s="355"/>
      <c r="P91" s="355"/>
      <c r="Q91" s="356"/>
      <c r="R91" s="1980"/>
    </row>
    <row r="92" spans="1:18" s="284" customFormat="1" ht="27.75" customHeight="1">
      <c r="A92" s="1979"/>
      <c r="B92" s="1978"/>
      <c r="C92" s="354"/>
      <c r="D92" s="326"/>
      <c r="E92" s="325"/>
      <c r="F92" s="325"/>
      <c r="G92" s="325"/>
      <c r="H92" s="325"/>
      <c r="I92" s="325"/>
      <c r="J92" s="325"/>
      <c r="K92" s="325"/>
      <c r="L92" s="325"/>
      <c r="M92" s="325"/>
      <c r="N92" s="327"/>
      <c r="O92" s="355"/>
      <c r="P92" s="355"/>
      <c r="Q92" s="356"/>
      <c r="R92" s="1980"/>
    </row>
    <row r="93" spans="1:18" s="284" customFormat="1" ht="27.75" customHeight="1">
      <c r="A93" s="1979"/>
      <c r="B93" s="1978"/>
      <c r="C93" s="354"/>
      <c r="D93" s="326"/>
      <c r="E93" s="325"/>
      <c r="F93" s="325"/>
      <c r="G93" s="325"/>
      <c r="H93" s="325"/>
      <c r="I93" s="325"/>
      <c r="J93" s="325"/>
      <c r="K93" s="325"/>
      <c r="L93" s="325"/>
      <c r="M93" s="325"/>
      <c r="N93" s="327"/>
      <c r="O93" s="355"/>
      <c r="P93" s="355"/>
      <c r="Q93" s="356"/>
      <c r="R93" s="1980"/>
    </row>
    <row r="94" spans="1:18" s="284" customFormat="1" ht="27.75" customHeight="1" thickBot="1">
      <c r="A94" s="1990"/>
      <c r="B94" s="1991"/>
      <c r="C94" s="511"/>
      <c r="D94" s="337"/>
      <c r="E94" s="1309"/>
      <c r="F94" s="1309"/>
      <c r="G94" s="1309"/>
      <c r="H94" s="1309"/>
      <c r="I94" s="1309"/>
      <c r="J94" s="1309"/>
      <c r="K94" s="1309"/>
      <c r="L94" s="1309"/>
      <c r="M94" s="1309"/>
      <c r="N94" s="338"/>
      <c r="O94" s="375"/>
      <c r="P94" s="375"/>
      <c r="Q94" s="376"/>
      <c r="R94" s="1992"/>
    </row>
  </sheetData>
  <phoneticPr fontId="18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0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O94"/>
  <sheetViews>
    <sheetView showGridLines="0" zoomScale="70" zoomScaleNormal="70" zoomScaleSheetLayoutView="66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4.25" style="13" bestFit="1" customWidth="1"/>
    <col min="3" max="3" width="18" style="13" customWidth="1"/>
    <col min="4" max="4" width="11.125" style="389" customWidth="1"/>
    <col min="5" max="5" width="17.625" style="13" customWidth="1"/>
    <col min="6" max="6" width="11.125" style="389" customWidth="1"/>
    <col min="7" max="7" width="17.625" style="13" customWidth="1"/>
    <col min="8" max="8" width="11.125" style="389" customWidth="1"/>
    <col min="9" max="9" width="18.5" style="13" customWidth="1"/>
    <col min="10" max="10" width="11.125" style="389" customWidth="1"/>
    <col min="11" max="11" width="20.625" style="171" customWidth="1"/>
    <col min="12" max="14" width="19.625" style="171" customWidth="1"/>
    <col min="15" max="15" width="6.375" style="15" customWidth="1"/>
    <col min="16" max="16384" width="9" style="13"/>
  </cols>
  <sheetData>
    <row r="1" spans="1:15" ht="26.85" customHeight="1">
      <c r="A1" s="191" t="s">
        <v>1115</v>
      </c>
    </row>
    <row r="2" spans="1:15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2"/>
      <c r="O2" s="343" t="s">
        <v>575</v>
      </c>
    </row>
    <row r="3" spans="1:15" s="160" customFormat="1" ht="19.7" customHeight="1">
      <c r="A3" s="20" t="s">
        <v>58</v>
      </c>
      <c r="B3" s="21"/>
      <c r="C3" s="3621" t="s">
        <v>576</v>
      </c>
      <c r="D3" s="3618"/>
      <c r="E3" s="3618"/>
      <c r="F3" s="3618"/>
      <c r="G3" s="3618"/>
      <c r="H3" s="3618"/>
      <c r="I3" s="3622" t="s">
        <v>577</v>
      </c>
      <c r="J3" s="3622"/>
      <c r="K3" s="3623"/>
      <c r="L3" s="289"/>
      <c r="M3" s="289"/>
      <c r="N3" s="289"/>
      <c r="O3" s="105" t="s">
        <v>58</v>
      </c>
    </row>
    <row r="4" spans="1:15" s="160" customFormat="1" ht="19.7" customHeight="1">
      <c r="A4" s="29" t="s">
        <v>64</v>
      </c>
      <c r="B4" s="30"/>
      <c r="C4" s="293" t="s">
        <v>570</v>
      </c>
      <c r="D4" s="294"/>
      <c r="E4" s="293" t="s">
        <v>571</v>
      </c>
      <c r="F4" s="294"/>
      <c r="G4" s="293" t="s">
        <v>572</v>
      </c>
      <c r="H4" s="294"/>
      <c r="I4" s="293" t="s">
        <v>573</v>
      </c>
      <c r="J4" s="294"/>
      <c r="K4" s="295" t="s">
        <v>52</v>
      </c>
      <c r="L4" s="292"/>
      <c r="M4" s="292"/>
      <c r="N4" s="292" t="s">
        <v>578</v>
      </c>
      <c r="O4" s="107" t="s">
        <v>64</v>
      </c>
    </row>
    <row r="5" spans="1:15" s="160" customFormat="1" ht="19.7" customHeight="1">
      <c r="A5" s="29" t="s">
        <v>71</v>
      </c>
      <c r="B5" s="30" t="s">
        <v>72</v>
      </c>
      <c r="C5" s="297"/>
      <c r="D5" s="298"/>
      <c r="E5" s="297"/>
      <c r="F5" s="298"/>
      <c r="G5" s="297"/>
      <c r="H5" s="298"/>
      <c r="I5" s="297"/>
      <c r="J5" s="298"/>
      <c r="K5" s="297"/>
      <c r="L5" s="292" t="s">
        <v>527</v>
      </c>
      <c r="M5" s="292" t="s">
        <v>579</v>
      </c>
      <c r="N5" s="292"/>
      <c r="O5" s="107" t="s">
        <v>71</v>
      </c>
    </row>
    <row r="6" spans="1:15" s="160" customFormat="1" ht="19.7" customHeight="1">
      <c r="A6" s="29" t="s">
        <v>84</v>
      </c>
      <c r="B6" s="30"/>
      <c r="C6" s="292" t="s">
        <v>533</v>
      </c>
      <c r="D6" s="299" t="s">
        <v>534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2"/>
      <c r="M6" s="292"/>
      <c r="N6" s="292" t="s">
        <v>580</v>
      </c>
      <c r="O6" s="107" t="s">
        <v>84</v>
      </c>
    </row>
    <row r="7" spans="1:15" s="160" customFormat="1" ht="19.7" customHeight="1" thickBot="1">
      <c r="A7" s="47" t="s">
        <v>91</v>
      </c>
      <c r="B7" s="48"/>
      <c r="C7" s="300"/>
      <c r="D7" s="301"/>
      <c r="E7" s="300"/>
      <c r="F7" s="301"/>
      <c r="G7" s="300"/>
      <c r="H7" s="301"/>
      <c r="I7" s="300"/>
      <c r="J7" s="301"/>
      <c r="K7" s="300"/>
      <c r="L7" s="300"/>
      <c r="M7" s="300"/>
      <c r="N7" s="300"/>
      <c r="O7" s="113" t="s">
        <v>91</v>
      </c>
    </row>
    <row r="8" spans="1:15" s="161" customFormat="1" ht="30.75" customHeight="1">
      <c r="A8" s="1928"/>
      <c r="B8" s="1206" t="s">
        <v>1295</v>
      </c>
      <c r="C8" s="2105" t="s">
        <v>12</v>
      </c>
      <c r="D8" s="2105" t="s">
        <v>12</v>
      </c>
      <c r="E8" s="2105" t="s">
        <v>12</v>
      </c>
      <c r="F8" s="2105" t="s">
        <v>12</v>
      </c>
      <c r="G8" s="2105" t="s">
        <v>12</v>
      </c>
      <c r="H8" s="2105" t="s">
        <v>12</v>
      </c>
      <c r="I8" s="2105" t="s">
        <v>12</v>
      </c>
      <c r="J8" s="2105" t="s">
        <v>12</v>
      </c>
      <c r="K8" s="2106" t="s">
        <v>12</v>
      </c>
      <c r="L8" s="2106" t="s">
        <v>12</v>
      </c>
      <c r="M8" s="2106" t="s">
        <v>12</v>
      </c>
      <c r="N8" s="2107" t="s">
        <v>12</v>
      </c>
      <c r="O8" s="1969"/>
    </row>
    <row r="9" spans="1:15" s="160" customFormat="1" ht="30.75" customHeight="1">
      <c r="A9" s="1970"/>
      <c r="B9" s="1972" t="s">
        <v>96</v>
      </c>
      <c r="C9" s="1306">
        <v>2008777</v>
      </c>
      <c r="D9" s="312">
        <v>72.36</v>
      </c>
      <c r="E9" s="1306">
        <v>9392</v>
      </c>
      <c r="F9" s="312">
        <v>0.34</v>
      </c>
      <c r="G9" s="1306">
        <v>700775</v>
      </c>
      <c r="H9" s="312">
        <v>25.24</v>
      </c>
      <c r="I9" s="1306">
        <v>57246</v>
      </c>
      <c r="J9" s="312">
        <v>2.06</v>
      </c>
      <c r="K9" s="313">
        <v>2776190</v>
      </c>
      <c r="L9" s="313">
        <v>61652</v>
      </c>
      <c r="M9" s="313">
        <v>202</v>
      </c>
      <c r="N9" s="390">
        <v>282697</v>
      </c>
      <c r="O9" s="1971"/>
    </row>
    <row r="10" spans="1:15" s="160" customFormat="1" ht="30.75" customHeight="1">
      <c r="A10" s="1970"/>
      <c r="B10" s="1972" t="s">
        <v>97</v>
      </c>
      <c r="C10" s="2108" t="s">
        <v>12</v>
      </c>
      <c r="D10" s="2109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109" t="s">
        <v>12</v>
      </c>
      <c r="K10" s="2110" t="s">
        <v>12</v>
      </c>
      <c r="L10" s="2110" t="s">
        <v>12</v>
      </c>
      <c r="M10" s="2110" t="s">
        <v>12</v>
      </c>
      <c r="N10" s="2111" t="s">
        <v>12</v>
      </c>
      <c r="O10" s="1971"/>
    </row>
    <row r="11" spans="1:15" s="160" customFormat="1" ht="30.75" customHeight="1">
      <c r="A11" s="1970"/>
      <c r="B11" s="1972" t="s">
        <v>1296</v>
      </c>
      <c r="C11" s="1306">
        <v>1915210</v>
      </c>
      <c r="D11" s="312">
        <v>72.98</v>
      </c>
      <c r="E11" s="1306">
        <v>5089</v>
      </c>
      <c r="F11" s="312">
        <v>0.19</v>
      </c>
      <c r="G11" s="1306">
        <v>654958</v>
      </c>
      <c r="H11" s="312">
        <v>24.96</v>
      </c>
      <c r="I11" s="1306">
        <v>48928</v>
      </c>
      <c r="J11" s="312">
        <v>1.86</v>
      </c>
      <c r="K11" s="313">
        <v>2624185</v>
      </c>
      <c r="L11" s="313">
        <v>55984</v>
      </c>
      <c r="M11" s="313">
        <v>202</v>
      </c>
      <c r="N11" s="390">
        <v>249292</v>
      </c>
      <c r="O11" s="1971"/>
    </row>
    <row r="12" spans="1:15" s="160" customFormat="1" ht="30.75" customHeight="1">
      <c r="A12" s="1996"/>
      <c r="B12" s="1999" t="s">
        <v>1299</v>
      </c>
      <c r="C12" s="141">
        <v>93567</v>
      </c>
      <c r="D12" s="316">
        <v>61.56</v>
      </c>
      <c r="E12" s="141">
        <v>4303</v>
      </c>
      <c r="F12" s="316">
        <v>2.83</v>
      </c>
      <c r="G12" s="141">
        <v>45817</v>
      </c>
      <c r="H12" s="316">
        <v>30.14</v>
      </c>
      <c r="I12" s="141">
        <v>8318</v>
      </c>
      <c r="J12" s="316">
        <v>5.47</v>
      </c>
      <c r="K12" s="317">
        <v>152005</v>
      </c>
      <c r="L12" s="317">
        <v>5668</v>
      </c>
      <c r="M12" s="317">
        <v>0</v>
      </c>
      <c r="N12" s="391">
        <v>33405</v>
      </c>
      <c r="O12" s="1997"/>
    </row>
    <row r="13" spans="1:15" ht="21" customHeight="1">
      <c r="A13" s="1977">
        <v>1</v>
      </c>
      <c r="B13" s="1994" t="s">
        <v>98</v>
      </c>
      <c r="C13" s="305">
        <v>239381</v>
      </c>
      <c r="D13" s="304">
        <v>74.27</v>
      </c>
      <c r="E13" s="305">
        <v>0</v>
      </c>
      <c r="F13" s="304">
        <v>0</v>
      </c>
      <c r="G13" s="305">
        <v>52661</v>
      </c>
      <c r="H13" s="304">
        <v>16.34</v>
      </c>
      <c r="I13" s="305">
        <v>30268</v>
      </c>
      <c r="J13" s="304">
        <v>9.39</v>
      </c>
      <c r="K13" s="306">
        <v>322310</v>
      </c>
      <c r="L13" s="306">
        <v>5382</v>
      </c>
      <c r="M13" s="306">
        <v>0</v>
      </c>
      <c r="N13" s="392">
        <v>20156</v>
      </c>
      <c r="O13" s="1976">
        <v>1</v>
      </c>
    </row>
    <row r="14" spans="1:15" ht="21" customHeight="1">
      <c r="A14" s="1977">
        <v>2</v>
      </c>
      <c r="B14" s="1994" t="s">
        <v>100</v>
      </c>
      <c r="C14" s="1306">
        <v>16937</v>
      </c>
      <c r="D14" s="312">
        <v>57.8</v>
      </c>
      <c r="E14" s="1306">
        <v>0</v>
      </c>
      <c r="F14" s="312">
        <v>0</v>
      </c>
      <c r="G14" s="1306">
        <v>12364</v>
      </c>
      <c r="H14" s="312">
        <v>42.2</v>
      </c>
      <c r="I14" s="1306">
        <v>0</v>
      </c>
      <c r="J14" s="312">
        <v>0</v>
      </c>
      <c r="K14" s="313">
        <v>29301</v>
      </c>
      <c r="L14" s="313">
        <v>1638</v>
      </c>
      <c r="M14" s="313">
        <v>0</v>
      </c>
      <c r="N14" s="390">
        <v>795</v>
      </c>
      <c r="O14" s="1973">
        <v>2</v>
      </c>
    </row>
    <row r="15" spans="1:15" ht="21" customHeight="1">
      <c r="A15" s="1977">
        <v>3</v>
      </c>
      <c r="B15" s="1994" t="s">
        <v>102</v>
      </c>
      <c r="C15" s="1306">
        <v>95644</v>
      </c>
      <c r="D15" s="312">
        <v>73.86</v>
      </c>
      <c r="E15" s="1306">
        <v>0</v>
      </c>
      <c r="F15" s="312">
        <v>0</v>
      </c>
      <c r="G15" s="1306">
        <v>33852</v>
      </c>
      <c r="H15" s="312">
        <v>26.14</v>
      </c>
      <c r="I15" s="1306">
        <v>0</v>
      </c>
      <c r="J15" s="312">
        <v>0</v>
      </c>
      <c r="K15" s="313">
        <v>129496</v>
      </c>
      <c r="L15" s="313">
        <v>2236</v>
      </c>
      <c r="M15" s="313">
        <v>0</v>
      </c>
      <c r="N15" s="390">
        <v>16367</v>
      </c>
      <c r="O15" s="1973">
        <v>3</v>
      </c>
    </row>
    <row r="16" spans="1:15" ht="21" customHeight="1">
      <c r="A16" s="1977">
        <v>4</v>
      </c>
      <c r="B16" s="1994" t="s">
        <v>104</v>
      </c>
      <c r="C16" s="1306">
        <v>230631</v>
      </c>
      <c r="D16" s="312">
        <v>84.17</v>
      </c>
      <c r="E16" s="1306">
        <v>0</v>
      </c>
      <c r="F16" s="312">
        <v>0</v>
      </c>
      <c r="G16" s="1306">
        <v>43387</v>
      </c>
      <c r="H16" s="312">
        <v>15.83</v>
      </c>
      <c r="I16" s="1306">
        <v>0</v>
      </c>
      <c r="J16" s="312">
        <v>0</v>
      </c>
      <c r="K16" s="313">
        <v>274018</v>
      </c>
      <c r="L16" s="313">
        <v>2317</v>
      </c>
      <c r="M16" s="313">
        <v>0</v>
      </c>
      <c r="N16" s="390">
        <v>43094</v>
      </c>
      <c r="O16" s="1973">
        <v>4</v>
      </c>
    </row>
    <row r="17" spans="1:15" ht="21" customHeight="1">
      <c r="A17" s="1578">
        <v>5</v>
      </c>
      <c r="B17" s="1579" t="s">
        <v>106</v>
      </c>
      <c r="C17" s="141">
        <v>12579</v>
      </c>
      <c r="D17" s="316">
        <v>57.83</v>
      </c>
      <c r="E17" s="141">
        <v>0</v>
      </c>
      <c r="F17" s="316">
        <v>0</v>
      </c>
      <c r="G17" s="141">
        <v>9173</v>
      </c>
      <c r="H17" s="316">
        <v>42.17</v>
      </c>
      <c r="I17" s="141">
        <v>0</v>
      </c>
      <c r="J17" s="316">
        <v>0</v>
      </c>
      <c r="K17" s="317">
        <v>21752</v>
      </c>
      <c r="L17" s="317">
        <v>733</v>
      </c>
      <c r="M17" s="317">
        <v>0</v>
      </c>
      <c r="N17" s="391">
        <v>363</v>
      </c>
      <c r="O17" s="1510">
        <v>5</v>
      </c>
    </row>
    <row r="18" spans="1:15" ht="21" customHeight="1">
      <c r="A18" s="1977">
        <v>6</v>
      </c>
      <c r="B18" s="1994" t="s">
        <v>108</v>
      </c>
      <c r="C18" s="305">
        <v>34120</v>
      </c>
      <c r="D18" s="304">
        <v>62.65</v>
      </c>
      <c r="E18" s="305">
        <v>0</v>
      </c>
      <c r="F18" s="304">
        <v>0</v>
      </c>
      <c r="G18" s="305">
        <v>20340</v>
      </c>
      <c r="H18" s="304">
        <v>37.35</v>
      </c>
      <c r="I18" s="305">
        <v>0</v>
      </c>
      <c r="J18" s="304">
        <v>0</v>
      </c>
      <c r="K18" s="306">
        <v>54460</v>
      </c>
      <c r="L18" s="306">
        <v>1424</v>
      </c>
      <c r="M18" s="306">
        <v>0</v>
      </c>
      <c r="N18" s="392">
        <v>4989</v>
      </c>
      <c r="O18" s="1973">
        <v>6</v>
      </c>
    </row>
    <row r="19" spans="1:15" ht="21" customHeight="1">
      <c r="A19" s="1977">
        <v>7</v>
      </c>
      <c r="B19" s="1994" t="s">
        <v>110</v>
      </c>
      <c r="C19" s="1306">
        <v>126594</v>
      </c>
      <c r="D19" s="312">
        <v>81.8</v>
      </c>
      <c r="E19" s="1306">
        <v>0</v>
      </c>
      <c r="F19" s="312">
        <v>0</v>
      </c>
      <c r="G19" s="1306">
        <v>28158</v>
      </c>
      <c r="H19" s="312">
        <v>18.2</v>
      </c>
      <c r="I19" s="1306">
        <v>0</v>
      </c>
      <c r="J19" s="312">
        <v>0</v>
      </c>
      <c r="K19" s="313">
        <v>154752</v>
      </c>
      <c r="L19" s="313">
        <v>2380</v>
      </c>
      <c r="M19" s="313">
        <v>0</v>
      </c>
      <c r="N19" s="390">
        <v>19352</v>
      </c>
      <c r="O19" s="1973">
        <v>7</v>
      </c>
    </row>
    <row r="20" spans="1:15" ht="21" customHeight="1">
      <c r="A20" s="1977">
        <v>8</v>
      </c>
      <c r="B20" s="1994" t="s">
        <v>112</v>
      </c>
      <c r="C20" s="1306">
        <v>60817</v>
      </c>
      <c r="D20" s="312">
        <v>71.349999999999994</v>
      </c>
      <c r="E20" s="1306">
        <v>0</v>
      </c>
      <c r="F20" s="312">
        <v>0</v>
      </c>
      <c r="G20" s="1306">
        <v>24426</v>
      </c>
      <c r="H20" s="312">
        <v>28.65</v>
      </c>
      <c r="I20" s="1306">
        <v>0</v>
      </c>
      <c r="J20" s="312">
        <v>0</v>
      </c>
      <c r="K20" s="313">
        <v>85243</v>
      </c>
      <c r="L20" s="313">
        <v>1361</v>
      </c>
      <c r="M20" s="313">
        <v>0</v>
      </c>
      <c r="N20" s="390">
        <v>5068</v>
      </c>
      <c r="O20" s="1973">
        <v>8</v>
      </c>
    </row>
    <row r="21" spans="1:15" s="66" customFormat="1" ht="21" customHeight="1">
      <c r="A21" s="1977">
        <v>9</v>
      </c>
      <c r="B21" s="1994" t="s">
        <v>114</v>
      </c>
      <c r="C21" s="1306">
        <v>32089</v>
      </c>
      <c r="D21" s="312">
        <v>62.43</v>
      </c>
      <c r="E21" s="1306">
        <v>0</v>
      </c>
      <c r="F21" s="312">
        <v>0</v>
      </c>
      <c r="G21" s="1306">
        <v>19310</v>
      </c>
      <c r="H21" s="312">
        <v>37.57</v>
      </c>
      <c r="I21" s="1306">
        <v>0</v>
      </c>
      <c r="J21" s="312">
        <v>0</v>
      </c>
      <c r="K21" s="313">
        <v>51399</v>
      </c>
      <c r="L21" s="313">
        <v>1772</v>
      </c>
      <c r="M21" s="313">
        <v>0</v>
      </c>
      <c r="N21" s="390">
        <v>2381</v>
      </c>
      <c r="O21" s="1980">
        <v>9</v>
      </c>
    </row>
    <row r="22" spans="1:15" s="66" customFormat="1" ht="21" customHeight="1">
      <c r="A22" s="1979">
        <v>10</v>
      </c>
      <c r="B22" s="1978" t="s">
        <v>116</v>
      </c>
      <c r="C22" s="141">
        <v>45751</v>
      </c>
      <c r="D22" s="316">
        <v>70.19</v>
      </c>
      <c r="E22" s="141">
        <v>0</v>
      </c>
      <c r="F22" s="316">
        <v>0</v>
      </c>
      <c r="G22" s="141">
        <v>19430</v>
      </c>
      <c r="H22" s="316">
        <v>29.81</v>
      </c>
      <c r="I22" s="141">
        <v>0</v>
      </c>
      <c r="J22" s="316">
        <v>0</v>
      </c>
      <c r="K22" s="317">
        <v>65181</v>
      </c>
      <c r="L22" s="317">
        <v>1244</v>
      </c>
      <c r="M22" s="317">
        <v>1</v>
      </c>
      <c r="N22" s="391">
        <v>7936</v>
      </c>
      <c r="O22" s="1980">
        <v>10</v>
      </c>
    </row>
    <row r="23" spans="1:15" s="66" customFormat="1" ht="21" customHeight="1">
      <c r="A23" s="1981">
        <v>11</v>
      </c>
      <c r="B23" s="1975" t="s">
        <v>118</v>
      </c>
      <c r="C23" s="305">
        <v>30559</v>
      </c>
      <c r="D23" s="304">
        <v>74.77</v>
      </c>
      <c r="E23" s="305">
        <v>0</v>
      </c>
      <c r="F23" s="304">
        <v>0</v>
      </c>
      <c r="G23" s="305">
        <v>10312</v>
      </c>
      <c r="H23" s="304">
        <v>25.23</v>
      </c>
      <c r="I23" s="305">
        <v>0</v>
      </c>
      <c r="J23" s="304">
        <v>0</v>
      </c>
      <c r="K23" s="306">
        <v>40871</v>
      </c>
      <c r="L23" s="306">
        <v>576</v>
      </c>
      <c r="M23" s="306">
        <v>4</v>
      </c>
      <c r="N23" s="392">
        <v>1638</v>
      </c>
      <c r="O23" s="1982">
        <v>11</v>
      </c>
    </row>
    <row r="24" spans="1:15" s="66" customFormat="1" ht="21" customHeight="1">
      <c r="A24" s="1979">
        <v>12</v>
      </c>
      <c r="B24" s="1978" t="s">
        <v>120</v>
      </c>
      <c r="C24" s="1306">
        <v>78830</v>
      </c>
      <c r="D24" s="312">
        <v>81.180000000000007</v>
      </c>
      <c r="E24" s="1306">
        <v>0</v>
      </c>
      <c r="F24" s="312">
        <v>0</v>
      </c>
      <c r="G24" s="1306">
        <v>18280</v>
      </c>
      <c r="H24" s="312">
        <v>18.82</v>
      </c>
      <c r="I24" s="1306">
        <v>0</v>
      </c>
      <c r="J24" s="312">
        <v>0</v>
      </c>
      <c r="K24" s="313">
        <v>97110</v>
      </c>
      <c r="L24" s="313">
        <v>816</v>
      </c>
      <c r="M24" s="313">
        <v>0</v>
      </c>
      <c r="N24" s="390">
        <v>11430</v>
      </c>
      <c r="O24" s="1980">
        <v>12</v>
      </c>
    </row>
    <row r="25" spans="1:15" s="66" customFormat="1" ht="21" customHeight="1">
      <c r="A25" s="1979">
        <v>13</v>
      </c>
      <c r="B25" s="1978" t="s">
        <v>121</v>
      </c>
      <c r="C25" s="1306">
        <v>22786</v>
      </c>
      <c r="D25" s="312">
        <v>67.989999999999995</v>
      </c>
      <c r="E25" s="1306">
        <v>0</v>
      </c>
      <c r="F25" s="312">
        <v>0</v>
      </c>
      <c r="G25" s="1306">
        <v>10728</v>
      </c>
      <c r="H25" s="312">
        <v>32.01</v>
      </c>
      <c r="I25" s="1306">
        <v>0</v>
      </c>
      <c r="J25" s="312">
        <v>0</v>
      </c>
      <c r="K25" s="313">
        <v>33514</v>
      </c>
      <c r="L25" s="313">
        <v>1212</v>
      </c>
      <c r="M25" s="313">
        <v>1</v>
      </c>
      <c r="N25" s="390">
        <v>5634</v>
      </c>
      <c r="O25" s="1980">
        <v>13</v>
      </c>
    </row>
    <row r="26" spans="1:15" s="66" customFormat="1" ht="21" customHeight="1">
      <c r="A26" s="1979">
        <v>14</v>
      </c>
      <c r="B26" s="1978" t="s">
        <v>123</v>
      </c>
      <c r="C26" s="1306">
        <v>18652</v>
      </c>
      <c r="D26" s="312">
        <v>71.63</v>
      </c>
      <c r="E26" s="1306">
        <v>0</v>
      </c>
      <c r="F26" s="312">
        <v>0</v>
      </c>
      <c r="G26" s="1306">
        <v>7389</v>
      </c>
      <c r="H26" s="312">
        <v>28.37</v>
      </c>
      <c r="I26" s="1306">
        <v>0</v>
      </c>
      <c r="J26" s="312">
        <v>0</v>
      </c>
      <c r="K26" s="313">
        <v>26041</v>
      </c>
      <c r="L26" s="313">
        <v>630</v>
      </c>
      <c r="M26" s="313">
        <v>4</v>
      </c>
      <c r="N26" s="390">
        <v>2175</v>
      </c>
      <c r="O26" s="1980">
        <v>14</v>
      </c>
    </row>
    <row r="27" spans="1:15" s="66" customFormat="1" ht="21" customHeight="1">
      <c r="A27" s="1985">
        <v>15</v>
      </c>
      <c r="B27" s="1986" t="s">
        <v>1284</v>
      </c>
      <c r="C27" s="141">
        <v>9143</v>
      </c>
      <c r="D27" s="316">
        <v>44.85</v>
      </c>
      <c r="E27" s="141">
        <v>0</v>
      </c>
      <c r="F27" s="316">
        <v>0</v>
      </c>
      <c r="G27" s="141">
        <v>11244</v>
      </c>
      <c r="H27" s="316">
        <v>55.15</v>
      </c>
      <c r="I27" s="141">
        <v>0</v>
      </c>
      <c r="J27" s="316">
        <v>0</v>
      </c>
      <c r="K27" s="317">
        <v>20387</v>
      </c>
      <c r="L27" s="317">
        <v>1020</v>
      </c>
      <c r="M27" s="317">
        <v>0</v>
      </c>
      <c r="N27" s="391">
        <v>427</v>
      </c>
      <c r="O27" s="1987">
        <v>15</v>
      </c>
    </row>
    <row r="28" spans="1:15" s="66" customFormat="1" ht="21" customHeight="1">
      <c r="A28" s="1979">
        <v>16</v>
      </c>
      <c r="B28" s="1978" t="s">
        <v>126</v>
      </c>
      <c r="C28" s="305">
        <v>48500</v>
      </c>
      <c r="D28" s="304">
        <v>80.510000000000005</v>
      </c>
      <c r="E28" s="305">
        <v>0</v>
      </c>
      <c r="F28" s="304">
        <v>0</v>
      </c>
      <c r="G28" s="305">
        <v>8579</v>
      </c>
      <c r="H28" s="304">
        <v>14.24</v>
      </c>
      <c r="I28" s="305">
        <v>3162</v>
      </c>
      <c r="J28" s="304">
        <v>5.25</v>
      </c>
      <c r="K28" s="306">
        <v>60241</v>
      </c>
      <c r="L28" s="306">
        <v>679</v>
      </c>
      <c r="M28" s="306">
        <v>8</v>
      </c>
      <c r="N28" s="392">
        <v>6170</v>
      </c>
      <c r="O28" s="1980">
        <v>16</v>
      </c>
    </row>
    <row r="29" spans="1:15" s="66" customFormat="1" ht="21" customHeight="1">
      <c r="A29" s="1979">
        <v>17</v>
      </c>
      <c r="B29" s="1978" t="s">
        <v>1285</v>
      </c>
      <c r="C29" s="1306">
        <v>217499</v>
      </c>
      <c r="D29" s="312">
        <v>68.319999999999993</v>
      </c>
      <c r="E29" s="1306">
        <v>0</v>
      </c>
      <c r="F29" s="312">
        <v>0</v>
      </c>
      <c r="G29" s="1306">
        <v>100860</v>
      </c>
      <c r="H29" s="312">
        <v>31.68</v>
      </c>
      <c r="I29" s="1306">
        <v>0</v>
      </c>
      <c r="J29" s="312">
        <v>0</v>
      </c>
      <c r="K29" s="313">
        <v>318359</v>
      </c>
      <c r="L29" s="313">
        <v>9556</v>
      </c>
      <c r="M29" s="313">
        <v>80</v>
      </c>
      <c r="N29" s="390">
        <v>45188</v>
      </c>
      <c r="O29" s="1980">
        <v>17</v>
      </c>
    </row>
    <row r="30" spans="1:15" s="66" customFormat="1" ht="21" customHeight="1">
      <c r="A30" s="1979">
        <v>18</v>
      </c>
      <c r="B30" s="1978" t="s">
        <v>129</v>
      </c>
      <c r="C30" s="1306">
        <v>2893</v>
      </c>
      <c r="D30" s="312">
        <v>52.91</v>
      </c>
      <c r="E30" s="1306">
        <v>411</v>
      </c>
      <c r="F30" s="312">
        <v>7.52</v>
      </c>
      <c r="G30" s="1306">
        <v>1528</v>
      </c>
      <c r="H30" s="312">
        <v>27.94</v>
      </c>
      <c r="I30" s="1306">
        <v>636</v>
      </c>
      <c r="J30" s="312">
        <v>11.63</v>
      </c>
      <c r="K30" s="313">
        <v>5468</v>
      </c>
      <c r="L30" s="313">
        <v>411</v>
      </c>
      <c r="M30" s="313">
        <v>0</v>
      </c>
      <c r="N30" s="390">
        <v>12</v>
      </c>
      <c r="O30" s="1980">
        <v>18</v>
      </c>
    </row>
    <row r="31" spans="1:15" s="66" customFormat="1" ht="21" customHeight="1">
      <c r="A31" s="1979">
        <v>19</v>
      </c>
      <c r="B31" s="1978" t="s">
        <v>131</v>
      </c>
      <c r="C31" s="1306">
        <v>82408</v>
      </c>
      <c r="D31" s="312">
        <v>77.040000000000006</v>
      </c>
      <c r="E31" s="1306">
        <v>0</v>
      </c>
      <c r="F31" s="312">
        <v>0</v>
      </c>
      <c r="G31" s="1306">
        <v>24555</v>
      </c>
      <c r="H31" s="312">
        <v>22.96</v>
      </c>
      <c r="I31" s="1306">
        <v>0</v>
      </c>
      <c r="J31" s="312">
        <v>0</v>
      </c>
      <c r="K31" s="313">
        <v>106963</v>
      </c>
      <c r="L31" s="313">
        <v>1326</v>
      </c>
      <c r="M31" s="313">
        <v>0</v>
      </c>
      <c r="N31" s="390">
        <v>5691</v>
      </c>
      <c r="O31" s="1980">
        <v>19</v>
      </c>
    </row>
    <row r="32" spans="1:15" s="66" customFormat="1" ht="21" customHeight="1">
      <c r="A32" s="1985">
        <v>20</v>
      </c>
      <c r="B32" s="1986" t="s">
        <v>133</v>
      </c>
      <c r="C32" s="141">
        <v>71032</v>
      </c>
      <c r="D32" s="316">
        <v>82.45</v>
      </c>
      <c r="E32" s="141">
        <v>0</v>
      </c>
      <c r="F32" s="316">
        <v>0</v>
      </c>
      <c r="G32" s="141">
        <v>15124</v>
      </c>
      <c r="H32" s="316">
        <v>17.55</v>
      </c>
      <c r="I32" s="141">
        <v>0</v>
      </c>
      <c r="J32" s="316">
        <v>0</v>
      </c>
      <c r="K32" s="317">
        <v>86156</v>
      </c>
      <c r="L32" s="317">
        <v>842</v>
      </c>
      <c r="M32" s="317">
        <v>91</v>
      </c>
      <c r="N32" s="391">
        <v>7971</v>
      </c>
      <c r="O32" s="1987">
        <v>20</v>
      </c>
    </row>
    <row r="33" spans="1:15" s="66" customFormat="1" ht="21" customHeight="1">
      <c r="A33" s="1988">
        <v>21</v>
      </c>
      <c r="B33" s="1978" t="s">
        <v>135</v>
      </c>
      <c r="C33" s="305">
        <v>45870</v>
      </c>
      <c r="D33" s="304">
        <v>62.11</v>
      </c>
      <c r="E33" s="305">
        <v>0</v>
      </c>
      <c r="F33" s="304">
        <v>0</v>
      </c>
      <c r="G33" s="305">
        <v>19183</v>
      </c>
      <c r="H33" s="304">
        <v>25.97</v>
      </c>
      <c r="I33" s="305">
        <v>8802</v>
      </c>
      <c r="J33" s="304">
        <v>11.92</v>
      </c>
      <c r="K33" s="306">
        <v>73855</v>
      </c>
      <c r="L33" s="306">
        <v>2765</v>
      </c>
      <c r="M33" s="306">
        <v>0</v>
      </c>
      <c r="N33" s="392">
        <v>2885</v>
      </c>
      <c r="O33" s="1989">
        <v>21</v>
      </c>
    </row>
    <row r="34" spans="1:15" s="66" customFormat="1" ht="21" customHeight="1">
      <c r="A34" s="1979">
        <v>22</v>
      </c>
      <c r="B34" s="1978" t="s">
        <v>137</v>
      </c>
      <c r="C34" s="1306">
        <v>45983</v>
      </c>
      <c r="D34" s="312">
        <v>82.35</v>
      </c>
      <c r="E34" s="1306">
        <v>0</v>
      </c>
      <c r="F34" s="312">
        <v>0</v>
      </c>
      <c r="G34" s="1306">
        <v>9857</v>
      </c>
      <c r="H34" s="312">
        <v>17.649999999999999</v>
      </c>
      <c r="I34" s="1306">
        <v>0</v>
      </c>
      <c r="J34" s="312">
        <v>0</v>
      </c>
      <c r="K34" s="313">
        <v>55840</v>
      </c>
      <c r="L34" s="313">
        <v>538</v>
      </c>
      <c r="M34" s="313">
        <v>0</v>
      </c>
      <c r="N34" s="390">
        <v>3221</v>
      </c>
      <c r="O34" s="1980">
        <v>22</v>
      </c>
    </row>
    <row r="35" spans="1:15" s="66" customFormat="1" ht="21" customHeight="1">
      <c r="A35" s="1979">
        <v>23</v>
      </c>
      <c r="B35" s="1978" t="s">
        <v>138</v>
      </c>
      <c r="C35" s="1306">
        <v>13396</v>
      </c>
      <c r="D35" s="312">
        <v>59.99</v>
      </c>
      <c r="E35" s="1306">
        <v>0</v>
      </c>
      <c r="F35" s="312">
        <v>0</v>
      </c>
      <c r="G35" s="1306">
        <v>8935</v>
      </c>
      <c r="H35" s="312">
        <v>40.01</v>
      </c>
      <c r="I35" s="1306">
        <v>0</v>
      </c>
      <c r="J35" s="312">
        <v>0</v>
      </c>
      <c r="K35" s="313">
        <v>22331</v>
      </c>
      <c r="L35" s="313">
        <v>1189</v>
      </c>
      <c r="M35" s="313">
        <v>0</v>
      </c>
      <c r="N35" s="390">
        <v>1552</v>
      </c>
      <c r="O35" s="1980">
        <v>23</v>
      </c>
    </row>
    <row r="36" spans="1:15" s="66" customFormat="1" ht="21" customHeight="1">
      <c r="A36" s="1979">
        <v>24</v>
      </c>
      <c r="B36" s="1978" t="s">
        <v>140</v>
      </c>
      <c r="C36" s="1306">
        <v>48149</v>
      </c>
      <c r="D36" s="312">
        <v>77.64</v>
      </c>
      <c r="E36" s="1306">
        <v>0</v>
      </c>
      <c r="F36" s="312">
        <v>0</v>
      </c>
      <c r="G36" s="1306">
        <v>13867</v>
      </c>
      <c r="H36" s="312">
        <v>22.36</v>
      </c>
      <c r="I36" s="1306">
        <v>0</v>
      </c>
      <c r="J36" s="312">
        <v>0</v>
      </c>
      <c r="K36" s="313">
        <v>62016</v>
      </c>
      <c r="L36" s="313">
        <v>773</v>
      </c>
      <c r="M36" s="313">
        <v>0</v>
      </c>
      <c r="N36" s="390">
        <v>5019</v>
      </c>
      <c r="O36" s="1980">
        <v>24</v>
      </c>
    </row>
    <row r="37" spans="1:15" s="66" customFormat="1" ht="21" customHeight="1">
      <c r="A37" s="1985">
        <v>25</v>
      </c>
      <c r="B37" s="1986" t="s">
        <v>142</v>
      </c>
      <c r="C37" s="141">
        <v>28685</v>
      </c>
      <c r="D37" s="316">
        <v>65.17</v>
      </c>
      <c r="E37" s="141">
        <v>0</v>
      </c>
      <c r="F37" s="316">
        <v>0</v>
      </c>
      <c r="G37" s="141">
        <v>15333</v>
      </c>
      <c r="H37" s="316">
        <v>34.83</v>
      </c>
      <c r="I37" s="141">
        <v>0</v>
      </c>
      <c r="J37" s="316">
        <v>0</v>
      </c>
      <c r="K37" s="317">
        <v>44018</v>
      </c>
      <c r="L37" s="317">
        <v>1068</v>
      </c>
      <c r="M37" s="317">
        <v>0</v>
      </c>
      <c r="N37" s="391">
        <v>1107</v>
      </c>
      <c r="O37" s="1987">
        <v>25</v>
      </c>
    </row>
    <row r="38" spans="1:15" s="66" customFormat="1" ht="21" customHeight="1">
      <c r="A38" s="1979">
        <v>26</v>
      </c>
      <c r="B38" s="1978" t="s">
        <v>144</v>
      </c>
      <c r="C38" s="305">
        <v>14190</v>
      </c>
      <c r="D38" s="304">
        <v>59.16</v>
      </c>
      <c r="E38" s="305">
        <v>1640</v>
      </c>
      <c r="F38" s="304">
        <v>6.84</v>
      </c>
      <c r="G38" s="305">
        <v>5947</v>
      </c>
      <c r="H38" s="304">
        <v>24.79</v>
      </c>
      <c r="I38" s="305">
        <v>2208</v>
      </c>
      <c r="J38" s="304">
        <v>9.2100000000000009</v>
      </c>
      <c r="K38" s="306">
        <v>23985</v>
      </c>
      <c r="L38" s="306">
        <v>831</v>
      </c>
      <c r="M38" s="306">
        <v>0</v>
      </c>
      <c r="N38" s="392">
        <v>1519</v>
      </c>
      <c r="O38" s="1980">
        <v>26</v>
      </c>
    </row>
    <row r="39" spans="1:15" s="66" customFormat="1" ht="21" customHeight="1">
      <c r="A39" s="1979">
        <v>27</v>
      </c>
      <c r="B39" s="1978" t="s">
        <v>146</v>
      </c>
      <c r="C39" s="1306">
        <v>32894</v>
      </c>
      <c r="D39" s="312">
        <v>83.23</v>
      </c>
      <c r="E39" s="1306">
        <v>0</v>
      </c>
      <c r="F39" s="312">
        <v>0</v>
      </c>
      <c r="G39" s="1306">
        <v>6628</v>
      </c>
      <c r="H39" s="312">
        <v>16.77</v>
      </c>
      <c r="I39" s="1306">
        <v>0</v>
      </c>
      <c r="J39" s="312">
        <v>0</v>
      </c>
      <c r="K39" s="313">
        <v>39522</v>
      </c>
      <c r="L39" s="313">
        <v>571</v>
      </c>
      <c r="M39" s="313">
        <v>0</v>
      </c>
      <c r="N39" s="390">
        <v>6437</v>
      </c>
      <c r="O39" s="1980">
        <v>27</v>
      </c>
    </row>
    <row r="40" spans="1:15" s="66" customFormat="1" ht="21" customHeight="1">
      <c r="A40" s="1979">
        <v>30</v>
      </c>
      <c r="B40" s="1978" t="s">
        <v>148</v>
      </c>
      <c r="C40" s="1306">
        <v>36638</v>
      </c>
      <c r="D40" s="312">
        <v>59.8</v>
      </c>
      <c r="E40" s="1306">
        <v>0</v>
      </c>
      <c r="F40" s="312">
        <v>0</v>
      </c>
      <c r="G40" s="1306">
        <v>24629</v>
      </c>
      <c r="H40" s="312">
        <v>40.200000000000003</v>
      </c>
      <c r="I40" s="1306">
        <v>0</v>
      </c>
      <c r="J40" s="312">
        <v>0</v>
      </c>
      <c r="K40" s="313">
        <v>61267</v>
      </c>
      <c r="L40" s="313">
        <v>1305</v>
      </c>
      <c r="M40" s="313">
        <v>0</v>
      </c>
      <c r="N40" s="390">
        <v>5481</v>
      </c>
      <c r="O40" s="1980">
        <v>30</v>
      </c>
    </row>
    <row r="41" spans="1:15" s="66" customFormat="1" ht="21" customHeight="1">
      <c r="A41" s="1979">
        <v>31</v>
      </c>
      <c r="B41" s="1978" t="s">
        <v>150</v>
      </c>
      <c r="C41" s="1306">
        <v>10741</v>
      </c>
      <c r="D41" s="312">
        <v>77.44</v>
      </c>
      <c r="E41" s="1306">
        <v>0</v>
      </c>
      <c r="F41" s="312">
        <v>0</v>
      </c>
      <c r="G41" s="1306">
        <v>3129</v>
      </c>
      <c r="H41" s="312">
        <v>22.56</v>
      </c>
      <c r="I41" s="1306">
        <v>0</v>
      </c>
      <c r="J41" s="312">
        <v>0</v>
      </c>
      <c r="K41" s="313">
        <v>13870</v>
      </c>
      <c r="L41" s="313">
        <v>260</v>
      </c>
      <c r="M41" s="313">
        <v>0</v>
      </c>
      <c r="N41" s="390">
        <v>669</v>
      </c>
      <c r="O41" s="1980">
        <v>31</v>
      </c>
    </row>
    <row r="42" spans="1:15" s="66" customFormat="1" ht="21" customHeight="1">
      <c r="A42" s="1985">
        <v>32</v>
      </c>
      <c r="B42" s="1986" t="s">
        <v>152</v>
      </c>
      <c r="C42" s="141">
        <v>16486</v>
      </c>
      <c r="D42" s="316">
        <v>58.9</v>
      </c>
      <c r="E42" s="141">
        <v>0</v>
      </c>
      <c r="F42" s="316">
        <v>0</v>
      </c>
      <c r="G42" s="141">
        <v>11502</v>
      </c>
      <c r="H42" s="316">
        <v>41.1</v>
      </c>
      <c r="I42" s="141">
        <v>0</v>
      </c>
      <c r="J42" s="316">
        <v>0</v>
      </c>
      <c r="K42" s="317">
        <v>27988</v>
      </c>
      <c r="L42" s="317">
        <v>1613</v>
      </c>
      <c r="M42" s="317">
        <v>13</v>
      </c>
      <c r="N42" s="391">
        <v>844</v>
      </c>
      <c r="O42" s="1987">
        <v>32</v>
      </c>
    </row>
    <row r="43" spans="1:15" s="66" customFormat="1" ht="21" customHeight="1">
      <c r="A43" s="2046">
        <v>33</v>
      </c>
      <c r="B43" s="1975" t="s">
        <v>154</v>
      </c>
      <c r="C43" s="2164">
        <v>18057</v>
      </c>
      <c r="D43" s="304">
        <v>67.03</v>
      </c>
      <c r="E43" s="305">
        <v>0</v>
      </c>
      <c r="F43" s="304">
        <v>0</v>
      </c>
      <c r="G43" s="305">
        <v>8883</v>
      </c>
      <c r="H43" s="304">
        <v>32.97</v>
      </c>
      <c r="I43" s="305">
        <v>0</v>
      </c>
      <c r="J43" s="304">
        <v>0</v>
      </c>
      <c r="K43" s="306">
        <v>26940</v>
      </c>
      <c r="L43" s="306">
        <v>839</v>
      </c>
      <c r="M43" s="306">
        <v>0</v>
      </c>
      <c r="N43" s="392">
        <v>629</v>
      </c>
      <c r="O43" s="2436">
        <v>33</v>
      </c>
    </row>
    <row r="44" spans="1:15" s="66" customFormat="1" ht="21" customHeight="1">
      <c r="A44" s="1979">
        <v>35</v>
      </c>
      <c r="B44" s="1978" t="s">
        <v>156</v>
      </c>
      <c r="C44" s="2165">
        <v>17790</v>
      </c>
      <c r="D44" s="312">
        <v>83.71</v>
      </c>
      <c r="E44" s="1306">
        <v>0</v>
      </c>
      <c r="F44" s="312">
        <v>0</v>
      </c>
      <c r="G44" s="1306">
        <v>3462</v>
      </c>
      <c r="H44" s="312">
        <v>16.29</v>
      </c>
      <c r="I44" s="1306">
        <v>0</v>
      </c>
      <c r="J44" s="312">
        <v>0</v>
      </c>
      <c r="K44" s="313">
        <v>21252</v>
      </c>
      <c r="L44" s="313">
        <v>348</v>
      </c>
      <c r="M44" s="313">
        <v>0</v>
      </c>
      <c r="N44" s="390">
        <v>2574</v>
      </c>
      <c r="O44" s="2136">
        <v>35</v>
      </c>
    </row>
    <row r="45" spans="1:15" s="66" customFormat="1" ht="21" customHeight="1">
      <c r="A45" s="1979">
        <v>36</v>
      </c>
      <c r="B45" s="1978" t="s">
        <v>158</v>
      </c>
      <c r="C45" s="2437">
        <v>0</v>
      </c>
      <c r="D45" s="326">
        <v>0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326">
        <v>0</v>
      </c>
      <c r="K45" s="327">
        <v>59675</v>
      </c>
      <c r="L45" s="327">
        <v>1140</v>
      </c>
      <c r="M45" s="327">
        <v>0</v>
      </c>
      <c r="N45" s="329">
        <v>7549</v>
      </c>
      <c r="O45" s="2136">
        <v>36</v>
      </c>
    </row>
    <row r="46" spans="1:15" s="66" customFormat="1" ht="21" customHeight="1">
      <c r="A46" s="1979"/>
      <c r="B46" s="1978" t="s">
        <v>1069</v>
      </c>
      <c r="C46" s="2166">
        <v>2336</v>
      </c>
      <c r="D46" s="326">
        <v>53.24</v>
      </c>
      <c r="E46" s="325">
        <v>0</v>
      </c>
      <c r="F46" s="326">
        <v>0</v>
      </c>
      <c r="G46" s="325">
        <v>2052</v>
      </c>
      <c r="H46" s="326">
        <v>46.76</v>
      </c>
      <c r="I46" s="325">
        <v>0</v>
      </c>
      <c r="J46" s="326">
        <v>0</v>
      </c>
      <c r="K46" s="327">
        <v>4388</v>
      </c>
      <c r="L46" s="327">
        <v>135</v>
      </c>
      <c r="M46" s="327">
        <v>0</v>
      </c>
      <c r="N46" s="329">
        <v>130</v>
      </c>
      <c r="O46" s="2136"/>
    </row>
    <row r="47" spans="1:15" s="66" customFormat="1" ht="21" customHeight="1">
      <c r="A47" s="1785"/>
      <c r="B47" s="2139" t="s">
        <v>1070</v>
      </c>
      <c r="C47" s="2437">
        <v>40457</v>
      </c>
      <c r="D47" s="2163">
        <v>77.569999999999993</v>
      </c>
      <c r="E47" s="2163">
        <v>0</v>
      </c>
      <c r="F47" s="2168">
        <v>0</v>
      </c>
      <c r="G47" s="2163">
        <v>11700</v>
      </c>
      <c r="H47" s="2163">
        <v>22.43</v>
      </c>
      <c r="I47" s="2163">
        <v>0</v>
      </c>
      <c r="J47" s="2168">
        <v>0</v>
      </c>
      <c r="K47" s="2163">
        <v>52157</v>
      </c>
      <c r="L47" s="2163">
        <v>887</v>
      </c>
      <c r="M47" s="2163">
        <v>0</v>
      </c>
      <c r="N47" s="2139">
        <v>7408</v>
      </c>
      <c r="O47" s="2401"/>
    </row>
    <row r="48" spans="1:15" s="66" customFormat="1" ht="21" customHeight="1">
      <c r="A48" s="1979"/>
      <c r="B48" s="1978" t="s">
        <v>1071</v>
      </c>
      <c r="C48" s="2166">
        <v>1710</v>
      </c>
      <c r="D48" s="326">
        <v>54.63</v>
      </c>
      <c r="E48" s="325">
        <v>0</v>
      </c>
      <c r="F48" s="326">
        <v>0</v>
      </c>
      <c r="G48" s="325">
        <v>1420</v>
      </c>
      <c r="H48" s="326">
        <v>45.37</v>
      </c>
      <c r="I48" s="325">
        <v>0</v>
      </c>
      <c r="J48" s="326">
        <v>0</v>
      </c>
      <c r="K48" s="327">
        <v>3130</v>
      </c>
      <c r="L48" s="327">
        <v>118</v>
      </c>
      <c r="M48" s="327">
        <v>0</v>
      </c>
      <c r="N48" s="329">
        <v>11</v>
      </c>
      <c r="O48" s="2136"/>
    </row>
    <row r="49" spans="1:15" s="66" customFormat="1" ht="21" customHeight="1">
      <c r="A49" s="1979">
        <v>38</v>
      </c>
      <c r="B49" s="1978" t="s">
        <v>1283</v>
      </c>
      <c r="C49" s="2165">
        <v>9032</v>
      </c>
      <c r="D49" s="312">
        <v>69.459999999999994</v>
      </c>
      <c r="E49" s="1306">
        <v>0</v>
      </c>
      <c r="F49" s="312">
        <v>0</v>
      </c>
      <c r="G49" s="1306">
        <v>3972</v>
      </c>
      <c r="H49" s="312">
        <v>30.54</v>
      </c>
      <c r="I49" s="1306">
        <v>0</v>
      </c>
      <c r="J49" s="312">
        <v>0</v>
      </c>
      <c r="K49" s="313">
        <v>13004</v>
      </c>
      <c r="L49" s="313">
        <v>407</v>
      </c>
      <c r="M49" s="313">
        <v>0</v>
      </c>
      <c r="N49" s="390">
        <v>464</v>
      </c>
      <c r="O49" s="2136">
        <v>38</v>
      </c>
    </row>
    <row r="50" spans="1:15" s="66" customFormat="1" ht="21" customHeight="1" thickBot="1">
      <c r="A50" s="2047">
        <v>39</v>
      </c>
      <c r="B50" s="1991" t="s">
        <v>161</v>
      </c>
      <c r="C50" s="2167">
        <v>4854</v>
      </c>
      <c r="D50" s="395">
        <v>55.72</v>
      </c>
      <c r="E50" s="396">
        <v>722</v>
      </c>
      <c r="F50" s="395">
        <v>8.2899999999999991</v>
      </c>
      <c r="G50" s="396">
        <v>2259</v>
      </c>
      <c r="H50" s="395">
        <v>25.93</v>
      </c>
      <c r="I50" s="396">
        <v>876</v>
      </c>
      <c r="J50" s="395">
        <v>10.06</v>
      </c>
      <c r="K50" s="397">
        <v>8711</v>
      </c>
      <c r="L50" s="397">
        <v>227</v>
      </c>
      <c r="M50" s="397">
        <v>0</v>
      </c>
      <c r="N50" s="398">
        <v>676</v>
      </c>
      <c r="O50" s="2137">
        <v>39</v>
      </c>
    </row>
    <row r="51" spans="1:15" s="66" customFormat="1" ht="21" customHeight="1">
      <c r="A51" s="2000">
        <v>40</v>
      </c>
      <c r="B51" s="2001" t="s">
        <v>162</v>
      </c>
      <c r="C51" s="420">
        <v>3413</v>
      </c>
      <c r="D51" s="419">
        <v>53.39</v>
      </c>
      <c r="E51" s="420">
        <v>401</v>
      </c>
      <c r="F51" s="419">
        <v>6.27</v>
      </c>
      <c r="G51" s="420">
        <v>1687</v>
      </c>
      <c r="H51" s="419">
        <v>26.39</v>
      </c>
      <c r="I51" s="420">
        <v>892</v>
      </c>
      <c r="J51" s="419">
        <v>13.95</v>
      </c>
      <c r="K51" s="421">
        <v>6393</v>
      </c>
      <c r="L51" s="421">
        <v>312</v>
      </c>
      <c r="M51" s="421">
        <v>0</v>
      </c>
      <c r="N51" s="422">
        <v>217</v>
      </c>
      <c r="O51" s="1998">
        <v>40</v>
      </c>
    </row>
    <row r="52" spans="1:15" s="66" customFormat="1" ht="21" customHeight="1">
      <c r="A52" s="1979">
        <v>41</v>
      </c>
      <c r="B52" s="1978" t="s">
        <v>164</v>
      </c>
      <c r="C52" s="1306">
        <v>6231</v>
      </c>
      <c r="D52" s="312">
        <v>67.42</v>
      </c>
      <c r="E52" s="1306">
        <v>0</v>
      </c>
      <c r="F52" s="312">
        <v>0</v>
      </c>
      <c r="G52" s="1306">
        <v>2003</v>
      </c>
      <c r="H52" s="312">
        <v>21.67</v>
      </c>
      <c r="I52" s="1306">
        <v>1008</v>
      </c>
      <c r="J52" s="312">
        <v>10.91</v>
      </c>
      <c r="K52" s="313">
        <v>9242</v>
      </c>
      <c r="L52" s="313">
        <v>310</v>
      </c>
      <c r="M52" s="313">
        <v>0</v>
      </c>
      <c r="N52" s="390">
        <v>855</v>
      </c>
      <c r="O52" s="1980">
        <v>41</v>
      </c>
    </row>
    <row r="53" spans="1:15" s="161" customFormat="1" ht="21" customHeight="1">
      <c r="A53" s="1979">
        <v>42</v>
      </c>
      <c r="B53" s="1978" t="s">
        <v>166</v>
      </c>
      <c r="C53" s="1306">
        <v>8418</v>
      </c>
      <c r="D53" s="312">
        <v>67.16</v>
      </c>
      <c r="E53" s="1306">
        <v>0</v>
      </c>
      <c r="F53" s="312">
        <v>0</v>
      </c>
      <c r="G53" s="1306">
        <v>4116</v>
      </c>
      <c r="H53" s="312">
        <v>32.840000000000003</v>
      </c>
      <c r="I53" s="1306">
        <v>0</v>
      </c>
      <c r="J53" s="312">
        <v>0</v>
      </c>
      <c r="K53" s="313">
        <v>12534</v>
      </c>
      <c r="L53" s="313">
        <v>427</v>
      </c>
      <c r="M53" s="313">
        <v>0</v>
      </c>
      <c r="N53" s="390">
        <v>1035</v>
      </c>
      <c r="O53" s="1980">
        <v>42</v>
      </c>
    </row>
    <row r="54" spans="1:15" s="161" customFormat="1" ht="21" customHeight="1">
      <c r="A54" s="1988">
        <v>43</v>
      </c>
      <c r="B54" s="1978" t="s">
        <v>168</v>
      </c>
      <c r="C54" s="1306">
        <v>3170</v>
      </c>
      <c r="D54" s="312">
        <v>53.61</v>
      </c>
      <c r="E54" s="1306">
        <v>209</v>
      </c>
      <c r="F54" s="312">
        <v>3.54</v>
      </c>
      <c r="G54" s="1306">
        <v>1648</v>
      </c>
      <c r="H54" s="312">
        <v>27.88</v>
      </c>
      <c r="I54" s="1306">
        <v>885</v>
      </c>
      <c r="J54" s="312">
        <v>14.97</v>
      </c>
      <c r="K54" s="313">
        <v>5912</v>
      </c>
      <c r="L54" s="313">
        <v>156</v>
      </c>
      <c r="M54" s="313">
        <v>0</v>
      </c>
      <c r="N54" s="390">
        <v>31</v>
      </c>
      <c r="O54" s="1989">
        <v>43</v>
      </c>
    </row>
    <row r="55" spans="1:15" s="161" customFormat="1" ht="21" customHeight="1">
      <c r="A55" s="1985">
        <v>44</v>
      </c>
      <c r="B55" s="1986" t="s">
        <v>170</v>
      </c>
      <c r="C55" s="141">
        <v>5251</v>
      </c>
      <c r="D55" s="316">
        <v>59.35</v>
      </c>
      <c r="E55" s="141">
        <v>983</v>
      </c>
      <c r="F55" s="316">
        <v>11.11</v>
      </c>
      <c r="G55" s="141">
        <v>1692</v>
      </c>
      <c r="H55" s="316">
        <v>19.13</v>
      </c>
      <c r="I55" s="141">
        <v>921</v>
      </c>
      <c r="J55" s="316">
        <v>10.41</v>
      </c>
      <c r="K55" s="317">
        <v>8847</v>
      </c>
      <c r="L55" s="317">
        <v>288</v>
      </c>
      <c r="M55" s="317">
        <v>0</v>
      </c>
      <c r="N55" s="391">
        <v>280</v>
      </c>
      <c r="O55" s="1987">
        <v>44</v>
      </c>
    </row>
    <row r="56" spans="1:15" s="161" customFormat="1" ht="21" customHeight="1">
      <c r="A56" s="1979">
        <v>45</v>
      </c>
      <c r="B56" s="1978" t="s">
        <v>171</v>
      </c>
      <c r="C56" s="393">
        <v>9632</v>
      </c>
      <c r="D56" s="304">
        <v>58.27</v>
      </c>
      <c r="E56" s="305">
        <v>0</v>
      </c>
      <c r="F56" s="304">
        <v>0</v>
      </c>
      <c r="G56" s="305">
        <v>6897</v>
      </c>
      <c r="H56" s="304">
        <v>41.73</v>
      </c>
      <c r="I56" s="305">
        <v>0</v>
      </c>
      <c r="J56" s="304">
        <v>0</v>
      </c>
      <c r="K56" s="306">
        <v>16529</v>
      </c>
      <c r="L56" s="306">
        <v>785</v>
      </c>
      <c r="M56" s="306">
        <v>0</v>
      </c>
      <c r="N56" s="392">
        <v>25534</v>
      </c>
      <c r="O56" s="1980">
        <v>45</v>
      </c>
    </row>
    <row r="57" spans="1:15" s="161" customFormat="1" ht="21" customHeight="1">
      <c r="A57" s="1979">
        <v>46</v>
      </c>
      <c r="B57" s="1978" t="s">
        <v>172</v>
      </c>
      <c r="C57" s="394">
        <v>4713</v>
      </c>
      <c r="D57" s="312">
        <v>62.74</v>
      </c>
      <c r="E57" s="1306">
        <v>0</v>
      </c>
      <c r="F57" s="312">
        <v>0</v>
      </c>
      <c r="G57" s="1306">
        <v>2799</v>
      </c>
      <c r="H57" s="312">
        <v>37.26</v>
      </c>
      <c r="I57" s="1306">
        <v>0</v>
      </c>
      <c r="J57" s="312">
        <v>0</v>
      </c>
      <c r="K57" s="313">
        <v>7512</v>
      </c>
      <c r="L57" s="313">
        <v>309</v>
      </c>
      <c r="M57" s="313">
        <v>0</v>
      </c>
      <c r="N57" s="390">
        <v>139</v>
      </c>
      <c r="O57" s="1980">
        <v>46</v>
      </c>
    </row>
    <row r="58" spans="1:15" ht="21" customHeight="1">
      <c r="A58" s="1979">
        <v>52</v>
      </c>
      <c r="B58" s="1978" t="s">
        <v>173</v>
      </c>
      <c r="C58" s="394">
        <v>1037</v>
      </c>
      <c r="D58" s="312">
        <v>60.75</v>
      </c>
      <c r="E58" s="1306">
        <v>0</v>
      </c>
      <c r="F58" s="312">
        <v>0</v>
      </c>
      <c r="G58" s="1306">
        <v>440</v>
      </c>
      <c r="H58" s="312">
        <v>25.78</v>
      </c>
      <c r="I58" s="1306">
        <v>230</v>
      </c>
      <c r="J58" s="312">
        <v>13.47</v>
      </c>
      <c r="K58" s="313">
        <v>1707</v>
      </c>
      <c r="L58" s="313">
        <v>99</v>
      </c>
      <c r="M58" s="313">
        <v>0</v>
      </c>
      <c r="N58" s="390">
        <v>0</v>
      </c>
      <c r="O58" s="1980">
        <v>52</v>
      </c>
    </row>
    <row r="59" spans="1:15" ht="21" customHeight="1">
      <c r="A59" s="1979">
        <v>54</v>
      </c>
      <c r="B59" s="1978" t="s">
        <v>174</v>
      </c>
      <c r="C59" s="394">
        <v>3174</v>
      </c>
      <c r="D59" s="312">
        <v>61.49</v>
      </c>
      <c r="E59" s="1306">
        <v>568</v>
      </c>
      <c r="F59" s="312">
        <v>11.01</v>
      </c>
      <c r="G59" s="1306">
        <v>936</v>
      </c>
      <c r="H59" s="312">
        <v>18.14</v>
      </c>
      <c r="I59" s="1306">
        <v>483</v>
      </c>
      <c r="J59" s="312">
        <v>9.36</v>
      </c>
      <c r="K59" s="313">
        <v>5161</v>
      </c>
      <c r="L59" s="313">
        <v>127</v>
      </c>
      <c r="M59" s="313">
        <v>0</v>
      </c>
      <c r="N59" s="390">
        <v>816</v>
      </c>
      <c r="O59" s="1980">
        <v>54</v>
      </c>
    </row>
    <row r="60" spans="1:15" ht="21" customHeight="1">
      <c r="A60" s="1985">
        <v>59</v>
      </c>
      <c r="B60" s="1986" t="s">
        <v>176</v>
      </c>
      <c r="C60" s="423">
        <v>1784</v>
      </c>
      <c r="D60" s="316">
        <v>52.21</v>
      </c>
      <c r="E60" s="141">
        <v>472</v>
      </c>
      <c r="F60" s="316">
        <v>13.81</v>
      </c>
      <c r="G60" s="141">
        <v>787</v>
      </c>
      <c r="H60" s="316">
        <v>23.03</v>
      </c>
      <c r="I60" s="141">
        <v>374</v>
      </c>
      <c r="J60" s="316">
        <v>10.95</v>
      </c>
      <c r="K60" s="317">
        <v>3417</v>
      </c>
      <c r="L60" s="317">
        <v>108</v>
      </c>
      <c r="M60" s="317">
        <v>0</v>
      </c>
      <c r="N60" s="391">
        <v>38</v>
      </c>
      <c r="O60" s="1987">
        <v>59</v>
      </c>
    </row>
    <row r="61" spans="1:15" ht="21" customHeight="1">
      <c r="A61" s="1977">
        <v>61</v>
      </c>
      <c r="B61" s="1994" t="s">
        <v>178</v>
      </c>
      <c r="C61" s="1306">
        <v>3506</v>
      </c>
      <c r="D61" s="312">
        <v>59.12</v>
      </c>
      <c r="E61" s="1306">
        <v>0</v>
      </c>
      <c r="F61" s="312">
        <v>0</v>
      </c>
      <c r="G61" s="1306">
        <v>2424</v>
      </c>
      <c r="H61" s="312">
        <v>40.880000000000003</v>
      </c>
      <c r="I61" s="1306">
        <v>0</v>
      </c>
      <c r="J61" s="312">
        <v>0</v>
      </c>
      <c r="K61" s="313">
        <v>5930</v>
      </c>
      <c r="L61" s="313">
        <v>152</v>
      </c>
      <c r="M61" s="313">
        <v>0</v>
      </c>
      <c r="N61" s="390">
        <v>0</v>
      </c>
      <c r="O61" s="1973">
        <v>61</v>
      </c>
    </row>
    <row r="62" spans="1:15" ht="21" customHeight="1">
      <c r="A62" s="1977">
        <v>66</v>
      </c>
      <c r="B62" s="1994" t="s">
        <v>180</v>
      </c>
      <c r="C62" s="1306">
        <v>29066</v>
      </c>
      <c r="D62" s="312">
        <v>80.989999999999995</v>
      </c>
      <c r="E62" s="1306">
        <v>0</v>
      </c>
      <c r="F62" s="312">
        <v>0</v>
      </c>
      <c r="G62" s="1306">
        <v>6824</v>
      </c>
      <c r="H62" s="312">
        <v>19.010000000000002</v>
      </c>
      <c r="I62" s="1306">
        <v>0</v>
      </c>
      <c r="J62" s="312">
        <v>0</v>
      </c>
      <c r="K62" s="313">
        <v>35890</v>
      </c>
      <c r="L62" s="313">
        <v>773</v>
      </c>
      <c r="M62" s="313">
        <v>0</v>
      </c>
      <c r="N62" s="390">
        <v>1065</v>
      </c>
      <c r="O62" s="1973">
        <v>66</v>
      </c>
    </row>
    <row r="63" spans="1:15" ht="21" customHeight="1">
      <c r="A63" s="1977">
        <v>67</v>
      </c>
      <c r="B63" s="1994" t="s">
        <v>182</v>
      </c>
      <c r="C63" s="1306">
        <v>3087</v>
      </c>
      <c r="D63" s="312">
        <v>50.88</v>
      </c>
      <c r="E63" s="1306">
        <v>593</v>
      </c>
      <c r="F63" s="312">
        <v>9.77</v>
      </c>
      <c r="G63" s="1306">
        <v>1744</v>
      </c>
      <c r="H63" s="312">
        <v>28.74</v>
      </c>
      <c r="I63" s="1306">
        <v>644</v>
      </c>
      <c r="J63" s="312">
        <v>10.61</v>
      </c>
      <c r="K63" s="313">
        <v>6068</v>
      </c>
      <c r="L63" s="313">
        <v>291</v>
      </c>
      <c r="M63" s="313">
        <v>0</v>
      </c>
      <c r="N63" s="390">
        <v>262</v>
      </c>
      <c r="O63" s="1973">
        <v>67</v>
      </c>
    </row>
    <row r="64" spans="1:15" ht="21" customHeight="1">
      <c r="A64" s="1977">
        <v>70</v>
      </c>
      <c r="B64" s="1994" t="s">
        <v>184</v>
      </c>
      <c r="C64" s="1306">
        <v>2546</v>
      </c>
      <c r="D64" s="312">
        <v>53.69</v>
      </c>
      <c r="E64" s="1306">
        <v>355</v>
      </c>
      <c r="F64" s="312">
        <v>7.48</v>
      </c>
      <c r="G64" s="1306">
        <v>1166</v>
      </c>
      <c r="H64" s="312">
        <v>24.58</v>
      </c>
      <c r="I64" s="1306">
        <v>676</v>
      </c>
      <c r="J64" s="312">
        <v>14.25</v>
      </c>
      <c r="K64" s="313">
        <v>4743</v>
      </c>
      <c r="L64" s="313">
        <v>165</v>
      </c>
      <c r="M64" s="313">
        <v>0</v>
      </c>
      <c r="N64" s="390">
        <v>10</v>
      </c>
      <c r="O64" s="1973">
        <v>70</v>
      </c>
    </row>
    <row r="65" spans="1:15" ht="21" customHeight="1">
      <c r="A65" s="1578">
        <v>72</v>
      </c>
      <c r="B65" s="1579" t="s">
        <v>186</v>
      </c>
      <c r="C65" s="141">
        <v>20551</v>
      </c>
      <c r="D65" s="316">
        <v>56.06</v>
      </c>
      <c r="E65" s="141">
        <v>0</v>
      </c>
      <c r="F65" s="316">
        <v>0</v>
      </c>
      <c r="G65" s="141">
        <v>16110</v>
      </c>
      <c r="H65" s="316">
        <v>43.94</v>
      </c>
      <c r="I65" s="141">
        <v>0</v>
      </c>
      <c r="J65" s="316">
        <v>0</v>
      </c>
      <c r="K65" s="317">
        <v>36661</v>
      </c>
      <c r="L65" s="317">
        <v>1803</v>
      </c>
      <c r="M65" s="317">
        <v>0</v>
      </c>
      <c r="N65" s="391">
        <v>882</v>
      </c>
      <c r="O65" s="1510">
        <v>72</v>
      </c>
    </row>
    <row r="66" spans="1:15" s="66" customFormat="1" ht="21" customHeight="1">
      <c r="A66" s="1977">
        <v>74</v>
      </c>
      <c r="B66" s="1994" t="s">
        <v>188</v>
      </c>
      <c r="C66" s="305">
        <v>5561</v>
      </c>
      <c r="D66" s="304">
        <v>61.92</v>
      </c>
      <c r="E66" s="305">
        <v>0</v>
      </c>
      <c r="F66" s="304">
        <v>0</v>
      </c>
      <c r="G66" s="305">
        <v>3420</v>
      </c>
      <c r="H66" s="304">
        <v>38.08</v>
      </c>
      <c r="I66" s="305">
        <v>0</v>
      </c>
      <c r="J66" s="304">
        <v>0</v>
      </c>
      <c r="K66" s="306">
        <v>8981</v>
      </c>
      <c r="L66" s="306">
        <v>405</v>
      </c>
      <c r="M66" s="306">
        <v>0</v>
      </c>
      <c r="N66" s="392">
        <v>236</v>
      </c>
      <c r="O66" s="1973">
        <v>74</v>
      </c>
    </row>
    <row r="67" spans="1:15" s="66" customFormat="1" ht="21" customHeight="1">
      <c r="A67" s="1977">
        <v>81</v>
      </c>
      <c r="B67" s="1994" t="s">
        <v>190</v>
      </c>
      <c r="C67" s="1306">
        <v>15415</v>
      </c>
      <c r="D67" s="312">
        <v>50.72</v>
      </c>
      <c r="E67" s="1306">
        <v>3038</v>
      </c>
      <c r="F67" s="312">
        <v>10</v>
      </c>
      <c r="G67" s="1306">
        <v>8088</v>
      </c>
      <c r="H67" s="312">
        <v>26.61</v>
      </c>
      <c r="I67" s="1306">
        <v>3852</v>
      </c>
      <c r="J67" s="312">
        <v>12.67</v>
      </c>
      <c r="K67" s="313">
        <v>30393</v>
      </c>
      <c r="L67" s="313">
        <v>1638</v>
      </c>
      <c r="M67" s="313">
        <v>0</v>
      </c>
      <c r="N67" s="390">
        <v>1298</v>
      </c>
      <c r="O67" s="1973">
        <v>81</v>
      </c>
    </row>
    <row r="68" spans="1:15" s="66" customFormat="1" ht="21" customHeight="1">
      <c r="A68" s="1977">
        <v>82</v>
      </c>
      <c r="B68" s="1994" t="s">
        <v>192</v>
      </c>
      <c r="C68" s="1306">
        <v>10692</v>
      </c>
      <c r="D68" s="312">
        <v>54.75</v>
      </c>
      <c r="E68" s="1306">
        <v>0</v>
      </c>
      <c r="F68" s="312">
        <v>0</v>
      </c>
      <c r="G68" s="1306">
        <v>8838</v>
      </c>
      <c r="H68" s="312">
        <v>45.25</v>
      </c>
      <c r="I68" s="1306">
        <v>0</v>
      </c>
      <c r="J68" s="312">
        <v>0</v>
      </c>
      <c r="K68" s="313">
        <v>19530</v>
      </c>
      <c r="L68" s="313">
        <v>1235</v>
      </c>
      <c r="M68" s="313">
        <v>0</v>
      </c>
      <c r="N68" s="390">
        <v>393</v>
      </c>
      <c r="O68" s="1973">
        <v>82</v>
      </c>
    </row>
    <row r="69" spans="1:15" s="66" customFormat="1" ht="21" customHeight="1">
      <c r="A69" s="1977">
        <v>83</v>
      </c>
      <c r="B69" s="1994" t="s">
        <v>193</v>
      </c>
      <c r="C69" s="1306">
        <v>7417</v>
      </c>
      <c r="D69" s="312">
        <v>55.17</v>
      </c>
      <c r="E69" s="1306">
        <v>0</v>
      </c>
      <c r="F69" s="312">
        <v>0</v>
      </c>
      <c r="G69" s="1306">
        <v>4698</v>
      </c>
      <c r="H69" s="312">
        <v>34.94</v>
      </c>
      <c r="I69" s="1306">
        <v>1329</v>
      </c>
      <c r="J69" s="312">
        <v>9.89</v>
      </c>
      <c r="K69" s="313">
        <v>13444</v>
      </c>
      <c r="L69" s="313">
        <v>840</v>
      </c>
      <c r="M69" s="313">
        <v>0</v>
      </c>
      <c r="N69" s="390">
        <v>2143</v>
      </c>
      <c r="O69" s="1980">
        <v>83</v>
      </c>
    </row>
    <row r="70" spans="1:15" s="66" customFormat="1" ht="21" customHeight="1">
      <c r="A70" s="1920">
        <v>301</v>
      </c>
      <c r="B70" s="1967" t="s">
        <v>1278</v>
      </c>
      <c r="C70" s="305" t="s">
        <v>12</v>
      </c>
      <c r="D70" s="304" t="s">
        <v>12</v>
      </c>
      <c r="E70" s="305" t="s">
        <v>12</v>
      </c>
      <c r="F70" s="304" t="s">
        <v>12</v>
      </c>
      <c r="G70" s="305" t="s">
        <v>12</v>
      </c>
      <c r="H70" s="304" t="s">
        <v>12</v>
      </c>
      <c r="I70" s="305" t="s">
        <v>12</v>
      </c>
      <c r="J70" s="304" t="s">
        <v>12</v>
      </c>
      <c r="K70" s="306" t="s">
        <v>12</v>
      </c>
      <c r="L70" s="306" t="s">
        <v>12</v>
      </c>
      <c r="M70" s="306" t="s">
        <v>12</v>
      </c>
      <c r="N70" s="392" t="s">
        <v>12</v>
      </c>
      <c r="O70" s="1922">
        <v>301</v>
      </c>
    </row>
    <row r="71" spans="1:15" s="66" customFormat="1" ht="21" customHeight="1">
      <c r="A71" s="2025">
        <v>302</v>
      </c>
      <c r="B71" s="2032" t="s">
        <v>1279</v>
      </c>
      <c r="C71" s="1306" t="s">
        <v>12</v>
      </c>
      <c r="D71" s="312" t="s">
        <v>12</v>
      </c>
      <c r="E71" s="1306" t="s">
        <v>12</v>
      </c>
      <c r="F71" s="312" t="s">
        <v>12</v>
      </c>
      <c r="G71" s="1306" t="s">
        <v>12</v>
      </c>
      <c r="H71" s="312" t="s">
        <v>12</v>
      </c>
      <c r="I71" s="1306" t="s">
        <v>12</v>
      </c>
      <c r="J71" s="312" t="s">
        <v>12</v>
      </c>
      <c r="K71" s="313" t="s">
        <v>12</v>
      </c>
      <c r="L71" s="313" t="s">
        <v>12</v>
      </c>
      <c r="M71" s="313" t="s">
        <v>12</v>
      </c>
      <c r="N71" s="390" t="s">
        <v>12</v>
      </c>
      <c r="O71" s="2033">
        <v>302</v>
      </c>
    </row>
    <row r="72" spans="1:15" s="66" customFormat="1" ht="21" customHeight="1">
      <c r="A72" s="2025">
        <v>303</v>
      </c>
      <c r="B72" s="2032" t="s">
        <v>1280</v>
      </c>
      <c r="C72" s="1306" t="s">
        <v>12</v>
      </c>
      <c r="D72" s="312" t="s">
        <v>12</v>
      </c>
      <c r="E72" s="1306" t="s">
        <v>12</v>
      </c>
      <c r="F72" s="312" t="s">
        <v>12</v>
      </c>
      <c r="G72" s="1306" t="s">
        <v>12</v>
      </c>
      <c r="H72" s="312" t="s">
        <v>12</v>
      </c>
      <c r="I72" s="1306" t="s">
        <v>12</v>
      </c>
      <c r="J72" s="312" t="s">
        <v>12</v>
      </c>
      <c r="K72" s="313" t="s">
        <v>12</v>
      </c>
      <c r="L72" s="313" t="s">
        <v>12</v>
      </c>
      <c r="M72" s="313" t="s">
        <v>12</v>
      </c>
      <c r="N72" s="390" t="s">
        <v>12</v>
      </c>
      <c r="O72" s="2033">
        <v>303</v>
      </c>
    </row>
    <row r="73" spans="1:15" s="66" customFormat="1" ht="21" customHeight="1">
      <c r="A73" s="1979"/>
      <c r="B73" s="1978"/>
      <c r="C73" s="1306"/>
      <c r="D73" s="312"/>
      <c r="E73" s="1306"/>
      <c r="F73" s="312"/>
      <c r="G73" s="1306"/>
      <c r="H73" s="312"/>
      <c r="I73" s="1306"/>
      <c r="J73" s="312"/>
      <c r="K73" s="313"/>
      <c r="L73" s="313"/>
      <c r="M73" s="313"/>
      <c r="N73" s="390"/>
      <c r="O73" s="1980"/>
    </row>
    <row r="74" spans="1:15" s="66" customFormat="1" ht="21" customHeight="1">
      <c r="A74" s="1985"/>
      <c r="B74" s="1986"/>
      <c r="C74" s="141"/>
      <c r="D74" s="316"/>
      <c r="E74" s="141"/>
      <c r="F74" s="316"/>
      <c r="G74" s="141"/>
      <c r="H74" s="316"/>
      <c r="I74" s="141"/>
      <c r="J74" s="316"/>
      <c r="K74" s="317"/>
      <c r="L74" s="317"/>
      <c r="M74" s="317"/>
      <c r="N74" s="391"/>
      <c r="O74" s="1987"/>
    </row>
    <row r="75" spans="1:15" s="66" customFormat="1" ht="21" customHeight="1">
      <c r="A75" s="1979"/>
      <c r="B75" s="1978"/>
      <c r="C75" s="305"/>
      <c r="D75" s="304"/>
      <c r="E75" s="305"/>
      <c r="F75" s="304"/>
      <c r="G75" s="305"/>
      <c r="H75" s="304"/>
      <c r="I75" s="305"/>
      <c r="J75" s="304"/>
      <c r="K75" s="306"/>
      <c r="L75" s="306"/>
      <c r="M75" s="306"/>
      <c r="N75" s="392"/>
      <c r="O75" s="1980"/>
    </row>
    <row r="76" spans="1:15" s="66" customFormat="1" ht="21" customHeight="1">
      <c r="A76" s="1979"/>
      <c r="B76" s="1978"/>
      <c r="C76" s="1306"/>
      <c r="D76" s="312"/>
      <c r="E76" s="1306"/>
      <c r="F76" s="312"/>
      <c r="G76" s="1306"/>
      <c r="H76" s="312"/>
      <c r="I76" s="1306"/>
      <c r="J76" s="312"/>
      <c r="K76" s="313"/>
      <c r="L76" s="313"/>
      <c r="M76" s="313"/>
      <c r="N76" s="313"/>
      <c r="O76" s="1980"/>
    </row>
    <row r="77" spans="1:15" s="66" customFormat="1" ht="21" customHeight="1">
      <c r="A77" s="1979"/>
      <c r="B77" s="1978"/>
      <c r="C77" s="1306"/>
      <c r="D77" s="312"/>
      <c r="E77" s="1306"/>
      <c r="F77" s="312"/>
      <c r="G77" s="1306"/>
      <c r="H77" s="312"/>
      <c r="I77" s="1306"/>
      <c r="J77" s="312"/>
      <c r="K77" s="313"/>
      <c r="L77" s="313"/>
      <c r="M77" s="313"/>
      <c r="N77" s="313"/>
      <c r="O77" s="1980"/>
    </row>
    <row r="78" spans="1:15" s="66" customFormat="1" ht="21" customHeight="1">
      <c r="A78" s="1979"/>
      <c r="B78" s="1978"/>
      <c r="C78" s="1306"/>
      <c r="D78" s="312"/>
      <c r="E78" s="1306"/>
      <c r="F78" s="312"/>
      <c r="G78" s="1306"/>
      <c r="H78" s="312"/>
      <c r="I78" s="1306"/>
      <c r="J78" s="312"/>
      <c r="K78" s="313"/>
      <c r="L78" s="313"/>
      <c r="M78" s="313"/>
      <c r="N78" s="313"/>
      <c r="O78" s="1980"/>
    </row>
    <row r="79" spans="1:15" s="66" customFormat="1" ht="21" customHeight="1">
      <c r="A79" s="1985"/>
      <c r="B79" s="1986"/>
      <c r="C79" s="141"/>
      <c r="D79" s="316"/>
      <c r="E79" s="141"/>
      <c r="F79" s="316"/>
      <c r="G79" s="141"/>
      <c r="H79" s="316"/>
      <c r="I79" s="141"/>
      <c r="J79" s="316"/>
      <c r="K79" s="317"/>
      <c r="L79" s="317"/>
      <c r="M79" s="317"/>
      <c r="N79" s="391"/>
      <c r="O79" s="1987"/>
    </row>
    <row r="80" spans="1:15" s="66" customFormat="1" ht="21" customHeight="1">
      <c r="A80" s="1988"/>
      <c r="B80" s="1978"/>
      <c r="C80" s="305"/>
      <c r="D80" s="304"/>
      <c r="E80" s="305"/>
      <c r="F80" s="304"/>
      <c r="G80" s="305"/>
      <c r="H80" s="304"/>
      <c r="I80" s="305"/>
      <c r="J80" s="304"/>
      <c r="K80" s="306"/>
      <c r="L80" s="306"/>
      <c r="M80" s="306"/>
      <c r="N80" s="392"/>
      <c r="O80" s="1989"/>
    </row>
    <row r="81" spans="1:15" s="66" customFormat="1" ht="21" customHeight="1">
      <c r="A81" s="1979"/>
      <c r="B81" s="1978"/>
      <c r="C81" s="1306"/>
      <c r="D81" s="312"/>
      <c r="E81" s="1306"/>
      <c r="F81" s="312"/>
      <c r="G81" s="1306"/>
      <c r="H81" s="312"/>
      <c r="I81" s="1306"/>
      <c r="J81" s="312"/>
      <c r="K81" s="313"/>
      <c r="L81" s="313"/>
      <c r="M81" s="313"/>
      <c r="N81" s="390"/>
      <c r="O81" s="1980"/>
    </row>
    <row r="82" spans="1:15" s="66" customFormat="1" ht="21" customHeight="1">
      <c r="A82" s="1979"/>
      <c r="B82" s="1978"/>
      <c r="C82" s="1306"/>
      <c r="D82" s="312"/>
      <c r="E82" s="1306"/>
      <c r="F82" s="312"/>
      <c r="G82" s="1306"/>
      <c r="H82" s="312"/>
      <c r="I82" s="1306"/>
      <c r="J82" s="312"/>
      <c r="K82" s="313"/>
      <c r="L82" s="313"/>
      <c r="M82" s="313"/>
      <c r="N82" s="390"/>
      <c r="O82" s="1980"/>
    </row>
    <row r="83" spans="1:15" s="66" customFormat="1" ht="21" customHeight="1">
      <c r="A83" s="1979"/>
      <c r="B83" s="1978"/>
      <c r="C83" s="1306"/>
      <c r="D83" s="312"/>
      <c r="E83" s="1306"/>
      <c r="F83" s="312"/>
      <c r="G83" s="1306"/>
      <c r="H83" s="312"/>
      <c r="I83" s="1306"/>
      <c r="J83" s="312"/>
      <c r="K83" s="313"/>
      <c r="L83" s="313"/>
      <c r="M83" s="313"/>
      <c r="N83" s="390"/>
      <c r="O83" s="1980"/>
    </row>
    <row r="84" spans="1:15" s="66" customFormat="1" ht="21" customHeight="1">
      <c r="A84" s="1985"/>
      <c r="B84" s="1986"/>
      <c r="C84" s="141"/>
      <c r="D84" s="316"/>
      <c r="E84" s="141"/>
      <c r="F84" s="316"/>
      <c r="G84" s="141"/>
      <c r="H84" s="316"/>
      <c r="I84" s="141"/>
      <c r="J84" s="316"/>
      <c r="K84" s="317"/>
      <c r="L84" s="317"/>
      <c r="M84" s="317"/>
      <c r="N84" s="391"/>
      <c r="O84" s="1987"/>
    </row>
    <row r="85" spans="1:15" s="66" customFormat="1" ht="21" customHeight="1">
      <c r="A85" s="1979"/>
      <c r="B85" s="1978"/>
      <c r="C85" s="305"/>
      <c r="D85" s="304"/>
      <c r="E85" s="305"/>
      <c r="F85" s="304"/>
      <c r="G85" s="305"/>
      <c r="H85" s="304"/>
      <c r="I85" s="305"/>
      <c r="J85" s="304"/>
      <c r="K85" s="306"/>
      <c r="L85" s="306"/>
      <c r="M85" s="306"/>
      <c r="N85" s="392"/>
      <c r="O85" s="1980"/>
    </row>
    <row r="86" spans="1:15" s="66" customFormat="1" ht="21" customHeight="1">
      <c r="A86" s="1979"/>
      <c r="B86" s="1978"/>
      <c r="C86" s="1306"/>
      <c r="D86" s="312"/>
      <c r="E86" s="1306"/>
      <c r="F86" s="312"/>
      <c r="G86" s="1306"/>
      <c r="H86" s="312"/>
      <c r="I86" s="1306"/>
      <c r="J86" s="312"/>
      <c r="K86" s="313"/>
      <c r="L86" s="313"/>
      <c r="M86" s="313"/>
      <c r="N86" s="390"/>
      <c r="O86" s="1980"/>
    </row>
    <row r="87" spans="1:15" s="66" customFormat="1" ht="21" customHeight="1">
      <c r="A87" s="1979"/>
      <c r="B87" s="1978"/>
      <c r="C87" s="1306"/>
      <c r="D87" s="312"/>
      <c r="E87" s="1306"/>
      <c r="F87" s="312"/>
      <c r="G87" s="1306"/>
      <c r="H87" s="312"/>
      <c r="I87" s="1306"/>
      <c r="J87" s="312"/>
      <c r="K87" s="313"/>
      <c r="L87" s="313"/>
      <c r="M87" s="313"/>
      <c r="N87" s="390"/>
      <c r="O87" s="1980"/>
    </row>
    <row r="88" spans="1:15" s="66" customFormat="1" ht="21" customHeight="1">
      <c r="A88" s="1979"/>
      <c r="B88" s="1978"/>
      <c r="C88" s="1306"/>
      <c r="D88" s="312"/>
      <c r="E88" s="1306"/>
      <c r="F88" s="312"/>
      <c r="G88" s="1306"/>
      <c r="H88" s="312"/>
      <c r="I88" s="1306"/>
      <c r="J88" s="312"/>
      <c r="K88" s="313"/>
      <c r="L88" s="313"/>
      <c r="M88" s="313"/>
      <c r="N88" s="390"/>
      <c r="O88" s="1980"/>
    </row>
    <row r="89" spans="1:15" s="66" customFormat="1" ht="21" customHeight="1">
      <c r="A89" s="1985"/>
      <c r="B89" s="1986"/>
      <c r="C89" s="141"/>
      <c r="D89" s="316"/>
      <c r="E89" s="141"/>
      <c r="F89" s="316"/>
      <c r="G89" s="141"/>
      <c r="H89" s="316"/>
      <c r="I89" s="141"/>
      <c r="J89" s="316"/>
      <c r="K89" s="317"/>
      <c r="L89" s="317"/>
      <c r="M89" s="317"/>
      <c r="N89" s="391"/>
      <c r="O89" s="1987"/>
    </row>
    <row r="90" spans="1:15" s="66" customFormat="1" ht="21" customHeight="1">
      <c r="A90" s="1981"/>
      <c r="B90" s="1975"/>
      <c r="C90" s="305"/>
      <c r="D90" s="304"/>
      <c r="E90" s="305"/>
      <c r="F90" s="304"/>
      <c r="G90" s="305"/>
      <c r="H90" s="304"/>
      <c r="I90" s="305"/>
      <c r="J90" s="304"/>
      <c r="K90" s="306"/>
      <c r="L90" s="306"/>
      <c r="M90" s="306"/>
      <c r="N90" s="392"/>
      <c r="O90" s="1982"/>
    </row>
    <row r="91" spans="1:15" s="66" customFormat="1" ht="21" customHeight="1">
      <c r="A91" s="1979"/>
      <c r="B91" s="1978"/>
      <c r="C91" s="1306"/>
      <c r="D91" s="312"/>
      <c r="E91" s="1306"/>
      <c r="F91" s="312"/>
      <c r="G91" s="1306"/>
      <c r="H91" s="312"/>
      <c r="I91" s="1306"/>
      <c r="J91" s="312"/>
      <c r="K91" s="313"/>
      <c r="L91" s="313"/>
      <c r="M91" s="313"/>
      <c r="N91" s="390"/>
      <c r="O91" s="1980"/>
    </row>
    <row r="92" spans="1:15" s="66" customFormat="1" ht="21" customHeight="1">
      <c r="A92" s="1979"/>
      <c r="B92" s="1978"/>
      <c r="C92" s="1306"/>
      <c r="D92" s="312"/>
      <c r="E92" s="1306"/>
      <c r="F92" s="312"/>
      <c r="G92" s="1306"/>
      <c r="H92" s="312"/>
      <c r="I92" s="1306"/>
      <c r="J92" s="312"/>
      <c r="K92" s="313"/>
      <c r="L92" s="313"/>
      <c r="M92" s="313"/>
      <c r="N92" s="390"/>
      <c r="O92" s="1980"/>
    </row>
    <row r="93" spans="1:15" s="66" customFormat="1" ht="21" customHeight="1">
      <c r="A93" s="1979"/>
      <c r="B93" s="1978"/>
      <c r="C93" s="1306"/>
      <c r="D93" s="312"/>
      <c r="E93" s="1306"/>
      <c r="F93" s="312"/>
      <c r="G93" s="1306"/>
      <c r="H93" s="312"/>
      <c r="I93" s="1306"/>
      <c r="J93" s="312"/>
      <c r="K93" s="313"/>
      <c r="L93" s="313"/>
      <c r="M93" s="313"/>
      <c r="N93" s="390"/>
      <c r="O93" s="1980"/>
    </row>
    <row r="94" spans="1:15" s="66" customFormat="1" ht="21" customHeight="1" thickBot="1">
      <c r="A94" s="1990"/>
      <c r="B94" s="1991"/>
      <c r="C94" s="396"/>
      <c r="D94" s="395"/>
      <c r="E94" s="396"/>
      <c r="F94" s="395"/>
      <c r="G94" s="396"/>
      <c r="H94" s="395"/>
      <c r="I94" s="396"/>
      <c r="J94" s="395"/>
      <c r="K94" s="397"/>
      <c r="L94" s="397"/>
      <c r="M94" s="397"/>
      <c r="N94" s="398"/>
      <c r="O94" s="1992"/>
    </row>
  </sheetData>
  <mergeCells count="2">
    <mergeCell ref="C3:H3"/>
    <mergeCell ref="I3:K3"/>
  </mergeCells>
  <phoneticPr fontId="18"/>
  <pageMargins left="0.94488188976377963" right="0.59055118110236227" top="0.62992125984251968" bottom="0.59055118110236227" header="0.51181102362204722" footer="0.51181102362204722"/>
  <pageSetup paperSize="9" scale="75" pageOrder="overThenDown" orientation="portrait" r:id="rId1"/>
  <headerFooter alignWithMargins="0"/>
  <rowBreaks count="1" manualBreakCount="1">
    <brk id="50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L102"/>
  <sheetViews>
    <sheetView showGridLines="0" zoomScale="70" zoomScaleNormal="70" zoomScaleSheetLayoutView="63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4.25" style="13" bestFit="1" customWidth="1"/>
    <col min="3" max="4" width="22.25" style="171" customWidth="1"/>
    <col min="5" max="6" width="22.25" style="13" customWidth="1"/>
    <col min="7" max="10" width="22.625" style="13" customWidth="1"/>
    <col min="11" max="11" width="22.625" style="171" customWidth="1"/>
    <col min="12" max="12" width="5.875" style="236" customWidth="1"/>
    <col min="13" max="16384" width="9" style="13"/>
  </cols>
  <sheetData>
    <row r="1" spans="1:12" ht="26.85" customHeight="1">
      <c r="A1" s="191" t="s">
        <v>1039</v>
      </c>
      <c r="L1" s="399"/>
    </row>
    <row r="2" spans="1:12" s="97" customFormat="1" ht="19.7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343" t="s">
        <v>581</v>
      </c>
    </row>
    <row r="3" spans="1:12" s="160" customFormat="1" ht="19.7" customHeight="1">
      <c r="A3" s="20" t="s">
        <v>58</v>
      </c>
      <c r="B3" s="21"/>
      <c r="C3" s="289"/>
      <c r="D3" s="289"/>
      <c r="E3" s="381" t="s">
        <v>541</v>
      </c>
      <c r="F3" s="383"/>
      <c r="G3" s="289"/>
      <c r="H3" s="289"/>
      <c r="I3" s="289"/>
      <c r="J3" s="289"/>
      <c r="K3" s="400"/>
      <c r="L3" s="105" t="s">
        <v>58</v>
      </c>
    </row>
    <row r="4" spans="1:12" s="160" customFormat="1" ht="19.7" customHeight="1">
      <c r="A4" s="29" t="s">
        <v>64</v>
      </c>
      <c r="B4" s="30"/>
      <c r="C4" s="292"/>
      <c r="D4" s="292"/>
      <c r="E4" s="297"/>
      <c r="F4" s="297"/>
      <c r="G4" s="292" t="s">
        <v>542</v>
      </c>
      <c r="H4" s="292" t="s">
        <v>543</v>
      </c>
      <c r="I4" s="292" t="s">
        <v>544</v>
      </c>
      <c r="J4" s="292" t="s">
        <v>578</v>
      </c>
      <c r="K4" s="401" t="s">
        <v>542</v>
      </c>
      <c r="L4" s="107" t="s">
        <v>64</v>
      </c>
    </row>
    <row r="5" spans="1:12" s="160" customFormat="1" ht="19.7" customHeight="1">
      <c r="A5" s="29" t="s">
        <v>71</v>
      </c>
      <c r="B5" s="30" t="s">
        <v>72</v>
      </c>
      <c r="C5" s="292" t="s">
        <v>529</v>
      </c>
      <c r="D5" s="292" t="s">
        <v>530</v>
      </c>
      <c r="E5" s="292" t="s">
        <v>548</v>
      </c>
      <c r="F5" s="292" t="s">
        <v>549</v>
      </c>
      <c r="G5" s="292"/>
      <c r="H5" s="292"/>
      <c r="I5" s="292"/>
      <c r="J5" s="292" t="s">
        <v>582</v>
      </c>
      <c r="K5" s="401"/>
      <c r="L5" s="107" t="s">
        <v>71</v>
      </c>
    </row>
    <row r="6" spans="1:12" s="160" customFormat="1" ht="19.7" customHeight="1">
      <c r="A6" s="29" t="s">
        <v>84</v>
      </c>
      <c r="B6" s="30"/>
      <c r="C6" s="292"/>
      <c r="D6" s="292"/>
      <c r="E6" s="292"/>
      <c r="F6" s="292"/>
      <c r="G6" s="292" t="s">
        <v>85</v>
      </c>
      <c r="H6" s="292" t="s">
        <v>85</v>
      </c>
      <c r="I6" s="292" t="s">
        <v>85</v>
      </c>
      <c r="J6" s="292" t="s">
        <v>85</v>
      </c>
      <c r="K6" s="401" t="s">
        <v>557</v>
      </c>
      <c r="L6" s="107" t="s">
        <v>84</v>
      </c>
    </row>
    <row r="7" spans="1:12" s="160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300"/>
      <c r="K7" s="402"/>
      <c r="L7" s="113" t="s">
        <v>91</v>
      </c>
    </row>
    <row r="8" spans="1:12" s="161" customFormat="1" ht="30.75" customHeight="1">
      <c r="A8" s="1928"/>
      <c r="B8" s="1206" t="s">
        <v>1295</v>
      </c>
      <c r="C8" s="2075" t="s">
        <v>12</v>
      </c>
      <c r="D8" s="2114" t="s">
        <v>12</v>
      </c>
      <c r="E8" s="2105" t="s">
        <v>12</v>
      </c>
      <c r="F8" s="2105" t="s">
        <v>12</v>
      </c>
      <c r="G8" s="2105" t="s">
        <v>12</v>
      </c>
      <c r="H8" s="2105" t="s">
        <v>12</v>
      </c>
      <c r="I8" s="2105" t="s">
        <v>12</v>
      </c>
      <c r="J8" s="2105" t="s">
        <v>12</v>
      </c>
      <c r="K8" s="2115" t="s">
        <v>12</v>
      </c>
      <c r="L8" s="1650"/>
    </row>
    <row r="9" spans="1:12" s="160" customFormat="1" ht="30.75" customHeight="1">
      <c r="A9" s="1970"/>
      <c r="B9" s="1972" t="s">
        <v>1074</v>
      </c>
      <c r="C9" s="2076">
        <v>-161543</v>
      </c>
      <c r="D9" s="314">
        <v>2270096</v>
      </c>
      <c r="E9" s="1306">
        <v>102985002</v>
      </c>
      <c r="F9" s="1306">
        <v>123182</v>
      </c>
      <c r="G9" s="1306">
        <v>57230</v>
      </c>
      <c r="H9" s="1306">
        <v>10381</v>
      </c>
      <c r="I9" s="1306">
        <v>13</v>
      </c>
      <c r="J9" s="1306">
        <v>3253</v>
      </c>
      <c r="K9" s="403">
        <v>101050</v>
      </c>
      <c r="L9" s="1973"/>
    </row>
    <row r="10" spans="1:12" s="160" customFormat="1" ht="30.75" customHeight="1">
      <c r="A10" s="1970"/>
      <c r="B10" s="1972" t="s">
        <v>1075</v>
      </c>
      <c r="C10" s="2076" t="s">
        <v>12</v>
      </c>
      <c r="D10" s="2116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109" t="s">
        <v>12</v>
      </c>
      <c r="K10" s="2117" t="s">
        <v>12</v>
      </c>
      <c r="L10" s="1973"/>
    </row>
    <row r="11" spans="1:12" s="160" customFormat="1" ht="30.75" customHeight="1">
      <c r="A11" s="1970"/>
      <c r="B11" s="1972" t="s">
        <v>1296</v>
      </c>
      <c r="C11" s="2076">
        <v>-181512</v>
      </c>
      <c r="D11" s="314">
        <v>2137195</v>
      </c>
      <c r="E11" s="1306">
        <v>98251490</v>
      </c>
      <c r="F11" s="1306">
        <v>69230</v>
      </c>
      <c r="G11" s="1306">
        <v>53989</v>
      </c>
      <c r="H11" s="1306">
        <v>9544</v>
      </c>
      <c r="I11" s="1306">
        <v>13</v>
      </c>
      <c r="J11" s="1306">
        <v>3104</v>
      </c>
      <c r="K11" s="403">
        <v>95271</v>
      </c>
      <c r="L11" s="1973"/>
    </row>
    <row r="12" spans="1:12" s="160" customFormat="1" ht="30.75" customHeight="1">
      <c r="A12" s="1996"/>
      <c r="B12" s="1999" t="s">
        <v>1299</v>
      </c>
      <c r="C12" s="2077">
        <v>19969</v>
      </c>
      <c r="D12" s="318">
        <v>132901</v>
      </c>
      <c r="E12" s="141">
        <v>4733512</v>
      </c>
      <c r="F12" s="141">
        <v>53952</v>
      </c>
      <c r="G12" s="141">
        <v>3241</v>
      </c>
      <c r="H12" s="141">
        <v>837</v>
      </c>
      <c r="I12" s="141">
        <v>0</v>
      </c>
      <c r="J12" s="141">
        <v>149</v>
      </c>
      <c r="K12" s="404">
        <v>5779</v>
      </c>
      <c r="L12" s="1510"/>
    </row>
    <row r="13" spans="1:12" ht="21.75" customHeight="1">
      <c r="A13" s="1977">
        <v>1</v>
      </c>
      <c r="B13" s="1994" t="s">
        <v>98</v>
      </c>
      <c r="C13" s="2118">
        <v>-12207</v>
      </c>
      <c r="D13" s="307">
        <v>284565</v>
      </c>
      <c r="E13" s="305">
        <v>13837068</v>
      </c>
      <c r="F13" s="305">
        <v>0</v>
      </c>
      <c r="G13" s="305">
        <v>5825</v>
      </c>
      <c r="H13" s="305">
        <v>853</v>
      </c>
      <c r="I13" s="305">
        <v>0</v>
      </c>
      <c r="J13" s="305">
        <v>105</v>
      </c>
      <c r="K13" s="406">
        <v>12907</v>
      </c>
      <c r="L13" s="1976">
        <v>1</v>
      </c>
    </row>
    <row r="14" spans="1:12" ht="21.75" customHeight="1">
      <c r="A14" s="1977">
        <v>2</v>
      </c>
      <c r="B14" s="1994" t="s">
        <v>100</v>
      </c>
      <c r="C14" s="2119">
        <v>4883</v>
      </c>
      <c r="D14" s="314">
        <v>31751</v>
      </c>
      <c r="E14" s="1306">
        <v>769863</v>
      </c>
      <c r="F14" s="1306">
        <v>0</v>
      </c>
      <c r="G14" s="1306">
        <v>825</v>
      </c>
      <c r="H14" s="1306">
        <v>367</v>
      </c>
      <c r="I14" s="1306">
        <v>0</v>
      </c>
      <c r="J14" s="1306">
        <v>48</v>
      </c>
      <c r="K14" s="403">
        <v>1124</v>
      </c>
      <c r="L14" s="1973">
        <v>2</v>
      </c>
    </row>
    <row r="15" spans="1:12" ht="21.75" customHeight="1">
      <c r="A15" s="1977">
        <v>3</v>
      </c>
      <c r="B15" s="1994" t="s">
        <v>102</v>
      </c>
      <c r="C15" s="2119">
        <v>-16691</v>
      </c>
      <c r="D15" s="314">
        <v>94202</v>
      </c>
      <c r="E15" s="1306">
        <v>6831808</v>
      </c>
      <c r="F15" s="1306">
        <v>0</v>
      </c>
      <c r="G15" s="1306">
        <v>3863</v>
      </c>
      <c r="H15" s="1306">
        <v>541</v>
      </c>
      <c r="I15" s="1306">
        <v>0</v>
      </c>
      <c r="J15" s="1306">
        <v>138</v>
      </c>
      <c r="K15" s="403">
        <v>5642</v>
      </c>
      <c r="L15" s="1973">
        <v>3</v>
      </c>
    </row>
    <row r="16" spans="1:12" ht="21.75" customHeight="1">
      <c r="A16" s="1977">
        <v>4</v>
      </c>
      <c r="B16" s="1994" t="s">
        <v>104</v>
      </c>
      <c r="C16" s="2119">
        <v>-12568</v>
      </c>
      <c r="D16" s="314">
        <v>216039</v>
      </c>
      <c r="E16" s="1306">
        <v>8769256</v>
      </c>
      <c r="F16" s="1306">
        <v>0</v>
      </c>
      <c r="G16" s="1306">
        <v>3228</v>
      </c>
      <c r="H16" s="1306">
        <v>538</v>
      </c>
      <c r="I16" s="1306">
        <v>0</v>
      </c>
      <c r="J16" s="1306">
        <v>411</v>
      </c>
      <c r="K16" s="403">
        <v>7404</v>
      </c>
      <c r="L16" s="1973">
        <v>4</v>
      </c>
    </row>
    <row r="17" spans="1:12" ht="21.75" customHeight="1">
      <c r="A17" s="1578">
        <v>5</v>
      </c>
      <c r="B17" s="1579" t="s">
        <v>106</v>
      </c>
      <c r="C17" s="2120">
        <v>-780</v>
      </c>
      <c r="D17" s="318">
        <v>19876</v>
      </c>
      <c r="E17" s="141">
        <v>898481</v>
      </c>
      <c r="F17" s="141">
        <v>0</v>
      </c>
      <c r="G17" s="141">
        <v>791</v>
      </c>
      <c r="H17" s="141">
        <v>122</v>
      </c>
      <c r="I17" s="141">
        <v>0</v>
      </c>
      <c r="J17" s="141">
        <v>11</v>
      </c>
      <c r="K17" s="404">
        <v>1176</v>
      </c>
      <c r="L17" s="1510">
        <v>5</v>
      </c>
    </row>
    <row r="18" spans="1:12" ht="21.75" customHeight="1">
      <c r="A18" s="1977">
        <v>6</v>
      </c>
      <c r="B18" s="1994" t="s">
        <v>108</v>
      </c>
      <c r="C18" s="2118">
        <v>8711</v>
      </c>
      <c r="D18" s="307">
        <v>56758</v>
      </c>
      <c r="E18" s="305">
        <v>1895614</v>
      </c>
      <c r="F18" s="305">
        <v>0</v>
      </c>
      <c r="G18" s="305">
        <v>971</v>
      </c>
      <c r="H18" s="305">
        <v>160</v>
      </c>
      <c r="I18" s="305">
        <v>0</v>
      </c>
      <c r="J18" s="305">
        <v>17</v>
      </c>
      <c r="K18" s="406">
        <v>2077</v>
      </c>
      <c r="L18" s="1973">
        <v>6</v>
      </c>
    </row>
    <row r="19" spans="1:12" ht="21.75" customHeight="1">
      <c r="A19" s="1977">
        <v>7</v>
      </c>
      <c r="B19" s="1994" t="s">
        <v>110</v>
      </c>
      <c r="C19" s="2119">
        <v>-13721</v>
      </c>
      <c r="D19" s="314">
        <v>119299</v>
      </c>
      <c r="E19" s="1306">
        <v>5651551</v>
      </c>
      <c r="F19" s="1306">
        <v>0</v>
      </c>
      <c r="G19" s="1306">
        <v>3994</v>
      </c>
      <c r="H19" s="1306">
        <v>670</v>
      </c>
      <c r="I19" s="1306">
        <v>0</v>
      </c>
      <c r="J19" s="1306">
        <v>275</v>
      </c>
      <c r="K19" s="403">
        <v>4693</v>
      </c>
      <c r="L19" s="1973">
        <v>7</v>
      </c>
    </row>
    <row r="20" spans="1:12" ht="21.75" customHeight="1">
      <c r="A20" s="1977">
        <v>8</v>
      </c>
      <c r="B20" s="1994" t="s">
        <v>112</v>
      </c>
      <c r="C20" s="2119">
        <v>-1920</v>
      </c>
      <c r="D20" s="314">
        <v>76894</v>
      </c>
      <c r="E20" s="1306">
        <v>3378776</v>
      </c>
      <c r="F20" s="1306">
        <v>0</v>
      </c>
      <c r="G20" s="1306">
        <v>1442</v>
      </c>
      <c r="H20" s="1306">
        <v>177</v>
      </c>
      <c r="I20" s="1306">
        <v>0</v>
      </c>
      <c r="J20" s="1306">
        <v>26</v>
      </c>
      <c r="K20" s="403">
        <v>3271</v>
      </c>
      <c r="L20" s="1973">
        <v>8</v>
      </c>
    </row>
    <row r="21" spans="1:12" s="66" customFormat="1" ht="21.75" customHeight="1">
      <c r="A21" s="1977">
        <v>9</v>
      </c>
      <c r="B21" s="1994" t="s">
        <v>114</v>
      </c>
      <c r="C21" s="2119">
        <v>-7047</v>
      </c>
      <c r="D21" s="314">
        <v>40199</v>
      </c>
      <c r="E21" s="1306">
        <v>1395203</v>
      </c>
      <c r="F21" s="1306">
        <v>0</v>
      </c>
      <c r="G21" s="1306">
        <v>1300</v>
      </c>
      <c r="H21" s="1306">
        <v>237</v>
      </c>
      <c r="I21" s="1306">
        <v>0</v>
      </c>
      <c r="J21" s="1306">
        <v>64</v>
      </c>
      <c r="K21" s="403">
        <v>1931</v>
      </c>
      <c r="L21" s="1980">
        <v>9</v>
      </c>
    </row>
    <row r="22" spans="1:12" s="66" customFormat="1" ht="21.75" customHeight="1">
      <c r="A22" s="1979">
        <v>10</v>
      </c>
      <c r="B22" s="1978" t="s">
        <v>116</v>
      </c>
      <c r="C22" s="2120">
        <v>527</v>
      </c>
      <c r="D22" s="318">
        <v>56527</v>
      </c>
      <c r="E22" s="141">
        <v>1694492</v>
      </c>
      <c r="F22" s="141">
        <v>0</v>
      </c>
      <c r="G22" s="141">
        <v>1352</v>
      </c>
      <c r="H22" s="141">
        <v>236</v>
      </c>
      <c r="I22" s="141">
        <v>1</v>
      </c>
      <c r="J22" s="141">
        <v>162</v>
      </c>
      <c r="K22" s="404">
        <v>1943</v>
      </c>
      <c r="L22" s="1980">
        <v>10</v>
      </c>
    </row>
    <row r="23" spans="1:12" s="66" customFormat="1" ht="21.75" customHeight="1">
      <c r="A23" s="1981">
        <v>11</v>
      </c>
      <c r="B23" s="1975" t="s">
        <v>118</v>
      </c>
      <c r="C23" s="2118">
        <v>-6034</v>
      </c>
      <c r="D23" s="307">
        <v>32619</v>
      </c>
      <c r="E23" s="305">
        <v>2350760</v>
      </c>
      <c r="F23" s="305">
        <v>0</v>
      </c>
      <c r="G23" s="305">
        <v>1671</v>
      </c>
      <c r="H23" s="305">
        <v>189</v>
      </c>
      <c r="I23" s="305">
        <v>2</v>
      </c>
      <c r="J23" s="305">
        <v>30</v>
      </c>
      <c r="K23" s="406">
        <v>2578</v>
      </c>
      <c r="L23" s="1982">
        <v>11</v>
      </c>
    </row>
    <row r="24" spans="1:12" s="66" customFormat="1" ht="21.75" customHeight="1">
      <c r="A24" s="1979">
        <v>12</v>
      </c>
      <c r="B24" s="1978" t="s">
        <v>120</v>
      </c>
      <c r="C24" s="2119">
        <v>-3067</v>
      </c>
      <c r="D24" s="314">
        <v>81797</v>
      </c>
      <c r="E24" s="1306">
        <v>3941566</v>
      </c>
      <c r="F24" s="1306">
        <v>0</v>
      </c>
      <c r="G24" s="1306">
        <v>1654</v>
      </c>
      <c r="H24" s="1306">
        <v>166</v>
      </c>
      <c r="I24" s="1306">
        <v>0</v>
      </c>
      <c r="J24" s="1306">
        <v>59</v>
      </c>
      <c r="K24" s="403">
        <v>3656</v>
      </c>
      <c r="L24" s="1980">
        <v>12</v>
      </c>
    </row>
    <row r="25" spans="1:12" s="66" customFormat="1" ht="21.75" customHeight="1">
      <c r="A25" s="1979">
        <v>13</v>
      </c>
      <c r="B25" s="1978" t="s">
        <v>121</v>
      </c>
      <c r="C25" s="2119">
        <v>7130</v>
      </c>
      <c r="D25" s="314">
        <v>33797</v>
      </c>
      <c r="E25" s="1306">
        <v>949449</v>
      </c>
      <c r="F25" s="1306">
        <v>0</v>
      </c>
      <c r="G25" s="1306">
        <v>612</v>
      </c>
      <c r="H25" s="1306">
        <v>167</v>
      </c>
      <c r="I25" s="1306">
        <v>1</v>
      </c>
      <c r="J25" s="1306">
        <v>40</v>
      </c>
      <c r="K25" s="403">
        <v>894</v>
      </c>
      <c r="L25" s="1980">
        <v>13</v>
      </c>
    </row>
    <row r="26" spans="1:12" s="66" customFormat="1" ht="21.75" customHeight="1">
      <c r="A26" s="1979">
        <v>14</v>
      </c>
      <c r="B26" s="1978" t="s">
        <v>123</v>
      </c>
      <c r="C26" s="2119">
        <v>-3092</v>
      </c>
      <c r="D26" s="314">
        <v>20140</v>
      </c>
      <c r="E26" s="1306">
        <v>621738</v>
      </c>
      <c r="F26" s="1306">
        <v>0</v>
      </c>
      <c r="G26" s="1306">
        <v>584</v>
      </c>
      <c r="H26" s="1306">
        <v>99</v>
      </c>
      <c r="I26" s="1306">
        <v>1</v>
      </c>
      <c r="J26" s="1306">
        <v>58</v>
      </c>
      <c r="K26" s="403">
        <v>821</v>
      </c>
      <c r="L26" s="1980">
        <v>14</v>
      </c>
    </row>
    <row r="27" spans="1:12" s="66" customFormat="1" ht="21.75" customHeight="1">
      <c r="A27" s="1985">
        <v>15</v>
      </c>
      <c r="B27" s="1986" t="s">
        <v>1284</v>
      </c>
      <c r="C27" s="2120">
        <v>3567</v>
      </c>
      <c r="D27" s="318">
        <v>22507</v>
      </c>
      <c r="E27" s="141">
        <v>609532</v>
      </c>
      <c r="F27" s="141">
        <v>0</v>
      </c>
      <c r="G27" s="141">
        <v>675</v>
      </c>
      <c r="H27" s="141">
        <v>123</v>
      </c>
      <c r="I27" s="141">
        <v>0</v>
      </c>
      <c r="J27" s="141">
        <v>12</v>
      </c>
      <c r="K27" s="404">
        <v>937</v>
      </c>
      <c r="L27" s="1987">
        <v>15</v>
      </c>
    </row>
    <row r="28" spans="1:12" s="66" customFormat="1" ht="21.75" customHeight="1">
      <c r="A28" s="1979">
        <v>16</v>
      </c>
      <c r="B28" s="1978" t="s">
        <v>126</v>
      </c>
      <c r="C28" s="2118">
        <v>-2897</v>
      </c>
      <c r="D28" s="307">
        <v>50487</v>
      </c>
      <c r="E28" s="305">
        <v>2852973</v>
      </c>
      <c r="F28" s="305">
        <v>0</v>
      </c>
      <c r="G28" s="305">
        <v>1697</v>
      </c>
      <c r="H28" s="305">
        <v>173</v>
      </c>
      <c r="I28" s="305">
        <v>1</v>
      </c>
      <c r="J28" s="305">
        <v>70</v>
      </c>
      <c r="K28" s="406">
        <v>2390</v>
      </c>
      <c r="L28" s="1982">
        <v>16</v>
      </c>
    </row>
    <row r="29" spans="1:12" s="66" customFormat="1" ht="21.75" customHeight="1">
      <c r="A29" s="1979">
        <v>17</v>
      </c>
      <c r="B29" s="1978" t="s">
        <v>1300</v>
      </c>
      <c r="C29" s="2119">
        <v>-47255</v>
      </c>
      <c r="D29" s="314">
        <v>216280</v>
      </c>
      <c r="E29" s="1306">
        <v>9456596</v>
      </c>
      <c r="F29" s="1306">
        <v>0</v>
      </c>
      <c r="G29" s="1306">
        <v>5127</v>
      </c>
      <c r="H29" s="1306">
        <v>1110</v>
      </c>
      <c r="I29" s="1306">
        <v>3</v>
      </c>
      <c r="J29" s="1306">
        <v>608</v>
      </c>
      <c r="K29" s="403">
        <v>8405</v>
      </c>
      <c r="L29" s="1980">
        <v>17</v>
      </c>
    </row>
    <row r="30" spans="1:12" s="66" customFormat="1" ht="21.75" customHeight="1">
      <c r="A30" s="1979">
        <v>18</v>
      </c>
      <c r="B30" s="1978" t="s">
        <v>129</v>
      </c>
      <c r="C30" s="2119">
        <v>-9</v>
      </c>
      <c r="D30" s="314">
        <v>5036</v>
      </c>
      <c r="E30" s="1306">
        <v>193370</v>
      </c>
      <c r="F30" s="1306">
        <v>8143</v>
      </c>
      <c r="G30" s="1306">
        <v>108</v>
      </c>
      <c r="H30" s="1306">
        <v>49</v>
      </c>
      <c r="I30" s="1306">
        <v>0</v>
      </c>
      <c r="J30" s="1306">
        <v>4</v>
      </c>
      <c r="K30" s="403">
        <v>274</v>
      </c>
      <c r="L30" s="1980">
        <v>18</v>
      </c>
    </row>
    <row r="31" spans="1:12" s="66" customFormat="1" ht="21.75" customHeight="1">
      <c r="A31" s="1979">
        <v>19</v>
      </c>
      <c r="B31" s="1978" t="s">
        <v>131</v>
      </c>
      <c r="C31" s="2119">
        <v>-5540</v>
      </c>
      <c r="D31" s="314">
        <v>94406</v>
      </c>
      <c r="E31" s="1306">
        <v>3745840</v>
      </c>
      <c r="F31" s="1306">
        <v>0</v>
      </c>
      <c r="G31" s="1306">
        <v>1997</v>
      </c>
      <c r="H31" s="1306">
        <v>344</v>
      </c>
      <c r="I31" s="1306">
        <v>0</v>
      </c>
      <c r="J31" s="1306">
        <v>60</v>
      </c>
      <c r="K31" s="403">
        <v>4911</v>
      </c>
      <c r="L31" s="1980">
        <v>19</v>
      </c>
    </row>
    <row r="32" spans="1:12" s="66" customFormat="1" ht="21.75" customHeight="1">
      <c r="A32" s="1985">
        <v>20</v>
      </c>
      <c r="B32" s="1986" t="s">
        <v>133</v>
      </c>
      <c r="C32" s="2120">
        <v>-16256</v>
      </c>
      <c r="D32" s="318">
        <v>60996</v>
      </c>
      <c r="E32" s="141">
        <v>3946299</v>
      </c>
      <c r="F32" s="141">
        <v>0</v>
      </c>
      <c r="G32" s="141">
        <v>2229</v>
      </c>
      <c r="H32" s="141">
        <v>259</v>
      </c>
      <c r="I32" s="141">
        <v>3</v>
      </c>
      <c r="J32" s="141">
        <v>355</v>
      </c>
      <c r="K32" s="404">
        <v>3579</v>
      </c>
      <c r="L32" s="1987">
        <v>20</v>
      </c>
    </row>
    <row r="33" spans="1:12" s="66" customFormat="1" ht="21.75" customHeight="1">
      <c r="A33" s="1988">
        <v>21</v>
      </c>
      <c r="B33" s="1978" t="s">
        <v>135</v>
      </c>
      <c r="C33" s="2118">
        <v>-10724</v>
      </c>
      <c r="D33" s="307">
        <v>57481</v>
      </c>
      <c r="E33" s="305">
        <v>3276499</v>
      </c>
      <c r="F33" s="305">
        <v>0</v>
      </c>
      <c r="G33" s="305">
        <v>1443</v>
      </c>
      <c r="H33" s="305">
        <v>347</v>
      </c>
      <c r="I33" s="305">
        <v>0</v>
      </c>
      <c r="J33" s="305">
        <v>16</v>
      </c>
      <c r="K33" s="406">
        <v>3094</v>
      </c>
      <c r="L33" s="1989">
        <v>21</v>
      </c>
    </row>
    <row r="34" spans="1:12" s="66" customFormat="1" ht="21.75" customHeight="1">
      <c r="A34" s="1979">
        <v>22</v>
      </c>
      <c r="B34" s="1978" t="s">
        <v>137</v>
      </c>
      <c r="C34" s="2119">
        <v>-1995</v>
      </c>
      <c r="D34" s="314">
        <v>50086</v>
      </c>
      <c r="E34" s="1306">
        <v>2299162</v>
      </c>
      <c r="F34" s="1306">
        <v>0</v>
      </c>
      <c r="G34" s="1306">
        <v>1468</v>
      </c>
      <c r="H34" s="1306">
        <v>208</v>
      </c>
      <c r="I34" s="1306">
        <v>0</v>
      </c>
      <c r="J34" s="1306">
        <v>71</v>
      </c>
      <c r="K34" s="403">
        <v>2347</v>
      </c>
      <c r="L34" s="1980">
        <v>22</v>
      </c>
    </row>
    <row r="35" spans="1:12" s="66" customFormat="1" ht="21.75" customHeight="1">
      <c r="A35" s="1979">
        <v>23</v>
      </c>
      <c r="B35" s="1978" t="s">
        <v>138</v>
      </c>
      <c r="C35" s="2119">
        <v>1852</v>
      </c>
      <c r="D35" s="314">
        <v>21442</v>
      </c>
      <c r="E35" s="1306">
        <v>669786</v>
      </c>
      <c r="F35" s="1306">
        <v>0</v>
      </c>
      <c r="G35" s="1306">
        <v>641</v>
      </c>
      <c r="H35" s="1306">
        <v>210</v>
      </c>
      <c r="I35" s="1306">
        <v>0</v>
      </c>
      <c r="J35" s="1306">
        <v>17</v>
      </c>
      <c r="K35" s="403">
        <v>876</v>
      </c>
      <c r="L35" s="1980">
        <v>23</v>
      </c>
    </row>
    <row r="36" spans="1:12" s="66" customFormat="1" ht="21.75" customHeight="1">
      <c r="A36" s="1979">
        <v>24</v>
      </c>
      <c r="B36" s="1978" t="s">
        <v>140</v>
      </c>
      <c r="C36" s="2119">
        <v>-10837</v>
      </c>
      <c r="D36" s="314">
        <v>45387</v>
      </c>
      <c r="E36" s="1306">
        <v>2616856</v>
      </c>
      <c r="F36" s="1306">
        <v>0</v>
      </c>
      <c r="G36" s="1306">
        <v>1622</v>
      </c>
      <c r="H36" s="1306">
        <v>181</v>
      </c>
      <c r="I36" s="1306">
        <v>0</v>
      </c>
      <c r="J36" s="1306">
        <v>59</v>
      </c>
      <c r="K36" s="403">
        <v>2568</v>
      </c>
      <c r="L36" s="1980">
        <v>24</v>
      </c>
    </row>
    <row r="37" spans="1:12" s="66" customFormat="1" ht="21.75" customHeight="1">
      <c r="A37" s="1985">
        <v>25</v>
      </c>
      <c r="B37" s="1986" t="s">
        <v>142</v>
      </c>
      <c r="C37" s="2120">
        <v>-5787</v>
      </c>
      <c r="D37" s="318">
        <v>36056</v>
      </c>
      <c r="E37" s="141">
        <v>1593617</v>
      </c>
      <c r="F37" s="141">
        <v>0</v>
      </c>
      <c r="G37" s="141">
        <v>1264</v>
      </c>
      <c r="H37" s="141">
        <v>170</v>
      </c>
      <c r="I37" s="141">
        <v>0</v>
      </c>
      <c r="J37" s="141">
        <v>29</v>
      </c>
      <c r="K37" s="404">
        <v>1893</v>
      </c>
      <c r="L37" s="1987">
        <v>25</v>
      </c>
    </row>
    <row r="38" spans="1:12" s="66" customFormat="1" ht="21.75" customHeight="1">
      <c r="A38" s="1979">
        <v>26</v>
      </c>
      <c r="B38" s="1978" t="s">
        <v>144</v>
      </c>
      <c r="C38" s="2118">
        <v>868</v>
      </c>
      <c r="D38" s="307">
        <v>22503</v>
      </c>
      <c r="E38" s="305">
        <v>709515</v>
      </c>
      <c r="F38" s="305">
        <v>27333</v>
      </c>
      <c r="G38" s="305">
        <v>359</v>
      </c>
      <c r="H38" s="305">
        <v>151</v>
      </c>
      <c r="I38" s="305">
        <v>0</v>
      </c>
      <c r="J38" s="305">
        <v>24</v>
      </c>
      <c r="K38" s="406">
        <v>826</v>
      </c>
      <c r="L38" s="1980">
        <v>26</v>
      </c>
    </row>
    <row r="39" spans="1:12" s="66" customFormat="1" ht="21.75" customHeight="1">
      <c r="A39" s="1979">
        <v>27</v>
      </c>
      <c r="B39" s="1978" t="s">
        <v>146</v>
      </c>
      <c r="C39" s="2119">
        <v>739</v>
      </c>
      <c r="D39" s="314">
        <v>33253</v>
      </c>
      <c r="E39" s="1306">
        <v>2349570</v>
      </c>
      <c r="F39" s="1306">
        <v>0</v>
      </c>
      <c r="G39" s="1306">
        <v>1006</v>
      </c>
      <c r="H39" s="1306">
        <v>173</v>
      </c>
      <c r="I39" s="1306">
        <v>0</v>
      </c>
      <c r="J39" s="1306">
        <v>33</v>
      </c>
      <c r="K39" s="403">
        <v>1657</v>
      </c>
      <c r="L39" s="1980">
        <v>27</v>
      </c>
    </row>
    <row r="40" spans="1:12" s="66" customFormat="1" ht="21.75" customHeight="1">
      <c r="A40" s="1979">
        <v>30</v>
      </c>
      <c r="B40" s="1978" t="s">
        <v>148</v>
      </c>
      <c r="C40" s="2119">
        <v>-9767</v>
      </c>
      <c r="D40" s="314">
        <v>44714</v>
      </c>
      <c r="E40" s="1306">
        <v>2617055</v>
      </c>
      <c r="F40" s="1306">
        <v>0</v>
      </c>
      <c r="G40" s="1306">
        <v>1364</v>
      </c>
      <c r="H40" s="1306">
        <v>151</v>
      </c>
      <c r="I40" s="1306">
        <v>0</v>
      </c>
      <c r="J40" s="1306">
        <v>45</v>
      </c>
      <c r="K40" s="403">
        <v>2239</v>
      </c>
      <c r="L40" s="1980">
        <v>30</v>
      </c>
    </row>
    <row r="41" spans="1:12" s="66" customFormat="1" ht="21.75" customHeight="1">
      <c r="A41" s="1979">
        <v>31</v>
      </c>
      <c r="B41" s="1978" t="s">
        <v>150</v>
      </c>
      <c r="C41" s="2119">
        <v>-466</v>
      </c>
      <c r="D41" s="314">
        <v>12475</v>
      </c>
      <c r="E41" s="1306">
        <v>397814</v>
      </c>
      <c r="F41" s="1306">
        <v>0</v>
      </c>
      <c r="G41" s="1306">
        <v>296</v>
      </c>
      <c r="H41" s="1306">
        <v>82</v>
      </c>
      <c r="I41" s="1306">
        <v>0</v>
      </c>
      <c r="J41" s="1306">
        <v>20</v>
      </c>
      <c r="K41" s="403">
        <v>489</v>
      </c>
      <c r="L41" s="1980">
        <v>31</v>
      </c>
    </row>
    <row r="42" spans="1:12" s="66" customFormat="1" ht="21.75" customHeight="1">
      <c r="A42" s="1985">
        <v>32</v>
      </c>
      <c r="B42" s="1986" t="s">
        <v>152</v>
      </c>
      <c r="C42" s="2120">
        <v>787</v>
      </c>
      <c r="D42" s="318">
        <v>26305</v>
      </c>
      <c r="E42" s="141">
        <v>969801</v>
      </c>
      <c r="F42" s="141">
        <v>0</v>
      </c>
      <c r="G42" s="141">
        <v>812</v>
      </c>
      <c r="H42" s="141">
        <v>214</v>
      </c>
      <c r="I42" s="141">
        <v>1</v>
      </c>
      <c r="J42" s="141">
        <v>24</v>
      </c>
      <c r="K42" s="404">
        <v>1278</v>
      </c>
      <c r="L42" s="1987">
        <v>32</v>
      </c>
    </row>
    <row r="43" spans="1:12" s="66" customFormat="1" ht="21.75" customHeight="1">
      <c r="A43" s="1979">
        <v>33</v>
      </c>
      <c r="B43" s="1978" t="s">
        <v>154</v>
      </c>
      <c r="C43" s="2118">
        <v>-4982</v>
      </c>
      <c r="D43" s="307">
        <v>20490</v>
      </c>
      <c r="E43" s="305">
        <v>1062209</v>
      </c>
      <c r="F43" s="305">
        <v>0</v>
      </c>
      <c r="G43" s="305">
        <v>561</v>
      </c>
      <c r="H43" s="305">
        <v>143</v>
      </c>
      <c r="I43" s="305">
        <v>0</v>
      </c>
      <c r="J43" s="305">
        <v>14</v>
      </c>
      <c r="K43" s="406">
        <v>1268</v>
      </c>
      <c r="L43" s="1980">
        <v>33</v>
      </c>
    </row>
    <row r="44" spans="1:12" s="66" customFormat="1" ht="21.75" customHeight="1">
      <c r="A44" s="1979">
        <v>35</v>
      </c>
      <c r="B44" s="1978" t="s">
        <v>156</v>
      </c>
      <c r="C44" s="2119">
        <v>-2458</v>
      </c>
      <c r="D44" s="314">
        <v>15872</v>
      </c>
      <c r="E44" s="1306">
        <v>847156</v>
      </c>
      <c r="F44" s="1306">
        <v>0</v>
      </c>
      <c r="G44" s="1306">
        <v>449</v>
      </c>
      <c r="H44" s="1306">
        <v>123</v>
      </c>
      <c r="I44" s="1306">
        <v>0</v>
      </c>
      <c r="J44" s="1306">
        <v>28</v>
      </c>
      <c r="K44" s="403">
        <v>704</v>
      </c>
      <c r="L44" s="1980">
        <v>35</v>
      </c>
    </row>
    <row r="45" spans="1:12" s="66" customFormat="1" ht="21.75" customHeight="1">
      <c r="A45" s="1979">
        <v>36</v>
      </c>
      <c r="B45" s="1978" t="s">
        <v>158</v>
      </c>
      <c r="C45" s="2122">
        <v>-9958</v>
      </c>
      <c r="D45" s="2026">
        <v>41028</v>
      </c>
      <c r="E45" s="325">
        <v>0</v>
      </c>
      <c r="F45" s="325">
        <v>0</v>
      </c>
      <c r="G45" s="325">
        <v>1030</v>
      </c>
      <c r="H45" s="325">
        <v>185</v>
      </c>
      <c r="I45" s="325">
        <v>0</v>
      </c>
      <c r="J45" s="325">
        <v>117</v>
      </c>
      <c r="K45" s="2123">
        <v>1685</v>
      </c>
      <c r="L45" s="1980">
        <v>36</v>
      </c>
    </row>
    <row r="46" spans="1:12" s="66" customFormat="1" ht="21.75" customHeight="1">
      <c r="A46" s="1979"/>
      <c r="B46" s="1978" t="s">
        <v>1069</v>
      </c>
      <c r="C46" s="2122">
        <v>-920</v>
      </c>
      <c r="D46" s="2026">
        <v>3203</v>
      </c>
      <c r="E46" s="325">
        <v>145991</v>
      </c>
      <c r="F46" s="325">
        <v>0</v>
      </c>
      <c r="G46" s="325">
        <v>146</v>
      </c>
      <c r="H46" s="325">
        <v>23</v>
      </c>
      <c r="I46" s="325">
        <v>0</v>
      </c>
      <c r="J46" s="325">
        <v>3</v>
      </c>
      <c r="K46" s="2123">
        <v>216</v>
      </c>
      <c r="L46" s="1980"/>
    </row>
    <row r="47" spans="1:12" s="66" customFormat="1" ht="21.75" customHeight="1">
      <c r="A47" s="1979"/>
      <c r="B47" s="1978" t="s">
        <v>1070</v>
      </c>
      <c r="C47" s="2122">
        <v>-8656</v>
      </c>
      <c r="D47" s="2026">
        <v>35206</v>
      </c>
      <c r="E47" s="325">
        <v>1395078</v>
      </c>
      <c r="F47" s="325">
        <v>0</v>
      </c>
      <c r="G47" s="325">
        <v>794</v>
      </c>
      <c r="H47" s="325">
        <v>147</v>
      </c>
      <c r="I47" s="325">
        <v>0</v>
      </c>
      <c r="J47" s="325">
        <v>111</v>
      </c>
      <c r="K47" s="2123">
        <v>1300</v>
      </c>
      <c r="L47" s="1980"/>
    </row>
    <row r="48" spans="1:12" s="66" customFormat="1" ht="21.75" customHeight="1">
      <c r="A48" s="1979"/>
      <c r="B48" s="1978" t="s">
        <v>1071</v>
      </c>
      <c r="C48" s="2122">
        <v>0</v>
      </c>
      <c r="D48" s="2026">
        <v>3001</v>
      </c>
      <c r="E48" s="325">
        <v>100563</v>
      </c>
      <c r="F48" s="325">
        <v>0</v>
      </c>
      <c r="G48" s="325">
        <v>90</v>
      </c>
      <c r="H48" s="325">
        <v>15</v>
      </c>
      <c r="I48" s="325">
        <v>0</v>
      </c>
      <c r="J48" s="325">
        <v>3</v>
      </c>
      <c r="K48" s="2123">
        <v>142</v>
      </c>
      <c r="L48" s="1980"/>
    </row>
    <row r="49" spans="1:12" s="66" customFormat="1" ht="21.75" customHeight="1">
      <c r="A49" s="1979">
        <v>38</v>
      </c>
      <c r="B49" s="1978" t="s">
        <v>1283</v>
      </c>
      <c r="C49" s="2119">
        <v>184</v>
      </c>
      <c r="D49" s="314">
        <v>12317</v>
      </c>
      <c r="E49" s="1306">
        <v>564489</v>
      </c>
      <c r="F49" s="1306">
        <v>0</v>
      </c>
      <c r="G49" s="1306">
        <v>410</v>
      </c>
      <c r="H49" s="1306">
        <v>76</v>
      </c>
      <c r="I49" s="1306">
        <v>0</v>
      </c>
      <c r="J49" s="1306">
        <v>7</v>
      </c>
      <c r="K49" s="403">
        <v>662</v>
      </c>
      <c r="L49" s="1980">
        <v>38</v>
      </c>
    </row>
    <row r="50" spans="1:12" s="66" customFormat="1" ht="21.75" customHeight="1" thickBot="1">
      <c r="A50" s="1990">
        <v>39</v>
      </c>
      <c r="B50" s="1991" t="s">
        <v>161</v>
      </c>
      <c r="C50" s="2126">
        <v>-1415</v>
      </c>
      <c r="D50" s="410">
        <v>6393</v>
      </c>
      <c r="E50" s="396">
        <v>194166</v>
      </c>
      <c r="F50" s="396">
        <v>7216</v>
      </c>
      <c r="G50" s="396">
        <v>114</v>
      </c>
      <c r="H50" s="396">
        <v>26</v>
      </c>
      <c r="I50" s="396">
        <v>0</v>
      </c>
      <c r="J50" s="396">
        <v>15</v>
      </c>
      <c r="K50" s="411">
        <v>251</v>
      </c>
      <c r="L50" s="1992">
        <v>39</v>
      </c>
    </row>
    <row r="51" spans="1:12" s="66" customFormat="1" ht="21.75" customHeight="1">
      <c r="A51" s="2000">
        <v>40</v>
      </c>
      <c r="B51" s="2001" t="s">
        <v>162</v>
      </c>
      <c r="C51" s="2127">
        <v>-1043</v>
      </c>
      <c r="D51" s="424">
        <v>4821</v>
      </c>
      <c r="E51" s="420">
        <v>170699</v>
      </c>
      <c r="F51" s="420">
        <v>8026</v>
      </c>
      <c r="G51" s="420">
        <v>115</v>
      </c>
      <c r="H51" s="420">
        <v>42</v>
      </c>
      <c r="I51" s="420">
        <v>0</v>
      </c>
      <c r="J51" s="420">
        <v>8</v>
      </c>
      <c r="K51" s="425">
        <v>241</v>
      </c>
      <c r="L51" s="1998">
        <v>40</v>
      </c>
    </row>
    <row r="52" spans="1:12" s="66" customFormat="1" ht="21.75" customHeight="1">
      <c r="A52" s="1979">
        <v>41</v>
      </c>
      <c r="B52" s="1978" t="s">
        <v>164</v>
      </c>
      <c r="C52" s="2119">
        <v>342</v>
      </c>
      <c r="D52" s="314">
        <v>8419</v>
      </c>
      <c r="E52" s="1306">
        <v>194726</v>
      </c>
      <c r="F52" s="1306">
        <v>0</v>
      </c>
      <c r="G52" s="1306">
        <v>116</v>
      </c>
      <c r="H52" s="1306">
        <v>34</v>
      </c>
      <c r="I52" s="1306">
        <v>0</v>
      </c>
      <c r="J52" s="1306">
        <v>19</v>
      </c>
      <c r="K52" s="403">
        <v>267</v>
      </c>
      <c r="L52" s="1980">
        <v>41</v>
      </c>
    </row>
    <row r="53" spans="1:12" s="161" customFormat="1" ht="21.75" customHeight="1">
      <c r="A53" s="1979">
        <v>42</v>
      </c>
      <c r="B53" s="1978" t="s">
        <v>166</v>
      </c>
      <c r="C53" s="2119">
        <v>-1988</v>
      </c>
      <c r="D53" s="314">
        <v>9084</v>
      </c>
      <c r="E53" s="1306">
        <v>240518</v>
      </c>
      <c r="F53" s="1306">
        <v>0</v>
      </c>
      <c r="G53" s="1306">
        <v>240</v>
      </c>
      <c r="H53" s="1306">
        <v>46</v>
      </c>
      <c r="I53" s="1306">
        <v>0</v>
      </c>
      <c r="J53" s="1306">
        <v>29</v>
      </c>
      <c r="K53" s="403">
        <v>343</v>
      </c>
      <c r="L53" s="1980">
        <v>42</v>
      </c>
    </row>
    <row r="54" spans="1:12" s="161" customFormat="1" ht="21.75" customHeight="1">
      <c r="A54" s="1988">
        <v>43</v>
      </c>
      <c r="B54" s="1978" t="s">
        <v>168</v>
      </c>
      <c r="C54" s="2119">
        <v>-489</v>
      </c>
      <c r="D54" s="314">
        <v>5236</v>
      </c>
      <c r="E54" s="1306">
        <v>137848</v>
      </c>
      <c r="F54" s="1306">
        <v>5213</v>
      </c>
      <c r="G54" s="1306">
        <v>134</v>
      </c>
      <c r="H54" s="1306">
        <v>14</v>
      </c>
      <c r="I54" s="1306">
        <v>0</v>
      </c>
      <c r="J54" s="1306">
        <v>4</v>
      </c>
      <c r="K54" s="403">
        <v>206</v>
      </c>
      <c r="L54" s="1989">
        <v>43</v>
      </c>
    </row>
    <row r="55" spans="1:12" s="161" customFormat="1" ht="21.75" customHeight="1">
      <c r="A55" s="1985">
        <v>44</v>
      </c>
      <c r="B55" s="1986" t="s">
        <v>170</v>
      </c>
      <c r="C55" s="2120">
        <v>-963</v>
      </c>
      <c r="D55" s="318">
        <v>7316</v>
      </c>
      <c r="E55" s="141">
        <v>194503</v>
      </c>
      <c r="F55" s="141">
        <v>9830</v>
      </c>
      <c r="G55" s="141">
        <v>193</v>
      </c>
      <c r="H55" s="141">
        <v>37</v>
      </c>
      <c r="I55" s="141">
        <v>0</v>
      </c>
      <c r="J55" s="141">
        <v>13</v>
      </c>
      <c r="K55" s="404">
        <v>282</v>
      </c>
      <c r="L55" s="1987">
        <v>44</v>
      </c>
    </row>
    <row r="56" spans="1:12" s="161" customFormat="1" ht="21.75" customHeight="1">
      <c r="A56" s="1979">
        <v>45</v>
      </c>
      <c r="B56" s="1978" t="s">
        <v>171</v>
      </c>
      <c r="C56" s="2118">
        <v>26630</v>
      </c>
      <c r="D56" s="307">
        <v>16840</v>
      </c>
      <c r="E56" s="305">
        <v>687993</v>
      </c>
      <c r="F56" s="305">
        <v>0</v>
      </c>
      <c r="G56" s="305">
        <v>267</v>
      </c>
      <c r="H56" s="305">
        <v>121</v>
      </c>
      <c r="I56" s="305">
        <v>0</v>
      </c>
      <c r="J56" s="305">
        <v>5</v>
      </c>
      <c r="K56" s="406">
        <v>627</v>
      </c>
      <c r="L56" s="1980">
        <v>45</v>
      </c>
    </row>
    <row r="57" spans="1:12" s="161" customFormat="1" ht="21.75" customHeight="1">
      <c r="A57" s="1979">
        <v>46</v>
      </c>
      <c r="B57" s="1978" t="s">
        <v>172</v>
      </c>
      <c r="C57" s="2119">
        <v>1282</v>
      </c>
      <c r="D57" s="314">
        <v>8346</v>
      </c>
      <c r="E57" s="1306">
        <v>235676</v>
      </c>
      <c r="F57" s="1306">
        <v>0</v>
      </c>
      <c r="G57" s="1306">
        <v>130</v>
      </c>
      <c r="H57" s="1306">
        <v>45</v>
      </c>
      <c r="I57" s="1306">
        <v>0</v>
      </c>
      <c r="J57" s="1306">
        <v>6</v>
      </c>
      <c r="K57" s="403">
        <v>311</v>
      </c>
      <c r="L57" s="1980">
        <v>46</v>
      </c>
    </row>
    <row r="58" spans="1:12" ht="21.75" customHeight="1">
      <c r="A58" s="1979">
        <v>52</v>
      </c>
      <c r="B58" s="1978" t="s">
        <v>173</v>
      </c>
      <c r="C58" s="2119">
        <v>173</v>
      </c>
      <c r="D58" s="314">
        <v>1781</v>
      </c>
      <c r="E58" s="1306">
        <v>94312</v>
      </c>
      <c r="F58" s="1306">
        <v>0</v>
      </c>
      <c r="G58" s="1306">
        <v>82</v>
      </c>
      <c r="H58" s="1306">
        <v>38</v>
      </c>
      <c r="I58" s="1306">
        <v>0</v>
      </c>
      <c r="J58" s="1306">
        <v>0</v>
      </c>
      <c r="K58" s="403">
        <v>110</v>
      </c>
      <c r="L58" s="1980">
        <v>52</v>
      </c>
    </row>
    <row r="59" spans="1:12" ht="21.75" customHeight="1">
      <c r="A59" s="1979">
        <v>54</v>
      </c>
      <c r="B59" s="1978" t="s">
        <v>174</v>
      </c>
      <c r="C59" s="2119">
        <v>-427</v>
      </c>
      <c r="D59" s="314">
        <v>3791</v>
      </c>
      <c r="E59" s="1306">
        <v>144281</v>
      </c>
      <c r="F59" s="1306">
        <v>4736</v>
      </c>
      <c r="G59" s="1306">
        <v>109</v>
      </c>
      <c r="H59" s="1306">
        <v>19</v>
      </c>
      <c r="I59" s="1306">
        <v>0</v>
      </c>
      <c r="J59" s="1306">
        <v>7</v>
      </c>
      <c r="K59" s="403">
        <v>156</v>
      </c>
      <c r="L59" s="1980">
        <v>54</v>
      </c>
    </row>
    <row r="60" spans="1:12" ht="21.75" customHeight="1">
      <c r="A60" s="1985">
        <v>59</v>
      </c>
      <c r="B60" s="1986" t="s">
        <v>176</v>
      </c>
      <c r="C60" s="2120">
        <v>1140</v>
      </c>
      <c r="D60" s="318">
        <v>4411</v>
      </c>
      <c r="E60" s="141">
        <v>104930</v>
      </c>
      <c r="F60" s="141">
        <v>5902</v>
      </c>
      <c r="G60" s="141">
        <v>71</v>
      </c>
      <c r="H60" s="141">
        <v>21</v>
      </c>
      <c r="I60" s="141">
        <v>0</v>
      </c>
      <c r="J60" s="141">
        <v>3</v>
      </c>
      <c r="K60" s="404">
        <v>175</v>
      </c>
      <c r="L60" s="1987">
        <v>59</v>
      </c>
    </row>
    <row r="61" spans="1:12" ht="21.75" customHeight="1">
      <c r="A61" s="1977">
        <v>61</v>
      </c>
      <c r="B61" s="1994" t="s">
        <v>178</v>
      </c>
      <c r="C61" s="2119">
        <v>-669</v>
      </c>
      <c r="D61" s="314">
        <v>5109</v>
      </c>
      <c r="E61" s="1306">
        <v>350596</v>
      </c>
      <c r="F61" s="1306">
        <v>0</v>
      </c>
      <c r="G61" s="1306">
        <v>266</v>
      </c>
      <c r="H61" s="1306">
        <v>37</v>
      </c>
      <c r="I61" s="1306">
        <v>0</v>
      </c>
      <c r="J61" s="1306">
        <v>0</v>
      </c>
      <c r="K61" s="526">
        <v>404</v>
      </c>
      <c r="L61" s="1973">
        <v>61</v>
      </c>
    </row>
    <row r="62" spans="1:12" ht="21.75" customHeight="1">
      <c r="A62" s="1977">
        <v>66</v>
      </c>
      <c r="B62" s="1994" t="s">
        <v>180</v>
      </c>
      <c r="C62" s="2119">
        <v>-7491</v>
      </c>
      <c r="D62" s="314">
        <v>26561</v>
      </c>
      <c r="E62" s="1306">
        <v>1456264</v>
      </c>
      <c r="F62" s="1306">
        <v>0</v>
      </c>
      <c r="G62" s="1306">
        <v>495</v>
      </c>
      <c r="H62" s="1306">
        <v>76</v>
      </c>
      <c r="I62" s="1306">
        <v>0</v>
      </c>
      <c r="J62" s="1306">
        <v>9</v>
      </c>
      <c r="K62" s="403">
        <v>853</v>
      </c>
      <c r="L62" s="1973">
        <v>66</v>
      </c>
    </row>
    <row r="63" spans="1:12" ht="21.75" customHeight="1">
      <c r="A63" s="1977">
        <v>67</v>
      </c>
      <c r="B63" s="1994" t="s">
        <v>182</v>
      </c>
      <c r="C63" s="2119">
        <v>989</v>
      </c>
      <c r="D63" s="314">
        <v>6504</v>
      </c>
      <c r="E63" s="1306">
        <v>154344</v>
      </c>
      <c r="F63" s="1306">
        <v>5931</v>
      </c>
      <c r="G63" s="1306">
        <v>158</v>
      </c>
      <c r="H63" s="1306">
        <v>47</v>
      </c>
      <c r="I63" s="1306">
        <v>0</v>
      </c>
      <c r="J63" s="1306">
        <v>1</v>
      </c>
      <c r="K63" s="403">
        <v>218</v>
      </c>
      <c r="L63" s="1973">
        <v>67</v>
      </c>
    </row>
    <row r="64" spans="1:12" ht="21.75" customHeight="1">
      <c r="A64" s="1977">
        <v>70</v>
      </c>
      <c r="B64" s="1994" t="s">
        <v>184</v>
      </c>
      <c r="C64" s="2119">
        <v>-1095</v>
      </c>
      <c r="D64" s="314">
        <v>3473</v>
      </c>
      <c r="E64" s="1306">
        <v>149740</v>
      </c>
      <c r="F64" s="1306">
        <v>7098</v>
      </c>
      <c r="G64" s="1306">
        <v>99</v>
      </c>
      <c r="H64" s="1306">
        <v>20</v>
      </c>
      <c r="I64" s="1306">
        <v>0</v>
      </c>
      <c r="J64" s="1306">
        <v>1</v>
      </c>
      <c r="K64" s="403">
        <v>212</v>
      </c>
      <c r="L64" s="1973">
        <v>70</v>
      </c>
    </row>
    <row r="65" spans="1:12" ht="21.75" customHeight="1">
      <c r="A65" s="1578">
        <v>72</v>
      </c>
      <c r="B65" s="1579" t="s">
        <v>186</v>
      </c>
      <c r="C65" s="2120">
        <v>-1528</v>
      </c>
      <c r="D65" s="318">
        <v>32448</v>
      </c>
      <c r="E65" s="141">
        <v>1022462</v>
      </c>
      <c r="F65" s="141">
        <v>0</v>
      </c>
      <c r="G65" s="141">
        <v>658</v>
      </c>
      <c r="H65" s="141">
        <v>262</v>
      </c>
      <c r="I65" s="141">
        <v>0</v>
      </c>
      <c r="J65" s="141">
        <v>26</v>
      </c>
      <c r="K65" s="404">
        <v>1377</v>
      </c>
      <c r="L65" s="1510">
        <v>72</v>
      </c>
    </row>
    <row r="66" spans="1:12" s="66" customFormat="1" ht="21.75" customHeight="1">
      <c r="A66" s="1977">
        <v>74</v>
      </c>
      <c r="B66" s="1994" t="s">
        <v>188</v>
      </c>
      <c r="C66" s="2118">
        <v>-1450</v>
      </c>
      <c r="D66" s="307">
        <v>6890</v>
      </c>
      <c r="E66" s="305">
        <v>222434</v>
      </c>
      <c r="F66" s="305">
        <v>0</v>
      </c>
      <c r="G66" s="305">
        <v>214</v>
      </c>
      <c r="H66" s="305">
        <v>58</v>
      </c>
      <c r="I66" s="305">
        <v>0</v>
      </c>
      <c r="J66" s="305">
        <v>9</v>
      </c>
      <c r="K66" s="406">
        <v>303</v>
      </c>
      <c r="L66" s="1973">
        <v>74</v>
      </c>
    </row>
    <row r="67" spans="1:12" s="66" customFormat="1" ht="21.75" customHeight="1">
      <c r="A67" s="1977">
        <v>81</v>
      </c>
      <c r="B67" s="1994" t="s">
        <v>190</v>
      </c>
      <c r="C67" s="2119">
        <v>-541</v>
      </c>
      <c r="D67" s="314">
        <v>26916</v>
      </c>
      <c r="E67" s="1306">
        <v>700730</v>
      </c>
      <c r="F67" s="1306">
        <v>33754</v>
      </c>
      <c r="G67" s="1306">
        <v>442</v>
      </c>
      <c r="H67" s="1306">
        <v>219</v>
      </c>
      <c r="I67" s="1306">
        <v>0</v>
      </c>
      <c r="J67" s="1306">
        <v>36</v>
      </c>
      <c r="K67" s="403">
        <v>1011</v>
      </c>
      <c r="L67" s="1973">
        <v>81</v>
      </c>
    </row>
    <row r="68" spans="1:12" s="66" customFormat="1" ht="21.75" customHeight="1">
      <c r="A68" s="1977">
        <v>82</v>
      </c>
      <c r="B68" s="1994" t="s">
        <v>192</v>
      </c>
      <c r="C68" s="2119">
        <v>4576</v>
      </c>
      <c r="D68" s="314">
        <v>22478</v>
      </c>
      <c r="E68" s="1306">
        <v>628941</v>
      </c>
      <c r="F68" s="1306">
        <v>0</v>
      </c>
      <c r="G68" s="1306">
        <v>430</v>
      </c>
      <c r="H68" s="1306">
        <v>151</v>
      </c>
      <c r="I68" s="1306">
        <v>0</v>
      </c>
      <c r="J68" s="1306">
        <v>3</v>
      </c>
      <c r="K68" s="403">
        <v>982</v>
      </c>
      <c r="L68" s="1973">
        <v>82</v>
      </c>
    </row>
    <row r="69" spans="1:12" s="66" customFormat="1" ht="21.75" customHeight="1">
      <c r="A69" s="1977">
        <v>83</v>
      </c>
      <c r="B69" s="1994" t="s">
        <v>193</v>
      </c>
      <c r="C69" s="2119">
        <v>-766</v>
      </c>
      <c r="D69" s="314">
        <v>9695</v>
      </c>
      <c r="E69" s="1306">
        <v>494443</v>
      </c>
      <c r="F69" s="1306">
        <v>0</v>
      </c>
      <c r="G69" s="1306">
        <v>227</v>
      </c>
      <c r="H69" s="1306">
        <v>74</v>
      </c>
      <c r="I69" s="1306">
        <v>0</v>
      </c>
      <c r="J69" s="1306">
        <v>2</v>
      </c>
      <c r="K69" s="403">
        <v>522</v>
      </c>
      <c r="L69" s="1980">
        <v>83</v>
      </c>
    </row>
    <row r="70" spans="1:12" s="66" customFormat="1" ht="21.75" customHeight="1">
      <c r="A70" s="1920">
        <v>301</v>
      </c>
      <c r="B70" s="1967" t="s">
        <v>1278</v>
      </c>
      <c r="C70" s="2118" t="s">
        <v>12</v>
      </c>
      <c r="D70" s="307" t="s">
        <v>12</v>
      </c>
      <c r="E70" s="305" t="s">
        <v>12</v>
      </c>
      <c r="F70" s="305" t="s">
        <v>12</v>
      </c>
      <c r="G70" s="305" t="s">
        <v>12</v>
      </c>
      <c r="H70" s="305" t="s">
        <v>12</v>
      </c>
      <c r="I70" s="305" t="s">
        <v>12</v>
      </c>
      <c r="J70" s="305" t="s">
        <v>12</v>
      </c>
      <c r="K70" s="2121" t="s">
        <v>12</v>
      </c>
      <c r="L70" s="1922">
        <v>301</v>
      </c>
    </row>
    <row r="71" spans="1:12" s="66" customFormat="1" ht="21.75" customHeight="1">
      <c r="A71" s="2025">
        <v>302</v>
      </c>
      <c r="B71" s="2032" t="s">
        <v>1279</v>
      </c>
      <c r="C71" s="2119" t="s">
        <v>12</v>
      </c>
      <c r="D71" s="314" t="s">
        <v>12</v>
      </c>
      <c r="E71" s="1306" t="s">
        <v>12</v>
      </c>
      <c r="F71" s="1306" t="s">
        <v>12</v>
      </c>
      <c r="G71" s="1306" t="s">
        <v>12</v>
      </c>
      <c r="H71" s="1306" t="s">
        <v>12</v>
      </c>
      <c r="I71" s="1306" t="s">
        <v>12</v>
      </c>
      <c r="J71" s="1306" t="s">
        <v>12</v>
      </c>
      <c r="K71" s="526" t="s">
        <v>12</v>
      </c>
      <c r="L71" s="2033">
        <v>302</v>
      </c>
    </row>
    <row r="72" spans="1:12" s="66" customFormat="1" ht="21.75" customHeight="1">
      <c r="A72" s="2025">
        <v>303</v>
      </c>
      <c r="B72" s="2032" t="s">
        <v>1280</v>
      </c>
      <c r="C72" s="2119" t="s">
        <v>12</v>
      </c>
      <c r="D72" s="314" t="s">
        <v>12</v>
      </c>
      <c r="E72" s="1306" t="s">
        <v>12</v>
      </c>
      <c r="F72" s="1306" t="s">
        <v>12</v>
      </c>
      <c r="G72" s="1306" t="s">
        <v>12</v>
      </c>
      <c r="H72" s="1306" t="s">
        <v>12</v>
      </c>
      <c r="I72" s="1306" t="s">
        <v>12</v>
      </c>
      <c r="J72" s="1306" t="s">
        <v>12</v>
      </c>
      <c r="K72" s="403" t="s">
        <v>12</v>
      </c>
      <c r="L72" s="2033">
        <v>303</v>
      </c>
    </row>
    <row r="73" spans="1:12" s="66" customFormat="1" ht="21.75" customHeight="1">
      <c r="A73" s="1979"/>
      <c r="B73" s="1978"/>
      <c r="C73" s="407"/>
      <c r="D73" s="314"/>
      <c r="E73" s="1306"/>
      <c r="F73" s="1306"/>
      <c r="G73" s="1306"/>
      <c r="H73" s="1306"/>
      <c r="I73" s="1306"/>
      <c r="J73" s="1306"/>
      <c r="K73" s="403"/>
      <c r="L73" s="1980"/>
    </row>
    <row r="74" spans="1:12" s="66" customFormat="1" ht="21.75" customHeight="1">
      <c r="A74" s="1985"/>
      <c r="B74" s="1986"/>
      <c r="C74" s="408"/>
      <c r="D74" s="318"/>
      <c r="E74" s="141"/>
      <c r="F74" s="141"/>
      <c r="G74" s="141"/>
      <c r="H74" s="141"/>
      <c r="I74" s="141"/>
      <c r="J74" s="141"/>
      <c r="K74" s="404"/>
      <c r="L74" s="1987"/>
    </row>
    <row r="75" spans="1:12" s="66" customFormat="1" ht="21.75" customHeight="1">
      <c r="A75" s="1979"/>
      <c r="B75" s="1978"/>
      <c r="C75" s="405"/>
      <c r="D75" s="307"/>
      <c r="E75" s="305"/>
      <c r="F75" s="305"/>
      <c r="G75" s="305"/>
      <c r="H75" s="305"/>
      <c r="I75" s="305"/>
      <c r="J75" s="305"/>
      <c r="K75" s="406"/>
      <c r="L75" s="1982"/>
    </row>
    <row r="76" spans="1:12" s="66" customFormat="1" ht="21.75" customHeight="1">
      <c r="A76" s="1979"/>
      <c r="B76" s="1978"/>
      <c r="C76" s="407"/>
      <c r="D76" s="314"/>
      <c r="E76" s="1306"/>
      <c r="F76" s="1306"/>
      <c r="G76" s="1306"/>
      <c r="H76" s="1306"/>
      <c r="I76" s="1306"/>
      <c r="J76" s="1306"/>
      <c r="K76" s="403"/>
      <c r="L76" s="1980"/>
    </row>
    <row r="77" spans="1:12" s="66" customFormat="1" ht="21.75" customHeight="1">
      <c r="A77" s="1979"/>
      <c r="B77" s="1978"/>
      <c r="C77" s="407"/>
      <c r="D77" s="314"/>
      <c r="E77" s="314"/>
      <c r="F77" s="314"/>
      <c r="G77" s="314"/>
      <c r="H77" s="314"/>
      <c r="I77" s="314"/>
      <c r="J77" s="314"/>
      <c r="K77" s="390"/>
      <c r="L77" s="1980"/>
    </row>
    <row r="78" spans="1:12" s="66" customFormat="1" ht="21.75" customHeight="1">
      <c r="A78" s="1979"/>
      <c r="B78" s="1978"/>
      <c r="C78" s="407"/>
      <c r="D78" s="314"/>
      <c r="E78" s="1306"/>
      <c r="F78" s="1306"/>
      <c r="G78" s="1306"/>
      <c r="H78" s="1306"/>
      <c r="I78" s="1306"/>
      <c r="J78" s="1306"/>
      <c r="K78" s="403"/>
      <c r="L78" s="1980"/>
    </row>
    <row r="79" spans="1:12" s="66" customFormat="1" ht="21.75" customHeight="1">
      <c r="A79" s="1985"/>
      <c r="B79" s="1986"/>
      <c r="C79" s="408"/>
      <c r="D79" s="318"/>
      <c r="E79" s="318"/>
      <c r="F79" s="318"/>
      <c r="G79" s="318"/>
      <c r="H79" s="318"/>
      <c r="I79" s="318"/>
      <c r="J79" s="318"/>
      <c r="K79" s="391"/>
      <c r="L79" s="1987"/>
    </row>
    <row r="80" spans="1:12" s="66" customFormat="1" ht="21.75" customHeight="1">
      <c r="A80" s="1988"/>
      <c r="B80" s="1978"/>
      <c r="C80" s="405"/>
      <c r="D80" s="307"/>
      <c r="E80" s="305"/>
      <c r="F80" s="305"/>
      <c r="G80" s="305"/>
      <c r="H80" s="305"/>
      <c r="I80" s="305"/>
      <c r="J80" s="305"/>
      <c r="K80" s="406"/>
      <c r="L80" s="1989"/>
    </row>
    <row r="81" spans="1:12" s="66" customFormat="1" ht="21.75" customHeight="1">
      <c r="A81" s="1979"/>
      <c r="B81" s="1978"/>
      <c r="C81" s="407"/>
      <c r="D81" s="314"/>
      <c r="E81" s="1306"/>
      <c r="F81" s="1306"/>
      <c r="G81" s="1306"/>
      <c r="H81" s="1306"/>
      <c r="I81" s="1306"/>
      <c r="J81" s="1306"/>
      <c r="K81" s="403"/>
      <c r="L81" s="1980"/>
    </row>
    <row r="82" spans="1:12" s="66" customFormat="1" ht="21.75" customHeight="1">
      <c r="A82" s="1979"/>
      <c r="B82" s="1978"/>
      <c r="C82" s="407"/>
      <c r="D82" s="314"/>
      <c r="E82" s="1306"/>
      <c r="F82" s="1306"/>
      <c r="G82" s="1306"/>
      <c r="H82" s="1306"/>
      <c r="I82" s="1306"/>
      <c r="J82" s="1306"/>
      <c r="K82" s="403"/>
      <c r="L82" s="1980"/>
    </row>
    <row r="83" spans="1:12" s="66" customFormat="1" ht="21.75" customHeight="1">
      <c r="A83" s="1979"/>
      <c r="B83" s="1978"/>
      <c r="C83" s="407"/>
      <c r="D83" s="314"/>
      <c r="E83" s="1306"/>
      <c r="F83" s="1306"/>
      <c r="G83" s="1306"/>
      <c r="H83" s="1306"/>
      <c r="I83" s="1306"/>
      <c r="J83" s="1306"/>
      <c r="K83" s="403"/>
      <c r="L83" s="1980"/>
    </row>
    <row r="84" spans="1:12" s="66" customFormat="1" ht="21.75" customHeight="1">
      <c r="A84" s="1985"/>
      <c r="B84" s="1986"/>
      <c r="C84" s="408"/>
      <c r="D84" s="318"/>
      <c r="E84" s="141"/>
      <c r="F84" s="141"/>
      <c r="G84" s="141"/>
      <c r="H84" s="141"/>
      <c r="I84" s="141"/>
      <c r="J84" s="141"/>
      <c r="K84" s="404"/>
      <c r="L84" s="1987"/>
    </row>
    <row r="85" spans="1:12" s="66" customFormat="1" ht="21.75" customHeight="1">
      <c r="A85" s="1979"/>
      <c r="B85" s="1978"/>
      <c r="C85" s="405"/>
      <c r="D85" s="307"/>
      <c r="E85" s="305"/>
      <c r="F85" s="305"/>
      <c r="G85" s="305"/>
      <c r="H85" s="305"/>
      <c r="I85" s="305"/>
      <c r="J85" s="305"/>
      <c r="K85" s="406"/>
      <c r="L85" s="1980"/>
    </row>
    <row r="86" spans="1:12" s="66" customFormat="1" ht="21.75" customHeight="1">
      <c r="A86" s="1979"/>
      <c r="B86" s="1978"/>
      <c r="C86" s="407"/>
      <c r="D86" s="314"/>
      <c r="E86" s="1306"/>
      <c r="F86" s="1306"/>
      <c r="G86" s="1306"/>
      <c r="H86" s="1306"/>
      <c r="I86" s="1306"/>
      <c r="J86" s="1306"/>
      <c r="K86" s="403"/>
      <c r="L86" s="1980"/>
    </row>
    <row r="87" spans="1:12" s="66" customFormat="1" ht="21.75" customHeight="1">
      <c r="A87" s="1979"/>
      <c r="B87" s="1978"/>
      <c r="C87" s="407"/>
      <c r="D87" s="314"/>
      <c r="E87" s="1306"/>
      <c r="F87" s="1306"/>
      <c r="G87" s="1306"/>
      <c r="H87" s="1306"/>
      <c r="I87" s="1306"/>
      <c r="J87" s="1306"/>
      <c r="K87" s="403"/>
      <c r="L87" s="1980"/>
    </row>
    <row r="88" spans="1:12" s="66" customFormat="1" ht="21.75" customHeight="1">
      <c r="A88" s="1979"/>
      <c r="B88" s="1978"/>
      <c r="C88" s="407"/>
      <c r="D88" s="314"/>
      <c r="E88" s="1306"/>
      <c r="F88" s="1306"/>
      <c r="G88" s="1306"/>
      <c r="H88" s="1306"/>
      <c r="I88" s="1306"/>
      <c r="J88" s="1306"/>
      <c r="K88" s="403"/>
      <c r="L88" s="1980"/>
    </row>
    <row r="89" spans="1:12" s="66" customFormat="1" ht="21.75" customHeight="1">
      <c r="A89" s="1985"/>
      <c r="B89" s="1986"/>
      <c r="C89" s="408"/>
      <c r="D89" s="318"/>
      <c r="E89" s="141"/>
      <c r="F89" s="141"/>
      <c r="G89" s="141"/>
      <c r="H89" s="141"/>
      <c r="I89" s="141"/>
      <c r="J89" s="141"/>
      <c r="K89" s="404"/>
      <c r="L89" s="1987"/>
    </row>
    <row r="90" spans="1:12" s="66" customFormat="1" ht="21.75" customHeight="1">
      <c r="A90" s="1981"/>
      <c r="B90" s="1975"/>
      <c r="C90" s="405"/>
      <c r="D90" s="307"/>
      <c r="E90" s="305"/>
      <c r="F90" s="305"/>
      <c r="G90" s="305"/>
      <c r="H90" s="305"/>
      <c r="I90" s="305"/>
      <c r="J90" s="305"/>
      <c r="K90" s="2121"/>
      <c r="L90" s="1982"/>
    </row>
    <row r="91" spans="1:12" s="66" customFormat="1" ht="21.75" customHeight="1">
      <c r="A91" s="1979"/>
      <c r="B91" s="1978"/>
      <c r="C91" s="407"/>
      <c r="D91" s="314"/>
      <c r="E91" s="1306"/>
      <c r="F91" s="1306"/>
      <c r="G91" s="1306"/>
      <c r="H91" s="1306"/>
      <c r="I91" s="1306"/>
      <c r="J91" s="1306"/>
      <c r="K91" s="403"/>
      <c r="L91" s="1980"/>
    </row>
    <row r="92" spans="1:12" s="66" customFormat="1" ht="21.75" customHeight="1">
      <c r="A92" s="1979"/>
      <c r="B92" s="1978"/>
      <c r="C92" s="407"/>
      <c r="D92" s="314"/>
      <c r="E92" s="1306"/>
      <c r="F92" s="1306"/>
      <c r="G92" s="1306"/>
      <c r="H92" s="1306"/>
      <c r="I92" s="1306"/>
      <c r="J92" s="1306"/>
      <c r="K92" s="403"/>
      <c r="L92" s="1980"/>
    </row>
    <row r="93" spans="1:12" s="66" customFormat="1" ht="21.75" customHeight="1">
      <c r="A93" s="1979"/>
      <c r="B93" s="1978"/>
      <c r="C93" s="407"/>
      <c r="D93" s="314"/>
      <c r="E93" s="1306"/>
      <c r="F93" s="1306"/>
      <c r="G93" s="1306"/>
      <c r="H93" s="1306"/>
      <c r="I93" s="1306"/>
      <c r="J93" s="1306"/>
      <c r="K93" s="403"/>
      <c r="L93" s="1980"/>
    </row>
    <row r="94" spans="1:12" s="66" customFormat="1" ht="21.75" customHeight="1" thickBot="1">
      <c r="A94" s="1990"/>
      <c r="B94" s="1991"/>
      <c r="C94" s="409"/>
      <c r="D94" s="410"/>
      <c r="E94" s="396"/>
      <c r="F94" s="396"/>
      <c r="G94" s="396"/>
      <c r="H94" s="396"/>
      <c r="I94" s="396"/>
      <c r="J94" s="396"/>
      <c r="K94" s="411"/>
      <c r="L94" s="1992"/>
    </row>
    <row r="95" spans="1:12" ht="19.7" customHeight="1">
      <c r="C95" s="412"/>
      <c r="D95" s="412"/>
      <c r="E95" s="412"/>
      <c r="F95" s="412"/>
      <c r="G95" s="412"/>
      <c r="H95" s="412"/>
      <c r="I95" s="412"/>
      <c r="J95" s="412"/>
      <c r="K95" s="412"/>
      <c r="L95" s="13"/>
    </row>
    <row r="96" spans="1:12" ht="19.7" customHeight="1">
      <c r="C96" s="412"/>
      <c r="D96" s="412"/>
      <c r="E96" s="412"/>
      <c r="F96" s="412"/>
      <c r="G96" s="412"/>
      <c r="H96" s="412"/>
      <c r="I96" s="412"/>
      <c r="J96" s="412"/>
      <c r="K96" s="412"/>
      <c r="L96" s="13"/>
    </row>
    <row r="97" spans="2:12" ht="19.7" customHeight="1">
      <c r="B97" s="413"/>
      <c r="C97" s="414"/>
      <c r="D97" s="414"/>
      <c r="E97" s="414"/>
      <c r="F97" s="414"/>
      <c r="G97" s="414"/>
      <c r="H97" s="414"/>
      <c r="I97" s="414"/>
      <c r="J97" s="414"/>
      <c r="K97" s="414"/>
      <c r="L97" s="13"/>
    </row>
    <row r="98" spans="2:12" ht="19.7" customHeight="1">
      <c r="B98" s="413"/>
      <c r="C98" s="414"/>
      <c r="D98" s="414"/>
      <c r="E98" s="414"/>
      <c r="F98" s="414"/>
      <c r="G98" s="414"/>
      <c r="H98" s="414"/>
      <c r="I98" s="414"/>
      <c r="J98" s="414"/>
      <c r="K98" s="414"/>
    </row>
    <row r="99" spans="2:12" ht="19.7" customHeight="1">
      <c r="B99" s="413"/>
      <c r="C99" s="414"/>
      <c r="D99" s="414"/>
      <c r="E99" s="414"/>
      <c r="F99" s="414"/>
      <c r="G99" s="414"/>
      <c r="H99" s="414"/>
      <c r="I99" s="414"/>
      <c r="J99" s="414"/>
      <c r="K99" s="414"/>
    </row>
    <row r="100" spans="2:12" ht="19.7" customHeight="1">
      <c r="B100" s="413"/>
      <c r="C100" s="414"/>
      <c r="D100" s="414"/>
      <c r="E100" s="414"/>
      <c r="F100" s="414"/>
      <c r="G100" s="414"/>
      <c r="H100" s="414"/>
      <c r="I100" s="414"/>
      <c r="J100" s="414"/>
      <c r="K100" s="414"/>
    </row>
    <row r="101" spans="2:12" ht="19.7" customHeight="1">
      <c r="B101" s="413"/>
      <c r="C101" s="414"/>
      <c r="D101" s="414"/>
      <c r="E101" s="414"/>
      <c r="F101" s="414"/>
      <c r="G101" s="414"/>
      <c r="H101" s="414"/>
      <c r="I101" s="414"/>
      <c r="J101" s="414"/>
      <c r="K101" s="414"/>
    </row>
    <row r="102" spans="2:12" ht="19.7" customHeight="1">
      <c r="B102" s="413"/>
      <c r="C102" s="414"/>
      <c r="D102" s="414"/>
      <c r="E102" s="414"/>
      <c r="F102" s="414"/>
      <c r="G102" s="414"/>
      <c r="H102" s="414"/>
      <c r="I102" s="414"/>
      <c r="J102" s="414"/>
      <c r="K102" s="414"/>
    </row>
  </sheetData>
  <phoneticPr fontId="18"/>
  <pageMargins left="0.94488188976377963" right="0.59055118110236227" top="0.62992125984251968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BC94"/>
  <sheetViews>
    <sheetView showGridLines="0" zoomScale="70" zoomScaleNormal="70" zoomScaleSheetLayoutView="66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3.5" style="13" bestFit="1" customWidth="1"/>
    <col min="3" max="3" width="18.25" style="13" customWidth="1"/>
    <col min="4" max="4" width="12.5" style="389" customWidth="1"/>
    <col min="5" max="5" width="15.875" style="13" customWidth="1"/>
    <col min="6" max="6" width="12.5" style="389" customWidth="1"/>
    <col min="7" max="7" width="17.75" style="13" customWidth="1"/>
    <col min="8" max="8" width="12.5" style="389" customWidth="1"/>
    <col min="9" max="9" width="18.875" style="13" customWidth="1"/>
    <col min="10" max="10" width="13.375" style="389" customWidth="1"/>
    <col min="11" max="11" width="20.625" style="171" customWidth="1"/>
    <col min="12" max="12" width="19.25" style="171" customWidth="1"/>
    <col min="13" max="13" width="18.625" style="171" customWidth="1"/>
    <col min="14" max="14" width="20.5" style="171" customWidth="1"/>
    <col min="15" max="15" width="5.875" style="15" customWidth="1"/>
    <col min="16" max="16384" width="9" style="13"/>
  </cols>
  <sheetData>
    <row r="1" spans="1:55" ht="26.85" customHeight="1">
      <c r="A1" s="191" t="s">
        <v>757</v>
      </c>
    </row>
    <row r="2" spans="1:55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2"/>
      <c r="O2" s="343" t="s">
        <v>518</v>
      </c>
    </row>
    <row r="3" spans="1:55" s="160" customFormat="1" ht="19.7" customHeight="1">
      <c r="A3" s="20" t="s">
        <v>58</v>
      </c>
      <c r="B3" s="21"/>
      <c r="C3" s="3621" t="s">
        <v>586</v>
      </c>
      <c r="D3" s="3618"/>
      <c r="E3" s="3618"/>
      <c r="F3" s="3618"/>
      <c r="G3" s="3618"/>
      <c r="H3" s="3618"/>
      <c r="I3" s="3622" t="s">
        <v>587</v>
      </c>
      <c r="J3" s="3622"/>
      <c r="K3" s="3623"/>
      <c r="L3" s="289"/>
      <c r="M3" s="289"/>
      <c r="N3" s="289"/>
      <c r="O3" s="105" t="s">
        <v>58</v>
      </c>
    </row>
    <row r="4" spans="1:55" s="160" customFormat="1" ht="19.7" customHeight="1">
      <c r="A4" s="29" t="s">
        <v>64</v>
      </c>
      <c r="B4" s="30"/>
      <c r="C4" s="293" t="s">
        <v>570</v>
      </c>
      <c r="D4" s="294"/>
      <c r="E4" s="293" t="s">
        <v>571</v>
      </c>
      <c r="F4" s="294"/>
      <c r="G4" s="293" t="s">
        <v>572</v>
      </c>
      <c r="H4" s="294"/>
      <c r="I4" s="293" t="s">
        <v>573</v>
      </c>
      <c r="J4" s="294"/>
      <c r="K4" s="295" t="s">
        <v>52</v>
      </c>
      <c r="L4" s="292"/>
      <c r="N4" s="292" t="s">
        <v>578</v>
      </c>
      <c r="O4" s="107" t="s">
        <v>64</v>
      </c>
    </row>
    <row r="5" spans="1:55" s="160" customFormat="1" ht="19.7" customHeight="1">
      <c r="A5" s="29" t="s">
        <v>71</v>
      </c>
      <c r="B5" s="30" t="s">
        <v>72</v>
      </c>
      <c r="C5" s="297"/>
      <c r="D5" s="298"/>
      <c r="E5" s="297"/>
      <c r="F5" s="298"/>
      <c r="G5" s="297"/>
      <c r="H5" s="298"/>
      <c r="I5" s="297"/>
      <c r="J5" s="298"/>
      <c r="K5" s="297"/>
      <c r="L5" s="292" t="s">
        <v>527</v>
      </c>
      <c r="M5" s="292" t="s">
        <v>579</v>
      </c>
      <c r="N5" s="292"/>
      <c r="O5" s="107" t="s">
        <v>71</v>
      </c>
    </row>
    <row r="6" spans="1:55" s="160" customFormat="1" ht="19.7" customHeight="1">
      <c r="A6" s="29" t="s">
        <v>84</v>
      </c>
      <c r="B6" s="30"/>
      <c r="C6" s="292" t="s">
        <v>533</v>
      </c>
      <c r="D6" s="299" t="s">
        <v>534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2"/>
      <c r="M6" s="292"/>
      <c r="N6" s="292" t="s">
        <v>580</v>
      </c>
      <c r="O6" s="107" t="s">
        <v>84</v>
      </c>
    </row>
    <row r="7" spans="1:55" s="160" customFormat="1" ht="19.7" customHeight="1" thickBot="1">
      <c r="A7" s="47" t="s">
        <v>91</v>
      </c>
      <c r="B7" s="48"/>
      <c r="C7" s="300"/>
      <c r="D7" s="301"/>
      <c r="E7" s="300"/>
      <c r="F7" s="301"/>
      <c r="G7" s="300"/>
      <c r="H7" s="301"/>
      <c r="I7" s="300"/>
      <c r="J7" s="301"/>
      <c r="K7" s="300"/>
      <c r="L7" s="300"/>
      <c r="M7" s="300"/>
      <c r="N7" s="300"/>
      <c r="O7" s="113" t="s">
        <v>91</v>
      </c>
    </row>
    <row r="8" spans="1:55" s="160" customFormat="1" ht="30.75" customHeight="1">
      <c r="A8" s="1970"/>
      <c r="B8" s="1972" t="s">
        <v>1295</v>
      </c>
      <c r="C8" s="305" t="s">
        <v>12</v>
      </c>
      <c r="D8" s="304" t="s">
        <v>12</v>
      </c>
      <c r="E8" s="305" t="s">
        <v>12</v>
      </c>
      <c r="F8" s="304" t="s">
        <v>12</v>
      </c>
      <c r="G8" s="305" t="s">
        <v>12</v>
      </c>
      <c r="H8" s="304" t="s">
        <v>12</v>
      </c>
      <c r="I8" s="305" t="s">
        <v>12</v>
      </c>
      <c r="J8" s="304" t="s">
        <v>12</v>
      </c>
      <c r="K8" s="306">
        <v>45284011</v>
      </c>
      <c r="L8" s="306" t="s">
        <v>12</v>
      </c>
      <c r="M8" s="306" t="s">
        <v>12</v>
      </c>
      <c r="N8" s="392" t="s">
        <v>12</v>
      </c>
      <c r="O8" s="1927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</row>
    <row r="9" spans="1:55" s="160" customFormat="1" ht="30.75" customHeight="1">
      <c r="A9" s="1970"/>
      <c r="B9" s="1972" t="s">
        <v>96</v>
      </c>
      <c r="C9" s="1306">
        <v>30134201</v>
      </c>
      <c r="D9" s="312">
        <v>67.48</v>
      </c>
      <c r="E9" s="1306">
        <v>117231</v>
      </c>
      <c r="F9" s="312">
        <v>0.26</v>
      </c>
      <c r="G9" s="1306">
        <v>13016366</v>
      </c>
      <c r="H9" s="312">
        <v>29.15</v>
      </c>
      <c r="I9" s="1306">
        <v>1391037</v>
      </c>
      <c r="J9" s="312">
        <v>3.11</v>
      </c>
      <c r="K9" s="313">
        <v>44658834</v>
      </c>
      <c r="L9" s="313">
        <v>1840721</v>
      </c>
      <c r="M9" s="313">
        <v>29173</v>
      </c>
      <c r="N9" s="390">
        <v>6260102</v>
      </c>
      <c r="O9" s="1971"/>
    </row>
    <row r="10" spans="1:55" s="160" customFormat="1" ht="30.75" customHeight="1">
      <c r="A10" s="1970"/>
      <c r="B10" s="1972" t="s">
        <v>97</v>
      </c>
      <c r="C10" s="1306" t="s">
        <v>12</v>
      </c>
      <c r="D10" s="312" t="s">
        <v>12</v>
      </c>
      <c r="E10" s="1306" t="s">
        <v>12</v>
      </c>
      <c r="F10" s="312" t="s">
        <v>12</v>
      </c>
      <c r="G10" s="1306" t="s">
        <v>12</v>
      </c>
      <c r="H10" s="312" t="s">
        <v>12</v>
      </c>
      <c r="I10" s="1306" t="s">
        <v>12</v>
      </c>
      <c r="J10" s="312" t="s">
        <v>12</v>
      </c>
      <c r="K10" s="313">
        <v>625177</v>
      </c>
      <c r="L10" s="313" t="s">
        <v>12</v>
      </c>
      <c r="M10" s="313" t="s">
        <v>12</v>
      </c>
      <c r="N10" s="390" t="s">
        <v>12</v>
      </c>
      <c r="O10" s="1971"/>
    </row>
    <row r="11" spans="1:55" s="160" customFormat="1" ht="30.75" customHeight="1">
      <c r="A11" s="1970"/>
      <c r="B11" s="1972" t="s">
        <v>1296</v>
      </c>
      <c r="C11" s="1306">
        <v>28824798</v>
      </c>
      <c r="D11" s="312">
        <v>68.17</v>
      </c>
      <c r="E11" s="1306">
        <v>61286</v>
      </c>
      <c r="F11" s="312">
        <v>0.14000000000000001</v>
      </c>
      <c r="G11" s="1306">
        <v>12181299</v>
      </c>
      <c r="H11" s="312">
        <v>28.81</v>
      </c>
      <c r="I11" s="1306">
        <v>1217397</v>
      </c>
      <c r="J11" s="312">
        <v>2.88</v>
      </c>
      <c r="K11" s="313">
        <v>42284780</v>
      </c>
      <c r="L11" s="313">
        <v>1680260</v>
      </c>
      <c r="M11" s="313">
        <v>28662</v>
      </c>
      <c r="N11" s="390">
        <v>6034381</v>
      </c>
      <c r="O11" s="1971"/>
    </row>
    <row r="12" spans="1:55" s="160" customFormat="1" ht="30.75" customHeight="1">
      <c r="A12" s="1996"/>
      <c r="B12" s="1999" t="s">
        <v>1299</v>
      </c>
      <c r="C12" s="141">
        <v>1309403</v>
      </c>
      <c r="D12" s="316">
        <v>55.15</v>
      </c>
      <c r="E12" s="141">
        <v>55945</v>
      </c>
      <c r="F12" s="316">
        <v>2.36</v>
      </c>
      <c r="G12" s="141">
        <v>835067</v>
      </c>
      <c r="H12" s="316">
        <v>35.17</v>
      </c>
      <c r="I12" s="141">
        <v>173640</v>
      </c>
      <c r="J12" s="316">
        <v>7.31</v>
      </c>
      <c r="K12" s="317">
        <v>2374054</v>
      </c>
      <c r="L12" s="317">
        <v>160461</v>
      </c>
      <c r="M12" s="317">
        <v>511</v>
      </c>
      <c r="N12" s="391">
        <v>225721</v>
      </c>
      <c r="O12" s="1997"/>
    </row>
    <row r="13" spans="1:55" ht="22.5" customHeight="1">
      <c r="A13" s="1977">
        <v>1</v>
      </c>
      <c r="B13" s="1994" t="s">
        <v>98</v>
      </c>
      <c r="C13" s="305">
        <v>3739982</v>
      </c>
      <c r="D13" s="304">
        <v>66.709999999999994</v>
      </c>
      <c r="E13" s="305">
        <v>0</v>
      </c>
      <c r="F13" s="304">
        <v>0</v>
      </c>
      <c r="G13" s="305">
        <v>1082408</v>
      </c>
      <c r="H13" s="304">
        <v>19.309999999999999</v>
      </c>
      <c r="I13" s="305">
        <v>784244</v>
      </c>
      <c r="J13" s="304">
        <v>13.99</v>
      </c>
      <c r="K13" s="306">
        <v>5606634</v>
      </c>
      <c r="L13" s="306">
        <v>209773</v>
      </c>
      <c r="M13" s="306">
        <v>14546</v>
      </c>
      <c r="N13" s="392">
        <v>519820</v>
      </c>
      <c r="O13" s="1976">
        <v>1</v>
      </c>
    </row>
    <row r="14" spans="1:55" ht="22.5" customHeight="1">
      <c r="A14" s="1977">
        <v>2</v>
      </c>
      <c r="B14" s="1994" t="s">
        <v>100</v>
      </c>
      <c r="C14" s="1306">
        <v>382046</v>
      </c>
      <c r="D14" s="312">
        <v>56.12</v>
      </c>
      <c r="E14" s="1306">
        <v>0</v>
      </c>
      <c r="F14" s="312">
        <v>0</v>
      </c>
      <c r="G14" s="1306">
        <v>298738</v>
      </c>
      <c r="H14" s="312">
        <v>43.88</v>
      </c>
      <c r="I14" s="1306">
        <v>0</v>
      </c>
      <c r="J14" s="312">
        <v>0</v>
      </c>
      <c r="K14" s="313">
        <v>680784</v>
      </c>
      <c r="L14" s="313">
        <v>43024</v>
      </c>
      <c r="M14" s="313">
        <v>775</v>
      </c>
      <c r="N14" s="390">
        <v>86257</v>
      </c>
      <c r="O14" s="1973">
        <v>2</v>
      </c>
    </row>
    <row r="15" spans="1:55" ht="22.5" customHeight="1">
      <c r="A15" s="1977">
        <v>3</v>
      </c>
      <c r="B15" s="1994" t="s">
        <v>102</v>
      </c>
      <c r="C15" s="1306">
        <v>1688578</v>
      </c>
      <c r="D15" s="312">
        <v>69.72</v>
      </c>
      <c r="E15" s="1306">
        <v>0</v>
      </c>
      <c r="F15" s="312">
        <v>0</v>
      </c>
      <c r="G15" s="1306">
        <v>733488</v>
      </c>
      <c r="H15" s="312">
        <v>30.28</v>
      </c>
      <c r="I15" s="1306">
        <v>0</v>
      </c>
      <c r="J15" s="312">
        <v>0</v>
      </c>
      <c r="K15" s="313">
        <v>2422066</v>
      </c>
      <c r="L15" s="313">
        <v>82540</v>
      </c>
      <c r="M15" s="313">
        <v>1239</v>
      </c>
      <c r="N15" s="390">
        <v>322246</v>
      </c>
      <c r="O15" s="1973">
        <v>3</v>
      </c>
    </row>
    <row r="16" spans="1:55" ht="22.5" customHeight="1">
      <c r="A16" s="1977">
        <v>4</v>
      </c>
      <c r="B16" s="1994" t="s">
        <v>104</v>
      </c>
      <c r="C16" s="1306">
        <v>3717349</v>
      </c>
      <c r="D16" s="312">
        <v>79.66</v>
      </c>
      <c r="E16" s="1306">
        <v>0</v>
      </c>
      <c r="F16" s="312">
        <v>0</v>
      </c>
      <c r="G16" s="1306">
        <v>949073</v>
      </c>
      <c r="H16" s="312">
        <v>20.34</v>
      </c>
      <c r="I16" s="1306">
        <v>0</v>
      </c>
      <c r="J16" s="312">
        <v>0</v>
      </c>
      <c r="K16" s="313">
        <v>4666422</v>
      </c>
      <c r="L16" s="313">
        <v>104571</v>
      </c>
      <c r="M16" s="313">
        <v>1779</v>
      </c>
      <c r="N16" s="390">
        <v>932590</v>
      </c>
      <c r="O16" s="1973">
        <v>4</v>
      </c>
    </row>
    <row r="17" spans="1:15" ht="22.5" customHeight="1">
      <c r="A17" s="1578">
        <v>5</v>
      </c>
      <c r="B17" s="1579" t="s">
        <v>106</v>
      </c>
      <c r="C17" s="141">
        <v>161945</v>
      </c>
      <c r="D17" s="316">
        <v>53.48</v>
      </c>
      <c r="E17" s="141">
        <v>0</v>
      </c>
      <c r="F17" s="316">
        <v>0</v>
      </c>
      <c r="G17" s="141">
        <v>140859</v>
      </c>
      <c r="H17" s="316">
        <v>46.52</v>
      </c>
      <c r="I17" s="141">
        <v>0</v>
      </c>
      <c r="J17" s="316">
        <v>0</v>
      </c>
      <c r="K17" s="317">
        <v>302804</v>
      </c>
      <c r="L17" s="317">
        <v>18601</v>
      </c>
      <c r="M17" s="317">
        <v>102</v>
      </c>
      <c r="N17" s="391">
        <v>11658</v>
      </c>
      <c r="O17" s="1510">
        <v>5</v>
      </c>
    </row>
    <row r="18" spans="1:15" ht="22.5" customHeight="1">
      <c r="A18" s="1977">
        <v>6</v>
      </c>
      <c r="B18" s="1994" t="s">
        <v>108</v>
      </c>
      <c r="C18" s="305">
        <v>583120</v>
      </c>
      <c r="D18" s="304">
        <v>57.69</v>
      </c>
      <c r="E18" s="305">
        <v>0</v>
      </c>
      <c r="F18" s="304">
        <v>0</v>
      </c>
      <c r="G18" s="305">
        <v>427650</v>
      </c>
      <c r="H18" s="304">
        <v>42.31</v>
      </c>
      <c r="I18" s="305">
        <v>0</v>
      </c>
      <c r="J18" s="304">
        <v>0</v>
      </c>
      <c r="K18" s="306">
        <v>1010770</v>
      </c>
      <c r="L18" s="306">
        <v>44192</v>
      </c>
      <c r="M18" s="306">
        <v>197</v>
      </c>
      <c r="N18" s="392">
        <v>83357</v>
      </c>
      <c r="O18" s="1973">
        <v>6</v>
      </c>
    </row>
    <row r="19" spans="1:15" ht="22.5" customHeight="1">
      <c r="A19" s="1977">
        <v>7</v>
      </c>
      <c r="B19" s="1994" t="s">
        <v>110</v>
      </c>
      <c r="C19" s="1306">
        <v>2669539</v>
      </c>
      <c r="D19" s="312">
        <v>75.87</v>
      </c>
      <c r="E19" s="1306">
        <v>0</v>
      </c>
      <c r="F19" s="312">
        <v>0</v>
      </c>
      <c r="G19" s="1306">
        <v>849180</v>
      </c>
      <c r="H19" s="312">
        <v>24.13</v>
      </c>
      <c r="I19" s="1306">
        <v>0</v>
      </c>
      <c r="J19" s="312">
        <v>0</v>
      </c>
      <c r="K19" s="313">
        <v>3518719</v>
      </c>
      <c r="L19" s="313">
        <v>102464</v>
      </c>
      <c r="M19" s="313">
        <v>0</v>
      </c>
      <c r="N19" s="390">
        <v>568350</v>
      </c>
      <c r="O19" s="1973">
        <v>7</v>
      </c>
    </row>
    <row r="20" spans="1:15" ht="22.5" customHeight="1">
      <c r="A20" s="1977">
        <v>8</v>
      </c>
      <c r="B20" s="1994" t="s">
        <v>112</v>
      </c>
      <c r="C20" s="1306">
        <v>692777</v>
      </c>
      <c r="D20" s="312">
        <v>65.27</v>
      </c>
      <c r="E20" s="1306">
        <v>0</v>
      </c>
      <c r="F20" s="312">
        <v>0</v>
      </c>
      <c r="G20" s="1306">
        <v>368592</v>
      </c>
      <c r="H20" s="312">
        <v>34.729999999999997</v>
      </c>
      <c r="I20" s="1306">
        <v>0</v>
      </c>
      <c r="J20" s="312">
        <v>0</v>
      </c>
      <c r="K20" s="313">
        <v>1061369</v>
      </c>
      <c r="L20" s="313">
        <v>38851</v>
      </c>
      <c r="M20" s="313">
        <v>391</v>
      </c>
      <c r="N20" s="390">
        <v>90807</v>
      </c>
      <c r="O20" s="1973">
        <v>8</v>
      </c>
    </row>
    <row r="21" spans="1:15" s="66" customFormat="1" ht="22.5" customHeight="1">
      <c r="A21" s="1977">
        <v>9</v>
      </c>
      <c r="B21" s="1994" t="s">
        <v>114</v>
      </c>
      <c r="C21" s="1306">
        <v>521041</v>
      </c>
      <c r="D21" s="312">
        <v>60.39</v>
      </c>
      <c r="E21" s="1306">
        <v>0</v>
      </c>
      <c r="F21" s="312">
        <v>0</v>
      </c>
      <c r="G21" s="1306">
        <v>341720</v>
      </c>
      <c r="H21" s="312">
        <v>39.61</v>
      </c>
      <c r="I21" s="1306">
        <v>0</v>
      </c>
      <c r="J21" s="312">
        <v>0</v>
      </c>
      <c r="K21" s="313">
        <v>862761</v>
      </c>
      <c r="L21" s="313">
        <v>42236</v>
      </c>
      <c r="M21" s="313">
        <v>148</v>
      </c>
      <c r="N21" s="390">
        <v>86003</v>
      </c>
      <c r="O21" s="1980">
        <v>9</v>
      </c>
    </row>
    <row r="22" spans="1:15" s="66" customFormat="1" ht="22.5" customHeight="1">
      <c r="A22" s="1979">
        <v>10</v>
      </c>
      <c r="B22" s="1978" t="s">
        <v>116</v>
      </c>
      <c r="C22" s="141">
        <v>548503</v>
      </c>
      <c r="D22" s="316">
        <v>64.53</v>
      </c>
      <c r="E22" s="141">
        <v>0</v>
      </c>
      <c r="F22" s="316">
        <v>0</v>
      </c>
      <c r="G22" s="141">
        <v>301490</v>
      </c>
      <c r="H22" s="316">
        <v>35.47</v>
      </c>
      <c r="I22" s="141">
        <v>0</v>
      </c>
      <c r="J22" s="316">
        <v>0</v>
      </c>
      <c r="K22" s="317">
        <v>849993</v>
      </c>
      <c r="L22" s="317">
        <v>37528</v>
      </c>
      <c r="M22" s="317">
        <v>351</v>
      </c>
      <c r="N22" s="391">
        <v>111894</v>
      </c>
      <c r="O22" s="1980">
        <v>10</v>
      </c>
    </row>
    <row r="23" spans="1:15" s="66" customFormat="1" ht="22.5" customHeight="1">
      <c r="A23" s="1981">
        <v>11</v>
      </c>
      <c r="B23" s="1975" t="s">
        <v>118</v>
      </c>
      <c r="C23" s="305">
        <v>416937</v>
      </c>
      <c r="D23" s="304">
        <v>72.56</v>
      </c>
      <c r="E23" s="305">
        <v>0</v>
      </c>
      <c r="F23" s="304">
        <v>0</v>
      </c>
      <c r="G23" s="305">
        <v>157640</v>
      </c>
      <c r="H23" s="304">
        <v>27.44</v>
      </c>
      <c r="I23" s="305">
        <v>0</v>
      </c>
      <c r="J23" s="304">
        <v>0</v>
      </c>
      <c r="K23" s="306">
        <v>574577</v>
      </c>
      <c r="L23" s="306">
        <v>17586</v>
      </c>
      <c r="M23" s="306">
        <v>258</v>
      </c>
      <c r="N23" s="392">
        <v>53538</v>
      </c>
      <c r="O23" s="1982">
        <v>11</v>
      </c>
    </row>
    <row r="24" spans="1:15" s="66" customFormat="1" ht="22.5" customHeight="1">
      <c r="A24" s="1979">
        <v>12</v>
      </c>
      <c r="B24" s="1978" t="s">
        <v>120</v>
      </c>
      <c r="C24" s="1306">
        <v>788499</v>
      </c>
      <c r="D24" s="312">
        <v>76.47</v>
      </c>
      <c r="E24" s="1306">
        <v>0</v>
      </c>
      <c r="F24" s="312">
        <v>0</v>
      </c>
      <c r="G24" s="1306">
        <v>242575</v>
      </c>
      <c r="H24" s="312">
        <v>23.53</v>
      </c>
      <c r="I24" s="1306">
        <v>0</v>
      </c>
      <c r="J24" s="312">
        <v>0</v>
      </c>
      <c r="K24" s="313">
        <v>1031074</v>
      </c>
      <c r="L24" s="313">
        <v>24148</v>
      </c>
      <c r="M24" s="313">
        <v>87</v>
      </c>
      <c r="N24" s="390">
        <v>823039</v>
      </c>
      <c r="O24" s="1980">
        <v>12</v>
      </c>
    </row>
    <row r="25" spans="1:15" s="66" customFormat="1" ht="22.5" customHeight="1">
      <c r="A25" s="1979">
        <v>13</v>
      </c>
      <c r="B25" s="1978" t="s">
        <v>121</v>
      </c>
      <c r="C25" s="1306">
        <v>323465</v>
      </c>
      <c r="D25" s="312">
        <v>55.84</v>
      </c>
      <c r="E25" s="1306">
        <v>0</v>
      </c>
      <c r="F25" s="312">
        <v>0</v>
      </c>
      <c r="G25" s="1306">
        <v>255828</v>
      </c>
      <c r="H25" s="312">
        <v>44.16</v>
      </c>
      <c r="I25" s="1306">
        <v>0</v>
      </c>
      <c r="J25" s="312">
        <v>0</v>
      </c>
      <c r="K25" s="313">
        <v>579293</v>
      </c>
      <c r="L25" s="313">
        <v>41908</v>
      </c>
      <c r="M25" s="313">
        <v>278</v>
      </c>
      <c r="N25" s="390">
        <v>67622</v>
      </c>
      <c r="O25" s="1980">
        <v>13</v>
      </c>
    </row>
    <row r="26" spans="1:15" s="66" customFormat="1" ht="22.5" customHeight="1">
      <c r="A26" s="1979">
        <v>14</v>
      </c>
      <c r="B26" s="1978" t="s">
        <v>123</v>
      </c>
      <c r="C26" s="1306">
        <v>365201</v>
      </c>
      <c r="D26" s="312">
        <v>69.45</v>
      </c>
      <c r="E26" s="1306">
        <v>0</v>
      </c>
      <c r="F26" s="312">
        <v>0</v>
      </c>
      <c r="G26" s="1306">
        <v>160623</v>
      </c>
      <c r="H26" s="312">
        <v>30.55</v>
      </c>
      <c r="I26" s="1306">
        <v>0</v>
      </c>
      <c r="J26" s="312">
        <v>0</v>
      </c>
      <c r="K26" s="313">
        <v>525824</v>
      </c>
      <c r="L26" s="313">
        <v>19636</v>
      </c>
      <c r="M26" s="313">
        <v>464</v>
      </c>
      <c r="N26" s="390">
        <v>90983</v>
      </c>
      <c r="O26" s="1980">
        <v>14</v>
      </c>
    </row>
    <row r="27" spans="1:15" s="66" customFormat="1" ht="22.5" customHeight="1">
      <c r="A27" s="1985">
        <v>15</v>
      </c>
      <c r="B27" s="1986" t="s">
        <v>1284</v>
      </c>
      <c r="C27" s="141">
        <v>306772</v>
      </c>
      <c r="D27" s="316">
        <v>46.29</v>
      </c>
      <c r="E27" s="141">
        <v>0</v>
      </c>
      <c r="F27" s="316">
        <v>0</v>
      </c>
      <c r="G27" s="141">
        <v>356016</v>
      </c>
      <c r="H27" s="316">
        <v>53.71</v>
      </c>
      <c r="I27" s="141">
        <v>0</v>
      </c>
      <c r="J27" s="316">
        <v>0</v>
      </c>
      <c r="K27" s="317">
        <v>662788</v>
      </c>
      <c r="L27" s="317">
        <v>35340</v>
      </c>
      <c r="M27" s="317">
        <v>68</v>
      </c>
      <c r="N27" s="391">
        <v>57816</v>
      </c>
      <c r="O27" s="1987">
        <v>15</v>
      </c>
    </row>
    <row r="28" spans="1:15" s="66" customFormat="1" ht="22.5" customHeight="1">
      <c r="A28" s="1979">
        <v>16</v>
      </c>
      <c r="B28" s="1978" t="s">
        <v>126</v>
      </c>
      <c r="C28" s="305">
        <v>603213</v>
      </c>
      <c r="D28" s="304">
        <v>73.95</v>
      </c>
      <c r="E28" s="305">
        <v>0</v>
      </c>
      <c r="F28" s="304">
        <v>0</v>
      </c>
      <c r="G28" s="305">
        <v>143110</v>
      </c>
      <c r="H28" s="304">
        <v>17.55</v>
      </c>
      <c r="I28" s="305">
        <v>69348</v>
      </c>
      <c r="J28" s="304">
        <v>8.5</v>
      </c>
      <c r="K28" s="306">
        <v>815671</v>
      </c>
      <c r="L28" s="306">
        <v>23022</v>
      </c>
      <c r="M28" s="306">
        <v>333</v>
      </c>
      <c r="N28" s="392">
        <v>96907</v>
      </c>
      <c r="O28" s="1980">
        <v>16</v>
      </c>
    </row>
    <row r="29" spans="1:15" s="66" customFormat="1" ht="22.5" customHeight="1">
      <c r="A29" s="1979">
        <v>17</v>
      </c>
      <c r="B29" s="1978" t="s">
        <v>1285</v>
      </c>
      <c r="C29" s="1306">
        <v>2638375</v>
      </c>
      <c r="D29" s="312">
        <v>64</v>
      </c>
      <c r="E29" s="1306">
        <v>0</v>
      </c>
      <c r="F29" s="312">
        <v>0</v>
      </c>
      <c r="G29" s="1306">
        <v>1484040</v>
      </c>
      <c r="H29" s="312">
        <v>36</v>
      </c>
      <c r="I29" s="1306">
        <v>0</v>
      </c>
      <c r="J29" s="312">
        <v>0</v>
      </c>
      <c r="K29" s="313">
        <v>4122415</v>
      </c>
      <c r="L29" s="313">
        <v>220206</v>
      </c>
      <c r="M29" s="313">
        <v>4194</v>
      </c>
      <c r="N29" s="390">
        <v>729903</v>
      </c>
      <c r="O29" s="1980">
        <v>17</v>
      </c>
    </row>
    <row r="30" spans="1:15" s="66" customFormat="1" ht="22.5" customHeight="1">
      <c r="A30" s="1979">
        <v>18</v>
      </c>
      <c r="B30" s="1978" t="s">
        <v>129</v>
      </c>
      <c r="C30" s="1306">
        <v>66397</v>
      </c>
      <c r="D30" s="312">
        <v>49.21</v>
      </c>
      <c r="E30" s="1306">
        <v>7627</v>
      </c>
      <c r="F30" s="312">
        <v>5.65</v>
      </c>
      <c r="G30" s="1306">
        <v>39485</v>
      </c>
      <c r="H30" s="312">
        <v>29.26</v>
      </c>
      <c r="I30" s="1306">
        <v>21422</v>
      </c>
      <c r="J30" s="312">
        <v>15.88</v>
      </c>
      <c r="K30" s="313">
        <v>134931</v>
      </c>
      <c r="L30" s="313">
        <v>12871</v>
      </c>
      <c r="M30" s="313">
        <v>30</v>
      </c>
      <c r="N30" s="390">
        <v>4540</v>
      </c>
      <c r="O30" s="1980">
        <v>18</v>
      </c>
    </row>
    <row r="31" spans="1:15" s="66" customFormat="1" ht="22.5" customHeight="1">
      <c r="A31" s="1979">
        <v>19</v>
      </c>
      <c r="B31" s="1978" t="s">
        <v>131</v>
      </c>
      <c r="C31" s="1306">
        <v>1749263</v>
      </c>
      <c r="D31" s="312">
        <v>77.040000000000006</v>
      </c>
      <c r="E31" s="1306">
        <v>0</v>
      </c>
      <c r="F31" s="312">
        <v>0</v>
      </c>
      <c r="G31" s="1306">
        <v>521215</v>
      </c>
      <c r="H31" s="312">
        <v>22.96</v>
      </c>
      <c r="I31" s="1306">
        <v>0</v>
      </c>
      <c r="J31" s="312">
        <v>0</v>
      </c>
      <c r="K31" s="313">
        <v>2270478</v>
      </c>
      <c r="L31" s="313">
        <v>47528</v>
      </c>
      <c r="M31" s="313">
        <v>158</v>
      </c>
      <c r="N31" s="390">
        <v>208406</v>
      </c>
      <c r="O31" s="1980">
        <v>19</v>
      </c>
    </row>
    <row r="32" spans="1:15" s="66" customFormat="1" ht="22.5" customHeight="1">
      <c r="A32" s="1985">
        <v>20</v>
      </c>
      <c r="B32" s="1986" t="s">
        <v>133</v>
      </c>
      <c r="C32" s="141">
        <v>803046</v>
      </c>
      <c r="D32" s="316">
        <v>79.41</v>
      </c>
      <c r="E32" s="141">
        <v>0</v>
      </c>
      <c r="F32" s="316">
        <v>0</v>
      </c>
      <c r="G32" s="141">
        <v>208223</v>
      </c>
      <c r="H32" s="316">
        <v>20.59</v>
      </c>
      <c r="I32" s="141">
        <v>0</v>
      </c>
      <c r="J32" s="316">
        <v>0</v>
      </c>
      <c r="K32" s="317">
        <v>1011269</v>
      </c>
      <c r="L32" s="317">
        <v>21089</v>
      </c>
      <c r="M32" s="317">
        <v>671</v>
      </c>
      <c r="N32" s="391">
        <v>133832</v>
      </c>
      <c r="O32" s="1987">
        <v>20</v>
      </c>
    </row>
    <row r="33" spans="1:15" s="66" customFormat="1" ht="22.5" customHeight="1">
      <c r="A33" s="1988">
        <v>21</v>
      </c>
      <c r="B33" s="1978" t="s">
        <v>135</v>
      </c>
      <c r="C33" s="305">
        <v>683901</v>
      </c>
      <c r="D33" s="304">
        <v>54.58</v>
      </c>
      <c r="E33" s="305">
        <v>0</v>
      </c>
      <c r="F33" s="304">
        <v>0</v>
      </c>
      <c r="G33" s="305">
        <v>361857</v>
      </c>
      <c r="H33" s="304">
        <v>28.88</v>
      </c>
      <c r="I33" s="305">
        <v>207290</v>
      </c>
      <c r="J33" s="304">
        <v>16.54</v>
      </c>
      <c r="K33" s="306">
        <v>1253048</v>
      </c>
      <c r="L33" s="306">
        <v>86898</v>
      </c>
      <c r="M33" s="306">
        <v>830</v>
      </c>
      <c r="N33" s="392">
        <v>82323</v>
      </c>
      <c r="O33" s="1989">
        <v>21</v>
      </c>
    </row>
    <row r="34" spans="1:15" s="66" customFormat="1" ht="22.5" customHeight="1">
      <c r="A34" s="1979">
        <v>22</v>
      </c>
      <c r="B34" s="1978" t="s">
        <v>137</v>
      </c>
      <c r="C34" s="1306">
        <v>644140</v>
      </c>
      <c r="D34" s="312">
        <v>80.41</v>
      </c>
      <c r="E34" s="1306">
        <v>0</v>
      </c>
      <c r="F34" s="312">
        <v>0</v>
      </c>
      <c r="G34" s="1306">
        <v>156958</v>
      </c>
      <c r="H34" s="312">
        <v>19.59</v>
      </c>
      <c r="I34" s="1306">
        <v>0</v>
      </c>
      <c r="J34" s="312">
        <v>0</v>
      </c>
      <c r="K34" s="313">
        <v>801098</v>
      </c>
      <c r="L34" s="313">
        <v>16276</v>
      </c>
      <c r="M34" s="313">
        <v>374</v>
      </c>
      <c r="N34" s="390">
        <v>111494</v>
      </c>
      <c r="O34" s="1980">
        <v>22</v>
      </c>
    </row>
    <row r="35" spans="1:15" s="66" customFormat="1" ht="22.5" customHeight="1">
      <c r="A35" s="1979">
        <v>23</v>
      </c>
      <c r="B35" s="1978" t="s">
        <v>138</v>
      </c>
      <c r="C35" s="1306">
        <v>155602</v>
      </c>
      <c r="D35" s="312">
        <v>55.96</v>
      </c>
      <c r="E35" s="1306">
        <v>0</v>
      </c>
      <c r="F35" s="312">
        <v>0</v>
      </c>
      <c r="G35" s="1306">
        <v>122461</v>
      </c>
      <c r="H35" s="312">
        <v>44.04</v>
      </c>
      <c r="I35" s="1306">
        <v>0</v>
      </c>
      <c r="J35" s="312">
        <v>0</v>
      </c>
      <c r="K35" s="313">
        <v>278063</v>
      </c>
      <c r="L35" s="313">
        <v>22945</v>
      </c>
      <c r="M35" s="313">
        <v>118</v>
      </c>
      <c r="N35" s="390">
        <v>23451</v>
      </c>
      <c r="O35" s="1980">
        <v>23</v>
      </c>
    </row>
    <row r="36" spans="1:15" s="66" customFormat="1" ht="22.5" customHeight="1">
      <c r="A36" s="1979">
        <v>24</v>
      </c>
      <c r="B36" s="1978" t="s">
        <v>140</v>
      </c>
      <c r="C36" s="1306">
        <v>586908</v>
      </c>
      <c r="D36" s="312">
        <v>74.08</v>
      </c>
      <c r="E36" s="1306">
        <v>0</v>
      </c>
      <c r="F36" s="312">
        <v>0</v>
      </c>
      <c r="G36" s="1306">
        <v>205318</v>
      </c>
      <c r="H36" s="312">
        <v>25.92</v>
      </c>
      <c r="I36" s="1306">
        <v>0</v>
      </c>
      <c r="J36" s="312">
        <v>0</v>
      </c>
      <c r="K36" s="313">
        <v>792226</v>
      </c>
      <c r="L36" s="313">
        <v>23313</v>
      </c>
      <c r="M36" s="313">
        <v>165</v>
      </c>
      <c r="N36" s="390">
        <v>106517</v>
      </c>
      <c r="O36" s="1980">
        <v>24</v>
      </c>
    </row>
    <row r="37" spans="1:15" s="66" customFormat="1" ht="22.5" customHeight="1">
      <c r="A37" s="1985">
        <v>25</v>
      </c>
      <c r="B37" s="1986" t="s">
        <v>142</v>
      </c>
      <c r="C37" s="141">
        <v>423722</v>
      </c>
      <c r="D37" s="316">
        <v>62.25</v>
      </c>
      <c r="E37" s="141">
        <v>0</v>
      </c>
      <c r="F37" s="316">
        <v>0</v>
      </c>
      <c r="G37" s="141">
        <v>256988</v>
      </c>
      <c r="H37" s="316">
        <v>37.75</v>
      </c>
      <c r="I37" s="141">
        <v>0</v>
      </c>
      <c r="J37" s="316">
        <v>0</v>
      </c>
      <c r="K37" s="317">
        <v>680710</v>
      </c>
      <c r="L37" s="317">
        <v>28325</v>
      </c>
      <c r="M37" s="317">
        <v>66</v>
      </c>
      <c r="N37" s="391">
        <v>41638</v>
      </c>
      <c r="O37" s="1987">
        <v>25</v>
      </c>
    </row>
    <row r="38" spans="1:15" s="66" customFormat="1" ht="22.5" customHeight="1">
      <c r="A38" s="1979">
        <v>26</v>
      </c>
      <c r="B38" s="1978" t="s">
        <v>144</v>
      </c>
      <c r="C38" s="305">
        <v>260067</v>
      </c>
      <c r="D38" s="304">
        <v>54.39</v>
      </c>
      <c r="E38" s="305">
        <v>22742</v>
      </c>
      <c r="F38" s="304">
        <v>4.76</v>
      </c>
      <c r="G38" s="305">
        <v>135504</v>
      </c>
      <c r="H38" s="304">
        <v>28.34</v>
      </c>
      <c r="I38" s="305">
        <v>59830</v>
      </c>
      <c r="J38" s="304">
        <v>12.51</v>
      </c>
      <c r="K38" s="306">
        <v>478143</v>
      </c>
      <c r="L38" s="306">
        <v>31031</v>
      </c>
      <c r="M38" s="306">
        <v>140</v>
      </c>
      <c r="N38" s="392">
        <v>42688</v>
      </c>
      <c r="O38" s="1980">
        <v>26</v>
      </c>
    </row>
    <row r="39" spans="1:15" s="66" customFormat="1" ht="22.5" customHeight="1">
      <c r="A39" s="1979">
        <v>27</v>
      </c>
      <c r="B39" s="1978" t="s">
        <v>146</v>
      </c>
      <c r="C39" s="1306">
        <v>689108</v>
      </c>
      <c r="D39" s="312">
        <v>81.16</v>
      </c>
      <c r="E39" s="1306">
        <v>0</v>
      </c>
      <c r="F39" s="312">
        <v>0</v>
      </c>
      <c r="G39" s="1306">
        <v>160014</v>
      </c>
      <c r="H39" s="312">
        <v>18.84</v>
      </c>
      <c r="I39" s="1306">
        <v>0</v>
      </c>
      <c r="J39" s="312">
        <v>0</v>
      </c>
      <c r="K39" s="313">
        <v>849122</v>
      </c>
      <c r="L39" s="313">
        <v>16777</v>
      </c>
      <c r="M39" s="313">
        <v>45</v>
      </c>
      <c r="N39" s="390">
        <v>163978</v>
      </c>
      <c r="O39" s="1980">
        <v>27</v>
      </c>
    </row>
    <row r="40" spans="1:15" s="66" customFormat="1" ht="22.5" customHeight="1">
      <c r="A40" s="1979">
        <v>30</v>
      </c>
      <c r="B40" s="1978" t="s">
        <v>148</v>
      </c>
      <c r="C40" s="1306">
        <v>341140</v>
      </c>
      <c r="D40" s="312">
        <v>51.21</v>
      </c>
      <c r="E40" s="1306">
        <v>0</v>
      </c>
      <c r="F40" s="312">
        <v>0</v>
      </c>
      <c r="G40" s="1306">
        <v>325006</v>
      </c>
      <c r="H40" s="312">
        <v>48.79</v>
      </c>
      <c r="I40" s="1306">
        <v>0</v>
      </c>
      <c r="J40" s="312">
        <v>0</v>
      </c>
      <c r="K40" s="313">
        <v>666146</v>
      </c>
      <c r="L40" s="313">
        <v>30605</v>
      </c>
      <c r="M40" s="313">
        <v>251</v>
      </c>
      <c r="N40" s="390">
        <v>35337</v>
      </c>
      <c r="O40" s="1980">
        <v>30</v>
      </c>
    </row>
    <row r="41" spans="1:15" s="66" customFormat="1" ht="22.5" customHeight="1">
      <c r="A41" s="1979">
        <v>31</v>
      </c>
      <c r="B41" s="1978" t="s">
        <v>150</v>
      </c>
      <c r="C41" s="1306">
        <v>126520</v>
      </c>
      <c r="D41" s="312">
        <v>75.08</v>
      </c>
      <c r="E41" s="1306">
        <v>0</v>
      </c>
      <c r="F41" s="312">
        <v>0</v>
      </c>
      <c r="G41" s="1306">
        <v>42003</v>
      </c>
      <c r="H41" s="312">
        <v>24.92</v>
      </c>
      <c r="I41" s="1306">
        <v>0</v>
      </c>
      <c r="J41" s="312">
        <v>0</v>
      </c>
      <c r="K41" s="313">
        <v>168523</v>
      </c>
      <c r="L41" s="313">
        <v>5838</v>
      </c>
      <c r="M41" s="313">
        <v>26</v>
      </c>
      <c r="N41" s="390">
        <v>19544</v>
      </c>
      <c r="O41" s="1980">
        <v>31</v>
      </c>
    </row>
    <row r="42" spans="1:15" s="66" customFormat="1" ht="22.5" customHeight="1">
      <c r="A42" s="1985">
        <v>32</v>
      </c>
      <c r="B42" s="1986" t="s">
        <v>152</v>
      </c>
      <c r="C42" s="141">
        <v>304088</v>
      </c>
      <c r="D42" s="316">
        <v>54.67</v>
      </c>
      <c r="E42" s="141">
        <v>0</v>
      </c>
      <c r="F42" s="316">
        <v>0</v>
      </c>
      <c r="G42" s="141">
        <v>252135</v>
      </c>
      <c r="H42" s="316">
        <v>45.33</v>
      </c>
      <c r="I42" s="141">
        <v>0</v>
      </c>
      <c r="J42" s="316">
        <v>0</v>
      </c>
      <c r="K42" s="317">
        <v>556223</v>
      </c>
      <c r="L42" s="317">
        <v>41821</v>
      </c>
      <c r="M42" s="317">
        <v>141</v>
      </c>
      <c r="N42" s="391">
        <v>39457</v>
      </c>
      <c r="O42" s="1987">
        <v>32</v>
      </c>
    </row>
    <row r="43" spans="1:15" s="66" customFormat="1" ht="22.5" customHeight="1">
      <c r="A43" s="1979">
        <v>33</v>
      </c>
      <c r="B43" s="1978" t="s">
        <v>154</v>
      </c>
      <c r="C43" s="305">
        <v>261081</v>
      </c>
      <c r="D43" s="304">
        <v>64.72</v>
      </c>
      <c r="E43" s="305">
        <v>0</v>
      </c>
      <c r="F43" s="304">
        <v>0</v>
      </c>
      <c r="G43" s="305">
        <v>142294</v>
      </c>
      <c r="H43" s="304">
        <v>35.28</v>
      </c>
      <c r="I43" s="305">
        <v>0</v>
      </c>
      <c r="J43" s="2587">
        <v>0</v>
      </c>
      <c r="K43" s="306">
        <v>403375</v>
      </c>
      <c r="L43" s="306">
        <v>19877</v>
      </c>
      <c r="M43" s="306">
        <v>179</v>
      </c>
      <c r="N43" s="392">
        <v>38195</v>
      </c>
      <c r="O43" s="1980">
        <v>33</v>
      </c>
    </row>
    <row r="44" spans="1:15" s="66" customFormat="1" ht="22.5" customHeight="1">
      <c r="A44" s="1979">
        <v>35</v>
      </c>
      <c r="B44" s="1978" t="s">
        <v>156</v>
      </c>
      <c r="C44" s="1306">
        <v>337587</v>
      </c>
      <c r="D44" s="312">
        <v>81.180000000000007</v>
      </c>
      <c r="E44" s="1306">
        <v>0</v>
      </c>
      <c r="F44" s="312">
        <v>0</v>
      </c>
      <c r="G44" s="1306">
        <v>78278</v>
      </c>
      <c r="H44" s="312">
        <v>18.82</v>
      </c>
      <c r="I44" s="1306">
        <v>0</v>
      </c>
      <c r="J44" s="2588">
        <v>0</v>
      </c>
      <c r="K44" s="313">
        <v>415865</v>
      </c>
      <c r="L44" s="313">
        <v>11568</v>
      </c>
      <c r="M44" s="313">
        <v>70</v>
      </c>
      <c r="N44" s="390">
        <v>62269</v>
      </c>
      <c r="O44" s="1980">
        <v>35</v>
      </c>
    </row>
    <row r="45" spans="1:15" s="66" customFormat="1" ht="22.5" customHeight="1">
      <c r="A45" s="1979">
        <v>36</v>
      </c>
      <c r="B45" s="1978" t="s">
        <v>158</v>
      </c>
      <c r="C45" s="325">
        <v>0</v>
      </c>
      <c r="D45" s="326">
        <v>0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2589">
        <v>0</v>
      </c>
      <c r="K45" s="327">
        <v>678555</v>
      </c>
      <c r="L45" s="327">
        <v>29004</v>
      </c>
      <c r="M45" s="327">
        <v>50</v>
      </c>
      <c r="N45" s="329">
        <v>95915</v>
      </c>
      <c r="O45" s="1980">
        <v>36</v>
      </c>
    </row>
    <row r="46" spans="1:15" s="66" customFormat="1" ht="22.5" customHeight="1">
      <c r="A46" s="1979"/>
      <c r="B46" s="1978" t="s">
        <v>1069</v>
      </c>
      <c r="C46" s="325">
        <v>41374</v>
      </c>
      <c r="D46" s="326">
        <v>55.35</v>
      </c>
      <c r="E46" s="325">
        <v>0</v>
      </c>
      <c r="F46" s="326">
        <v>0</v>
      </c>
      <c r="G46" s="325">
        <v>33374</v>
      </c>
      <c r="H46" s="326">
        <v>44.65</v>
      </c>
      <c r="I46" s="325">
        <v>0</v>
      </c>
      <c r="J46" s="2589">
        <v>0</v>
      </c>
      <c r="K46" s="327">
        <v>74748</v>
      </c>
      <c r="L46" s="327">
        <v>4038</v>
      </c>
      <c r="M46" s="327">
        <v>0</v>
      </c>
      <c r="N46" s="329">
        <v>4325</v>
      </c>
      <c r="O46" s="1980"/>
    </row>
    <row r="47" spans="1:15" s="66" customFormat="1" ht="22.5" customHeight="1">
      <c r="A47" s="1979"/>
      <c r="B47" s="1978" t="s">
        <v>1070</v>
      </c>
      <c r="C47" s="2590">
        <v>394786</v>
      </c>
      <c r="D47" s="326">
        <v>71.739999999999995</v>
      </c>
      <c r="E47" s="325">
        <v>0</v>
      </c>
      <c r="F47" s="326">
        <v>0</v>
      </c>
      <c r="G47" s="2590">
        <v>155547</v>
      </c>
      <c r="H47" s="326">
        <v>28.26</v>
      </c>
      <c r="I47" s="325">
        <v>0</v>
      </c>
      <c r="J47" s="2589">
        <v>0</v>
      </c>
      <c r="K47" s="327">
        <v>550333</v>
      </c>
      <c r="L47" s="327">
        <v>22264</v>
      </c>
      <c r="M47" s="327">
        <v>50</v>
      </c>
      <c r="N47" s="329">
        <v>87028</v>
      </c>
      <c r="O47" s="1980"/>
    </row>
    <row r="48" spans="1:15" s="66" customFormat="1" ht="22.5" customHeight="1">
      <c r="A48" s="1979"/>
      <c r="B48" s="1978" t="s">
        <v>1071</v>
      </c>
      <c r="C48" s="325">
        <v>30124</v>
      </c>
      <c r="D48" s="326">
        <v>56.33</v>
      </c>
      <c r="E48" s="325">
        <v>0</v>
      </c>
      <c r="F48" s="326">
        <v>0</v>
      </c>
      <c r="G48" s="325">
        <v>23350</v>
      </c>
      <c r="H48" s="326">
        <v>43.67</v>
      </c>
      <c r="I48" s="325">
        <v>0</v>
      </c>
      <c r="J48" s="2589">
        <v>0</v>
      </c>
      <c r="K48" s="327">
        <v>53474</v>
      </c>
      <c r="L48" s="327">
        <v>2702</v>
      </c>
      <c r="M48" s="327">
        <v>0</v>
      </c>
      <c r="N48" s="329">
        <v>4562</v>
      </c>
      <c r="O48" s="1980"/>
    </row>
    <row r="49" spans="1:15" s="66" customFormat="1" ht="22.5" customHeight="1">
      <c r="A49" s="1979">
        <v>38</v>
      </c>
      <c r="B49" s="1978" t="s">
        <v>1283</v>
      </c>
      <c r="C49" s="1306">
        <v>77455</v>
      </c>
      <c r="D49" s="312">
        <v>65.56</v>
      </c>
      <c r="E49" s="1306">
        <v>0</v>
      </c>
      <c r="F49" s="312">
        <v>0</v>
      </c>
      <c r="G49" s="1306">
        <v>40680</v>
      </c>
      <c r="H49" s="312">
        <v>34.44</v>
      </c>
      <c r="I49" s="1306">
        <v>0</v>
      </c>
      <c r="J49" s="2588">
        <v>0</v>
      </c>
      <c r="K49" s="313">
        <v>118135</v>
      </c>
      <c r="L49" s="313">
        <v>6043</v>
      </c>
      <c r="M49" s="313">
        <v>0</v>
      </c>
      <c r="N49" s="390">
        <v>6209</v>
      </c>
      <c r="O49" s="1980">
        <v>38</v>
      </c>
    </row>
    <row r="50" spans="1:15" s="66" customFormat="1" ht="22.5" customHeight="1" thickBot="1">
      <c r="A50" s="2047">
        <v>39</v>
      </c>
      <c r="B50" s="1991" t="s">
        <v>161</v>
      </c>
      <c r="C50" s="396">
        <v>85488</v>
      </c>
      <c r="D50" s="395">
        <v>53.54</v>
      </c>
      <c r="E50" s="396">
        <v>10097</v>
      </c>
      <c r="F50" s="395">
        <v>6.32</v>
      </c>
      <c r="G50" s="396">
        <v>43983</v>
      </c>
      <c r="H50" s="396">
        <v>27.55</v>
      </c>
      <c r="I50" s="396">
        <v>20100</v>
      </c>
      <c r="J50" s="396">
        <v>12.59</v>
      </c>
      <c r="K50" s="397">
        <v>159668</v>
      </c>
      <c r="L50" s="397">
        <v>8741</v>
      </c>
      <c r="M50" s="397">
        <v>0</v>
      </c>
      <c r="N50" s="398">
        <v>21726</v>
      </c>
      <c r="O50" s="1992">
        <v>39</v>
      </c>
    </row>
    <row r="51" spans="1:15" s="66" customFormat="1" ht="22.5" customHeight="1">
      <c r="A51" s="2000">
        <v>40</v>
      </c>
      <c r="B51" s="2001" t="s">
        <v>162</v>
      </c>
      <c r="C51" s="420">
        <v>35126</v>
      </c>
      <c r="D51" s="419">
        <v>51.03</v>
      </c>
      <c r="E51" s="420">
        <v>3358</v>
      </c>
      <c r="F51" s="419">
        <v>4.88</v>
      </c>
      <c r="G51" s="420">
        <v>19159</v>
      </c>
      <c r="H51" s="419">
        <v>27.83</v>
      </c>
      <c r="I51" s="420">
        <v>11196</v>
      </c>
      <c r="J51" s="419">
        <v>16.260000000000002</v>
      </c>
      <c r="K51" s="421">
        <v>68839</v>
      </c>
      <c r="L51" s="421">
        <v>5881</v>
      </c>
      <c r="M51" s="421">
        <v>0</v>
      </c>
      <c r="N51" s="422">
        <v>3945</v>
      </c>
      <c r="O51" s="1998">
        <v>40</v>
      </c>
    </row>
    <row r="52" spans="1:15" s="66" customFormat="1" ht="22.5" customHeight="1">
      <c r="A52" s="1979">
        <v>41</v>
      </c>
      <c r="B52" s="1978" t="s">
        <v>164</v>
      </c>
      <c r="C52" s="1306">
        <v>99094</v>
      </c>
      <c r="D52" s="312">
        <v>61.09</v>
      </c>
      <c r="E52" s="1306">
        <v>0</v>
      </c>
      <c r="F52" s="312">
        <v>0</v>
      </c>
      <c r="G52" s="1306">
        <v>39331</v>
      </c>
      <c r="H52" s="312">
        <v>24.25</v>
      </c>
      <c r="I52" s="1306">
        <v>23783</v>
      </c>
      <c r="J52" s="312">
        <v>14.66</v>
      </c>
      <c r="K52" s="313">
        <v>162207</v>
      </c>
      <c r="L52" s="313">
        <v>8548</v>
      </c>
      <c r="M52" s="313">
        <v>0</v>
      </c>
      <c r="N52" s="390">
        <v>18031</v>
      </c>
      <c r="O52" s="1980">
        <v>41</v>
      </c>
    </row>
    <row r="53" spans="1:15" s="161" customFormat="1" ht="22.5" customHeight="1">
      <c r="A53" s="1979">
        <v>42</v>
      </c>
      <c r="B53" s="1978" t="s">
        <v>166</v>
      </c>
      <c r="C53" s="1306">
        <v>124695</v>
      </c>
      <c r="D53" s="312">
        <v>64.77</v>
      </c>
      <c r="E53" s="1306">
        <v>0</v>
      </c>
      <c r="F53" s="312">
        <v>0</v>
      </c>
      <c r="G53" s="1306">
        <v>67824</v>
      </c>
      <c r="H53" s="312">
        <v>35.229999999999997</v>
      </c>
      <c r="I53" s="1306">
        <v>0</v>
      </c>
      <c r="J53" s="312">
        <v>0</v>
      </c>
      <c r="K53" s="313">
        <v>192519</v>
      </c>
      <c r="L53" s="313">
        <v>10310</v>
      </c>
      <c r="M53" s="313">
        <v>0</v>
      </c>
      <c r="N53" s="390">
        <v>33859</v>
      </c>
      <c r="O53" s="1980">
        <v>42</v>
      </c>
    </row>
    <row r="54" spans="1:15" s="161" customFormat="1" ht="22.5" customHeight="1">
      <c r="A54" s="1988">
        <v>43</v>
      </c>
      <c r="B54" s="1978" t="s">
        <v>168</v>
      </c>
      <c r="C54" s="1306">
        <v>43374</v>
      </c>
      <c r="D54" s="312">
        <v>49.98</v>
      </c>
      <c r="E54" s="1306">
        <v>2324</v>
      </c>
      <c r="F54" s="312">
        <v>2.68</v>
      </c>
      <c r="G54" s="1306">
        <v>24624</v>
      </c>
      <c r="H54" s="312">
        <v>28.37</v>
      </c>
      <c r="I54" s="1306">
        <v>16465</v>
      </c>
      <c r="J54" s="312">
        <v>18.97</v>
      </c>
      <c r="K54" s="313">
        <v>86787</v>
      </c>
      <c r="L54" s="313">
        <v>7180</v>
      </c>
      <c r="M54" s="313">
        <v>31</v>
      </c>
      <c r="N54" s="390">
        <v>5225</v>
      </c>
      <c r="O54" s="1989">
        <v>43</v>
      </c>
    </row>
    <row r="55" spans="1:15" s="161" customFormat="1" ht="22.5" customHeight="1">
      <c r="A55" s="1985">
        <v>44</v>
      </c>
      <c r="B55" s="1986" t="s">
        <v>170</v>
      </c>
      <c r="C55" s="141">
        <v>47410</v>
      </c>
      <c r="D55" s="316">
        <v>55.85</v>
      </c>
      <c r="E55" s="141">
        <v>7545</v>
      </c>
      <c r="F55" s="316">
        <v>8.89</v>
      </c>
      <c r="G55" s="141">
        <v>18726</v>
      </c>
      <c r="H55" s="316">
        <v>22.06</v>
      </c>
      <c r="I55" s="141">
        <v>11203</v>
      </c>
      <c r="J55" s="316">
        <v>13.2</v>
      </c>
      <c r="K55" s="317">
        <v>84884</v>
      </c>
      <c r="L55" s="317">
        <v>4990</v>
      </c>
      <c r="M55" s="317">
        <v>0</v>
      </c>
      <c r="N55" s="391">
        <v>5841</v>
      </c>
      <c r="O55" s="1987">
        <v>44</v>
      </c>
    </row>
    <row r="56" spans="1:15" s="161" customFormat="1" ht="22.5" customHeight="1">
      <c r="A56" s="1979">
        <v>45</v>
      </c>
      <c r="B56" s="1978" t="s">
        <v>171</v>
      </c>
      <c r="C56" s="394">
        <v>165854</v>
      </c>
      <c r="D56" s="312">
        <v>47.72</v>
      </c>
      <c r="E56" s="1306">
        <v>0</v>
      </c>
      <c r="F56" s="312">
        <v>0</v>
      </c>
      <c r="G56" s="1306">
        <v>181731</v>
      </c>
      <c r="H56" s="312">
        <v>52.28</v>
      </c>
      <c r="I56" s="1306">
        <v>0</v>
      </c>
      <c r="J56" s="312">
        <v>0</v>
      </c>
      <c r="K56" s="313">
        <v>347585</v>
      </c>
      <c r="L56" s="313">
        <v>27956</v>
      </c>
      <c r="M56" s="313">
        <v>19</v>
      </c>
      <c r="N56" s="390">
        <v>51068</v>
      </c>
      <c r="O56" s="1980">
        <v>45</v>
      </c>
    </row>
    <row r="57" spans="1:15" s="161" customFormat="1" ht="22.5" customHeight="1">
      <c r="A57" s="1979">
        <v>46</v>
      </c>
      <c r="B57" s="1978" t="s">
        <v>172</v>
      </c>
      <c r="C57" s="394">
        <v>87086</v>
      </c>
      <c r="D57" s="312">
        <v>55.22</v>
      </c>
      <c r="E57" s="1306">
        <v>0</v>
      </c>
      <c r="F57" s="312">
        <v>0</v>
      </c>
      <c r="G57" s="1306">
        <v>70614</v>
      </c>
      <c r="H57" s="312">
        <v>44.78</v>
      </c>
      <c r="I57" s="1306">
        <v>0</v>
      </c>
      <c r="J57" s="312">
        <v>0</v>
      </c>
      <c r="K57" s="313">
        <v>157700</v>
      </c>
      <c r="L57" s="313">
        <v>12441</v>
      </c>
      <c r="M57" s="313">
        <v>51</v>
      </c>
      <c r="N57" s="390">
        <v>9914</v>
      </c>
      <c r="O57" s="1980">
        <v>46</v>
      </c>
    </row>
    <row r="58" spans="1:15" ht="22.5" customHeight="1">
      <c r="A58" s="1979">
        <v>52</v>
      </c>
      <c r="B58" s="1978" t="s">
        <v>173</v>
      </c>
      <c r="C58" s="394">
        <v>24294</v>
      </c>
      <c r="D58" s="312">
        <v>53.72</v>
      </c>
      <c r="E58" s="1306">
        <v>0</v>
      </c>
      <c r="F58" s="312">
        <v>0</v>
      </c>
      <c r="G58" s="1306">
        <v>13124</v>
      </c>
      <c r="H58" s="312">
        <v>29.02</v>
      </c>
      <c r="I58" s="1306">
        <v>7805</v>
      </c>
      <c r="J58" s="312">
        <v>17.260000000000002</v>
      </c>
      <c r="K58" s="313">
        <v>45223</v>
      </c>
      <c r="L58" s="313">
        <v>3722</v>
      </c>
      <c r="M58" s="313">
        <v>46</v>
      </c>
      <c r="N58" s="390">
        <v>2145</v>
      </c>
      <c r="O58" s="1980">
        <v>52</v>
      </c>
    </row>
    <row r="59" spans="1:15" ht="22.5" customHeight="1">
      <c r="A59" s="1979">
        <v>54</v>
      </c>
      <c r="B59" s="1978" t="s">
        <v>174</v>
      </c>
      <c r="C59" s="394">
        <v>33946</v>
      </c>
      <c r="D59" s="312">
        <v>53.41</v>
      </c>
      <c r="E59" s="1306">
        <v>6591</v>
      </c>
      <c r="F59" s="312">
        <v>10.37</v>
      </c>
      <c r="G59" s="1306">
        <v>14592</v>
      </c>
      <c r="H59" s="312">
        <v>22.96</v>
      </c>
      <c r="I59" s="1306">
        <v>8424</v>
      </c>
      <c r="J59" s="312">
        <v>13.26</v>
      </c>
      <c r="K59" s="313">
        <v>63553</v>
      </c>
      <c r="L59" s="313">
        <v>2828</v>
      </c>
      <c r="M59" s="313">
        <v>7</v>
      </c>
      <c r="N59" s="390">
        <v>4911</v>
      </c>
      <c r="O59" s="1980">
        <v>54</v>
      </c>
    </row>
    <row r="60" spans="1:15" ht="22.5" customHeight="1">
      <c r="A60" s="1985">
        <v>59</v>
      </c>
      <c r="B60" s="1986" t="s">
        <v>176</v>
      </c>
      <c r="C60" s="423">
        <v>74887</v>
      </c>
      <c r="D60" s="316">
        <v>54.88</v>
      </c>
      <c r="E60" s="141">
        <v>14066</v>
      </c>
      <c r="F60" s="316">
        <v>10.31</v>
      </c>
      <c r="G60" s="141">
        <v>30401</v>
      </c>
      <c r="H60" s="316">
        <v>22.28</v>
      </c>
      <c r="I60" s="141">
        <v>17108</v>
      </c>
      <c r="J60" s="316">
        <v>12.54</v>
      </c>
      <c r="K60" s="317">
        <v>136462</v>
      </c>
      <c r="L60" s="317">
        <v>5524</v>
      </c>
      <c r="M60" s="317">
        <v>7</v>
      </c>
      <c r="N60" s="391">
        <v>10045</v>
      </c>
      <c r="O60" s="1987">
        <v>59</v>
      </c>
    </row>
    <row r="61" spans="1:15" ht="22.5" customHeight="1">
      <c r="A61" s="1977">
        <v>61</v>
      </c>
      <c r="B61" s="1994" t="s">
        <v>178</v>
      </c>
      <c r="C61" s="1306">
        <v>47875</v>
      </c>
      <c r="D61" s="312">
        <v>54.53</v>
      </c>
      <c r="E61" s="1306">
        <v>0</v>
      </c>
      <c r="F61" s="312">
        <v>0</v>
      </c>
      <c r="G61" s="1306">
        <v>39924</v>
      </c>
      <c r="H61" s="312">
        <v>45.47</v>
      </c>
      <c r="I61" s="1306">
        <v>0</v>
      </c>
      <c r="J61" s="312">
        <v>0</v>
      </c>
      <c r="K61" s="313">
        <v>87799</v>
      </c>
      <c r="L61" s="313">
        <v>4353</v>
      </c>
      <c r="M61" s="313">
        <v>12</v>
      </c>
      <c r="N61" s="390">
        <v>3193</v>
      </c>
      <c r="O61" s="1973">
        <v>61</v>
      </c>
    </row>
    <row r="62" spans="1:15" ht="22.5" customHeight="1">
      <c r="A62" s="1977">
        <v>66</v>
      </c>
      <c r="B62" s="1994" t="s">
        <v>180</v>
      </c>
      <c r="C62" s="1306">
        <v>263480</v>
      </c>
      <c r="D62" s="312">
        <v>60.94</v>
      </c>
      <c r="E62" s="1306">
        <v>0</v>
      </c>
      <c r="F62" s="312">
        <v>0</v>
      </c>
      <c r="G62" s="1306">
        <v>168848</v>
      </c>
      <c r="H62" s="312">
        <v>39.06</v>
      </c>
      <c r="I62" s="1306">
        <v>0</v>
      </c>
      <c r="J62" s="312">
        <v>0</v>
      </c>
      <c r="K62" s="313">
        <v>432328</v>
      </c>
      <c r="L62" s="313">
        <v>19871</v>
      </c>
      <c r="M62" s="313">
        <v>56</v>
      </c>
      <c r="N62" s="390">
        <v>29980</v>
      </c>
      <c r="O62" s="1973">
        <v>66</v>
      </c>
    </row>
    <row r="63" spans="1:15" ht="22.5" customHeight="1">
      <c r="A63" s="1977">
        <v>67</v>
      </c>
      <c r="B63" s="1994" t="s">
        <v>182</v>
      </c>
      <c r="C63" s="1306">
        <v>42547</v>
      </c>
      <c r="D63" s="312">
        <v>45.11</v>
      </c>
      <c r="E63" s="1306">
        <v>7933</v>
      </c>
      <c r="F63" s="312">
        <v>8.41</v>
      </c>
      <c r="G63" s="1306">
        <v>29272</v>
      </c>
      <c r="H63" s="312">
        <v>31.04</v>
      </c>
      <c r="I63" s="1306">
        <v>14560</v>
      </c>
      <c r="J63" s="312">
        <v>15.44</v>
      </c>
      <c r="K63" s="313">
        <v>94312</v>
      </c>
      <c r="L63" s="313">
        <v>8611</v>
      </c>
      <c r="M63" s="313">
        <v>8</v>
      </c>
      <c r="N63" s="390">
        <v>6198</v>
      </c>
      <c r="O63" s="1973">
        <v>67</v>
      </c>
    </row>
    <row r="64" spans="1:15" ht="22.5" customHeight="1">
      <c r="A64" s="1977">
        <v>70</v>
      </c>
      <c r="B64" s="1994" t="s">
        <v>184</v>
      </c>
      <c r="C64" s="1306">
        <v>36983</v>
      </c>
      <c r="D64" s="312">
        <v>50</v>
      </c>
      <c r="E64" s="1306">
        <v>4031</v>
      </c>
      <c r="F64" s="312">
        <v>5.45</v>
      </c>
      <c r="G64" s="1306">
        <v>19701</v>
      </c>
      <c r="H64" s="312">
        <v>26.64</v>
      </c>
      <c r="I64" s="1306">
        <v>13248</v>
      </c>
      <c r="J64" s="312">
        <v>17.91</v>
      </c>
      <c r="K64" s="313">
        <v>73963</v>
      </c>
      <c r="L64" s="313">
        <v>5348</v>
      </c>
      <c r="M64" s="313">
        <v>0</v>
      </c>
      <c r="N64" s="390">
        <v>3184</v>
      </c>
      <c r="O64" s="1973">
        <v>70</v>
      </c>
    </row>
    <row r="65" spans="1:15" ht="22.5" customHeight="1">
      <c r="A65" s="1578">
        <v>72</v>
      </c>
      <c r="B65" s="1579" t="s">
        <v>186</v>
      </c>
      <c r="C65" s="141">
        <v>210720</v>
      </c>
      <c r="D65" s="316">
        <v>50.95</v>
      </c>
      <c r="E65" s="141">
        <v>0</v>
      </c>
      <c r="F65" s="316">
        <v>0</v>
      </c>
      <c r="G65" s="141">
        <v>202888</v>
      </c>
      <c r="H65" s="316">
        <v>49.05</v>
      </c>
      <c r="I65" s="141">
        <v>0</v>
      </c>
      <c r="J65" s="316">
        <v>0</v>
      </c>
      <c r="K65" s="317">
        <v>413608</v>
      </c>
      <c r="L65" s="317">
        <v>37971</v>
      </c>
      <c r="M65" s="317">
        <v>54</v>
      </c>
      <c r="N65" s="391">
        <v>27548</v>
      </c>
      <c r="O65" s="1510">
        <v>72</v>
      </c>
    </row>
    <row r="66" spans="1:15" s="66" customFormat="1" ht="22.5" customHeight="1">
      <c r="A66" s="1977">
        <v>74</v>
      </c>
      <c r="B66" s="1994" t="s">
        <v>188</v>
      </c>
      <c r="C66" s="305">
        <v>53180</v>
      </c>
      <c r="D66" s="304">
        <v>54.97</v>
      </c>
      <c r="E66" s="305">
        <v>0</v>
      </c>
      <c r="F66" s="304">
        <v>0</v>
      </c>
      <c r="G66" s="305">
        <v>43564</v>
      </c>
      <c r="H66" s="304">
        <v>45.03</v>
      </c>
      <c r="I66" s="305">
        <v>0</v>
      </c>
      <c r="J66" s="304">
        <v>0</v>
      </c>
      <c r="K66" s="306">
        <v>96744</v>
      </c>
      <c r="L66" s="306">
        <v>8816</v>
      </c>
      <c r="M66" s="306">
        <v>0</v>
      </c>
      <c r="N66" s="392">
        <v>7175</v>
      </c>
      <c r="O66" s="1973">
        <v>74</v>
      </c>
    </row>
    <row r="67" spans="1:15" s="66" customFormat="1" ht="22.5" customHeight="1">
      <c r="A67" s="1977">
        <v>81</v>
      </c>
      <c r="B67" s="1994" t="s">
        <v>190</v>
      </c>
      <c r="C67" s="1306">
        <v>209591</v>
      </c>
      <c r="D67" s="312">
        <v>46.84</v>
      </c>
      <c r="E67" s="1306">
        <v>30917</v>
      </c>
      <c r="F67" s="312">
        <v>6.91</v>
      </c>
      <c r="G67" s="1306">
        <v>131688</v>
      </c>
      <c r="H67" s="312">
        <v>29.43</v>
      </c>
      <c r="I67" s="1306">
        <v>75263</v>
      </c>
      <c r="J67" s="312">
        <v>16.82</v>
      </c>
      <c r="K67" s="313">
        <v>447459</v>
      </c>
      <c r="L67" s="313">
        <v>42912</v>
      </c>
      <c r="M67" s="313">
        <v>0</v>
      </c>
      <c r="N67" s="390">
        <v>33469</v>
      </c>
      <c r="O67" s="1973">
        <v>81</v>
      </c>
    </row>
    <row r="68" spans="1:15" s="66" customFormat="1" ht="22.5" customHeight="1">
      <c r="A68" s="1977">
        <v>82</v>
      </c>
      <c r="B68" s="1994" t="s">
        <v>192</v>
      </c>
      <c r="C68" s="1306">
        <v>221331</v>
      </c>
      <c r="D68" s="312">
        <v>51.69</v>
      </c>
      <c r="E68" s="1306">
        <v>0</v>
      </c>
      <c r="F68" s="312">
        <v>0</v>
      </c>
      <c r="G68" s="1306">
        <v>206838</v>
      </c>
      <c r="H68" s="312">
        <v>48.31</v>
      </c>
      <c r="I68" s="1306">
        <v>0</v>
      </c>
      <c r="J68" s="312">
        <v>0</v>
      </c>
      <c r="K68" s="313">
        <v>428169</v>
      </c>
      <c r="L68" s="313">
        <v>33952</v>
      </c>
      <c r="M68" s="313">
        <v>54</v>
      </c>
      <c r="N68" s="390">
        <v>20554</v>
      </c>
      <c r="O68" s="1973">
        <v>82</v>
      </c>
    </row>
    <row r="69" spans="1:15" s="66" customFormat="1" ht="22.5" customHeight="1">
      <c r="A69" s="1977">
        <v>83</v>
      </c>
      <c r="B69" s="1994" t="s">
        <v>193</v>
      </c>
      <c r="C69" s="1306">
        <v>103589</v>
      </c>
      <c r="D69" s="312">
        <v>45.21</v>
      </c>
      <c r="E69" s="1306">
        <v>0</v>
      </c>
      <c r="F69" s="312">
        <v>0</v>
      </c>
      <c r="G69" s="1306">
        <v>95814</v>
      </c>
      <c r="H69" s="312">
        <v>41.81</v>
      </c>
      <c r="I69" s="1306">
        <v>29748</v>
      </c>
      <c r="J69" s="312">
        <v>12.98</v>
      </c>
      <c r="K69" s="313">
        <v>229151</v>
      </c>
      <c r="L69" s="313">
        <v>23331</v>
      </c>
      <c r="M69" s="313">
        <v>304</v>
      </c>
      <c r="N69" s="390">
        <v>13508</v>
      </c>
      <c r="O69" s="1980">
        <v>83</v>
      </c>
    </row>
    <row r="70" spans="1:15" s="66" customFormat="1" ht="22.5" customHeight="1">
      <c r="A70" s="1920">
        <v>301</v>
      </c>
      <c r="B70" s="1967" t="s">
        <v>1278</v>
      </c>
      <c r="C70" s="305" t="s">
        <v>12</v>
      </c>
      <c r="D70" s="304" t="s">
        <v>12</v>
      </c>
      <c r="E70" s="305" t="s">
        <v>12</v>
      </c>
      <c r="F70" s="304" t="s">
        <v>12</v>
      </c>
      <c r="G70" s="305" t="s">
        <v>12</v>
      </c>
      <c r="H70" s="304" t="s">
        <v>12</v>
      </c>
      <c r="I70" s="305" t="s">
        <v>12</v>
      </c>
      <c r="J70" s="304" t="s">
        <v>12</v>
      </c>
      <c r="K70" s="306">
        <v>256374</v>
      </c>
      <c r="L70" s="306" t="s">
        <v>12</v>
      </c>
      <c r="M70" s="306" t="s">
        <v>12</v>
      </c>
      <c r="N70" s="392" t="s">
        <v>12</v>
      </c>
      <c r="O70" s="1922">
        <v>301</v>
      </c>
    </row>
    <row r="71" spans="1:15" s="66" customFormat="1" ht="22.5" customHeight="1">
      <c r="A71" s="2025">
        <v>302</v>
      </c>
      <c r="B71" s="2032" t="s">
        <v>1279</v>
      </c>
      <c r="C71" s="1306" t="s">
        <v>12</v>
      </c>
      <c r="D71" s="312" t="s">
        <v>12</v>
      </c>
      <c r="E71" s="1306" t="s">
        <v>12</v>
      </c>
      <c r="F71" s="312" t="s">
        <v>12</v>
      </c>
      <c r="G71" s="1306" t="s">
        <v>12</v>
      </c>
      <c r="H71" s="312" t="s">
        <v>12</v>
      </c>
      <c r="I71" s="1306" t="s">
        <v>12</v>
      </c>
      <c r="J71" s="312" t="s">
        <v>12</v>
      </c>
      <c r="K71" s="313">
        <v>307906</v>
      </c>
      <c r="L71" s="313" t="s">
        <v>12</v>
      </c>
      <c r="M71" s="313" t="s">
        <v>12</v>
      </c>
      <c r="N71" s="390" t="s">
        <v>12</v>
      </c>
      <c r="O71" s="2033">
        <v>302</v>
      </c>
    </row>
    <row r="72" spans="1:15" s="66" customFormat="1" ht="22.5" customHeight="1">
      <c r="A72" s="2025">
        <v>303</v>
      </c>
      <c r="B72" s="2032" t="s">
        <v>1280</v>
      </c>
      <c r="C72" s="1306" t="s">
        <v>12</v>
      </c>
      <c r="D72" s="312" t="s">
        <v>12</v>
      </c>
      <c r="E72" s="1306" t="s">
        <v>12</v>
      </c>
      <c r="F72" s="312" t="s">
        <v>12</v>
      </c>
      <c r="G72" s="1306" t="s">
        <v>12</v>
      </c>
      <c r="H72" s="312" t="s">
        <v>12</v>
      </c>
      <c r="I72" s="1306" t="s">
        <v>12</v>
      </c>
      <c r="J72" s="312" t="s">
        <v>12</v>
      </c>
      <c r="K72" s="313">
        <v>60897</v>
      </c>
      <c r="L72" s="313" t="s">
        <v>12</v>
      </c>
      <c r="M72" s="313" t="s">
        <v>12</v>
      </c>
      <c r="N72" s="390" t="s">
        <v>12</v>
      </c>
      <c r="O72" s="2033">
        <v>303</v>
      </c>
    </row>
    <row r="73" spans="1:15" s="66" customFormat="1" ht="22.5" customHeight="1">
      <c r="A73" s="1979"/>
      <c r="B73" s="1978"/>
      <c r="C73" s="1306"/>
      <c r="D73" s="312"/>
      <c r="E73" s="1306"/>
      <c r="F73" s="312"/>
      <c r="G73" s="1306"/>
      <c r="H73" s="312"/>
      <c r="I73" s="1306"/>
      <c r="J73" s="312"/>
      <c r="K73" s="313"/>
      <c r="L73" s="313"/>
      <c r="M73" s="313"/>
      <c r="N73" s="390"/>
      <c r="O73" s="1980"/>
    </row>
    <row r="74" spans="1:15" s="66" customFormat="1" ht="22.5" customHeight="1">
      <c r="A74" s="1985"/>
      <c r="B74" s="1986"/>
      <c r="C74" s="141"/>
      <c r="D74" s="316"/>
      <c r="E74" s="141"/>
      <c r="F74" s="316"/>
      <c r="G74" s="141"/>
      <c r="H74" s="316"/>
      <c r="I74" s="141"/>
      <c r="J74" s="316"/>
      <c r="K74" s="317"/>
      <c r="L74" s="317"/>
      <c r="M74" s="317"/>
      <c r="N74" s="391"/>
      <c r="O74" s="1987"/>
    </row>
    <row r="75" spans="1:15" s="66" customFormat="1" ht="22.5" customHeight="1">
      <c r="A75" s="1979"/>
      <c r="B75" s="1978"/>
      <c r="C75" s="305"/>
      <c r="D75" s="304"/>
      <c r="E75" s="305"/>
      <c r="F75" s="304"/>
      <c r="G75" s="305"/>
      <c r="H75" s="304"/>
      <c r="I75" s="305"/>
      <c r="J75" s="304"/>
      <c r="K75" s="306"/>
      <c r="L75" s="306"/>
      <c r="M75" s="306"/>
      <c r="N75" s="392"/>
      <c r="O75" s="1980"/>
    </row>
    <row r="76" spans="1:15" s="66" customFormat="1" ht="22.5" customHeight="1">
      <c r="A76" s="1979"/>
      <c r="B76" s="1978"/>
      <c r="C76" s="1306"/>
      <c r="D76" s="312"/>
      <c r="E76" s="1306"/>
      <c r="F76" s="312"/>
      <c r="G76" s="1306"/>
      <c r="H76" s="312"/>
      <c r="I76" s="1306"/>
      <c r="J76" s="312"/>
      <c r="K76" s="313"/>
      <c r="L76" s="313"/>
      <c r="M76" s="313"/>
      <c r="N76" s="313"/>
      <c r="O76" s="1980"/>
    </row>
    <row r="77" spans="1:15" s="66" customFormat="1" ht="22.5" customHeight="1">
      <c r="A77" s="1979"/>
      <c r="B77" s="1978"/>
      <c r="C77" s="1306"/>
      <c r="D77" s="312"/>
      <c r="E77" s="1306"/>
      <c r="F77" s="312"/>
      <c r="G77" s="1306"/>
      <c r="H77" s="312"/>
      <c r="I77" s="1306"/>
      <c r="J77" s="312"/>
      <c r="K77" s="313"/>
      <c r="L77" s="313"/>
      <c r="M77" s="313"/>
      <c r="N77" s="313"/>
      <c r="O77" s="1980"/>
    </row>
    <row r="78" spans="1:15" s="66" customFormat="1" ht="22.5" customHeight="1">
      <c r="A78" s="1979"/>
      <c r="B78" s="1978"/>
      <c r="C78" s="1306"/>
      <c r="D78" s="312"/>
      <c r="E78" s="1306"/>
      <c r="F78" s="312"/>
      <c r="G78" s="1306"/>
      <c r="H78" s="312"/>
      <c r="I78" s="1306"/>
      <c r="J78" s="312"/>
      <c r="K78" s="313"/>
      <c r="L78" s="313"/>
      <c r="M78" s="313"/>
      <c r="N78" s="313"/>
      <c r="O78" s="1980"/>
    </row>
    <row r="79" spans="1:15" s="66" customFormat="1" ht="22.5" customHeight="1">
      <c r="A79" s="1985"/>
      <c r="B79" s="1986"/>
      <c r="C79" s="141"/>
      <c r="D79" s="316"/>
      <c r="E79" s="141"/>
      <c r="F79" s="316"/>
      <c r="G79" s="141"/>
      <c r="H79" s="316"/>
      <c r="I79" s="141"/>
      <c r="J79" s="316"/>
      <c r="K79" s="317"/>
      <c r="L79" s="317"/>
      <c r="M79" s="317"/>
      <c r="N79" s="391"/>
      <c r="O79" s="1987"/>
    </row>
    <row r="80" spans="1:15" s="66" customFormat="1" ht="22.5" customHeight="1">
      <c r="A80" s="1988"/>
      <c r="B80" s="1978"/>
      <c r="C80" s="305"/>
      <c r="D80" s="304"/>
      <c r="E80" s="305"/>
      <c r="F80" s="304"/>
      <c r="G80" s="305"/>
      <c r="H80" s="304"/>
      <c r="I80" s="305"/>
      <c r="J80" s="304"/>
      <c r="K80" s="306"/>
      <c r="L80" s="306"/>
      <c r="M80" s="306"/>
      <c r="N80" s="392"/>
      <c r="O80" s="1989"/>
    </row>
    <row r="81" spans="1:15" s="66" customFormat="1" ht="22.5" customHeight="1">
      <c r="A81" s="1979"/>
      <c r="B81" s="1978"/>
      <c r="C81" s="1306"/>
      <c r="D81" s="312"/>
      <c r="E81" s="1306"/>
      <c r="F81" s="312"/>
      <c r="G81" s="1306"/>
      <c r="H81" s="312"/>
      <c r="I81" s="1306"/>
      <c r="J81" s="312"/>
      <c r="K81" s="313"/>
      <c r="L81" s="313"/>
      <c r="M81" s="313"/>
      <c r="N81" s="390"/>
      <c r="O81" s="1980"/>
    </row>
    <row r="82" spans="1:15" s="66" customFormat="1" ht="22.5" customHeight="1">
      <c r="A82" s="1979"/>
      <c r="B82" s="1978"/>
      <c r="C82" s="1306"/>
      <c r="D82" s="312"/>
      <c r="E82" s="1306"/>
      <c r="F82" s="312"/>
      <c r="G82" s="1306"/>
      <c r="H82" s="312"/>
      <c r="I82" s="1306"/>
      <c r="J82" s="312"/>
      <c r="K82" s="313"/>
      <c r="L82" s="313"/>
      <c r="M82" s="313"/>
      <c r="N82" s="390"/>
      <c r="O82" s="1980"/>
    </row>
    <row r="83" spans="1:15" s="66" customFormat="1" ht="22.5" customHeight="1">
      <c r="A83" s="1979"/>
      <c r="B83" s="1978"/>
      <c r="C83" s="1306"/>
      <c r="D83" s="312"/>
      <c r="E83" s="1306"/>
      <c r="F83" s="312"/>
      <c r="G83" s="1306"/>
      <c r="H83" s="312"/>
      <c r="I83" s="1306"/>
      <c r="J83" s="312"/>
      <c r="K83" s="313"/>
      <c r="L83" s="313"/>
      <c r="M83" s="313"/>
      <c r="N83" s="390"/>
      <c r="O83" s="1980"/>
    </row>
    <row r="84" spans="1:15" s="66" customFormat="1" ht="22.5" customHeight="1">
      <c r="A84" s="1985"/>
      <c r="B84" s="1986"/>
      <c r="C84" s="141"/>
      <c r="D84" s="316"/>
      <c r="E84" s="141"/>
      <c r="F84" s="316"/>
      <c r="G84" s="141"/>
      <c r="H84" s="316"/>
      <c r="I84" s="141"/>
      <c r="J84" s="316"/>
      <c r="K84" s="317"/>
      <c r="L84" s="317"/>
      <c r="M84" s="317"/>
      <c r="N84" s="391"/>
      <c r="O84" s="1987"/>
    </row>
    <row r="85" spans="1:15" s="66" customFormat="1" ht="22.5" customHeight="1">
      <c r="A85" s="1979"/>
      <c r="B85" s="1978"/>
      <c r="C85" s="305"/>
      <c r="D85" s="304"/>
      <c r="E85" s="305"/>
      <c r="F85" s="304"/>
      <c r="G85" s="305"/>
      <c r="H85" s="304"/>
      <c r="I85" s="305"/>
      <c r="J85" s="304"/>
      <c r="K85" s="306"/>
      <c r="L85" s="306"/>
      <c r="M85" s="306"/>
      <c r="N85" s="392"/>
      <c r="O85" s="1980"/>
    </row>
    <row r="86" spans="1:15" s="66" customFormat="1" ht="22.5" customHeight="1">
      <c r="A86" s="1979"/>
      <c r="B86" s="1978"/>
      <c r="C86" s="1306"/>
      <c r="D86" s="312"/>
      <c r="E86" s="1306"/>
      <c r="F86" s="312"/>
      <c r="G86" s="1306"/>
      <c r="H86" s="312"/>
      <c r="I86" s="1306"/>
      <c r="J86" s="312"/>
      <c r="K86" s="313"/>
      <c r="L86" s="313"/>
      <c r="M86" s="313"/>
      <c r="N86" s="390"/>
      <c r="O86" s="1980"/>
    </row>
    <row r="87" spans="1:15" s="66" customFormat="1" ht="22.5" customHeight="1">
      <c r="A87" s="1979"/>
      <c r="B87" s="1978"/>
      <c r="C87" s="1306"/>
      <c r="D87" s="312"/>
      <c r="E87" s="1306"/>
      <c r="F87" s="312"/>
      <c r="G87" s="1306"/>
      <c r="H87" s="312"/>
      <c r="I87" s="1306"/>
      <c r="J87" s="312"/>
      <c r="K87" s="313"/>
      <c r="L87" s="313"/>
      <c r="M87" s="313"/>
      <c r="N87" s="390"/>
      <c r="O87" s="1980"/>
    </row>
    <row r="88" spans="1:15" s="66" customFormat="1" ht="22.5" customHeight="1">
      <c r="A88" s="1979"/>
      <c r="B88" s="1978"/>
      <c r="C88" s="1306"/>
      <c r="D88" s="312"/>
      <c r="E88" s="1306"/>
      <c r="F88" s="312"/>
      <c r="G88" s="1306"/>
      <c r="H88" s="312"/>
      <c r="I88" s="1306"/>
      <c r="J88" s="312"/>
      <c r="K88" s="313"/>
      <c r="L88" s="313"/>
      <c r="M88" s="313"/>
      <c r="N88" s="390"/>
      <c r="O88" s="1980"/>
    </row>
    <row r="89" spans="1:15" s="66" customFormat="1" ht="22.5" customHeight="1">
      <c r="A89" s="1985"/>
      <c r="B89" s="1986"/>
      <c r="C89" s="141"/>
      <c r="D89" s="316"/>
      <c r="E89" s="141"/>
      <c r="F89" s="316"/>
      <c r="G89" s="141"/>
      <c r="H89" s="316"/>
      <c r="I89" s="141"/>
      <c r="J89" s="316"/>
      <c r="K89" s="317"/>
      <c r="L89" s="317"/>
      <c r="M89" s="317"/>
      <c r="N89" s="391"/>
      <c r="O89" s="1987"/>
    </row>
    <row r="90" spans="1:15" s="66" customFormat="1" ht="22.5" customHeight="1">
      <c r="A90" s="1981"/>
      <c r="B90" s="1975"/>
      <c r="C90" s="305"/>
      <c r="D90" s="304"/>
      <c r="E90" s="305"/>
      <c r="F90" s="304"/>
      <c r="G90" s="305"/>
      <c r="H90" s="304"/>
      <c r="I90" s="305"/>
      <c r="J90" s="304"/>
      <c r="K90" s="306"/>
      <c r="L90" s="306"/>
      <c r="M90" s="306"/>
      <c r="N90" s="392"/>
      <c r="O90" s="1982"/>
    </row>
    <row r="91" spans="1:15" s="66" customFormat="1" ht="22.5" customHeight="1">
      <c r="A91" s="1979"/>
      <c r="B91" s="1978"/>
      <c r="C91" s="1306"/>
      <c r="D91" s="312"/>
      <c r="E91" s="1306"/>
      <c r="F91" s="312"/>
      <c r="G91" s="1306"/>
      <c r="H91" s="312"/>
      <c r="I91" s="1306"/>
      <c r="J91" s="312"/>
      <c r="K91" s="313"/>
      <c r="L91" s="313"/>
      <c r="M91" s="313"/>
      <c r="N91" s="390"/>
      <c r="O91" s="1980"/>
    </row>
    <row r="92" spans="1:15" s="66" customFormat="1" ht="22.5" customHeight="1">
      <c r="A92" s="1979"/>
      <c r="B92" s="1978"/>
      <c r="C92" s="1306"/>
      <c r="D92" s="312"/>
      <c r="E92" s="1306"/>
      <c r="F92" s="312"/>
      <c r="G92" s="1306"/>
      <c r="H92" s="312"/>
      <c r="I92" s="1306"/>
      <c r="J92" s="312"/>
      <c r="K92" s="313"/>
      <c r="L92" s="313"/>
      <c r="M92" s="313"/>
      <c r="N92" s="390"/>
      <c r="O92" s="1980"/>
    </row>
    <row r="93" spans="1:15" s="66" customFormat="1" ht="22.5" customHeight="1">
      <c r="A93" s="1979"/>
      <c r="B93" s="1978"/>
      <c r="C93" s="1306"/>
      <c r="D93" s="312"/>
      <c r="E93" s="1306"/>
      <c r="F93" s="312"/>
      <c r="G93" s="1306"/>
      <c r="H93" s="312"/>
      <c r="I93" s="1306"/>
      <c r="J93" s="312"/>
      <c r="K93" s="313"/>
      <c r="L93" s="313"/>
      <c r="M93" s="313"/>
      <c r="N93" s="390"/>
      <c r="O93" s="1980"/>
    </row>
    <row r="94" spans="1:15" s="66" customFormat="1" ht="22.5" customHeight="1" thickBot="1">
      <c r="A94" s="1990"/>
      <c r="B94" s="1991"/>
      <c r="C94" s="396"/>
      <c r="D94" s="395"/>
      <c r="E94" s="396"/>
      <c r="F94" s="395"/>
      <c r="G94" s="396"/>
      <c r="H94" s="395"/>
      <c r="I94" s="396"/>
      <c r="J94" s="395"/>
      <c r="K94" s="397"/>
      <c r="L94" s="397"/>
      <c r="M94" s="397"/>
      <c r="N94" s="398"/>
      <c r="O94" s="1992"/>
    </row>
  </sheetData>
  <mergeCells count="2">
    <mergeCell ref="C3:H3"/>
    <mergeCell ref="I3:K3"/>
  </mergeCells>
  <phoneticPr fontId="18"/>
  <pageMargins left="0.86614173228346458" right="0.59055118110236227" top="0.51181102362204722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BE102"/>
  <sheetViews>
    <sheetView showGridLines="0" zoomScale="70" zoomScaleNormal="70" zoomScaleSheetLayoutView="67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23.5" style="13" bestFit="1" customWidth="1"/>
    <col min="3" max="4" width="22.25" style="171" customWidth="1"/>
    <col min="5" max="7" width="22.25" style="13" customWidth="1"/>
    <col min="8" max="8" width="21.5" style="13" customWidth="1"/>
    <col min="9" max="9" width="21.25" style="13" customWidth="1"/>
    <col min="10" max="10" width="22.875" style="13" customWidth="1"/>
    <col min="11" max="11" width="22.875" style="171" customWidth="1"/>
    <col min="12" max="12" width="4.875" style="236" customWidth="1"/>
    <col min="13" max="16384" width="9" style="13"/>
  </cols>
  <sheetData>
    <row r="1" spans="1:57" ht="26.85" customHeight="1">
      <c r="A1" s="191" t="s">
        <v>758</v>
      </c>
      <c r="L1" s="399"/>
    </row>
    <row r="2" spans="1:57" s="97" customFormat="1" ht="19.7" customHeight="1" thickBot="1">
      <c r="C2" s="192"/>
      <c r="D2" s="192"/>
      <c r="E2" s="192"/>
      <c r="F2" s="192"/>
      <c r="G2" s="192"/>
      <c r="H2" s="192"/>
      <c r="I2" s="192"/>
      <c r="J2" s="192"/>
      <c r="K2" s="98"/>
      <c r="L2" s="343" t="s">
        <v>585</v>
      </c>
    </row>
    <row r="3" spans="1:57" s="160" customFormat="1" ht="19.7" customHeight="1">
      <c r="A3" s="20" t="s">
        <v>58</v>
      </c>
      <c r="B3" s="21"/>
      <c r="C3" s="289"/>
      <c r="D3" s="289"/>
      <c r="E3" s="381" t="s">
        <v>541</v>
      </c>
      <c r="F3" s="383"/>
      <c r="G3" s="289"/>
      <c r="H3" s="289"/>
      <c r="I3" s="289"/>
      <c r="J3" s="289"/>
      <c r="K3" s="400"/>
      <c r="L3" s="1629" t="s">
        <v>58</v>
      </c>
    </row>
    <row r="4" spans="1:57" s="160" customFormat="1" ht="19.7" customHeight="1">
      <c r="A4" s="29" t="s">
        <v>64</v>
      </c>
      <c r="B4" s="30"/>
      <c r="C4" s="292"/>
      <c r="D4" s="292"/>
      <c r="E4" s="297"/>
      <c r="F4" s="297"/>
      <c r="G4" s="292" t="s">
        <v>542</v>
      </c>
      <c r="H4" s="292" t="s">
        <v>543</v>
      </c>
      <c r="I4" s="292" t="s">
        <v>544</v>
      </c>
      <c r="J4" s="292" t="s">
        <v>578</v>
      </c>
      <c r="K4" s="401" t="s">
        <v>542</v>
      </c>
      <c r="L4" s="1971" t="s">
        <v>64</v>
      </c>
    </row>
    <row r="5" spans="1:57" s="160" customFormat="1" ht="19.7" customHeight="1">
      <c r="A5" s="29" t="s">
        <v>71</v>
      </c>
      <c r="B5" s="30" t="s">
        <v>72</v>
      </c>
      <c r="C5" s="292" t="s">
        <v>529</v>
      </c>
      <c r="D5" s="292" t="s">
        <v>530</v>
      </c>
      <c r="E5" s="292" t="s">
        <v>548</v>
      </c>
      <c r="F5" s="292" t="s">
        <v>549</v>
      </c>
      <c r="G5" s="292"/>
      <c r="H5" s="292"/>
      <c r="I5" s="292"/>
      <c r="J5" s="292" t="s">
        <v>582</v>
      </c>
      <c r="K5" s="401"/>
      <c r="L5" s="1971" t="s">
        <v>71</v>
      </c>
    </row>
    <row r="6" spans="1:57" s="160" customFormat="1" ht="19.7" customHeight="1">
      <c r="A6" s="29" t="s">
        <v>84</v>
      </c>
      <c r="B6" s="30"/>
      <c r="C6" s="292"/>
      <c r="D6" s="292"/>
      <c r="E6" s="292"/>
      <c r="F6" s="292"/>
      <c r="G6" s="292" t="s">
        <v>85</v>
      </c>
      <c r="H6" s="292" t="s">
        <v>85</v>
      </c>
      <c r="I6" s="292" t="s">
        <v>85</v>
      </c>
      <c r="J6" s="292" t="s">
        <v>85</v>
      </c>
      <c r="K6" s="401" t="s">
        <v>557</v>
      </c>
      <c r="L6" s="1971" t="s">
        <v>84</v>
      </c>
    </row>
    <row r="7" spans="1:57" s="160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300"/>
      <c r="K7" s="402"/>
      <c r="L7" s="1745" t="s">
        <v>91</v>
      </c>
    </row>
    <row r="8" spans="1:57" s="160" customFormat="1" ht="30.75" customHeight="1">
      <c r="A8" s="1970"/>
      <c r="B8" s="1972" t="s">
        <v>1295</v>
      </c>
      <c r="C8" s="2118">
        <v>-490960</v>
      </c>
      <c r="D8" s="307">
        <v>36662673</v>
      </c>
      <c r="E8" s="305">
        <v>1552544770</v>
      </c>
      <c r="F8" s="305">
        <v>1575516</v>
      </c>
      <c r="G8" s="305">
        <v>1095657</v>
      </c>
      <c r="H8" s="305">
        <v>280181</v>
      </c>
      <c r="I8" s="305">
        <v>3803</v>
      </c>
      <c r="J8" s="305">
        <v>57440</v>
      </c>
      <c r="K8" s="406">
        <v>1931724</v>
      </c>
      <c r="L8" s="1989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</row>
    <row r="9" spans="1:57" s="160" customFormat="1" ht="30.75" customHeight="1">
      <c r="A9" s="1970"/>
      <c r="B9" s="1972" t="s">
        <v>1074</v>
      </c>
      <c r="C9" s="2119">
        <v>-493683</v>
      </c>
      <c r="D9" s="314">
        <v>36034773</v>
      </c>
      <c r="E9" s="1306">
        <v>1552544770</v>
      </c>
      <c r="F9" s="1306">
        <v>1575516</v>
      </c>
      <c r="G9" s="1306">
        <v>1082270</v>
      </c>
      <c r="H9" s="1306">
        <v>280181</v>
      </c>
      <c r="I9" s="1306">
        <v>3803</v>
      </c>
      <c r="J9" s="1306">
        <v>57440</v>
      </c>
      <c r="K9" s="403">
        <v>1908105</v>
      </c>
      <c r="L9" s="1973"/>
    </row>
    <row r="10" spans="1:57" s="160" customFormat="1" ht="30.75" customHeight="1">
      <c r="A10" s="1970"/>
      <c r="B10" s="1972" t="s">
        <v>1075</v>
      </c>
      <c r="C10" s="2119">
        <v>2723</v>
      </c>
      <c r="D10" s="314">
        <v>627900</v>
      </c>
      <c r="E10" s="1306" t="s">
        <v>12</v>
      </c>
      <c r="F10" s="1306" t="s">
        <v>12</v>
      </c>
      <c r="G10" s="1306">
        <v>13387</v>
      </c>
      <c r="H10" s="1306" t="s">
        <v>12</v>
      </c>
      <c r="I10" s="1306" t="s">
        <v>12</v>
      </c>
      <c r="J10" s="1306" t="s">
        <v>12</v>
      </c>
      <c r="K10" s="403">
        <v>23619</v>
      </c>
      <c r="L10" s="1973"/>
    </row>
    <row r="11" spans="1:57" s="160" customFormat="1" ht="30.75" customHeight="1">
      <c r="A11" s="1970"/>
      <c r="B11" s="1972" t="s">
        <v>1296</v>
      </c>
      <c r="C11" s="2119">
        <v>-449975</v>
      </c>
      <c r="D11" s="314">
        <v>34091120</v>
      </c>
      <c r="E11" s="1306">
        <v>1485059165</v>
      </c>
      <c r="F11" s="1306">
        <v>883098</v>
      </c>
      <c r="G11" s="1306">
        <v>1027811</v>
      </c>
      <c r="H11" s="1306">
        <v>262006</v>
      </c>
      <c r="I11" s="1306">
        <v>3746</v>
      </c>
      <c r="J11" s="1306">
        <v>54964</v>
      </c>
      <c r="K11" s="403">
        <v>1804807</v>
      </c>
      <c r="L11" s="1973"/>
    </row>
    <row r="12" spans="1:57" s="160" customFormat="1" ht="30.75" customHeight="1">
      <c r="A12" s="1996"/>
      <c r="B12" s="1999" t="s">
        <v>1299</v>
      </c>
      <c r="C12" s="2120">
        <v>-43708</v>
      </c>
      <c r="D12" s="318">
        <v>1943653</v>
      </c>
      <c r="E12" s="141">
        <v>67485605</v>
      </c>
      <c r="F12" s="141">
        <v>692418</v>
      </c>
      <c r="G12" s="141">
        <v>54459</v>
      </c>
      <c r="H12" s="141">
        <v>18175</v>
      </c>
      <c r="I12" s="141">
        <v>57</v>
      </c>
      <c r="J12" s="141">
        <v>2476</v>
      </c>
      <c r="K12" s="404">
        <v>103298</v>
      </c>
      <c r="L12" s="1510"/>
    </row>
    <row r="13" spans="1:57" ht="22.5" customHeight="1">
      <c r="A13" s="1977">
        <v>1</v>
      </c>
      <c r="B13" s="1994" t="s">
        <v>98</v>
      </c>
      <c r="C13" s="2118">
        <v>37418</v>
      </c>
      <c r="D13" s="307">
        <v>4899913</v>
      </c>
      <c r="E13" s="305">
        <v>216183971</v>
      </c>
      <c r="F13" s="305">
        <v>0</v>
      </c>
      <c r="G13" s="305">
        <v>153960</v>
      </c>
      <c r="H13" s="305">
        <v>33751</v>
      </c>
      <c r="I13" s="305">
        <v>1583</v>
      </c>
      <c r="J13" s="305">
        <v>4352</v>
      </c>
      <c r="K13" s="2169">
        <v>265296</v>
      </c>
      <c r="L13" s="1976">
        <v>1</v>
      </c>
    </row>
    <row r="14" spans="1:57" ht="22.5" customHeight="1">
      <c r="A14" s="1977">
        <v>2</v>
      </c>
      <c r="B14" s="1994" t="s">
        <v>100</v>
      </c>
      <c r="C14" s="2119">
        <v>4370</v>
      </c>
      <c r="D14" s="314">
        <v>555098</v>
      </c>
      <c r="E14" s="1306">
        <v>17365915</v>
      </c>
      <c r="F14" s="1306">
        <v>0</v>
      </c>
      <c r="G14" s="1306">
        <v>14194</v>
      </c>
      <c r="H14" s="1306">
        <v>4797</v>
      </c>
      <c r="I14" s="1306">
        <v>38</v>
      </c>
      <c r="J14" s="1306">
        <v>1083</v>
      </c>
      <c r="K14" s="403">
        <v>27158</v>
      </c>
      <c r="L14" s="1973">
        <v>2</v>
      </c>
    </row>
    <row r="15" spans="1:57" ht="22.5" customHeight="1">
      <c r="A15" s="1977">
        <v>3</v>
      </c>
      <c r="B15" s="1994" t="s">
        <v>102</v>
      </c>
      <c r="C15" s="2119">
        <v>73463</v>
      </c>
      <c r="D15" s="314">
        <v>2089504</v>
      </c>
      <c r="E15" s="1306">
        <v>120614341</v>
      </c>
      <c r="F15" s="1306">
        <v>0</v>
      </c>
      <c r="G15" s="1306">
        <v>74897</v>
      </c>
      <c r="H15" s="1306">
        <v>17091</v>
      </c>
      <c r="I15" s="1306">
        <v>240</v>
      </c>
      <c r="J15" s="1306">
        <v>2218</v>
      </c>
      <c r="K15" s="403">
        <v>122248</v>
      </c>
      <c r="L15" s="1973">
        <v>3</v>
      </c>
    </row>
    <row r="16" spans="1:57" ht="22.5" customHeight="1">
      <c r="A16" s="1977">
        <v>4</v>
      </c>
      <c r="B16" s="1994" t="s">
        <v>104</v>
      </c>
      <c r="C16" s="2119">
        <v>26934</v>
      </c>
      <c r="D16" s="314">
        <v>3654416</v>
      </c>
      <c r="E16" s="1306">
        <v>141344087</v>
      </c>
      <c r="F16" s="1306">
        <v>0</v>
      </c>
      <c r="G16" s="1306">
        <v>97969</v>
      </c>
      <c r="H16" s="1306">
        <v>21879</v>
      </c>
      <c r="I16" s="1306">
        <v>399</v>
      </c>
      <c r="J16" s="1306">
        <v>6226</v>
      </c>
      <c r="K16" s="403">
        <v>161958</v>
      </c>
      <c r="L16" s="1973">
        <v>4</v>
      </c>
    </row>
    <row r="17" spans="1:12" ht="22.5" customHeight="1">
      <c r="A17" s="1578">
        <v>5</v>
      </c>
      <c r="B17" s="1579" t="s">
        <v>106</v>
      </c>
      <c r="C17" s="2120">
        <v>3665</v>
      </c>
      <c r="D17" s="318">
        <v>276108</v>
      </c>
      <c r="E17" s="141">
        <v>11726847</v>
      </c>
      <c r="F17" s="141">
        <v>0</v>
      </c>
      <c r="G17" s="141">
        <v>10646</v>
      </c>
      <c r="H17" s="141">
        <v>2965</v>
      </c>
      <c r="I17" s="141">
        <v>12</v>
      </c>
      <c r="J17" s="141">
        <v>165</v>
      </c>
      <c r="K17" s="404">
        <v>18346</v>
      </c>
      <c r="L17" s="1510">
        <v>5</v>
      </c>
    </row>
    <row r="18" spans="1:12" ht="22.5" customHeight="1">
      <c r="A18" s="1977">
        <v>6</v>
      </c>
      <c r="B18" s="1994" t="s">
        <v>108</v>
      </c>
      <c r="C18" s="2118">
        <v>-1489</v>
      </c>
      <c r="D18" s="307">
        <v>881535</v>
      </c>
      <c r="E18" s="305">
        <v>32395624</v>
      </c>
      <c r="F18" s="305">
        <v>0</v>
      </c>
      <c r="G18" s="305">
        <v>23525</v>
      </c>
      <c r="H18" s="305">
        <v>5245</v>
      </c>
      <c r="I18" s="305">
        <v>41</v>
      </c>
      <c r="J18" s="305">
        <v>930</v>
      </c>
      <c r="K18" s="406">
        <v>42635</v>
      </c>
      <c r="L18" s="1973">
        <v>6</v>
      </c>
    </row>
    <row r="19" spans="1:12" ht="22.5" customHeight="1">
      <c r="A19" s="1977">
        <v>7</v>
      </c>
      <c r="B19" s="1994" t="s">
        <v>110</v>
      </c>
      <c r="C19" s="2119">
        <v>39489</v>
      </c>
      <c r="D19" s="314">
        <v>2887394</v>
      </c>
      <c r="E19" s="1306">
        <v>119176912</v>
      </c>
      <c r="F19" s="1306">
        <v>0</v>
      </c>
      <c r="G19" s="1306">
        <v>84790</v>
      </c>
      <c r="H19" s="1306">
        <v>20737</v>
      </c>
      <c r="I19" s="1306">
        <v>0</v>
      </c>
      <c r="J19" s="1306">
        <v>4495</v>
      </c>
      <c r="K19" s="403">
        <v>141530</v>
      </c>
      <c r="L19" s="1973">
        <v>7</v>
      </c>
    </row>
    <row r="20" spans="1:12" ht="22.5" customHeight="1">
      <c r="A20" s="1977">
        <v>8</v>
      </c>
      <c r="B20" s="1994" t="s">
        <v>112</v>
      </c>
      <c r="C20" s="2119">
        <v>21309</v>
      </c>
      <c r="D20" s="314">
        <v>952629</v>
      </c>
      <c r="E20" s="1306">
        <v>38488081</v>
      </c>
      <c r="F20" s="1306">
        <v>0</v>
      </c>
      <c r="G20" s="1306">
        <v>26649</v>
      </c>
      <c r="H20" s="1306">
        <v>5947</v>
      </c>
      <c r="I20" s="1306">
        <v>63</v>
      </c>
      <c r="J20" s="1306">
        <v>940</v>
      </c>
      <c r="K20" s="2169">
        <v>50417</v>
      </c>
      <c r="L20" s="1973">
        <v>8</v>
      </c>
    </row>
    <row r="21" spans="1:12" s="66" customFormat="1" ht="22.5" customHeight="1">
      <c r="A21" s="1977">
        <v>9</v>
      </c>
      <c r="B21" s="1994" t="s">
        <v>114</v>
      </c>
      <c r="C21" s="2119">
        <v>-55490</v>
      </c>
      <c r="D21" s="314">
        <v>678884</v>
      </c>
      <c r="E21" s="1306">
        <v>22654229</v>
      </c>
      <c r="F21" s="1306">
        <v>0</v>
      </c>
      <c r="G21" s="1306">
        <v>17316</v>
      </c>
      <c r="H21" s="1306">
        <v>4699</v>
      </c>
      <c r="I21" s="1306">
        <v>32</v>
      </c>
      <c r="J21" s="1306">
        <v>1141</v>
      </c>
      <c r="K21" s="403">
        <v>34172</v>
      </c>
      <c r="L21" s="1980">
        <v>9</v>
      </c>
    </row>
    <row r="22" spans="1:12" s="66" customFormat="1" ht="22.5" customHeight="1">
      <c r="A22" s="1979">
        <v>10</v>
      </c>
      <c r="B22" s="1978" t="s">
        <v>116</v>
      </c>
      <c r="C22" s="2120">
        <v>-14718</v>
      </c>
      <c r="D22" s="318">
        <v>685502</v>
      </c>
      <c r="E22" s="141">
        <v>20315131</v>
      </c>
      <c r="F22" s="141">
        <v>0</v>
      </c>
      <c r="G22" s="141">
        <v>17274</v>
      </c>
      <c r="H22" s="141">
        <v>4354</v>
      </c>
      <c r="I22" s="141">
        <v>59</v>
      </c>
      <c r="J22" s="141">
        <v>1244</v>
      </c>
      <c r="K22" s="404">
        <v>30149</v>
      </c>
      <c r="L22" s="1980">
        <v>10</v>
      </c>
    </row>
    <row r="23" spans="1:12" s="66" customFormat="1" ht="22.5" customHeight="1">
      <c r="A23" s="1981">
        <v>11</v>
      </c>
      <c r="B23" s="1975" t="s">
        <v>118</v>
      </c>
      <c r="C23" s="2118">
        <v>-52921</v>
      </c>
      <c r="D23" s="307">
        <v>450274</v>
      </c>
      <c r="E23" s="305">
        <v>32072679</v>
      </c>
      <c r="F23" s="305">
        <v>0</v>
      </c>
      <c r="G23" s="305">
        <v>21707</v>
      </c>
      <c r="H23" s="305">
        <v>4995</v>
      </c>
      <c r="I23" s="305">
        <v>49</v>
      </c>
      <c r="J23" s="305">
        <v>466</v>
      </c>
      <c r="K23" s="406">
        <v>39410</v>
      </c>
      <c r="L23" s="1982">
        <v>11</v>
      </c>
    </row>
    <row r="24" spans="1:12" s="66" customFormat="1" ht="22.5" customHeight="1">
      <c r="A24" s="1979">
        <v>12</v>
      </c>
      <c r="B24" s="1978" t="s">
        <v>120</v>
      </c>
      <c r="C24" s="2119">
        <v>728139</v>
      </c>
      <c r="D24" s="314">
        <v>911939</v>
      </c>
      <c r="E24" s="1306">
        <v>39425385</v>
      </c>
      <c r="F24" s="1306">
        <v>0</v>
      </c>
      <c r="G24" s="1306">
        <v>27590</v>
      </c>
      <c r="H24" s="1306">
        <v>5648</v>
      </c>
      <c r="I24" s="1306">
        <v>15</v>
      </c>
      <c r="J24" s="1306">
        <v>1104</v>
      </c>
      <c r="K24" s="403">
        <v>48515</v>
      </c>
      <c r="L24" s="1980">
        <v>12</v>
      </c>
    </row>
    <row r="25" spans="1:12" s="66" customFormat="1" ht="22.5" customHeight="1">
      <c r="A25" s="1979">
        <v>13</v>
      </c>
      <c r="B25" s="1978" t="s">
        <v>121</v>
      </c>
      <c r="C25" s="2119">
        <v>19844</v>
      </c>
      <c r="D25" s="314">
        <v>489329</v>
      </c>
      <c r="E25" s="1306">
        <v>13477873</v>
      </c>
      <c r="F25" s="1306">
        <v>0</v>
      </c>
      <c r="G25" s="1306">
        <v>11489</v>
      </c>
      <c r="H25" s="1306">
        <v>3989</v>
      </c>
      <c r="I25" s="1306">
        <v>15</v>
      </c>
      <c r="J25" s="1306">
        <v>817</v>
      </c>
      <c r="K25" s="403">
        <v>21319</v>
      </c>
      <c r="L25" s="1980">
        <v>13</v>
      </c>
    </row>
    <row r="26" spans="1:12" s="66" customFormat="1" ht="22.5" customHeight="1">
      <c r="A26" s="1979">
        <v>14</v>
      </c>
      <c r="B26" s="1978" t="s">
        <v>123</v>
      </c>
      <c r="C26" s="2119">
        <v>-27103</v>
      </c>
      <c r="D26" s="314">
        <v>387638</v>
      </c>
      <c r="E26" s="1306">
        <v>12173438</v>
      </c>
      <c r="F26" s="1306">
        <v>0</v>
      </c>
      <c r="G26" s="1306">
        <v>8770</v>
      </c>
      <c r="H26" s="1306">
        <v>2430</v>
      </c>
      <c r="I26" s="1306">
        <v>35</v>
      </c>
      <c r="J26" s="1306">
        <v>1081</v>
      </c>
      <c r="K26" s="403">
        <v>17847</v>
      </c>
      <c r="L26" s="1980">
        <v>14</v>
      </c>
    </row>
    <row r="27" spans="1:12" s="66" customFormat="1" ht="22.5" customHeight="1">
      <c r="A27" s="1985">
        <v>15</v>
      </c>
      <c r="B27" s="1986" t="s">
        <v>1284</v>
      </c>
      <c r="C27" s="2120">
        <v>-2317</v>
      </c>
      <c r="D27" s="318">
        <v>567247</v>
      </c>
      <c r="E27" s="141">
        <v>20451693</v>
      </c>
      <c r="F27" s="141">
        <v>0</v>
      </c>
      <c r="G27" s="141">
        <v>14030</v>
      </c>
      <c r="H27" s="141">
        <v>3242</v>
      </c>
      <c r="I27" s="141">
        <v>8</v>
      </c>
      <c r="J27" s="141">
        <v>855</v>
      </c>
      <c r="K27" s="404">
        <v>29668</v>
      </c>
      <c r="L27" s="1987">
        <v>15</v>
      </c>
    </row>
    <row r="28" spans="1:12" s="66" customFormat="1" ht="22.5" customHeight="1">
      <c r="A28" s="1979">
        <v>16</v>
      </c>
      <c r="B28" s="1978" t="s">
        <v>126</v>
      </c>
      <c r="C28" s="2118">
        <v>4600</v>
      </c>
      <c r="D28" s="307">
        <v>700009</v>
      </c>
      <c r="E28" s="305">
        <v>35483518</v>
      </c>
      <c r="F28" s="305">
        <v>0</v>
      </c>
      <c r="G28" s="305">
        <v>24219</v>
      </c>
      <c r="H28" s="305">
        <v>4875</v>
      </c>
      <c r="I28" s="305">
        <v>23</v>
      </c>
      <c r="J28" s="305">
        <v>786</v>
      </c>
      <c r="K28" s="406">
        <v>39993</v>
      </c>
      <c r="L28" s="1982">
        <v>16</v>
      </c>
    </row>
    <row r="29" spans="1:12" s="66" customFormat="1" ht="22.5" customHeight="1">
      <c r="A29" s="1979">
        <v>17</v>
      </c>
      <c r="B29" s="1978" t="s">
        <v>1285</v>
      </c>
      <c r="C29" s="2119">
        <v>-326967</v>
      </c>
      <c r="D29" s="314">
        <v>2841145</v>
      </c>
      <c r="E29" s="1306">
        <v>114712993</v>
      </c>
      <c r="F29" s="1306">
        <v>0</v>
      </c>
      <c r="G29" s="1306">
        <v>70502</v>
      </c>
      <c r="H29" s="1306">
        <v>21451</v>
      </c>
      <c r="I29" s="1306">
        <v>354</v>
      </c>
      <c r="J29" s="1306">
        <v>5924</v>
      </c>
      <c r="K29" s="403">
        <v>123670</v>
      </c>
      <c r="L29" s="1980">
        <v>17</v>
      </c>
    </row>
    <row r="30" spans="1:12" s="66" customFormat="1" ht="22.5" customHeight="1">
      <c r="A30" s="1979">
        <v>18</v>
      </c>
      <c r="B30" s="1978" t="s">
        <v>129</v>
      </c>
      <c r="C30" s="2119">
        <v>-302</v>
      </c>
      <c r="D30" s="314">
        <v>117188</v>
      </c>
      <c r="E30" s="1306">
        <v>5145591</v>
      </c>
      <c r="F30" s="1306">
        <v>160556</v>
      </c>
      <c r="G30" s="1306">
        <v>4416</v>
      </c>
      <c r="H30" s="1306">
        <v>1927</v>
      </c>
      <c r="I30" s="1306">
        <v>4</v>
      </c>
      <c r="J30" s="1306">
        <v>78</v>
      </c>
      <c r="K30" s="403">
        <v>7923</v>
      </c>
      <c r="L30" s="1980">
        <v>18</v>
      </c>
    </row>
    <row r="31" spans="1:12" s="66" customFormat="1" ht="22.5" customHeight="1">
      <c r="A31" s="1979">
        <v>19</v>
      </c>
      <c r="B31" s="1978" t="s">
        <v>131</v>
      </c>
      <c r="C31" s="2119">
        <v>-254356</v>
      </c>
      <c r="D31" s="314">
        <v>1760030</v>
      </c>
      <c r="E31" s="1306">
        <v>79511981</v>
      </c>
      <c r="F31" s="1306">
        <v>0</v>
      </c>
      <c r="G31" s="1306">
        <v>56530</v>
      </c>
      <c r="H31" s="1306">
        <v>14629</v>
      </c>
      <c r="I31" s="1306">
        <v>15</v>
      </c>
      <c r="J31" s="1306">
        <v>3052</v>
      </c>
      <c r="K31" s="403">
        <v>104243</v>
      </c>
      <c r="L31" s="1980">
        <v>19</v>
      </c>
    </row>
    <row r="32" spans="1:12" s="66" customFormat="1" ht="22.5" customHeight="1">
      <c r="A32" s="1985">
        <v>20</v>
      </c>
      <c r="B32" s="1986" t="s">
        <v>133</v>
      </c>
      <c r="C32" s="2120">
        <v>-117524</v>
      </c>
      <c r="D32" s="318">
        <v>738153</v>
      </c>
      <c r="E32" s="141">
        <v>44614218</v>
      </c>
      <c r="F32" s="141">
        <v>0</v>
      </c>
      <c r="G32" s="141">
        <v>28547</v>
      </c>
      <c r="H32" s="141">
        <v>5897</v>
      </c>
      <c r="I32" s="141">
        <v>136</v>
      </c>
      <c r="J32" s="141">
        <v>6835</v>
      </c>
      <c r="K32" s="404">
        <v>48726</v>
      </c>
      <c r="L32" s="1987">
        <v>20</v>
      </c>
    </row>
    <row r="33" spans="1:12" s="66" customFormat="1" ht="22.5" customHeight="1">
      <c r="A33" s="1988">
        <v>21</v>
      </c>
      <c r="B33" s="1978" t="s">
        <v>135</v>
      </c>
      <c r="C33" s="2118">
        <v>-132645</v>
      </c>
      <c r="D33" s="307">
        <v>950352</v>
      </c>
      <c r="E33" s="305">
        <v>48850923</v>
      </c>
      <c r="F33" s="305">
        <v>0</v>
      </c>
      <c r="G33" s="305">
        <v>33982</v>
      </c>
      <c r="H33" s="305">
        <v>10284</v>
      </c>
      <c r="I33" s="305">
        <v>166</v>
      </c>
      <c r="J33" s="305">
        <v>744</v>
      </c>
      <c r="K33" s="406">
        <v>58364</v>
      </c>
      <c r="L33" s="1989">
        <v>21</v>
      </c>
    </row>
    <row r="34" spans="1:12" s="66" customFormat="1" ht="22.5" customHeight="1">
      <c r="A34" s="1979">
        <v>22</v>
      </c>
      <c r="B34" s="1978" t="s">
        <v>137</v>
      </c>
      <c r="C34" s="2119">
        <v>19146</v>
      </c>
      <c r="D34" s="314">
        <v>692100</v>
      </c>
      <c r="E34" s="1306">
        <v>32207004</v>
      </c>
      <c r="F34" s="1306">
        <v>0</v>
      </c>
      <c r="G34" s="1306">
        <v>24257</v>
      </c>
      <c r="H34" s="1306">
        <v>5349</v>
      </c>
      <c r="I34" s="1306">
        <v>134</v>
      </c>
      <c r="J34" s="1306">
        <v>978</v>
      </c>
      <c r="K34" s="403">
        <v>37371</v>
      </c>
      <c r="L34" s="1980">
        <v>22</v>
      </c>
    </row>
    <row r="35" spans="1:12" s="66" customFormat="1" ht="22.5" customHeight="1">
      <c r="A35" s="1979">
        <v>23</v>
      </c>
      <c r="B35" s="1978" t="s">
        <v>138</v>
      </c>
      <c r="C35" s="2119">
        <v>4379</v>
      </c>
      <c r="D35" s="314">
        <v>235928</v>
      </c>
      <c r="E35" s="1306">
        <v>7844457</v>
      </c>
      <c r="F35" s="1306">
        <v>0</v>
      </c>
      <c r="G35" s="1306">
        <v>7078</v>
      </c>
      <c r="H35" s="1306">
        <v>2923</v>
      </c>
      <c r="I35" s="1306">
        <v>21</v>
      </c>
      <c r="J35" s="1306">
        <v>289</v>
      </c>
      <c r="K35" s="403">
        <v>12174</v>
      </c>
      <c r="L35" s="1980">
        <v>23</v>
      </c>
    </row>
    <row r="36" spans="1:12" s="66" customFormat="1" ht="22.5" customHeight="1">
      <c r="A36" s="1979">
        <v>24</v>
      </c>
      <c r="B36" s="1978" t="s">
        <v>140</v>
      </c>
      <c r="C36" s="2119">
        <v>-84206</v>
      </c>
      <c r="D36" s="314">
        <v>578025</v>
      </c>
      <c r="E36" s="1306">
        <v>31897607</v>
      </c>
      <c r="F36" s="1306">
        <v>0</v>
      </c>
      <c r="G36" s="1306">
        <v>21345</v>
      </c>
      <c r="H36" s="1306">
        <v>4784</v>
      </c>
      <c r="I36" s="1306">
        <v>72</v>
      </c>
      <c r="J36" s="1306">
        <v>638</v>
      </c>
      <c r="K36" s="403">
        <v>38022</v>
      </c>
      <c r="L36" s="1980">
        <v>24</v>
      </c>
    </row>
    <row r="37" spans="1:12" s="66" customFormat="1" ht="22.5" customHeight="1">
      <c r="A37" s="1985">
        <v>25</v>
      </c>
      <c r="B37" s="1986" t="s">
        <v>142</v>
      </c>
      <c r="C37" s="2120">
        <v>-61720</v>
      </c>
      <c r="D37" s="318">
        <v>548961</v>
      </c>
      <c r="E37" s="141">
        <v>23540414</v>
      </c>
      <c r="F37" s="141">
        <v>0</v>
      </c>
      <c r="G37" s="141">
        <v>17474</v>
      </c>
      <c r="H37" s="141">
        <v>3936</v>
      </c>
      <c r="I37" s="141">
        <v>13</v>
      </c>
      <c r="J37" s="141">
        <v>539</v>
      </c>
      <c r="K37" s="404">
        <v>31727</v>
      </c>
      <c r="L37" s="1987">
        <v>25</v>
      </c>
    </row>
    <row r="38" spans="1:12" s="66" customFormat="1" ht="22.5" customHeight="1">
      <c r="A38" s="1979">
        <v>26</v>
      </c>
      <c r="B38" s="1978" t="s">
        <v>144</v>
      </c>
      <c r="C38" s="2118">
        <v>-8533</v>
      </c>
      <c r="D38" s="307">
        <v>395751</v>
      </c>
      <c r="E38" s="305">
        <v>13003498</v>
      </c>
      <c r="F38" s="305">
        <v>379025</v>
      </c>
      <c r="G38" s="305">
        <v>9831</v>
      </c>
      <c r="H38" s="305">
        <v>3392</v>
      </c>
      <c r="I38" s="305">
        <v>17</v>
      </c>
      <c r="J38" s="305">
        <v>497</v>
      </c>
      <c r="K38" s="406">
        <v>18820</v>
      </c>
      <c r="L38" s="1980">
        <v>26</v>
      </c>
    </row>
    <row r="39" spans="1:12" s="66" customFormat="1" ht="22.5" customHeight="1">
      <c r="A39" s="1979">
        <v>27</v>
      </c>
      <c r="B39" s="1978" t="s">
        <v>146</v>
      </c>
      <c r="C39" s="2119">
        <v>-44818</v>
      </c>
      <c r="D39" s="314">
        <v>623504</v>
      </c>
      <c r="E39" s="1306">
        <v>49222476</v>
      </c>
      <c r="F39" s="1306">
        <v>0</v>
      </c>
      <c r="G39" s="1306">
        <v>24141</v>
      </c>
      <c r="H39" s="1306">
        <v>4990</v>
      </c>
      <c r="I39" s="1306">
        <v>28</v>
      </c>
      <c r="J39" s="1306">
        <v>936</v>
      </c>
      <c r="K39" s="403">
        <v>40031</v>
      </c>
      <c r="L39" s="1980">
        <v>27</v>
      </c>
    </row>
    <row r="40" spans="1:12" s="66" customFormat="1" ht="22.5" customHeight="1">
      <c r="A40" s="1979">
        <v>30</v>
      </c>
      <c r="B40" s="1978" t="s">
        <v>148</v>
      </c>
      <c r="C40" s="2119">
        <v>-55206</v>
      </c>
      <c r="D40" s="314">
        <v>544747</v>
      </c>
      <c r="E40" s="1306">
        <v>24367546</v>
      </c>
      <c r="F40" s="1306">
        <v>0</v>
      </c>
      <c r="G40" s="1306">
        <v>16407</v>
      </c>
      <c r="H40" s="1306">
        <v>3180</v>
      </c>
      <c r="I40" s="1306">
        <v>58</v>
      </c>
      <c r="J40" s="1306">
        <v>420</v>
      </c>
      <c r="K40" s="403">
        <v>29546</v>
      </c>
      <c r="L40" s="1980">
        <v>30</v>
      </c>
    </row>
    <row r="41" spans="1:12" s="66" customFormat="1" ht="22.5" customHeight="1">
      <c r="A41" s="1979">
        <v>31</v>
      </c>
      <c r="B41" s="1978" t="s">
        <v>150</v>
      </c>
      <c r="C41" s="2119">
        <v>-2023</v>
      </c>
      <c r="D41" s="314">
        <v>141092</v>
      </c>
      <c r="E41" s="1306">
        <v>4685991</v>
      </c>
      <c r="F41" s="1306">
        <v>0</v>
      </c>
      <c r="G41" s="1306">
        <v>3709</v>
      </c>
      <c r="H41" s="1306">
        <v>1079</v>
      </c>
      <c r="I41" s="1306">
        <v>8</v>
      </c>
      <c r="J41" s="1306">
        <v>217</v>
      </c>
      <c r="K41" s="403">
        <v>6563</v>
      </c>
      <c r="L41" s="1980">
        <v>31</v>
      </c>
    </row>
    <row r="42" spans="1:12" s="66" customFormat="1" ht="22.5" customHeight="1">
      <c r="A42" s="1985">
        <v>32</v>
      </c>
      <c r="B42" s="1986" t="s">
        <v>152</v>
      </c>
      <c r="C42" s="2120">
        <v>-3679</v>
      </c>
      <c r="D42" s="318">
        <v>471125</v>
      </c>
      <c r="E42" s="141">
        <v>17887822</v>
      </c>
      <c r="F42" s="141">
        <v>0</v>
      </c>
      <c r="G42" s="141">
        <v>13951</v>
      </c>
      <c r="H42" s="141">
        <v>4893</v>
      </c>
      <c r="I42" s="141">
        <v>12</v>
      </c>
      <c r="J42" s="141">
        <v>589</v>
      </c>
      <c r="K42" s="404">
        <v>28015</v>
      </c>
      <c r="L42" s="1987">
        <v>32</v>
      </c>
    </row>
    <row r="43" spans="1:12" s="66" customFormat="1" ht="22.5" customHeight="1">
      <c r="A43" s="1981">
        <v>33</v>
      </c>
      <c r="B43" s="1975" t="s">
        <v>154</v>
      </c>
      <c r="C43" s="2592">
        <v>-46414</v>
      </c>
      <c r="D43" s="307">
        <v>298710</v>
      </c>
      <c r="E43" s="305">
        <v>15358170</v>
      </c>
      <c r="F43" s="305">
        <v>0</v>
      </c>
      <c r="G43" s="305">
        <v>10349</v>
      </c>
      <c r="H43" s="305">
        <v>3405</v>
      </c>
      <c r="I43" s="305">
        <v>14</v>
      </c>
      <c r="J43" s="305">
        <v>359</v>
      </c>
      <c r="K43" s="406">
        <v>20332</v>
      </c>
      <c r="L43" s="1980">
        <v>33</v>
      </c>
    </row>
    <row r="44" spans="1:12" s="66" customFormat="1" ht="22.5" customHeight="1">
      <c r="A44" s="1979">
        <v>35</v>
      </c>
      <c r="B44" s="1978" t="s">
        <v>156</v>
      </c>
      <c r="C44" s="2595">
        <v>-42299</v>
      </c>
      <c r="D44" s="314">
        <v>299659</v>
      </c>
      <c r="E44" s="1306">
        <v>16075750</v>
      </c>
      <c r="F44" s="1306">
        <v>0</v>
      </c>
      <c r="G44" s="1306">
        <v>6751</v>
      </c>
      <c r="H44" s="1306">
        <v>2902</v>
      </c>
      <c r="I44" s="1306">
        <v>27</v>
      </c>
      <c r="J44" s="1306">
        <v>482</v>
      </c>
      <c r="K44" s="2173">
        <v>14134</v>
      </c>
      <c r="L44" s="1980">
        <v>35</v>
      </c>
    </row>
    <row r="45" spans="1:12" s="66" customFormat="1" ht="22.5" customHeight="1">
      <c r="A45" s="2172">
        <v>36</v>
      </c>
      <c r="B45" s="2139" t="s">
        <v>158</v>
      </c>
      <c r="C45" s="2421">
        <v>-72592</v>
      </c>
      <c r="D45" s="2594">
        <v>480612</v>
      </c>
      <c r="E45" s="2174">
        <v>0</v>
      </c>
      <c r="F45" s="2174">
        <v>0</v>
      </c>
      <c r="G45" s="2174">
        <f>SUM(G46:G48)</f>
        <v>12350</v>
      </c>
      <c r="H45" s="2174">
        <v>3600</v>
      </c>
      <c r="I45" s="2174">
        <v>17</v>
      </c>
      <c r="J45" s="2174">
        <v>3128</v>
      </c>
      <c r="K45" s="2173">
        <v>23131</v>
      </c>
      <c r="L45" s="2231">
        <v>36</v>
      </c>
    </row>
    <row r="46" spans="1:12" s="66" customFormat="1" ht="22.5" customHeight="1">
      <c r="A46" s="1979"/>
      <c r="B46" s="1978" t="s">
        <v>1069</v>
      </c>
      <c r="C46" s="2596">
        <v>-8606</v>
      </c>
      <c r="D46" s="2026">
        <v>57779</v>
      </c>
      <c r="E46" s="325">
        <v>2585934</v>
      </c>
      <c r="F46" s="325">
        <v>0</v>
      </c>
      <c r="G46" s="325">
        <v>1862</v>
      </c>
      <c r="H46" s="325">
        <v>457</v>
      </c>
      <c r="I46" s="325">
        <v>0</v>
      </c>
      <c r="J46" s="325">
        <v>60</v>
      </c>
      <c r="K46" s="2123">
        <v>3513</v>
      </c>
      <c r="L46" s="1980"/>
    </row>
    <row r="47" spans="1:12" s="66" customFormat="1" ht="22.5" customHeight="1">
      <c r="A47" s="1979"/>
      <c r="B47" s="1978" t="s">
        <v>1070</v>
      </c>
      <c r="C47" s="2143">
        <v>-58077</v>
      </c>
      <c r="D47" s="2603">
        <v>382914</v>
      </c>
      <c r="E47" s="2602">
        <v>13613404</v>
      </c>
      <c r="F47" s="325">
        <v>0</v>
      </c>
      <c r="G47" s="2603">
        <v>9295</v>
      </c>
      <c r="H47" s="2602">
        <v>2658</v>
      </c>
      <c r="I47" s="325">
        <v>17</v>
      </c>
      <c r="J47" s="2602">
        <v>2801</v>
      </c>
      <c r="K47" s="2173">
        <v>17283</v>
      </c>
      <c r="L47" s="1980"/>
    </row>
    <row r="48" spans="1:12" s="66" customFormat="1" ht="22.5" customHeight="1">
      <c r="A48" s="1979"/>
      <c r="B48" s="1978" t="s">
        <v>1071</v>
      </c>
      <c r="C48" s="2596">
        <v>-5909</v>
      </c>
      <c r="D48" s="2026">
        <v>40301</v>
      </c>
      <c r="E48" s="325">
        <v>1772010</v>
      </c>
      <c r="F48" s="325">
        <v>0</v>
      </c>
      <c r="G48" s="325">
        <v>1193</v>
      </c>
      <c r="H48" s="325">
        <v>485</v>
      </c>
      <c r="I48" s="325">
        <v>0</v>
      </c>
      <c r="J48" s="325">
        <v>267</v>
      </c>
      <c r="K48" s="2123">
        <v>2335</v>
      </c>
      <c r="L48" s="1980"/>
    </row>
    <row r="49" spans="1:12" s="66" customFormat="1" ht="22.5" customHeight="1">
      <c r="A49" s="1979">
        <v>38</v>
      </c>
      <c r="B49" s="1978" t="s">
        <v>1283</v>
      </c>
      <c r="C49" s="2595">
        <v>1129</v>
      </c>
      <c r="D49" s="314">
        <v>107012</v>
      </c>
      <c r="E49" s="1306">
        <v>4840984</v>
      </c>
      <c r="F49" s="1306">
        <v>0</v>
      </c>
      <c r="G49" s="1306">
        <v>3720</v>
      </c>
      <c r="H49" s="1306">
        <v>1178</v>
      </c>
      <c r="I49" s="1306">
        <v>0</v>
      </c>
      <c r="J49" s="1306">
        <v>90</v>
      </c>
      <c r="K49" s="403">
        <v>6780</v>
      </c>
      <c r="L49" s="1980">
        <v>38</v>
      </c>
    </row>
    <row r="50" spans="1:12" s="66" customFormat="1" ht="22.5" customHeight="1" thickBot="1">
      <c r="A50" s="1990">
        <v>39</v>
      </c>
      <c r="B50" s="1991" t="s">
        <v>161</v>
      </c>
      <c r="C50" s="2593">
        <v>-15731</v>
      </c>
      <c r="D50" s="410">
        <v>113470</v>
      </c>
      <c r="E50" s="396">
        <v>3419446</v>
      </c>
      <c r="F50" s="396">
        <v>100993</v>
      </c>
      <c r="G50" s="396">
        <v>2640</v>
      </c>
      <c r="H50" s="396">
        <v>724</v>
      </c>
      <c r="I50" s="396">
        <v>0</v>
      </c>
      <c r="J50" s="396">
        <v>245</v>
      </c>
      <c r="K50" s="411">
        <v>4887</v>
      </c>
      <c r="L50" s="1992">
        <v>39</v>
      </c>
    </row>
    <row r="51" spans="1:12" s="66" customFormat="1" ht="22.5" customHeight="1">
      <c r="A51" s="2000">
        <v>40</v>
      </c>
      <c r="B51" s="2001" t="s">
        <v>162</v>
      </c>
      <c r="C51" s="2127">
        <v>-5873</v>
      </c>
      <c r="D51" s="424">
        <v>53140</v>
      </c>
      <c r="E51" s="420">
        <v>1756355</v>
      </c>
      <c r="F51" s="420">
        <v>67173</v>
      </c>
      <c r="G51" s="420">
        <v>1483</v>
      </c>
      <c r="H51" s="420">
        <v>566</v>
      </c>
      <c r="I51" s="420">
        <v>0</v>
      </c>
      <c r="J51" s="420">
        <v>53</v>
      </c>
      <c r="K51" s="425">
        <v>2737</v>
      </c>
      <c r="L51" s="1998">
        <v>40</v>
      </c>
    </row>
    <row r="52" spans="1:12" s="66" customFormat="1" ht="22.5" customHeight="1">
      <c r="A52" s="1979">
        <v>41</v>
      </c>
      <c r="B52" s="1978" t="s">
        <v>164</v>
      </c>
      <c r="C52" s="2119">
        <v>-1633</v>
      </c>
      <c r="D52" s="314">
        <v>133995</v>
      </c>
      <c r="E52" s="1306">
        <v>3096723</v>
      </c>
      <c r="F52" s="1306">
        <v>0</v>
      </c>
      <c r="G52" s="1306">
        <v>2790</v>
      </c>
      <c r="H52" s="1306">
        <v>755</v>
      </c>
      <c r="I52" s="1306">
        <v>0</v>
      </c>
      <c r="J52" s="1306">
        <v>274</v>
      </c>
      <c r="K52" s="403">
        <v>5244</v>
      </c>
      <c r="L52" s="1980">
        <v>41</v>
      </c>
    </row>
    <row r="53" spans="1:12" s="161" customFormat="1" ht="22.5" customHeight="1">
      <c r="A53" s="1979">
        <v>42</v>
      </c>
      <c r="B53" s="1978" t="s">
        <v>166</v>
      </c>
      <c r="C53" s="2119">
        <v>-13969</v>
      </c>
      <c r="D53" s="314">
        <v>134381</v>
      </c>
      <c r="E53" s="1306">
        <v>3562726</v>
      </c>
      <c r="F53" s="1306">
        <v>0</v>
      </c>
      <c r="G53" s="1306">
        <v>3032</v>
      </c>
      <c r="H53" s="1306">
        <v>984</v>
      </c>
      <c r="I53" s="1306">
        <v>0</v>
      </c>
      <c r="J53" s="1306">
        <v>397</v>
      </c>
      <c r="K53" s="403">
        <v>5652</v>
      </c>
      <c r="L53" s="1980">
        <v>42</v>
      </c>
    </row>
    <row r="54" spans="1:12" s="161" customFormat="1" ht="22.5" customHeight="1">
      <c r="A54" s="1988">
        <v>43</v>
      </c>
      <c r="B54" s="1978" t="s">
        <v>168</v>
      </c>
      <c r="C54" s="2119">
        <v>-8612</v>
      </c>
      <c r="D54" s="314">
        <v>65739</v>
      </c>
      <c r="E54" s="1306">
        <v>1885875</v>
      </c>
      <c r="F54" s="1306">
        <v>58089</v>
      </c>
      <c r="G54" s="1306">
        <v>1724</v>
      </c>
      <c r="H54" s="1306">
        <v>555</v>
      </c>
      <c r="I54" s="1306">
        <v>4</v>
      </c>
      <c r="J54" s="1306">
        <v>97</v>
      </c>
      <c r="K54" s="2169">
        <v>3078</v>
      </c>
      <c r="L54" s="1989">
        <v>43</v>
      </c>
    </row>
    <row r="55" spans="1:12" s="161" customFormat="1" ht="22.5" customHeight="1">
      <c r="A55" s="1985">
        <v>44</v>
      </c>
      <c r="B55" s="1986" t="s">
        <v>170</v>
      </c>
      <c r="C55" s="2120">
        <v>-5938</v>
      </c>
      <c r="D55" s="318">
        <v>68115</v>
      </c>
      <c r="E55" s="141">
        <v>1755954</v>
      </c>
      <c r="F55" s="141">
        <v>75451</v>
      </c>
      <c r="G55" s="141">
        <v>1751</v>
      </c>
      <c r="H55" s="141">
        <v>572</v>
      </c>
      <c r="I55" s="141">
        <v>0</v>
      </c>
      <c r="J55" s="141">
        <v>48</v>
      </c>
      <c r="K55" s="404">
        <v>3121</v>
      </c>
      <c r="L55" s="1987">
        <v>44</v>
      </c>
    </row>
    <row r="56" spans="1:12" s="161" customFormat="1" ht="22.5" customHeight="1">
      <c r="A56" s="1979">
        <v>45</v>
      </c>
      <c r="B56" s="1978" t="s">
        <v>171</v>
      </c>
      <c r="C56" s="2119">
        <v>29669</v>
      </c>
      <c r="D56" s="314">
        <v>298211</v>
      </c>
      <c r="E56" s="1306">
        <v>11846694</v>
      </c>
      <c r="F56" s="1306">
        <v>0</v>
      </c>
      <c r="G56" s="1306">
        <v>8795</v>
      </c>
      <c r="H56" s="1306">
        <v>3093</v>
      </c>
      <c r="I56" s="1306">
        <v>2</v>
      </c>
      <c r="J56" s="1306">
        <v>236</v>
      </c>
      <c r="K56" s="526">
        <v>16521</v>
      </c>
      <c r="L56" s="1980">
        <v>45</v>
      </c>
    </row>
    <row r="57" spans="1:12" s="161" customFormat="1" ht="22.5" customHeight="1">
      <c r="A57" s="1979">
        <v>46</v>
      </c>
      <c r="B57" s="1978" t="s">
        <v>172</v>
      </c>
      <c r="C57" s="2119">
        <v>2541</v>
      </c>
      <c r="D57" s="314">
        <v>137835</v>
      </c>
      <c r="E57" s="1306">
        <v>4354362</v>
      </c>
      <c r="F57" s="1306">
        <v>0</v>
      </c>
      <c r="G57" s="1306">
        <v>4036</v>
      </c>
      <c r="H57" s="1306">
        <v>1553</v>
      </c>
      <c r="I57" s="1306">
        <v>7</v>
      </c>
      <c r="J57" s="1306">
        <v>159</v>
      </c>
      <c r="K57" s="403">
        <v>7846</v>
      </c>
      <c r="L57" s="1980">
        <v>46</v>
      </c>
    </row>
    <row r="58" spans="1:12" ht="22.5" customHeight="1">
      <c r="A58" s="1979">
        <v>52</v>
      </c>
      <c r="B58" s="1978" t="s">
        <v>173</v>
      </c>
      <c r="C58" s="2119">
        <v>485</v>
      </c>
      <c r="D58" s="314">
        <v>39795</v>
      </c>
      <c r="E58" s="1306">
        <v>2208666</v>
      </c>
      <c r="F58" s="1306">
        <v>0</v>
      </c>
      <c r="G58" s="1306">
        <v>1597</v>
      </c>
      <c r="H58" s="1306">
        <v>686</v>
      </c>
      <c r="I58" s="1306">
        <v>11</v>
      </c>
      <c r="J58" s="1306">
        <v>25</v>
      </c>
      <c r="K58" s="403">
        <v>3281</v>
      </c>
      <c r="L58" s="1980">
        <v>52</v>
      </c>
    </row>
    <row r="59" spans="1:12" ht="22.5" customHeight="1">
      <c r="A59" s="1979">
        <v>54</v>
      </c>
      <c r="B59" s="1978" t="s">
        <v>174</v>
      </c>
      <c r="C59" s="2119">
        <v>-4973</v>
      </c>
      <c r="D59" s="314">
        <v>50834</v>
      </c>
      <c r="E59" s="1306">
        <v>1543017</v>
      </c>
      <c r="F59" s="1306">
        <v>54928</v>
      </c>
      <c r="G59" s="1306">
        <v>1278</v>
      </c>
      <c r="H59" s="1306">
        <v>317</v>
      </c>
      <c r="I59" s="1306">
        <v>1</v>
      </c>
      <c r="J59" s="1306">
        <v>78</v>
      </c>
      <c r="K59" s="403">
        <v>2432</v>
      </c>
      <c r="L59" s="1980">
        <v>54</v>
      </c>
    </row>
    <row r="60" spans="1:12" ht="22.5" customHeight="1">
      <c r="A60" s="1985">
        <v>59</v>
      </c>
      <c r="B60" s="1986" t="s">
        <v>176</v>
      </c>
      <c r="C60" s="2120">
        <v>-1315</v>
      </c>
      <c r="D60" s="318">
        <v>119571</v>
      </c>
      <c r="E60" s="141">
        <v>4405151</v>
      </c>
      <c r="F60" s="141">
        <v>175829</v>
      </c>
      <c r="G60" s="141">
        <v>3291</v>
      </c>
      <c r="H60" s="141">
        <v>824</v>
      </c>
      <c r="I60" s="141">
        <v>2</v>
      </c>
      <c r="J60" s="141">
        <v>135</v>
      </c>
      <c r="K60" s="404">
        <v>6756</v>
      </c>
      <c r="L60" s="1980">
        <v>59</v>
      </c>
    </row>
    <row r="61" spans="1:12" ht="22.5" customHeight="1">
      <c r="A61" s="1977">
        <v>61</v>
      </c>
      <c r="B61" s="1994" t="s">
        <v>178</v>
      </c>
      <c r="C61" s="2119">
        <v>-5786</v>
      </c>
      <c r="D61" s="314">
        <v>74455</v>
      </c>
      <c r="E61" s="1306">
        <v>4787616</v>
      </c>
      <c r="F61" s="1306">
        <v>0</v>
      </c>
      <c r="G61" s="1306">
        <v>3161</v>
      </c>
      <c r="H61" s="1306">
        <v>785</v>
      </c>
      <c r="I61" s="1306">
        <v>2</v>
      </c>
      <c r="J61" s="1306">
        <v>43</v>
      </c>
      <c r="K61" s="526">
        <v>6654</v>
      </c>
      <c r="L61" s="1976">
        <v>61</v>
      </c>
    </row>
    <row r="62" spans="1:12" ht="22.5" customHeight="1">
      <c r="A62" s="1977">
        <v>66</v>
      </c>
      <c r="B62" s="1994" t="s">
        <v>180</v>
      </c>
      <c r="C62" s="2119">
        <v>-39820</v>
      </c>
      <c r="D62" s="314">
        <v>342601</v>
      </c>
      <c r="E62" s="1306">
        <v>16467325</v>
      </c>
      <c r="F62" s="1306">
        <v>0</v>
      </c>
      <c r="G62" s="1306">
        <v>11220</v>
      </c>
      <c r="H62" s="1306">
        <v>2765</v>
      </c>
      <c r="I62" s="1306">
        <v>12</v>
      </c>
      <c r="J62" s="1306">
        <v>341</v>
      </c>
      <c r="K62" s="403">
        <v>21106</v>
      </c>
      <c r="L62" s="1973">
        <v>66</v>
      </c>
    </row>
    <row r="63" spans="1:12" ht="22.5" customHeight="1">
      <c r="A63" s="1977">
        <v>67</v>
      </c>
      <c r="B63" s="1994" t="s">
        <v>182</v>
      </c>
      <c r="C63" s="2119">
        <v>798</v>
      </c>
      <c r="D63" s="314">
        <v>80293</v>
      </c>
      <c r="E63" s="1306">
        <v>2127381</v>
      </c>
      <c r="F63" s="1306">
        <v>79331</v>
      </c>
      <c r="G63" s="1306">
        <v>2035</v>
      </c>
      <c r="H63" s="1306">
        <v>830</v>
      </c>
      <c r="I63" s="1306">
        <v>1</v>
      </c>
      <c r="J63" s="1306">
        <v>78</v>
      </c>
      <c r="K63" s="403">
        <v>3659</v>
      </c>
      <c r="L63" s="1973">
        <v>67</v>
      </c>
    </row>
    <row r="64" spans="1:12" ht="22.5" customHeight="1">
      <c r="A64" s="1977">
        <v>70</v>
      </c>
      <c r="B64" s="1994" t="s">
        <v>184</v>
      </c>
      <c r="C64" s="2119">
        <v>-5523</v>
      </c>
      <c r="D64" s="314">
        <v>59908</v>
      </c>
      <c r="E64" s="1306">
        <v>2175465</v>
      </c>
      <c r="F64" s="1306">
        <v>80624</v>
      </c>
      <c r="G64" s="1306">
        <v>2011</v>
      </c>
      <c r="H64" s="1306">
        <v>636</v>
      </c>
      <c r="I64" s="1306">
        <v>0</v>
      </c>
      <c r="J64" s="1306">
        <v>41</v>
      </c>
      <c r="K64" s="403">
        <v>3582</v>
      </c>
      <c r="L64" s="1973">
        <v>70</v>
      </c>
    </row>
    <row r="65" spans="1:12" ht="22.5" customHeight="1">
      <c r="A65" s="1578">
        <v>72</v>
      </c>
      <c r="B65" s="1579" t="s">
        <v>186</v>
      </c>
      <c r="C65" s="2120">
        <v>1338</v>
      </c>
      <c r="D65" s="318">
        <v>349373</v>
      </c>
      <c r="E65" s="141">
        <v>10483642</v>
      </c>
      <c r="F65" s="141">
        <v>0</v>
      </c>
      <c r="G65" s="141">
        <v>9382</v>
      </c>
      <c r="H65" s="141">
        <v>4018</v>
      </c>
      <c r="I65" s="141">
        <v>12</v>
      </c>
      <c r="J65" s="141">
        <v>434</v>
      </c>
      <c r="K65" s="404">
        <v>17341</v>
      </c>
      <c r="L65" s="1510">
        <v>72</v>
      </c>
    </row>
    <row r="66" spans="1:12" s="66" customFormat="1" ht="22.5" customHeight="1">
      <c r="A66" s="1977">
        <v>74</v>
      </c>
      <c r="B66" s="1994" t="s">
        <v>188</v>
      </c>
      <c r="C66" s="2118">
        <v>-7306</v>
      </c>
      <c r="D66" s="307">
        <v>73447</v>
      </c>
      <c r="E66" s="305">
        <v>2127218</v>
      </c>
      <c r="F66" s="305">
        <v>0</v>
      </c>
      <c r="G66" s="305">
        <v>2173</v>
      </c>
      <c r="H66" s="305">
        <v>961</v>
      </c>
      <c r="I66" s="305">
        <v>0</v>
      </c>
      <c r="J66" s="305">
        <v>104</v>
      </c>
      <c r="K66" s="406">
        <v>3859</v>
      </c>
      <c r="L66" s="1973">
        <v>74</v>
      </c>
    </row>
    <row r="67" spans="1:12" s="66" customFormat="1" ht="22.5" customHeight="1">
      <c r="A67" s="1977">
        <v>81</v>
      </c>
      <c r="B67" s="1994" t="s">
        <v>190</v>
      </c>
      <c r="C67" s="2119">
        <v>-5038</v>
      </c>
      <c r="D67" s="314">
        <v>366040</v>
      </c>
      <c r="E67" s="1306">
        <v>9527035</v>
      </c>
      <c r="F67" s="1306">
        <v>343517</v>
      </c>
      <c r="G67" s="1306">
        <v>8908</v>
      </c>
      <c r="H67" s="1306">
        <v>3758</v>
      </c>
      <c r="I67" s="1306">
        <v>0</v>
      </c>
      <c r="J67" s="1306">
        <v>458</v>
      </c>
      <c r="K67" s="403">
        <v>16461</v>
      </c>
      <c r="L67" s="1973">
        <v>81</v>
      </c>
    </row>
    <row r="68" spans="1:12" s="66" customFormat="1" ht="22.5" customHeight="1">
      <c r="A68" s="1977">
        <v>82</v>
      </c>
      <c r="B68" s="1994" t="s">
        <v>192</v>
      </c>
      <c r="C68" s="2119">
        <v>16088</v>
      </c>
      <c r="D68" s="314">
        <v>389697</v>
      </c>
      <c r="E68" s="1306">
        <v>13019641</v>
      </c>
      <c r="F68" s="1306">
        <v>0</v>
      </c>
      <c r="G68" s="1306">
        <v>11365</v>
      </c>
      <c r="H68" s="1306">
        <v>7279</v>
      </c>
      <c r="I68" s="1306">
        <v>20</v>
      </c>
      <c r="J68" s="1306">
        <v>340</v>
      </c>
      <c r="K68" s="403">
        <v>22982</v>
      </c>
      <c r="L68" s="1973">
        <v>82</v>
      </c>
    </row>
    <row r="69" spans="1:12" s="66" customFormat="1" ht="22.5" customHeight="1">
      <c r="A69" s="1977">
        <v>83</v>
      </c>
      <c r="B69" s="1994" t="s">
        <v>193</v>
      </c>
      <c r="C69" s="2119">
        <v>352</v>
      </c>
      <c r="D69" s="314">
        <v>192360</v>
      </c>
      <c r="E69" s="1306">
        <v>6905981</v>
      </c>
      <c r="F69" s="1306">
        <v>0</v>
      </c>
      <c r="G69" s="1306">
        <v>5233</v>
      </c>
      <c r="H69" s="1306">
        <v>2077</v>
      </c>
      <c r="I69" s="1306">
        <v>19</v>
      </c>
      <c r="J69" s="1306">
        <v>156</v>
      </c>
      <c r="K69" s="403">
        <v>10646</v>
      </c>
      <c r="L69" s="1980">
        <v>83</v>
      </c>
    </row>
    <row r="70" spans="1:12" s="66" customFormat="1" ht="22.5" customHeight="1">
      <c r="A70" s="1920">
        <v>301</v>
      </c>
      <c r="B70" s="1967" t="s">
        <v>1278</v>
      </c>
      <c r="C70" s="2118">
        <v>0</v>
      </c>
      <c r="D70" s="307">
        <v>256374</v>
      </c>
      <c r="E70" s="305" t="s">
        <v>12</v>
      </c>
      <c r="F70" s="305" t="s">
        <v>12</v>
      </c>
      <c r="G70" s="305">
        <v>6117</v>
      </c>
      <c r="H70" s="305" t="s">
        <v>12</v>
      </c>
      <c r="I70" s="305" t="s">
        <v>12</v>
      </c>
      <c r="J70" s="305" t="s">
        <v>12</v>
      </c>
      <c r="K70" s="2121">
        <v>10769</v>
      </c>
      <c r="L70" s="1922">
        <v>301</v>
      </c>
    </row>
    <row r="71" spans="1:12" s="66" customFormat="1" ht="22.5" customHeight="1">
      <c r="A71" s="2025">
        <v>302</v>
      </c>
      <c r="B71" s="2032" t="s">
        <v>1279</v>
      </c>
      <c r="C71" s="2119">
        <v>2723</v>
      </c>
      <c r="D71" s="314">
        <v>310629</v>
      </c>
      <c r="E71" s="1306" t="s">
        <v>12</v>
      </c>
      <c r="F71" s="1306" t="s">
        <v>12</v>
      </c>
      <c r="G71" s="1306">
        <v>6269</v>
      </c>
      <c r="H71" s="1306" t="s">
        <v>12</v>
      </c>
      <c r="I71" s="1306" t="s">
        <v>12</v>
      </c>
      <c r="J71" s="1306" t="s">
        <v>12</v>
      </c>
      <c r="K71" s="526">
        <v>11156</v>
      </c>
      <c r="L71" s="2033">
        <v>302</v>
      </c>
    </row>
    <row r="72" spans="1:12" s="66" customFormat="1" ht="22.5" customHeight="1">
      <c r="A72" s="2025">
        <v>303</v>
      </c>
      <c r="B72" s="2032" t="s">
        <v>1280</v>
      </c>
      <c r="C72" s="2119">
        <v>0</v>
      </c>
      <c r="D72" s="314">
        <v>60897</v>
      </c>
      <c r="E72" s="1306" t="s">
        <v>12</v>
      </c>
      <c r="F72" s="1306" t="s">
        <v>12</v>
      </c>
      <c r="G72" s="1306">
        <v>1001</v>
      </c>
      <c r="H72" s="1306" t="s">
        <v>12</v>
      </c>
      <c r="I72" s="1306" t="s">
        <v>12</v>
      </c>
      <c r="J72" s="1306" t="s">
        <v>12</v>
      </c>
      <c r="K72" s="403">
        <v>1694</v>
      </c>
      <c r="L72" s="2033">
        <v>303</v>
      </c>
    </row>
    <row r="73" spans="1:12" s="66" customFormat="1" ht="22.5" customHeight="1">
      <c r="A73" s="1979"/>
      <c r="B73" s="1978"/>
      <c r="C73" s="2119"/>
      <c r="D73" s="314"/>
      <c r="E73" s="1306"/>
      <c r="F73" s="1306"/>
      <c r="G73" s="1306"/>
      <c r="H73" s="1306"/>
      <c r="I73" s="1306"/>
      <c r="J73" s="1306"/>
      <c r="K73" s="403"/>
      <c r="L73" s="1980"/>
    </row>
    <row r="74" spans="1:12" s="66" customFormat="1" ht="22.5" customHeight="1">
      <c r="A74" s="1985"/>
      <c r="B74" s="1986"/>
      <c r="C74" s="2120"/>
      <c r="D74" s="318"/>
      <c r="E74" s="141"/>
      <c r="F74" s="141"/>
      <c r="G74" s="141"/>
      <c r="H74" s="141"/>
      <c r="I74" s="141"/>
      <c r="J74" s="141"/>
      <c r="K74" s="404"/>
      <c r="L74" s="1987"/>
    </row>
    <row r="75" spans="1:12" s="66" customFormat="1" ht="22.5" customHeight="1">
      <c r="A75" s="1979"/>
      <c r="B75" s="1978"/>
      <c r="C75" s="405"/>
      <c r="D75" s="307"/>
      <c r="E75" s="305"/>
      <c r="F75" s="305"/>
      <c r="G75" s="305"/>
      <c r="H75" s="305"/>
      <c r="I75" s="305"/>
      <c r="J75" s="305"/>
      <c r="K75" s="406"/>
      <c r="L75" s="1982"/>
    </row>
    <row r="76" spans="1:12" s="66" customFormat="1" ht="22.5" customHeight="1">
      <c r="A76" s="1979"/>
      <c r="B76" s="1978"/>
      <c r="C76" s="407"/>
      <c r="D76" s="314"/>
      <c r="E76" s="1306"/>
      <c r="F76" s="1306"/>
      <c r="G76" s="1306"/>
      <c r="H76" s="1306"/>
      <c r="I76" s="1306"/>
      <c r="J76" s="1306"/>
      <c r="K76" s="403"/>
      <c r="L76" s="1980"/>
    </row>
    <row r="77" spans="1:12" s="66" customFormat="1" ht="22.5" customHeight="1">
      <c r="A77" s="1979"/>
      <c r="B77" s="1978"/>
      <c r="C77" s="407"/>
      <c r="D77" s="314"/>
      <c r="E77" s="314"/>
      <c r="F77" s="314"/>
      <c r="G77" s="314"/>
      <c r="H77" s="314"/>
      <c r="I77" s="314"/>
      <c r="J77" s="314"/>
      <c r="K77" s="390"/>
      <c r="L77" s="1980"/>
    </row>
    <row r="78" spans="1:12" s="66" customFormat="1" ht="22.5" customHeight="1">
      <c r="A78" s="1979"/>
      <c r="B78" s="1978"/>
      <c r="C78" s="407"/>
      <c r="D78" s="314"/>
      <c r="E78" s="314"/>
      <c r="F78" s="314"/>
      <c r="G78" s="314"/>
      <c r="H78" s="314"/>
      <c r="I78" s="314"/>
      <c r="J78" s="314"/>
      <c r="K78" s="390"/>
      <c r="L78" s="1980"/>
    </row>
    <row r="79" spans="1:12" s="66" customFormat="1" ht="22.5" customHeight="1">
      <c r="A79" s="1985"/>
      <c r="B79" s="1986"/>
      <c r="C79" s="408"/>
      <c r="D79" s="318"/>
      <c r="E79" s="318"/>
      <c r="F79" s="318"/>
      <c r="G79" s="318"/>
      <c r="H79" s="318"/>
      <c r="I79" s="318"/>
      <c r="J79" s="318"/>
      <c r="K79" s="391"/>
      <c r="L79" s="1987"/>
    </row>
    <row r="80" spans="1:12" s="66" customFormat="1" ht="22.5" customHeight="1">
      <c r="A80" s="1988"/>
      <c r="B80" s="1978"/>
      <c r="C80" s="405"/>
      <c r="D80" s="307"/>
      <c r="E80" s="305"/>
      <c r="F80" s="305"/>
      <c r="G80" s="305"/>
      <c r="H80" s="305"/>
      <c r="I80" s="305"/>
      <c r="J80" s="305"/>
      <c r="K80" s="406"/>
      <c r="L80" s="1989"/>
    </row>
    <row r="81" spans="1:12" s="66" customFormat="1" ht="22.5" customHeight="1">
      <c r="A81" s="1979"/>
      <c r="B81" s="1978"/>
      <c r="C81" s="407"/>
      <c r="D81" s="314"/>
      <c r="E81" s="1306"/>
      <c r="F81" s="1306"/>
      <c r="G81" s="1306"/>
      <c r="H81" s="1306"/>
      <c r="I81" s="1306"/>
      <c r="J81" s="1306"/>
      <c r="K81" s="403"/>
      <c r="L81" s="1980"/>
    </row>
    <row r="82" spans="1:12" s="66" customFormat="1" ht="22.5" customHeight="1">
      <c r="A82" s="1979"/>
      <c r="B82" s="1978"/>
      <c r="C82" s="407"/>
      <c r="D82" s="314"/>
      <c r="E82" s="1306"/>
      <c r="F82" s="1306"/>
      <c r="G82" s="1306"/>
      <c r="H82" s="1306"/>
      <c r="I82" s="1306"/>
      <c r="J82" s="1306"/>
      <c r="K82" s="403"/>
      <c r="L82" s="1980"/>
    </row>
    <row r="83" spans="1:12" s="66" customFormat="1" ht="22.5" customHeight="1">
      <c r="A83" s="1979"/>
      <c r="B83" s="1978"/>
      <c r="C83" s="407"/>
      <c r="D83" s="314"/>
      <c r="E83" s="1306"/>
      <c r="F83" s="1306"/>
      <c r="G83" s="1306"/>
      <c r="H83" s="1306"/>
      <c r="I83" s="1306"/>
      <c r="J83" s="1306"/>
      <c r="K83" s="403"/>
      <c r="L83" s="1980"/>
    </row>
    <row r="84" spans="1:12" s="66" customFormat="1" ht="22.5" customHeight="1">
      <c r="A84" s="1985"/>
      <c r="B84" s="1986"/>
      <c r="C84" s="408"/>
      <c r="D84" s="318"/>
      <c r="E84" s="141"/>
      <c r="F84" s="141"/>
      <c r="G84" s="141"/>
      <c r="H84" s="141"/>
      <c r="I84" s="141"/>
      <c r="J84" s="141"/>
      <c r="K84" s="404"/>
      <c r="L84" s="1987"/>
    </row>
    <row r="85" spans="1:12" s="66" customFormat="1" ht="22.5" customHeight="1">
      <c r="A85" s="1979"/>
      <c r="B85" s="1978"/>
      <c r="C85" s="405"/>
      <c r="D85" s="307"/>
      <c r="E85" s="305"/>
      <c r="F85" s="305"/>
      <c r="G85" s="305"/>
      <c r="H85" s="305"/>
      <c r="I85" s="305"/>
      <c r="J85" s="305"/>
      <c r="K85" s="406"/>
      <c r="L85" s="1980"/>
    </row>
    <row r="86" spans="1:12" s="66" customFormat="1" ht="22.5" customHeight="1">
      <c r="A86" s="1979"/>
      <c r="B86" s="1978"/>
      <c r="C86" s="407"/>
      <c r="D86" s="314"/>
      <c r="E86" s="1306"/>
      <c r="F86" s="1306"/>
      <c r="G86" s="1306"/>
      <c r="H86" s="1306"/>
      <c r="I86" s="1306"/>
      <c r="J86" s="1306"/>
      <c r="K86" s="403"/>
      <c r="L86" s="1980"/>
    </row>
    <row r="87" spans="1:12" s="66" customFormat="1" ht="22.5" customHeight="1">
      <c r="A87" s="1979"/>
      <c r="B87" s="1978"/>
      <c r="C87" s="407"/>
      <c r="D87" s="314"/>
      <c r="E87" s="1306"/>
      <c r="F87" s="1306"/>
      <c r="G87" s="1306"/>
      <c r="H87" s="1306"/>
      <c r="I87" s="1306"/>
      <c r="J87" s="1306"/>
      <c r="K87" s="403"/>
      <c r="L87" s="1980"/>
    </row>
    <row r="88" spans="1:12" s="66" customFormat="1" ht="22.5" customHeight="1">
      <c r="A88" s="1979"/>
      <c r="B88" s="1978"/>
      <c r="C88" s="407"/>
      <c r="D88" s="314"/>
      <c r="E88" s="1306"/>
      <c r="F88" s="1306"/>
      <c r="G88" s="1306"/>
      <c r="H88" s="1306"/>
      <c r="I88" s="1306"/>
      <c r="J88" s="1306"/>
      <c r="K88" s="403"/>
      <c r="L88" s="1980"/>
    </row>
    <row r="89" spans="1:12" s="66" customFormat="1" ht="22.5" customHeight="1">
      <c r="A89" s="1985"/>
      <c r="B89" s="1986"/>
      <c r="C89" s="408"/>
      <c r="D89" s="318"/>
      <c r="E89" s="141"/>
      <c r="F89" s="141"/>
      <c r="G89" s="141"/>
      <c r="H89" s="141"/>
      <c r="I89" s="141"/>
      <c r="J89" s="141"/>
      <c r="K89" s="404"/>
      <c r="L89" s="1987"/>
    </row>
    <row r="90" spans="1:12" s="66" customFormat="1" ht="22.5" customHeight="1">
      <c r="A90" s="1981"/>
      <c r="B90" s="1975"/>
      <c r="C90" s="405"/>
      <c r="D90" s="307"/>
      <c r="E90" s="305"/>
      <c r="F90" s="305"/>
      <c r="G90" s="305"/>
      <c r="H90" s="305"/>
      <c r="I90" s="305"/>
      <c r="J90" s="305"/>
      <c r="K90" s="2121"/>
      <c r="L90" s="1982"/>
    </row>
    <row r="91" spans="1:12" s="66" customFormat="1" ht="22.5" customHeight="1">
      <c r="A91" s="1979"/>
      <c r="B91" s="1978"/>
      <c r="C91" s="407"/>
      <c r="D91" s="314"/>
      <c r="E91" s="1306"/>
      <c r="F91" s="1306"/>
      <c r="G91" s="1306"/>
      <c r="H91" s="1306"/>
      <c r="I91" s="1306"/>
      <c r="J91" s="1306"/>
      <c r="K91" s="403"/>
      <c r="L91" s="1980"/>
    </row>
    <row r="92" spans="1:12" s="66" customFormat="1" ht="22.5" customHeight="1">
      <c r="A92" s="1979"/>
      <c r="B92" s="1978"/>
      <c r="C92" s="407"/>
      <c r="D92" s="314"/>
      <c r="E92" s="1306"/>
      <c r="F92" s="1306"/>
      <c r="G92" s="1306"/>
      <c r="H92" s="1306"/>
      <c r="I92" s="1306"/>
      <c r="J92" s="1306"/>
      <c r="K92" s="403"/>
      <c r="L92" s="1980"/>
    </row>
    <row r="93" spans="1:12" s="66" customFormat="1" ht="22.5" customHeight="1">
      <c r="A93" s="1979"/>
      <c r="B93" s="1978"/>
      <c r="C93" s="407"/>
      <c r="D93" s="314"/>
      <c r="E93" s="1306"/>
      <c r="F93" s="1306"/>
      <c r="G93" s="1306"/>
      <c r="H93" s="1306"/>
      <c r="I93" s="1306"/>
      <c r="J93" s="1306"/>
      <c r="K93" s="403"/>
      <c r="L93" s="1980"/>
    </row>
    <row r="94" spans="1:12" s="66" customFormat="1" ht="22.5" customHeight="1" thickBot="1">
      <c r="A94" s="1990"/>
      <c r="B94" s="1991"/>
      <c r="C94" s="409"/>
      <c r="D94" s="410"/>
      <c r="E94" s="396"/>
      <c r="F94" s="396"/>
      <c r="G94" s="396"/>
      <c r="H94" s="396"/>
      <c r="I94" s="396"/>
      <c r="J94" s="396"/>
      <c r="K94" s="411"/>
      <c r="L94" s="1992"/>
    </row>
    <row r="95" spans="1:12" ht="19.7" customHeight="1">
      <c r="C95" s="412"/>
      <c r="D95" s="412"/>
      <c r="E95" s="412"/>
      <c r="F95" s="412"/>
      <c r="G95" s="412"/>
      <c r="H95" s="412"/>
      <c r="I95" s="412"/>
      <c r="J95" s="412"/>
      <c r="K95" s="412"/>
      <c r="L95" s="13"/>
    </row>
    <row r="96" spans="1:12" ht="19.7" customHeight="1">
      <c r="C96" s="412"/>
      <c r="D96" s="412"/>
      <c r="E96" s="412"/>
      <c r="F96" s="412"/>
      <c r="G96" s="412"/>
      <c r="H96" s="412"/>
      <c r="I96" s="412"/>
      <c r="J96" s="412"/>
      <c r="K96" s="412"/>
      <c r="L96" s="13"/>
    </row>
    <row r="97" spans="2:12" ht="19.7" customHeight="1">
      <c r="B97" s="413"/>
      <c r="C97" s="414"/>
      <c r="D97" s="414"/>
      <c r="E97" s="414"/>
      <c r="F97" s="414"/>
      <c r="G97" s="414"/>
      <c r="H97" s="414"/>
      <c r="I97" s="414"/>
      <c r="J97" s="414"/>
      <c r="K97" s="414"/>
      <c r="L97" s="13"/>
    </row>
    <row r="98" spans="2:12" ht="19.7" customHeight="1">
      <c r="B98" s="413"/>
      <c r="C98" s="414"/>
      <c r="D98" s="414"/>
      <c r="E98" s="414"/>
      <c r="F98" s="414"/>
      <c r="G98" s="414"/>
      <c r="H98" s="414"/>
      <c r="I98" s="414"/>
      <c r="J98" s="414"/>
      <c r="K98" s="414"/>
    </row>
    <row r="99" spans="2:12" ht="19.7" customHeight="1">
      <c r="B99" s="413"/>
      <c r="C99" s="414"/>
      <c r="D99" s="414"/>
      <c r="E99" s="414"/>
      <c r="F99" s="414"/>
      <c r="G99" s="414"/>
      <c r="H99" s="414"/>
      <c r="I99" s="414"/>
      <c r="J99" s="414"/>
      <c r="K99" s="414"/>
    </row>
    <row r="100" spans="2:12" ht="19.7" customHeight="1">
      <c r="B100" s="413"/>
      <c r="C100" s="414"/>
      <c r="D100" s="414"/>
      <c r="E100" s="414"/>
      <c r="F100" s="414"/>
      <c r="G100" s="414"/>
      <c r="H100" s="414"/>
      <c r="I100" s="414"/>
      <c r="J100" s="414"/>
      <c r="K100" s="414"/>
    </row>
    <row r="101" spans="2:12" ht="19.7" customHeight="1">
      <c r="B101" s="413"/>
      <c r="C101" s="414"/>
      <c r="D101" s="414"/>
      <c r="E101" s="414"/>
      <c r="F101" s="414"/>
      <c r="G101" s="414"/>
      <c r="H101" s="414"/>
      <c r="I101" s="414"/>
      <c r="J101" s="414"/>
      <c r="K101" s="414"/>
    </row>
    <row r="102" spans="2:12" ht="19.7" customHeight="1">
      <c r="B102" s="413"/>
      <c r="C102" s="414"/>
      <c r="D102" s="414"/>
      <c r="E102" s="414"/>
      <c r="F102" s="414"/>
      <c r="G102" s="414"/>
      <c r="H102" s="414"/>
      <c r="I102" s="414"/>
      <c r="J102" s="414"/>
      <c r="K102" s="414"/>
    </row>
  </sheetData>
  <phoneticPr fontId="18"/>
  <pageMargins left="0.86614173228346458" right="0.59055118110236227" top="0.51181102362204722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X274"/>
  <sheetViews>
    <sheetView showGridLines="0" zoomScale="70" zoomScaleNormal="70" zoomScaleSheetLayoutView="57" workbookViewId="0">
      <pane xSplit="2" ySplit="12" topLeftCell="C1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75" style="63" customWidth="1"/>
    <col min="2" max="2" width="24.25" style="142" bestFit="1" customWidth="1"/>
    <col min="3" max="3" width="15.125" style="142" customWidth="1"/>
    <col min="4" max="4" width="10" style="142" customWidth="1"/>
    <col min="5" max="5" width="16.75" style="142" customWidth="1"/>
    <col min="6" max="6" width="12.625" style="286" customWidth="1"/>
    <col min="7" max="7" width="12.375" style="142" customWidth="1"/>
    <col min="8" max="8" width="12.25" style="286" customWidth="1"/>
    <col min="9" max="9" width="14.875" style="142" customWidth="1"/>
    <col min="10" max="10" width="12" style="286" customWidth="1"/>
    <col min="11" max="11" width="14.5" style="142" customWidth="1"/>
    <col min="12" max="12" width="9.75" style="286" customWidth="1"/>
    <col min="13" max="13" width="16.625" style="10" customWidth="1"/>
    <col min="14" max="14" width="18.375" style="10" customWidth="1"/>
    <col min="15" max="15" width="16.5" style="10" customWidth="1"/>
    <col min="16" max="16" width="17.375" style="10" customWidth="1"/>
    <col min="17" max="17" width="18.125" style="10" customWidth="1"/>
    <col min="18" max="18" width="19.875" style="10" customWidth="1"/>
    <col min="19" max="19" width="5.875" style="341" customWidth="1"/>
    <col min="20" max="25" width="2.125" style="142" customWidth="1"/>
    <col min="26" max="16384" width="9" style="142"/>
  </cols>
  <sheetData>
    <row r="1" spans="1:24" ht="26.65" customHeight="1">
      <c r="A1" s="191" t="s">
        <v>1040</v>
      </c>
      <c r="S1" s="287"/>
    </row>
    <row r="2" spans="1:24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192"/>
      <c r="S2" s="288" t="s">
        <v>518</v>
      </c>
    </row>
    <row r="3" spans="1:24" s="291" customFormat="1" ht="19.7" customHeight="1">
      <c r="A3" s="20" t="s">
        <v>58</v>
      </c>
      <c r="B3" s="21"/>
      <c r="C3" s="289"/>
      <c r="D3" s="289"/>
      <c r="E3" s="3617" t="s">
        <v>588</v>
      </c>
      <c r="F3" s="3618"/>
      <c r="G3" s="3618"/>
      <c r="H3" s="3618"/>
      <c r="I3" s="3618"/>
      <c r="J3" s="3618"/>
      <c r="K3" s="3618" t="s">
        <v>589</v>
      </c>
      <c r="L3" s="3618"/>
      <c r="M3" s="3624"/>
      <c r="N3" s="289"/>
      <c r="O3" s="289"/>
      <c r="P3" s="289"/>
      <c r="Q3" s="289"/>
      <c r="R3" s="290"/>
      <c r="S3" s="1629" t="s">
        <v>58</v>
      </c>
    </row>
    <row r="4" spans="1:24" s="291" customFormat="1" ht="19.7" customHeight="1">
      <c r="A4" s="29" t="s">
        <v>64</v>
      </c>
      <c r="B4" s="30"/>
      <c r="C4" s="292" t="s">
        <v>565</v>
      </c>
      <c r="D4" s="292" t="s">
        <v>521</v>
      </c>
      <c r="E4" s="293" t="s">
        <v>522</v>
      </c>
      <c r="F4" s="294"/>
      <c r="G4" s="293" t="s">
        <v>523</v>
      </c>
      <c r="H4" s="294"/>
      <c r="I4" s="293" t="s">
        <v>524</v>
      </c>
      <c r="J4" s="294"/>
      <c r="K4" s="293" t="s">
        <v>525</v>
      </c>
      <c r="L4" s="294"/>
      <c r="M4" s="295" t="s">
        <v>52</v>
      </c>
      <c r="N4" s="292"/>
      <c r="O4" s="292"/>
      <c r="P4" s="292" t="s">
        <v>578</v>
      </c>
      <c r="Q4" s="292"/>
      <c r="R4" s="296"/>
      <c r="S4" s="1971" t="s">
        <v>64</v>
      </c>
    </row>
    <row r="5" spans="1:24" s="291" customFormat="1" ht="19.7" customHeight="1">
      <c r="A5" s="29" t="s">
        <v>71</v>
      </c>
      <c r="B5" s="30" t="s">
        <v>72</v>
      </c>
      <c r="C5" s="292"/>
      <c r="D5" s="292"/>
      <c r="E5" s="297"/>
      <c r="F5" s="298"/>
      <c r="G5" s="297"/>
      <c r="H5" s="298"/>
      <c r="I5" s="297"/>
      <c r="J5" s="298"/>
      <c r="K5" s="297"/>
      <c r="L5" s="298"/>
      <c r="M5" s="297"/>
      <c r="N5" s="292" t="s">
        <v>527</v>
      </c>
      <c r="O5" s="292" t="s">
        <v>579</v>
      </c>
      <c r="P5" s="292"/>
      <c r="Q5" s="292" t="s">
        <v>529</v>
      </c>
      <c r="R5" s="296" t="s">
        <v>530</v>
      </c>
      <c r="S5" s="1971" t="s">
        <v>71</v>
      </c>
    </row>
    <row r="6" spans="1:24" s="291" customFormat="1" ht="19.7" customHeight="1">
      <c r="A6" s="29" t="s">
        <v>84</v>
      </c>
      <c r="B6" s="30"/>
      <c r="C6" s="292" t="s">
        <v>566</v>
      </c>
      <c r="D6" s="292" t="s">
        <v>532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9" t="s">
        <v>534</v>
      </c>
      <c r="M6" s="292" t="s">
        <v>533</v>
      </c>
      <c r="N6" s="292"/>
      <c r="O6" s="292"/>
      <c r="P6" s="292" t="s">
        <v>580</v>
      </c>
      <c r="Q6" s="292"/>
      <c r="R6" s="296"/>
      <c r="S6" s="1971" t="s">
        <v>84</v>
      </c>
    </row>
    <row r="7" spans="1:24" s="291" customFormat="1" ht="19.7" customHeight="1" thickBot="1">
      <c r="A7" s="47" t="s">
        <v>91</v>
      </c>
      <c r="B7" s="48"/>
      <c r="C7" s="300"/>
      <c r="D7" s="300"/>
      <c r="E7" s="300"/>
      <c r="F7" s="301"/>
      <c r="G7" s="300"/>
      <c r="H7" s="301"/>
      <c r="I7" s="300"/>
      <c r="J7" s="301"/>
      <c r="K7" s="300"/>
      <c r="L7" s="301"/>
      <c r="M7" s="300"/>
      <c r="N7" s="300"/>
      <c r="O7" s="300"/>
      <c r="P7" s="300"/>
      <c r="Q7" s="300"/>
      <c r="R7" s="302"/>
      <c r="S7" s="1745" t="s">
        <v>91</v>
      </c>
    </row>
    <row r="8" spans="1:24" s="291" customFormat="1" ht="30.75" customHeight="1">
      <c r="A8" s="1970"/>
      <c r="B8" s="1972" t="s">
        <v>1295</v>
      </c>
      <c r="C8" s="320" t="s">
        <v>1079</v>
      </c>
      <c r="D8" s="321" t="s">
        <v>1079</v>
      </c>
      <c r="E8" s="1308" t="s">
        <v>12</v>
      </c>
      <c r="F8" s="304" t="s">
        <v>12</v>
      </c>
      <c r="G8" s="305" t="s">
        <v>12</v>
      </c>
      <c r="H8" s="304" t="s">
        <v>12</v>
      </c>
      <c r="I8" s="305" t="s">
        <v>12</v>
      </c>
      <c r="J8" s="304" t="s">
        <v>12</v>
      </c>
      <c r="K8" s="305" t="s">
        <v>12</v>
      </c>
      <c r="L8" s="304" t="s">
        <v>12</v>
      </c>
      <c r="M8" s="306">
        <v>18477164</v>
      </c>
      <c r="N8" s="306" t="s">
        <v>12</v>
      </c>
      <c r="O8" s="306" t="s">
        <v>12</v>
      </c>
      <c r="P8" s="307" t="s">
        <v>12</v>
      </c>
      <c r="Q8" s="2075">
        <v>-263428</v>
      </c>
      <c r="R8" s="308">
        <v>15226604</v>
      </c>
      <c r="S8" s="1650"/>
      <c r="T8" s="309"/>
      <c r="U8" s="309"/>
      <c r="V8" s="309"/>
      <c r="W8" s="309"/>
      <c r="X8" s="309"/>
    </row>
    <row r="9" spans="1:24" s="291" customFormat="1" ht="30.75" customHeight="1">
      <c r="A9" s="1970"/>
      <c r="B9" s="1972" t="s">
        <v>1074</v>
      </c>
      <c r="C9" s="310" t="s">
        <v>1079</v>
      </c>
      <c r="D9" s="322" t="s">
        <v>1079</v>
      </c>
      <c r="E9" s="1306">
        <v>10563949</v>
      </c>
      <c r="F9" s="312">
        <v>58.14</v>
      </c>
      <c r="G9" s="1306">
        <v>47304</v>
      </c>
      <c r="H9" s="312">
        <v>0.26</v>
      </c>
      <c r="I9" s="1306">
        <v>7174407</v>
      </c>
      <c r="J9" s="312">
        <v>39.49</v>
      </c>
      <c r="K9" s="1306">
        <v>382681</v>
      </c>
      <c r="L9" s="312">
        <v>2.11</v>
      </c>
      <c r="M9" s="313">
        <v>18168343</v>
      </c>
      <c r="N9" s="313">
        <v>859355</v>
      </c>
      <c r="O9" s="313">
        <v>10353</v>
      </c>
      <c r="P9" s="314">
        <v>2117424</v>
      </c>
      <c r="Q9" s="2076">
        <v>-265207</v>
      </c>
      <c r="R9" s="315">
        <v>14916004</v>
      </c>
      <c r="S9" s="1973"/>
    </row>
    <row r="10" spans="1:24" s="291" customFormat="1" ht="30.75" customHeight="1">
      <c r="A10" s="1970"/>
      <c r="B10" s="1972" t="s">
        <v>1075</v>
      </c>
      <c r="C10" s="378" t="s">
        <v>1079</v>
      </c>
      <c r="D10" s="378" t="s">
        <v>1079</v>
      </c>
      <c r="E10" s="1306" t="s">
        <v>12</v>
      </c>
      <c r="F10" s="312" t="s">
        <v>12</v>
      </c>
      <c r="G10" s="1306" t="s">
        <v>12</v>
      </c>
      <c r="H10" s="312" t="s">
        <v>12</v>
      </c>
      <c r="I10" s="1306" t="s">
        <v>12</v>
      </c>
      <c r="J10" s="312" t="s">
        <v>12</v>
      </c>
      <c r="K10" s="1306" t="s">
        <v>12</v>
      </c>
      <c r="L10" s="312" t="s">
        <v>12</v>
      </c>
      <c r="M10" s="313">
        <v>308821</v>
      </c>
      <c r="N10" s="313">
        <v>0</v>
      </c>
      <c r="O10" s="313">
        <v>0</v>
      </c>
      <c r="P10" s="314">
        <v>0</v>
      </c>
      <c r="Q10" s="2076">
        <v>1779</v>
      </c>
      <c r="R10" s="315">
        <v>310600</v>
      </c>
      <c r="S10" s="1973"/>
    </row>
    <row r="11" spans="1:24" s="291" customFormat="1" ht="30.75" customHeight="1">
      <c r="A11" s="1970"/>
      <c r="B11" s="1972" t="s">
        <v>1296</v>
      </c>
      <c r="C11" s="310" t="s">
        <v>1079</v>
      </c>
      <c r="D11" s="322" t="s">
        <v>1079</v>
      </c>
      <c r="E11" s="1306">
        <v>9987710</v>
      </c>
      <c r="F11" s="312">
        <v>58.49</v>
      </c>
      <c r="G11" s="1306">
        <v>22170</v>
      </c>
      <c r="H11" s="312">
        <v>0.13</v>
      </c>
      <c r="I11" s="1306">
        <v>6766859</v>
      </c>
      <c r="J11" s="312">
        <v>39.630000000000003</v>
      </c>
      <c r="K11" s="1306">
        <v>299355</v>
      </c>
      <c r="L11" s="312">
        <v>1.75</v>
      </c>
      <c r="M11" s="313">
        <v>17076096</v>
      </c>
      <c r="N11" s="313">
        <v>788037</v>
      </c>
      <c r="O11" s="313">
        <v>9797</v>
      </c>
      <c r="P11" s="314">
        <v>2031171</v>
      </c>
      <c r="Q11" s="2076">
        <v>-240096</v>
      </c>
      <c r="R11" s="315">
        <v>14006995</v>
      </c>
      <c r="S11" s="1973"/>
    </row>
    <row r="12" spans="1:24" s="291" customFormat="1" ht="30.75" customHeight="1">
      <c r="A12" s="1996"/>
      <c r="B12" s="1999" t="s">
        <v>1299</v>
      </c>
      <c r="C12" s="323" t="s">
        <v>1079</v>
      </c>
      <c r="D12" s="324" t="s">
        <v>1079</v>
      </c>
      <c r="E12" s="141">
        <v>576239</v>
      </c>
      <c r="F12" s="316">
        <v>52.76</v>
      </c>
      <c r="G12" s="141">
        <v>25134</v>
      </c>
      <c r="H12" s="316">
        <v>2.2999999999999998</v>
      </c>
      <c r="I12" s="141">
        <v>407548</v>
      </c>
      <c r="J12" s="316">
        <v>37.31</v>
      </c>
      <c r="K12" s="141">
        <v>83326</v>
      </c>
      <c r="L12" s="316">
        <v>7.63</v>
      </c>
      <c r="M12" s="317">
        <v>1092247</v>
      </c>
      <c r="N12" s="317">
        <v>71318</v>
      </c>
      <c r="O12" s="317">
        <v>556</v>
      </c>
      <c r="P12" s="318">
        <v>86253</v>
      </c>
      <c r="Q12" s="2077">
        <v>-25111</v>
      </c>
      <c r="R12" s="319">
        <v>909009</v>
      </c>
      <c r="S12" s="1510"/>
    </row>
    <row r="13" spans="1:24" ht="24.75" customHeight="1">
      <c r="A13" s="1977">
        <v>1</v>
      </c>
      <c r="B13" s="1994" t="s">
        <v>98</v>
      </c>
      <c r="C13" s="320" t="s">
        <v>536</v>
      </c>
      <c r="D13" s="321">
        <v>10</v>
      </c>
      <c r="E13" s="1308">
        <v>1573406</v>
      </c>
      <c r="F13" s="304">
        <v>69.02</v>
      </c>
      <c r="G13" s="305">
        <v>0</v>
      </c>
      <c r="H13" s="304">
        <v>0</v>
      </c>
      <c r="I13" s="305">
        <v>530388</v>
      </c>
      <c r="J13" s="304">
        <v>23.26</v>
      </c>
      <c r="K13" s="305">
        <v>176033</v>
      </c>
      <c r="L13" s="304">
        <v>7.72</v>
      </c>
      <c r="M13" s="306">
        <v>2279827</v>
      </c>
      <c r="N13" s="306">
        <v>89882</v>
      </c>
      <c r="O13" s="306">
        <v>6388</v>
      </c>
      <c r="P13" s="307">
        <v>339629</v>
      </c>
      <c r="Q13" s="2075">
        <v>211782</v>
      </c>
      <c r="R13" s="308">
        <v>2055710</v>
      </c>
      <c r="S13" s="1973">
        <v>1</v>
      </c>
    </row>
    <row r="14" spans="1:24" ht="24.75" customHeight="1">
      <c r="A14" s="1977">
        <v>2</v>
      </c>
      <c r="B14" s="1994" t="s">
        <v>100</v>
      </c>
      <c r="C14" s="310" t="s">
        <v>538</v>
      </c>
      <c r="D14" s="322">
        <v>8</v>
      </c>
      <c r="E14" s="1306">
        <v>183378</v>
      </c>
      <c r="F14" s="312">
        <v>54.78</v>
      </c>
      <c r="G14" s="1306">
        <v>0</v>
      </c>
      <c r="H14" s="312">
        <v>0</v>
      </c>
      <c r="I14" s="1306">
        <v>151352</v>
      </c>
      <c r="J14" s="312">
        <v>45.22</v>
      </c>
      <c r="K14" s="1306">
        <v>0</v>
      </c>
      <c r="L14" s="312">
        <v>0</v>
      </c>
      <c r="M14" s="313">
        <v>334731</v>
      </c>
      <c r="N14" s="313">
        <v>18187</v>
      </c>
      <c r="O14" s="313">
        <v>453</v>
      </c>
      <c r="P14" s="314">
        <v>40030</v>
      </c>
      <c r="Q14" s="2076">
        <v>11260</v>
      </c>
      <c r="R14" s="315">
        <v>287321</v>
      </c>
      <c r="S14" s="1973">
        <v>2</v>
      </c>
    </row>
    <row r="15" spans="1:24" ht="24.75" customHeight="1">
      <c r="A15" s="1977">
        <v>3</v>
      </c>
      <c r="B15" s="1994" t="s">
        <v>102</v>
      </c>
      <c r="C15" s="310" t="s">
        <v>538</v>
      </c>
      <c r="D15" s="322">
        <v>8</v>
      </c>
      <c r="E15" s="1306">
        <v>585593</v>
      </c>
      <c r="F15" s="312">
        <v>64.38</v>
      </c>
      <c r="G15" s="1306">
        <v>0</v>
      </c>
      <c r="H15" s="312">
        <v>0</v>
      </c>
      <c r="I15" s="1306">
        <v>323971</v>
      </c>
      <c r="J15" s="312">
        <v>35.619999999999997</v>
      </c>
      <c r="K15" s="1306">
        <v>0</v>
      </c>
      <c r="L15" s="312">
        <v>0</v>
      </c>
      <c r="M15" s="313">
        <v>909564</v>
      </c>
      <c r="N15" s="313">
        <v>34409</v>
      </c>
      <c r="O15" s="313">
        <v>55</v>
      </c>
      <c r="P15" s="314">
        <v>114889</v>
      </c>
      <c r="Q15" s="2076">
        <v>19609</v>
      </c>
      <c r="R15" s="315">
        <v>779820</v>
      </c>
      <c r="S15" s="1973">
        <v>3</v>
      </c>
    </row>
    <row r="16" spans="1:24" ht="24.75" customHeight="1">
      <c r="A16" s="1977">
        <v>4</v>
      </c>
      <c r="B16" s="1994" t="s">
        <v>104</v>
      </c>
      <c r="C16" s="310" t="s">
        <v>538</v>
      </c>
      <c r="D16" s="322">
        <v>10</v>
      </c>
      <c r="E16" s="1306">
        <v>736319</v>
      </c>
      <c r="F16" s="312">
        <v>58.45</v>
      </c>
      <c r="G16" s="1306">
        <v>0</v>
      </c>
      <c r="H16" s="312">
        <v>0</v>
      </c>
      <c r="I16" s="1306">
        <v>523360</v>
      </c>
      <c r="J16" s="312">
        <v>41.55</v>
      </c>
      <c r="K16" s="1306">
        <v>0</v>
      </c>
      <c r="L16" s="312">
        <v>0</v>
      </c>
      <c r="M16" s="313">
        <v>1259679</v>
      </c>
      <c r="N16" s="313">
        <v>56820</v>
      </c>
      <c r="O16" s="313">
        <v>12</v>
      </c>
      <c r="P16" s="314">
        <v>155031</v>
      </c>
      <c r="Q16" s="2076">
        <v>4704</v>
      </c>
      <c r="R16" s="315">
        <v>1052520</v>
      </c>
      <c r="S16" s="1973">
        <v>4</v>
      </c>
    </row>
    <row r="17" spans="1:19" ht="24.75" customHeight="1">
      <c r="A17" s="1578">
        <v>5</v>
      </c>
      <c r="B17" s="1579" t="s">
        <v>106</v>
      </c>
      <c r="C17" s="323" t="s">
        <v>538</v>
      </c>
      <c r="D17" s="324">
        <v>6</v>
      </c>
      <c r="E17" s="141">
        <v>103204</v>
      </c>
      <c r="F17" s="316">
        <v>52.12</v>
      </c>
      <c r="G17" s="141">
        <v>0</v>
      </c>
      <c r="H17" s="316">
        <v>0</v>
      </c>
      <c r="I17" s="141">
        <v>94795</v>
      </c>
      <c r="J17" s="316">
        <v>47.88</v>
      </c>
      <c r="K17" s="141">
        <v>0</v>
      </c>
      <c r="L17" s="316">
        <v>0</v>
      </c>
      <c r="M17" s="317">
        <v>197999</v>
      </c>
      <c r="N17" s="317">
        <v>12470</v>
      </c>
      <c r="O17" s="317">
        <v>9</v>
      </c>
      <c r="P17" s="318">
        <v>17573</v>
      </c>
      <c r="Q17" s="2077">
        <v>8949</v>
      </c>
      <c r="R17" s="319">
        <v>176896</v>
      </c>
      <c r="S17" s="1510">
        <v>5</v>
      </c>
    </row>
    <row r="18" spans="1:19" ht="24.75" customHeight="1">
      <c r="A18" s="1977">
        <v>6</v>
      </c>
      <c r="B18" s="1994" t="s">
        <v>108</v>
      </c>
      <c r="C18" s="320" t="s">
        <v>538</v>
      </c>
      <c r="D18" s="321">
        <v>8</v>
      </c>
      <c r="E18" s="305">
        <v>164581</v>
      </c>
      <c r="F18" s="304">
        <v>51.43</v>
      </c>
      <c r="G18" s="305">
        <v>0</v>
      </c>
      <c r="H18" s="304">
        <v>0</v>
      </c>
      <c r="I18" s="305">
        <v>155450</v>
      </c>
      <c r="J18" s="304">
        <v>48.57</v>
      </c>
      <c r="K18" s="305">
        <v>0</v>
      </c>
      <c r="L18" s="304">
        <v>0</v>
      </c>
      <c r="M18" s="306">
        <v>320031</v>
      </c>
      <c r="N18" s="306">
        <v>14150</v>
      </c>
      <c r="O18" s="306">
        <v>28</v>
      </c>
      <c r="P18" s="307">
        <v>17126</v>
      </c>
      <c r="Q18" s="2075">
        <v>2781</v>
      </c>
      <c r="R18" s="308">
        <v>291508</v>
      </c>
      <c r="S18" s="1973">
        <v>6</v>
      </c>
    </row>
    <row r="19" spans="1:19" ht="24.75" customHeight="1">
      <c r="A19" s="1977">
        <v>7</v>
      </c>
      <c r="B19" s="1994" t="s">
        <v>110</v>
      </c>
      <c r="C19" s="2025" t="s">
        <v>538</v>
      </c>
      <c r="D19" s="322">
        <v>10</v>
      </c>
      <c r="E19" s="1306">
        <v>874533</v>
      </c>
      <c r="F19" s="312">
        <v>57.8</v>
      </c>
      <c r="G19" s="1306">
        <v>0</v>
      </c>
      <c r="H19" s="312">
        <v>0</v>
      </c>
      <c r="I19" s="1306">
        <v>638370</v>
      </c>
      <c r="J19" s="312">
        <v>42.2</v>
      </c>
      <c r="K19" s="1306">
        <v>0</v>
      </c>
      <c r="L19" s="312">
        <v>0</v>
      </c>
      <c r="M19" s="313">
        <v>1512903</v>
      </c>
      <c r="N19" s="313">
        <v>73767</v>
      </c>
      <c r="O19" s="313">
        <v>0</v>
      </c>
      <c r="P19" s="314">
        <v>202781</v>
      </c>
      <c r="Q19" s="2076">
        <v>12144</v>
      </c>
      <c r="R19" s="315">
        <v>1248499</v>
      </c>
      <c r="S19" s="1973">
        <v>7</v>
      </c>
    </row>
    <row r="20" spans="1:19" ht="24.75" customHeight="1">
      <c r="A20" s="1977">
        <v>8</v>
      </c>
      <c r="B20" s="1994" t="s">
        <v>112</v>
      </c>
      <c r="C20" s="2025" t="s">
        <v>538</v>
      </c>
      <c r="D20" s="322">
        <v>8</v>
      </c>
      <c r="E20" s="1306">
        <v>257203</v>
      </c>
      <c r="F20" s="312">
        <v>54.37</v>
      </c>
      <c r="G20" s="1306">
        <v>0</v>
      </c>
      <c r="H20" s="312">
        <v>0</v>
      </c>
      <c r="I20" s="1306">
        <v>215844</v>
      </c>
      <c r="J20" s="312">
        <v>45.63</v>
      </c>
      <c r="K20" s="1306">
        <v>0</v>
      </c>
      <c r="L20" s="312">
        <v>0</v>
      </c>
      <c r="M20" s="313">
        <v>473047</v>
      </c>
      <c r="N20" s="313">
        <v>3708</v>
      </c>
      <c r="O20" s="313">
        <v>95</v>
      </c>
      <c r="P20" s="314">
        <v>35723</v>
      </c>
      <c r="Q20" s="2076">
        <v>-16592</v>
      </c>
      <c r="R20" s="315">
        <v>416929</v>
      </c>
      <c r="S20" s="1973">
        <v>8</v>
      </c>
    </row>
    <row r="21" spans="1:19" ht="24.75" customHeight="1">
      <c r="A21" s="1977">
        <v>9</v>
      </c>
      <c r="B21" s="1994" t="s">
        <v>114</v>
      </c>
      <c r="C21" s="2025" t="s">
        <v>538</v>
      </c>
      <c r="D21" s="322">
        <v>8</v>
      </c>
      <c r="E21" s="1306">
        <v>240415</v>
      </c>
      <c r="F21" s="312">
        <v>55.25</v>
      </c>
      <c r="G21" s="1306">
        <v>0</v>
      </c>
      <c r="H21" s="312">
        <v>0</v>
      </c>
      <c r="I21" s="1306">
        <v>194726</v>
      </c>
      <c r="J21" s="312">
        <v>44.75</v>
      </c>
      <c r="K21" s="1306">
        <v>0</v>
      </c>
      <c r="L21" s="312">
        <v>0</v>
      </c>
      <c r="M21" s="313">
        <v>435141</v>
      </c>
      <c r="N21" s="313">
        <v>22254</v>
      </c>
      <c r="O21" s="313">
        <v>63</v>
      </c>
      <c r="P21" s="314">
        <v>34815</v>
      </c>
      <c r="Q21" s="2076">
        <v>-26373</v>
      </c>
      <c r="R21" s="315">
        <v>351636</v>
      </c>
      <c r="S21" s="1973">
        <v>9</v>
      </c>
    </row>
    <row r="22" spans="1:19" s="284" customFormat="1" ht="24.75" customHeight="1">
      <c r="A22" s="1979">
        <v>10</v>
      </c>
      <c r="B22" s="1978" t="s">
        <v>116</v>
      </c>
      <c r="C22" s="2025" t="s">
        <v>538</v>
      </c>
      <c r="D22" s="322">
        <v>8</v>
      </c>
      <c r="E22" s="325">
        <v>214621</v>
      </c>
      <c r="F22" s="326">
        <v>53.83</v>
      </c>
      <c r="G22" s="325">
        <v>0</v>
      </c>
      <c r="H22" s="326">
        <v>0</v>
      </c>
      <c r="I22" s="325">
        <v>184048</v>
      </c>
      <c r="J22" s="326">
        <v>46.17</v>
      </c>
      <c r="K22" s="325">
        <v>0</v>
      </c>
      <c r="L22" s="326">
        <v>0</v>
      </c>
      <c r="M22" s="327">
        <v>398669</v>
      </c>
      <c r="N22" s="327">
        <v>21238</v>
      </c>
      <c r="O22" s="327">
        <v>25</v>
      </c>
      <c r="P22" s="2026">
        <v>49397</v>
      </c>
      <c r="Q22" s="2072">
        <v>-10749</v>
      </c>
      <c r="R22" s="328">
        <v>317260</v>
      </c>
      <c r="S22" s="1980">
        <v>10</v>
      </c>
    </row>
    <row r="23" spans="1:19" s="284" customFormat="1" ht="24.75" customHeight="1">
      <c r="A23" s="1974">
        <v>11</v>
      </c>
      <c r="B23" s="1993" t="s">
        <v>118</v>
      </c>
      <c r="C23" s="320" t="s">
        <v>538</v>
      </c>
      <c r="D23" s="321">
        <v>8</v>
      </c>
      <c r="E23" s="305">
        <v>215505</v>
      </c>
      <c r="F23" s="304">
        <v>54.11</v>
      </c>
      <c r="G23" s="305">
        <v>0</v>
      </c>
      <c r="H23" s="304">
        <v>0</v>
      </c>
      <c r="I23" s="305">
        <v>182793</v>
      </c>
      <c r="J23" s="304">
        <v>45.89</v>
      </c>
      <c r="K23" s="305">
        <v>0</v>
      </c>
      <c r="L23" s="304">
        <v>0</v>
      </c>
      <c r="M23" s="306">
        <v>398298</v>
      </c>
      <c r="N23" s="306">
        <v>19370</v>
      </c>
      <c r="O23" s="306">
        <v>5</v>
      </c>
      <c r="P23" s="307">
        <v>50634</v>
      </c>
      <c r="Q23" s="2075">
        <v>-15791</v>
      </c>
      <c r="R23" s="308">
        <v>312498</v>
      </c>
      <c r="S23" s="1976">
        <v>11</v>
      </c>
    </row>
    <row r="24" spans="1:19" s="284" customFormat="1" ht="24.75" customHeight="1">
      <c r="A24" s="1979">
        <v>12</v>
      </c>
      <c r="B24" s="1978" t="s">
        <v>120</v>
      </c>
      <c r="C24" s="310" t="s">
        <v>538</v>
      </c>
      <c r="D24" s="322">
        <v>8</v>
      </c>
      <c r="E24" s="325">
        <v>193760</v>
      </c>
      <c r="F24" s="326">
        <v>51.98</v>
      </c>
      <c r="G24" s="325">
        <v>0</v>
      </c>
      <c r="H24" s="326">
        <v>0</v>
      </c>
      <c r="I24" s="325">
        <v>179020</v>
      </c>
      <c r="J24" s="326">
        <v>48.02</v>
      </c>
      <c r="K24" s="325">
        <v>0</v>
      </c>
      <c r="L24" s="326">
        <v>0</v>
      </c>
      <c r="M24" s="327">
        <v>372780</v>
      </c>
      <c r="N24" s="327">
        <v>20119</v>
      </c>
      <c r="O24" s="327">
        <v>47</v>
      </c>
      <c r="P24" s="2026">
        <v>31819</v>
      </c>
      <c r="Q24" s="2072">
        <v>23493</v>
      </c>
      <c r="R24" s="328">
        <v>344288</v>
      </c>
      <c r="S24" s="1989">
        <v>12</v>
      </c>
    </row>
    <row r="25" spans="1:19" s="284" customFormat="1" ht="24.75" customHeight="1">
      <c r="A25" s="1979">
        <v>13</v>
      </c>
      <c r="B25" s="1978" t="s">
        <v>121</v>
      </c>
      <c r="C25" s="310" t="s">
        <v>538</v>
      </c>
      <c r="D25" s="322">
        <v>8</v>
      </c>
      <c r="E25" s="325">
        <v>120317</v>
      </c>
      <c r="F25" s="326">
        <v>55.42</v>
      </c>
      <c r="G25" s="325">
        <v>0</v>
      </c>
      <c r="H25" s="326">
        <v>0</v>
      </c>
      <c r="I25" s="325">
        <v>96768</v>
      </c>
      <c r="J25" s="326">
        <v>44.58</v>
      </c>
      <c r="K25" s="325">
        <v>0</v>
      </c>
      <c r="L25" s="326">
        <v>0</v>
      </c>
      <c r="M25" s="327">
        <v>217085</v>
      </c>
      <c r="N25" s="327">
        <v>13665</v>
      </c>
      <c r="O25" s="327">
        <v>68</v>
      </c>
      <c r="P25" s="2026">
        <v>21362</v>
      </c>
      <c r="Q25" s="2072">
        <v>8523</v>
      </c>
      <c r="R25" s="328">
        <v>190513</v>
      </c>
      <c r="S25" s="1980">
        <v>13</v>
      </c>
    </row>
    <row r="26" spans="1:19" s="284" customFormat="1" ht="24.75" customHeight="1">
      <c r="A26" s="1979">
        <v>14</v>
      </c>
      <c r="B26" s="1978" t="s">
        <v>123</v>
      </c>
      <c r="C26" s="2025" t="s">
        <v>538</v>
      </c>
      <c r="D26" s="322">
        <v>8</v>
      </c>
      <c r="E26" s="325">
        <v>89716</v>
      </c>
      <c r="F26" s="326">
        <v>49.49</v>
      </c>
      <c r="G26" s="325">
        <v>0</v>
      </c>
      <c r="H26" s="326">
        <v>0</v>
      </c>
      <c r="I26" s="325">
        <v>91548</v>
      </c>
      <c r="J26" s="326">
        <v>50.51</v>
      </c>
      <c r="K26" s="325">
        <v>0</v>
      </c>
      <c r="L26" s="326">
        <v>0</v>
      </c>
      <c r="M26" s="327">
        <v>181264</v>
      </c>
      <c r="N26" s="327">
        <v>10049</v>
      </c>
      <c r="O26" s="327">
        <v>197</v>
      </c>
      <c r="P26" s="2026">
        <v>8037</v>
      </c>
      <c r="Q26" s="2072">
        <v>-12053</v>
      </c>
      <c r="R26" s="328">
        <v>150928</v>
      </c>
      <c r="S26" s="1980">
        <v>14</v>
      </c>
    </row>
    <row r="27" spans="1:19" s="284" customFormat="1" ht="24.75" customHeight="1">
      <c r="A27" s="1985">
        <v>15</v>
      </c>
      <c r="B27" s="1986" t="s">
        <v>1284</v>
      </c>
      <c r="C27" s="323" t="s">
        <v>538</v>
      </c>
      <c r="D27" s="324">
        <v>8</v>
      </c>
      <c r="E27" s="1307">
        <v>152494</v>
      </c>
      <c r="F27" s="330">
        <v>50.75</v>
      </c>
      <c r="G27" s="1307">
        <v>0</v>
      </c>
      <c r="H27" s="330">
        <v>0</v>
      </c>
      <c r="I27" s="1307">
        <v>147972</v>
      </c>
      <c r="J27" s="330">
        <v>49.25</v>
      </c>
      <c r="K27" s="1307">
        <v>0</v>
      </c>
      <c r="L27" s="330">
        <v>0</v>
      </c>
      <c r="M27" s="331">
        <v>300466</v>
      </c>
      <c r="N27" s="331">
        <v>12972</v>
      </c>
      <c r="O27" s="331">
        <v>0</v>
      </c>
      <c r="P27" s="2027">
        <v>20646</v>
      </c>
      <c r="Q27" s="2073">
        <v>2770</v>
      </c>
      <c r="R27" s="332">
        <v>269618</v>
      </c>
      <c r="S27" s="1987">
        <v>15</v>
      </c>
    </row>
    <row r="28" spans="1:19" s="284" customFormat="1" ht="24.75" customHeight="1">
      <c r="A28" s="1979">
        <v>16</v>
      </c>
      <c r="B28" s="1978" t="s">
        <v>126</v>
      </c>
      <c r="C28" s="320" t="s">
        <v>536</v>
      </c>
      <c r="D28" s="321">
        <v>9</v>
      </c>
      <c r="E28" s="1308">
        <v>307028</v>
      </c>
      <c r="F28" s="333">
        <v>73.650000000000006</v>
      </c>
      <c r="G28" s="1308">
        <v>0</v>
      </c>
      <c r="H28" s="333">
        <v>0</v>
      </c>
      <c r="I28" s="1308">
        <v>69671</v>
      </c>
      <c r="J28" s="333">
        <v>16.71</v>
      </c>
      <c r="K28" s="1308">
        <v>40175</v>
      </c>
      <c r="L28" s="333">
        <v>9.64</v>
      </c>
      <c r="M28" s="334">
        <v>416874</v>
      </c>
      <c r="N28" s="334">
        <v>11995</v>
      </c>
      <c r="O28" s="334">
        <v>293</v>
      </c>
      <c r="P28" s="2028">
        <v>76197</v>
      </c>
      <c r="Q28" s="2070">
        <v>303</v>
      </c>
      <c r="R28" s="335">
        <v>328692</v>
      </c>
      <c r="S28" s="1980">
        <v>16</v>
      </c>
    </row>
    <row r="29" spans="1:19" s="284" customFormat="1" ht="24.75" customHeight="1">
      <c r="A29" s="1979">
        <v>17</v>
      </c>
      <c r="B29" s="1978" t="s">
        <v>1285</v>
      </c>
      <c r="C29" s="310" t="s">
        <v>538</v>
      </c>
      <c r="D29" s="322">
        <v>10</v>
      </c>
      <c r="E29" s="325">
        <v>846643</v>
      </c>
      <c r="F29" s="326">
        <v>61.86</v>
      </c>
      <c r="G29" s="325">
        <v>0</v>
      </c>
      <c r="H29" s="326">
        <v>0</v>
      </c>
      <c r="I29" s="325">
        <v>521982</v>
      </c>
      <c r="J29" s="326">
        <v>38.14</v>
      </c>
      <c r="K29" s="325">
        <v>0</v>
      </c>
      <c r="L29" s="326">
        <v>0</v>
      </c>
      <c r="M29" s="327">
        <v>1368625</v>
      </c>
      <c r="N29" s="327">
        <v>74793</v>
      </c>
      <c r="O29" s="327">
        <v>1323</v>
      </c>
      <c r="P29" s="2026">
        <v>262807</v>
      </c>
      <c r="Q29" s="2072">
        <v>-50415</v>
      </c>
      <c r="R29" s="328">
        <v>979287</v>
      </c>
      <c r="S29" s="1980">
        <v>17</v>
      </c>
    </row>
    <row r="30" spans="1:19" s="284" customFormat="1" ht="24.75" customHeight="1">
      <c r="A30" s="1979">
        <v>18</v>
      </c>
      <c r="B30" s="1978" t="s">
        <v>129</v>
      </c>
      <c r="C30" s="310" t="s">
        <v>537</v>
      </c>
      <c r="D30" s="322">
        <v>8</v>
      </c>
      <c r="E30" s="325">
        <v>35882</v>
      </c>
      <c r="F30" s="326">
        <v>46.98</v>
      </c>
      <c r="G30" s="325">
        <v>4410</v>
      </c>
      <c r="H30" s="326">
        <v>5.78</v>
      </c>
      <c r="I30" s="325">
        <v>23141</v>
      </c>
      <c r="J30" s="326">
        <v>30.31</v>
      </c>
      <c r="K30" s="325">
        <v>12927</v>
      </c>
      <c r="L30" s="326">
        <v>16.93</v>
      </c>
      <c r="M30" s="327">
        <v>76360</v>
      </c>
      <c r="N30" s="327">
        <v>6702</v>
      </c>
      <c r="O30" s="327">
        <v>2</v>
      </c>
      <c r="P30" s="2026">
        <v>4666</v>
      </c>
      <c r="Q30" s="2072">
        <v>-140</v>
      </c>
      <c r="R30" s="328">
        <v>64850</v>
      </c>
      <c r="S30" s="1980">
        <v>18</v>
      </c>
    </row>
    <row r="31" spans="1:19" s="284" customFormat="1" ht="24.75" customHeight="1">
      <c r="A31" s="1979">
        <v>19</v>
      </c>
      <c r="B31" s="1978" t="s">
        <v>131</v>
      </c>
      <c r="C31" s="310" t="s">
        <v>538</v>
      </c>
      <c r="D31" s="322">
        <v>9</v>
      </c>
      <c r="E31" s="325">
        <v>576948</v>
      </c>
      <c r="F31" s="326">
        <v>56.18</v>
      </c>
      <c r="G31" s="325">
        <v>0</v>
      </c>
      <c r="H31" s="326">
        <v>0</v>
      </c>
      <c r="I31" s="325">
        <v>449952</v>
      </c>
      <c r="J31" s="326">
        <v>43.82</v>
      </c>
      <c r="K31" s="325">
        <v>0</v>
      </c>
      <c r="L31" s="326">
        <v>0</v>
      </c>
      <c r="M31" s="327">
        <v>1026900</v>
      </c>
      <c r="N31" s="327">
        <v>37660</v>
      </c>
      <c r="O31" s="327">
        <v>77</v>
      </c>
      <c r="P31" s="2026">
        <v>82211</v>
      </c>
      <c r="Q31" s="2072">
        <v>-133916</v>
      </c>
      <c r="R31" s="328">
        <v>773036</v>
      </c>
      <c r="S31" s="1980">
        <v>19</v>
      </c>
    </row>
    <row r="32" spans="1:19" s="284" customFormat="1" ht="24.75" customHeight="1">
      <c r="A32" s="1985">
        <v>20</v>
      </c>
      <c r="B32" s="1986" t="s">
        <v>133</v>
      </c>
      <c r="C32" s="323" t="s">
        <v>538</v>
      </c>
      <c r="D32" s="324">
        <v>10</v>
      </c>
      <c r="E32" s="1307">
        <v>268201</v>
      </c>
      <c r="F32" s="330">
        <v>55.9</v>
      </c>
      <c r="G32" s="1307">
        <v>0</v>
      </c>
      <c r="H32" s="330">
        <v>0</v>
      </c>
      <c r="I32" s="1307">
        <v>211554</v>
      </c>
      <c r="J32" s="330">
        <v>44.1</v>
      </c>
      <c r="K32" s="1307">
        <v>0</v>
      </c>
      <c r="L32" s="330">
        <v>0</v>
      </c>
      <c r="M32" s="331">
        <v>479755</v>
      </c>
      <c r="N32" s="331">
        <v>20556</v>
      </c>
      <c r="O32" s="331">
        <v>106</v>
      </c>
      <c r="P32" s="2027">
        <v>60543</v>
      </c>
      <c r="Q32" s="2073">
        <v>-55814</v>
      </c>
      <c r="R32" s="332">
        <v>342736</v>
      </c>
      <c r="S32" s="1987">
        <v>20</v>
      </c>
    </row>
    <row r="33" spans="1:19" s="284" customFormat="1" ht="24.75" customHeight="1">
      <c r="A33" s="1988">
        <v>21</v>
      </c>
      <c r="B33" s="1978" t="s">
        <v>135</v>
      </c>
      <c r="C33" s="320" t="s">
        <v>538</v>
      </c>
      <c r="D33" s="321">
        <v>9</v>
      </c>
      <c r="E33" s="1308">
        <v>276818</v>
      </c>
      <c r="F33" s="333">
        <v>56.33</v>
      </c>
      <c r="G33" s="1308">
        <v>0</v>
      </c>
      <c r="H33" s="333">
        <v>0</v>
      </c>
      <c r="I33" s="1308">
        <v>214577</v>
      </c>
      <c r="J33" s="333">
        <v>43.67</v>
      </c>
      <c r="K33" s="1308">
        <v>0</v>
      </c>
      <c r="L33" s="333">
        <v>0</v>
      </c>
      <c r="M33" s="334">
        <v>491395</v>
      </c>
      <c r="N33" s="334">
        <v>2878</v>
      </c>
      <c r="O33" s="334">
        <v>84</v>
      </c>
      <c r="P33" s="2028">
        <v>44564</v>
      </c>
      <c r="Q33" s="2070">
        <v>-76828</v>
      </c>
      <c r="R33" s="335">
        <v>367041</v>
      </c>
      <c r="S33" s="1989">
        <v>21</v>
      </c>
    </row>
    <row r="34" spans="1:19" s="284" customFormat="1" ht="24.75" customHeight="1">
      <c r="A34" s="1979">
        <v>22</v>
      </c>
      <c r="B34" s="1978" t="s">
        <v>137</v>
      </c>
      <c r="C34" s="310" t="s">
        <v>538</v>
      </c>
      <c r="D34" s="322">
        <v>10</v>
      </c>
      <c r="E34" s="325">
        <v>194810</v>
      </c>
      <c r="F34" s="326">
        <v>54.99</v>
      </c>
      <c r="G34" s="325">
        <v>0</v>
      </c>
      <c r="H34" s="326">
        <v>0</v>
      </c>
      <c r="I34" s="325">
        <v>159440</v>
      </c>
      <c r="J34" s="326">
        <v>45.01</v>
      </c>
      <c r="K34" s="325">
        <v>0</v>
      </c>
      <c r="L34" s="326">
        <v>0</v>
      </c>
      <c r="M34" s="327">
        <v>354250</v>
      </c>
      <c r="N34" s="327">
        <v>17217</v>
      </c>
      <c r="O34" s="327">
        <v>25</v>
      </c>
      <c r="P34" s="2026">
        <v>36052</v>
      </c>
      <c r="Q34" s="2072">
        <v>-1750</v>
      </c>
      <c r="R34" s="328">
        <v>299206</v>
      </c>
      <c r="S34" s="1980">
        <v>22</v>
      </c>
    </row>
    <row r="35" spans="1:19" s="284" customFormat="1" ht="24.75" customHeight="1">
      <c r="A35" s="1979">
        <v>23</v>
      </c>
      <c r="B35" s="1978" t="s">
        <v>138</v>
      </c>
      <c r="C35" s="310" t="s">
        <v>538</v>
      </c>
      <c r="D35" s="322">
        <v>8</v>
      </c>
      <c r="E35" s="325">
        <v>66597</v>
      </c>
      <c r="F35" s="326">
        <v>52.81</v>
      </c>
      <c r="G35" s="325">
        <v>0</v>
      </c>
      <c r="H35" s="326">
        <v>0</v>
      </c>
      <c r="I35" s="325">
        <v>59502</v>
      </c>
      <c r="J35" s="326">
        <v>47.19</v>
      </c>
      <c r="K35" s="325">
        <v>0</v>
      </c>
      <c r="L35" s="326">
        <v>0</v>
      </c>
      <c r="M35" s="327">
        <v>126099</v>
      </c>
      <c r="N35" s="327">
        <v>10043</v>
      </c>
      <c r="O35" s="327">
        <v>6</v>
      </c>
      <c r="P35" s="2026">
        <v>10184</v>
      </c>
      <c r="Q35" s="2072">
        <v>3761</v>
      </c>
      <c r="R35" s="328">
        <v>109627</v>
      </c>
      <c r="S35" s="1980">
        <v>23</v>
      </c>
    </row>
    <row r="36" spans="1:19" s="284" customFormat="1" ht="24.75" customHeight="1">
      <c r="A36" s="1979">
        <v>24</v>
      </c>
      <c r="B36" s="1978" t="s">
        <v>140</v>
      </c>
      <c r="C36" s="310" t="s">
        <v>538</v>
      </c>
      <c r="D36" s="322">
        <v>10</v>
      </c>
      <c r="E36" s="325">
        <v>190997</v>
      </c>
      <c r="F36" s="326">
        <v>54.09</v>
      </c>
      <c r="G36" s="325">
        <v>0</v>
      </c>
      <c r="H36" s="326">
        <v>0</v>
      </c>
      <c r="I36" s="325">
        <v>162133</v>
      </c>
      <c r="J36" s="326">
        <v>45.91</v>
      </c>
      <c r="K36" s="325">
        <v>0</v>
      </c>
      <c r="L36" s="326">
        <v>0</v>
      </c>
      <c r="M36" s="327">
        <v>353130</v>
      </c>
      <c r="N36" s="327">
        <v>18015</v>
      </c>
      <c r="O36" s="327">
        <v>0</v>
      </c>
      <c r="P36" s="2026">
        <v>37303</v>
      </c>
      <c r="Q36" s="2072">
        <v>-24813</v>
      </c>
      <c r="R36" s="328">
        <v>272999</v>
      </c>
      <c r="S36" s="1980">
        <v>24</v>
      </c>
    </row>
    <row r="37" spans="1:19" s="284" customFormat="1" ht="24.75" customHeight="1">
      <c r="A37" s="1985">
        <v>25</v>
      </c>
      <c r="B37" s="1986" t="s">
        <v>142</v>
      </c>
      <c r="C37" s="323" t="s">
        <v>538</v>
      </c>
      <c r="D37" s="324">
        <v>8</v>
      </c>
      <c r="E37" s="1307">
        <v>196608</v>
      </c>
      <c r="F37" s="330">
        <v>63.7</v>
      </c>
      <c r="G37" s="1307">
        <v>0</v>
      </c>
      <c r="H37" s="330">
        <v>0</v>
      </c>
      <c r="I37" s="1307">
        <v>112028</v>
      </c>
      <c r="J37" s="330">
        <v>36.299999999999997</v>
      </c>
      <c r="K37" s="1307">
        <v>0</v>
      </c>
      <c r="L37" s="330">
        <v>0</v>
      </c>
      <c r="M37" s="331">
        <v>308636</v>
      </c>
      <c r="N37" s="331">
        <v>11423</v>
      </c>
      <c r="O37" s="331">
        <v>0</v>
      </c>
      <c r="P37" s="2027">
        <v>26782</v>
      </c>
      <c r="Q37" s="2073">
        <v>-29384</v>
      </c>
      <c r="R37" s="332">
        <v>241047</v>
      </c>
      <c r="S37" s="1987">
        <v>25</v>
      </c>
    </row>
    <row r="38" spans="1:19" s="284" customFormat="1" ht="24.75" customHeight="1">
      <c r="A38" s="1979">
        <v>26</v>
      </c>
      <c r="B38" s="1978" t="s">
        <v>144</v>
      </c>
      <c r="C38" s="320" t="s">
        <v>537</v>
      </c>
      <c r="D38" s="321">
        <v>8</v>
      </c>
      <c r="E38" s="1308">
        <v>124589</v>
      </c>
      <c r="F38" s="333">
        <v>56.86</v>
      </c>
      <c r="G38" s="1308">
        <v>6587</v>
      </c>
      <c r="H38" s="333">
        <v>3.01</v>
      </c>
      <c r="I38" s="1308">
        <v>52482</v>
      </c>
      <c r="J38" s="333">
        <v>23.95</v>
      </c>
      <c r="K38" s="1308">
        <v>35451</v>
      </c>
      <c r="L38" s="333">
        <v>16.18</v>
      </c>
      <c r="M38" s="334">
        <v>219110</v>
      </c>
      <c r="N38" s="334">
        <v>12485</v>
      </c>
      <c r="O38" s="334">
        <v>59</v>
      </c>
      <c r="P38" s="2028">
        <v>21851</v>
      </c>
      <c r="Q38" s="2070">
        <v>3144</v>
      </c>
      <c r="R38" s="335">
        <v>187859</v>
      </c>
      <c r="S38" s="1980">
        <v>26</v>
      </c>
    </row>
    <row r="39" spans="1:19" s="284" customFormat="1" ht="24.75" customHeight="1">
      <c r="A39" s="1979">
        <v>27</v>
      </c>
      <c r="B39" s="1978" t="s">
        <v>146</v>
      </c>
      <c r="C39" s="310" t="s">
        <v>538</v>
      </c>
      <c r="D39" s="322">
        <v>9</v>
      </c>
      <c r="E39" s="325">
        <v>205383</v>
      </c>
      <c r="F39" s="326">
        <v>57.64</v>
      </c>
      <c r="G39" s="325">
        <v>0</v>
      </c>
      <c r="H39" s="326">
        <v>0</v>
      </c>
      <c r="I39" s="325">
        <v>150924</v>
      </c>
      <c r="J39" s="326">
        <v>42.36</v>
      </c>
      <c r="K39" s="325">
        <v>0</v>
      </c>
      <c r="L39" s="326">
        <v>0</v>
      </c>
      <c r="M39" s="327">
        <v>356307</v>
      </c>
      <c r="N39" s="327">
        <v>15110</v>
      </c>
      <c r="O39" s="327">
        <v>0</v>
      </c>
      <c r="P39" s="2026">
        <v>62634</v>
      </c>
      <c r="Q39" s="2072">
        <v>-23536</v>
      </c>
      <c r="R39" s="328">
        <v>255027</v>
      </c>
      <c r="S39" s="1980">
        <v>27</v>
      </c>
    </row>
    <row r="40" spans="1:19" s="284" customFormat="1" ht="24.75" customHeight="1">
      <c r="A40" s="1979">
        <v>30</v>
      </c>
      <c r="B40" s="1978" t="s">
        <v>148</v>
      </c>
      <c r="C40" s="310" t="s">
        <v>538</v>
      </c>
      <c r="D40" s="322">
        <v>8</v>
      </c>
      <c r="E40" s="325">
        <v>147248</v>
      </c>
      <c r="F40" s="326">
        <v>54.48</v>
      </c>
      <c r="G40" s="325">
        <v>0</v>
      </c>
      <c r="H40" s="326">
        <v>0</v>
      </c>
      <c r="I40" s="325">
        <v>123031</v>
      </c>
      <c r="J40" s="326">
        <v>45.52</v>
      </c>
      <c r="K40" s="325">
        <v>0</v>
      </c>
      <c r="L40" s="326">
        <v>0</v>
      </c>
      <c r="M40" s="327">
        <v>270279</v>
      </c>
      <c r="N40" s="327">
        <v>12217</v>
      </c>
      <c r="O40" s="327">
        <v>0</v>
      </c>
      <c r="P40" s="2026">
        <v>33951</v>
      </c>
      <c r="Q40" s="2072">
        <v>-10166</v>
      </c>
      <c r="R40" s="328">
        <v>213945</v>
      </c>
      <c r="S40" s="1980">
        <v>30</v>
      </c>
    </row>
    <row r="41" spans="1:19" s="284" customFormat="1" ht="24.75" customHeight="1">
      <c r="A41" s="1979">
        <v>31</v>
      </c>
      <c r="B41" s="1978" t="s">
        <v>150</v>
      </c>
      <c r="C41" s="310" t="s">
        <v>538</v>
      </c>
      <c r="D41" s="322">
        <v>8</v>
      </c>
      <c r="E41" s="325">
        <v>28061</v>
      </c>
      <c r="F41" s="326">
        <v>48.08</v>
      </c>
      <c r="G41" s="325">
        <v>0</v>
      </c>
      <c r="H41" s="326">
        <v>0</v>
      </c>
      <c r="I41" s="325">
        <v>30303</v>
      </c>
      <c r="J41" s="326">
        <v>51.92</v>
      </c>
      <c r="K41" s="325">
        <v>0</v>
      </c>
      <c r="L41" s="326">
        <v>0</v>
      </c>
      <c r="M41" s="327">
        <v>58364</v>
      </c>
      <c r="N41" s="327">
        <v>3767</v>
      </c>
      <c r="O41" s="327">
        <v>0</v>
      </c>
      <c r="P41" s="2026">
        <v>3978</v>
      </c>
      <c r="Q41" s="2072">
        <v>-2026</v>
      </c>
      <c r="R41" s="328">
        <v>48593</v>
      </c>
      <c r="S41" s="1980">
        <v>31</v>
      </c>
    </row>
    <row r="42" spans="1:19" s="284" customFormat="1" ht="24.75" customHeight="1">
      <c r="A42" s="1985">
        <v>32</v>
      </c>
      <c r="B42" s="1986" t="s">
        <v>152</v>
      </c>
      <c r="C42" s="323" t="s">
        <v>538</v>
      </c>
      <c r="D42" s="324">
        <v>8</v>
      </c>
      <c r="E42" s="1307">
        <v>98776</v>
      </c>
      <c r="F42" s="330">
        <v>45.23</v>
      </c>
      <c r="G42" s="1307">
        <v>0</v>
      </c>
      <c r="H42" s="330">
        <v>0</v>
      </c>
      <c r="I42" s="1307">
        <v>119625</v>
      </c>
      <c r="J42" s="330">
        <v>54.77</v>
      </c>
      <c r="K42" s="1307">
        <v>0</v>
      </c>
      <c r="L42" s="330">
        <v>0</v>
      </c>
      <c r="M42" s="331">
        <v>218401</v>
      </c>
      <c r="N42" s="331">
        <v>17621</v>
      </c>
      <c r="O42" s="331">
        <v>162</v>
      </c>
      <c r="P42" s="2027">
        <v>8138</v>
      </c>
      <c r="Q42" s="2073">
        <v>-677</v>
      </c>
      <c r="R42" s="332">
        <v>191803</v>
      </c>
      <c r="S42" s="1987">
        <v>32</v>
      </c>
    </row>
    <row r="43" spans="1:19" s="284" customFormat="1" ht="24.75" customHeight="1">
      <c r="A43" s="1979">
        <v>33</v>
      </c>
      <c r="B43" s="1978" t="s">
        <v>154</v>
      </c>
      <c r="C43" s="320" t="s">
        <v>538</v>
      </c>
      <c r="D43" s="321">
        <v>8</v>
      </c>
      <c r="E43" s="1308">
        <v>127833</v>
      </c>
      <c r="F43" s="351">
        <v>56.86</v>
      </c>
      <c r="G43" s="1308">
        <v>0</v>
      </c>
      <c r="H43" s="333">
        <v>0</v>
      </c>
      <c r="I43" s="1308">
        <v>96996</v>
      </c>
      <c r="J43" s="333">
        <v>43.14</v>
      </c>
      <c r="K43" s="1308">
        <v>0</v>
      </c>
      <c r="L43" s="333">
        <v>0</v>
      </c>
      <c r="M43" s="334">
        <v>224829</v>
      </c>
      <c r="N43" s="334">
        <v>11980</v>
      </c>
      <c r="O43" s="334">
        <v>85</v>
      </c>
      <c r="P43" s="2028">
        <v>25163</v>
      </c>
      <c r="Q43" s="2070">
        <v>-25377</v>
      </c>
      <c r="R43" s="335">
        <v>162224</v>
      </c>
      <c r="S43" s="1980">
        <v>33</v>
      </c>
    </row>
    <row r="44" spans="1:19" s="284" customFormat="1" ht="24.75" customHeight="1">
      <c r="A44" s="1979">
        <v>35</v>
      </c>
      <c r="B44" s="1978" t="s">
        <v>156</v>
      </c>
      <c r="C44" s="310" t="s">
        <v>538</v>
      </c>
      <c r="D44" s="322">
        <v>8</v>
      </c>
      <c r="E44" s="325">
        <v>88775</v>
      </c>
      <c r="F44" s="354">
        <v>54.72</v>
      </c>
      <c r="G44" s="325">
        <v>0</v>
      </c>
      <c r="H44" s="326">
        <v>0</v>
      </c>
      <c r="I44" s="325">
        <v>73473</v>
      </c>
      <c r="J44" s="326">
        <v>45.28</v>
      </c>
      <c r="K44" s="325">
        <v>0</v>
      </c>
      <c r="L44" s="326">
        <v>0</v>
      </c>
      <c r="M44" s="327">
        <v>162248</v>
      </c>
      <c r="N44" s="327">
        <v>10132</v>
      </c>
      <c r="O44" s="327">
        <v>3</v>
      </c>
      <c r="P44" s="2026">
        <v>16890</v>
      </c>
      <c r="Q44" s="2072">
        <v>-17864</v>
      </c>
      <c r="R44" s="328">
        <v>117359</v>
      </c>
      <c r="S44" s="1980">
        <v>35</v>
      </c>
    </row>
    <row r="45" spans="1:19" s="284" customFormat="1" ht="24.75" customHeight="1">
      <c r="A45" s="1979">
        <v>36</v>
      </c>
      <c r="B45" s="1978" t="s">
        <v>158</v>
      </c>
      <c r="C45" s="310" t="s">
        <v>538</v>
      </c>
      <c r="D45" s="322">
        <v>8</v>
      </c>
      <c r="E45" s="325">
        <v>0</v>
      </c>
      <c r="F45" s="354">
        <v>0</v>
      </c>
      <c r="G45" s="325">
        <v>0</v>
      </c>
      <c r="H45" s="326">
        <v>0</v>
      </c>
      <c r="I45" s="325">
        <v>0</v>
      </c>
      <c r="J45" s="326">
        <v>0</v>
      </c>
      <c r="K45" s="325">
        <v>0</v>
      </c>
      <c r="L45" s="326">
        <v>0</v>
      </c>
      <c r="M45" s="327">
        <v>259927</v>
      </c>
      <c r="N45" s="327">
        <v>15221</v>
      </c>
      <c r="O45" s="327">
        <v>2</v>
      </c>
      <c r="P45" s="2026">
        <v>25272</v>
      </c>
      <c r="Q45" s="2072">
        <v>-26548</v>
      </c>
      <c r="R45" s="328">
        <v>192884</v>
      </c>
      <c r="S45" s="1980">
        <v>36</v>
      </c>
    </row>
    <row r="46" spans="1:19" s="284" customFormat="1" ht="24.75" customHeight="1">
      <c r="A46" s="1979"/>
      <c r="B46" s="1978" t="s">
        <v>1069</v>
      </c>
      <c r="C46" s="310" t="s">
        <v>538</v>
      </c>
      <c r="D46" s="322">
        <v>8</v>
      </c>
      <c r="E46" s="325">
        <v>20514</v>
      </c>
      <c r="F46" s="354">
        <v>48.9</v>
      </c>
      <c r="G46" s="325">
        <v>0</v>
      </c>
      <c r="H46" s="326">
        <v>0</v>
      </c>
      <c r="I46" s="325">
        <v>21435</v>
      </c>
      <c r="J46" s="326">
        <v>51.1</v>
      </c>
      <c r="K46" s="325">
        <v>0</v>
      </c>
      <c r="L46" s="326">
        <v>0</v>
      </c>
      <c r="M46" s="327">
        <v>41949</v>
      </c>
      <c r="N46" s="327">
        <v>2541</v>
      </c>
      <c r="O46" s="327">
        <v>0</v>
      </c>
      <c r="P46" s="2026">
        <v>3492</v>
      </c>
      <c r="Q46" s="2072">
        <v>-4748</v>
      </c>
      <c r="R46" s="328">
        <v>31168</v>
      </c>
      <c r="S46" s="1980"/>
    </row>
    <row r="47" spans="1:19" s="284" customFormat="1" ht="24.75" customHeight="1">
      <c r="A47" s="1979"/>
      <c r="B47" s="1978" t="s">
        <v>1070</v>
      </c>
      <c r="C47" s="310" t="s">
        <v>538</v>
      </c>
      <c r="D47" s="322">
        <v>8</v>
      </c>
      <c r="E47" s="2125">
        <v>108978</v>
      </c>
      <c r="F47" s="354">
        <v>56.06</v>
      </c>
      <c r="G47" s="325">
        <v>0</v>
      </c>
      <c r="H47" s="326">
        <v>0</v>
      </c>
      <c r="I47" s="325">
        <v>85423</v>
      </c>
      <c r="J47" s="326">
        <v>43.94</v>
      </c>
      <c r="K47" s="325">
        <v>0</v>
      </c>
      <c r="L47" s="326">
        <v>0</v>
      </c>
      <c r="M47" s="327">
        <v>194401</v>
      </c>
      <c r="N47" s="327">
        <v>11432</v>
      </c>
      <c r="O47" s="327">
        <v>2</v>
      </c>
      <c r="P47" s="2026">
        <v>20343</v>
      </c>
      <c r="Q47" s="2072">
        <v>-19233</v>
      </c>
      <c r="R47" s="328">
        <v>143391</v>
      </c>
      <c r="S47" s="1980"/>
    </row>
    <row r="48" spans="1:19" s="284" customFormat="1" ht="24.75" customHeight="1">
      <c r="A48" s="1979"/>
      <c r="B48" s="1978" t="s">
        <v>1071</v>
      </c>
      <c r="C48" s="311" t="s">
        <v>538</v>
      </c>
      <c r="D48" s="322">
        <v>8</v>
      </c>
      <c r="E48" s="325">
        <v>11927</v>
      </c>
      <c r="F48" s="354">
        <v>50.59</v>
      </c>
      <c r="G48" s="325">
        <v>0</v>
      </c>
      <c r="H48" s="326">
        <v>0</v>
      </c>
      <c r="I48" s="325">
        <v>11650</v>
      </c>
      <c r="J48" s="326">
        <v>49.41</v>
      </c>
      <c r="K48" s="325">
        <v>0</v>
      </c>
      <c r="L48" s="326">
        <v>0</v>
      </c>
      <c r="M48" s="327">
        <v>23577</v>
      </c>
      <c r="N48" s="327">
        <v>1248</v>
      </c>
      <c r="O48" s="327">
        <v>0</v>
      </c>
      <c r="P48" s="2026">
        <v>1437</v>
      </c>
      <c r="Q48" s="2072">
        <v>-2567</v>
      </c>
      <c r="R48" s="328">
        <v>18325</v>
      </c>
      <c r="S48" s="1980"/>
    </row>
    <row r="49" spans="1:19" s="284" customFormat="1" ht="24.75" customHeight="1">
      <c r="A49" s="1979">
        <v>38</v>
      </c>
      <c r="B49" s="1978" t="s">
        <v>1283</v>
      </c>
      <c r="C49" s="311" t="s">
        <v>538</v>
      </c>
      <c r="D49" s="322">
        <v>8</v>
      </c>
      <c r="E49" s="325">
        <v>34647</v>
      </c>
      <c r="F49" s="354">
        <v>53.29</v>
      </c>
      <c r="G49" s="325">
        <v>0</v>
      </c>
      <c r="H49" s="326">
        <v>0</v>
      </c>
      <c r="I49" s="325">
        <v>30374</v>
      </c>
      <c r="J49" s="326">
        <v>46.71</v>
      </c>
      <c r="K49" s="325">
        <v>0</v>
      </c>
      <c r="L49" s="326">
        <v>0</v>
      </c>
      <c r="M49" s="327">
        <v>65021</v>
      </c>
      <c r="N49" s="327">
        <v>4478</v>
      </c>
      <c r="O49" s="327">
        <v>0</v>
      </c>
      <c r="P49" s="2026">
        <v>5886</v>
      </c>
      <c r="Q49" s="2072">
        <v>4109</v>
      </c>
      <c r="R49" s="328">
        <v>58766</v>
      </c>
      <c r="S49" s="1980">
        <v>38</v>
      </c>
    </row>
    <row r="50" spans="1:19" s="284" customFormat="1" ht="24.75" customHeight="1" thickBot="1">
      <c r="A50" s="1990">
        <v>39</v>
      </c>
      <c r="B50" s="1991" t="s">
        <v>161</v>
      </c>
      <c r="C50" s="2138" t="s">
        <v>537</v>
      </c>
      <c r="D50" s="336">
        <v>8</v>
      </c>
      <c r="E50" s="1309">
        <v>25483</v>
      </c>
      <c r="F50" s="374">
        <v>49.39</v>
      </c>
      <c r="G50" s="1309">
        <v>4766</v>
      </c>
      <c r="H50" s="337">
        <v>9.24</v>
      </c>
      <c r="I50" s="1309">
        <v>13717</v>
      </c>
      <c r="J50" s="337">
        <v>26.58</v>
      </c>
      <c r="K50" s="1309">
        <v>7634</v>
      </c>
      <c r="L50" s="337">
        <v>14.79</v>
      </c>
      <c r="M50" s="338">
        <v>51600</v>
      </c>
      <c r="N50" s="338">
        <v>2768</v>
      </c>
      <c r="O50" s="338">
        <v>0</v>
      </c>
      <c r="P50" s="339">
        <v>4523</v>
      </c>
      <c r="Q50" s="2080">
        <v>-5053</v>
      </c>
      <c r="R50" s="340">
        <v>39256</v>
      </c>
      <c r="S50" s="1992">
        <v>39</v>
      </c>
    </row>
    <row r="51" spans="1:19" s="309" customFormat="1" ht="24.75" customHeight="1">
      <c r="A51" s="2000">
        <v>40</v>
      </c>
      <c r="B51" s="2001" t="s">
        <v>162</v>
      </c>
      <c r="C51" s="303" t="s">
        <v>537</v>
      </c>
      <c r="D51" s="2081">
        <v>8</v>
      </c>
      <c r="E51" s="2176">
        <v>14869</v>
      </c>
      <c r="F51" s="2083">
        <v>48.48</v>
      </c>
      <c r="G51" s="2082">
        <v>1883</v>
      </c>
      <c r="H51" s="2083">
        <v>6.14</v>
      </c>
      <c r="I51" s="2082">
        <v>8191</v>
      </c>
      <c r="J51" s="2083">
        <v>26.71</v>
      </c>
      <c r="K51" s="2082">
        <v>5725</v>
      </c>
      <c r="L51" s="2083">
        <v>18.670000000000002</v>
      </c>
      <c r="M51" s="2084">
        <v>30668</v>
      </c>
      <c r="N51" s="2084">
        <v>2630</v>
      </c>
      <c r="O51" s="2084">
        <v>0</v>
      </c>
      <c r="P51" s="2085">
        <v>1238</v>
      </c>
      <c r="Q51" s="2086">
        <v>-3312</v>
      </c>
      <c r="R51" s="2135">
        <v>23488</v>
      </c>
      <c r="S51" s="1998">
        <v>40</v>
      </c>
    </row>
    <row r="52" spans="1:19" s="309" customFormat="1" ht="24.75" customHeight="1">
      <c r="A52" s="1979">
        <v>41</v>
      </c>
      <c r="B52" s="1978" t="s">
        <v>164</v>
      </c>
      <c r="C52" s="311" t="s">
        <v>536</v>
      </c>
      <c r="D52" s="322">
        <v>8</v>
      </c>
      <c r="E52" s="2177">
        <v>42595</v>
      </c>
      <c r="F52" s="326">
        <v>60.66</v>
      </c>
      <c r="G52" s="325">
        <v>0</v>
      </c>
      <c r="H52" s="326">
        <v>0</v>
      </c>
      <c r="I52" s="325">
        <v>18423</v>
      </c>
      <c r="J52" s="326">
        <v>26.24</v>
      </c>
      <c r="K52" s="325">
        <v>9198</v>
      </c>
      <c r="L52" s="326">
        <v>13.1</v>
      </c>
      <c r="M52" s="327">
        <v>70216</v>
      </c>
      <c r="N52" s="327">
        <v>3463</v>
      </c>
      <c r="O52" s="327">
        <v>0</v>
      </c>
      <c r="P52" s="2026">
        <v>9395</v>
      </c>
      <c r="Q52" s="2072">
        <v>-1675</v>
      </c>
      <c r="R52" s="328">
        <v>55683</v>
      </c>
      <c r="S52" s="1980">
        <v>41</v>
      </c>
    </row>
    <row r="53" spans="1:19" s="309" customFormat="1" ht="24.75" customHeight="1">
      <c r="A53" s="1979">
        <v>42</v>
      </c>
      <c r="B53" s="1978" t="s">
        <v>166</v>
      </c>
      <c r="C53" s="311" t="s">
        <v>538</v>
      </c>
      <c r="D53" s="322">
        <v>9</v>
      </c>
      <c r="E53" s="2177">
        <v>48167</v>
      </c>
      <c r="F53" s="326">
        <v>61.7</v>
      </c>
      <c r="G53" s="325">
        <v>0</v>
      </c>
      <c r="H53" s="326">
        <v>0</v>
      </c>
      <c r="I53" s="325">
        <v>29899</v>
      </c>
      <c r="J53" s="326">
        <v>38.299999999999997</v>
      </c>
      <c r="K53" s="325">
        <v>0</v>
      </c>
      <c r="L53" s="326">
        <v>0</v>
      </c>
      <c r="M53" s="327">
        <v>78066</v>
      </c>
      <c r="N53" s="327">
        <v>4274</v>
      </c>
      <c r="O53" s="327">
        <v>0</v>
      </c>
      <c r="P53" s="2026">
        <v>11484</v>
      </c>
      <c r="Q53" s="2072">
        <v>-4209</v>
      </c>
      <c r="R53" s="328">
        <v>58099</v>
      </c>
      <c r="S53" s="1980">
        <v>42</v>
      </c>
    </row>
    <row r="54" spans="1:19" s="309" customFormat="1" ht="24.75" customHeight="1">
      <c r="A54" s="1988">
        <v>43</v>
      </c>
      <c r="B54" s="1978" t="s">
        <v>168</v>
      </c>
      <c r="C54" s="311" t="s">
        <v>537</v>
      </c>
      <c r="D54" s="322">
        <v>8</v>
      </c>
      <c r="E54" s="2177">
        <v>15975</v>
      </c>
      <c r="F54" s="326">
        <v>51.88</v>
      </c>
      <c r="G54" s="325">
        <v>1899</v>
      </c>
      <c r="H54" s="326">
        <v>6.17</v>
      </c>
      <c r="I54" s="325">
        <v>7584</v>
      </c>
      <c r="J54" s="326">
        <v>24.63</v>
      </c>
      <c r="K54" s="325">
        <v>5335</v>
      </c>
      <c r="L54" s="326">
        <v>17.32</v>
      </c>
      <c r="M54" s="327">
        <v>30794</v>
      </c>
      <c r="N54" s="327">
        <v>2073</v>
      </c>
      <c r="O54" s="327">
        <v>18</v>
      </c>
      <c r="P54" s="2026">
        <v>1233</v>
      </c>
      <c r="Q54" s="2072">
        <v>-2969</v>
      </c>
      <c r="R54" s="328">
        <v>24501</v>
      </c>
      <c r="S54" s="1989">
        <v>43</v>
      </c>
    </row>
    <row r="55" spans="1:19" s="309" customFormat="1" ht="24.75" customHeight="1">
      <c r="A55" s="1985">
        <v>44</v>
      </c>
      <c r="B55" s="1986" t="s">
        <v>170</v>
      </c>
      <c r="C55" s="2178" t="s">
        <v>537</v>
      </c>
      <c r="D55" s="324">
        <v>8</v>
      </c>
      <c r="E55" s="2179">
        <v>22915</v>
      </c>
      <c r="F55" s="330">
        <v>55.48</v>
      </c>
      <c r="G55" s="1307">
        <v>3019</v>
      </c>
      <c r="H55" s="330">
        <v>7.31</v>
      </c>
      <c r="I55" s="1307">
        <v>8302</v>
      </c>
      <c r="J55" s="330">
        <v>20.100000000000001</v>
      </c>
      <c r="K55" s="1307">
        <v>7066</v>
      </c>
      <c r="L55" s="330">
        <v>17.11</v>
      </c>
      <c r="M55" s="331">
        <v>41302</v>
      </c>
      <c r="N55" s="331">
        <v>2508</v>
      </c>
      <c r="O55" s="331">
        <v>0</v>
      </c>
      <c r="P55" s="2027">
        <v>3200</v>
      </c>
      <c r="Q55" s="2073">
        <v>-3654</v>
      </c>
      <c r="R55" s="332">
        <v>31940</v>
      </c>
      <c r="S55" s="1987">
        <v>44</v>
      </c>
    </row>
    <row r="56" spans="1:19" s="284" customFormat="1" ht="24.75" customHeight="1">
      <c r="A56" s="1979">
        <v>45</v>
      </c>
      <c r="B56" s="1978" t="s">
        <v>171</v>
      </c>
      <c r="C56" s="310" t="s">
        <v>538</v>
      </c>
      <c r="D56" s="322">
        <v>8</v>
      </c>
      <c r="E56" s="325">
        <v>84927</v>
      </c>
      <c r="F56" s="326">
        <v>52.85</v>
      </c>
      <c r="G56" s="325">
        <v>0</v>
      </c>
      <c r="H56" s="326">
        <v>0</v>
      </c>
      <c r="I56" s="325">
        <v>75756</v>
      </c>
      <c r="J56" s="326">
        <v>47.15</v>
      </c>
      <c r="K56" s="325">
        <v>0</v>
      </c>
      <c r="L56" s="326">
        <v>0</v>
      </c>
      <c r="M56" s="327">
        <v>160683</v>
      </c>
      <c r="N56" s="327">
        <v>12109</v>
      </c>
      <c r="O56" s="327">
        <v>3</v>
      </c>
      <c r="P56" s="2026">
        <v>17256</v>
      </c>
      <c r="Q56" s="2072">
        <v>4444</v>
      </c>
      <c r="R56" s="328">
        <v>135759</v>
      </c>
      <c r="S56" s="1980">
        <v>45</v>
      </c>
    </row>
    <row r="57" spans="1:19" s="284" customFormat="1" ht="24.75" customHeight="1">
      <c r="A57" s="1979">
        <v>46</v>
      </c>
      <c r="B57" s="1978" t="s">
        <v>172</v>
      </c>
      <c r="C57" s="310" t="s">
        <v>538</v>
      </c>
      <c r="D57" s="322">
        <v>8</v>
      </c>
      <c r="E57" s="325">
        <v>41147</v>
      </c>
      <c r="F57" s="326">
        <v>51.45</v>
      </c>
      <c r="G57" s="325">
        <v>0</v>
      </c>
      <c r="H57" s="326">
        <v>0</v>
      </c>
      <c r="I57" s="325">
        <v>38832</v>
      </c>
      <c r="J57" s="326">
        <v>48.55</v>
      </c>
      <c r="K57" s="325">
        <v>0</v>
      </c>
      <c r="L57" s="326">
        <v>0</v>
      </c>
      <c r="M57" s="327">
        <v>79979</v>
      </c>
      <c r="N57" s="327">
        <v>5827</v>
      </c>
      <c r="O57" s="327">
        <v>231</v>
      </c>
      <c r="P57" s="2026">
        <v>3460</v>
      </c>
      <c r="Q57" s="2072">
        <v>2121</v>
      </c>
      <c r="R57" s="328">
        <v>72582</v>
      </c>
      <c r="S57" s="1980">
        <v>46</v>
      </c>
    </row>
    <row r="58" spans="1:19" ht="24.75" customHeight="1">
      <c r="A58" s="1979">
        <v>52</v>
      </c>
      <c r="B58" s="1978" t="s">
        <v>173</v>
      </c>
      <c r="C58" s="310" t="s">
        <v>1080</v>
      </c>
      <c r="D58" s="322">
        <v>8</v>
      </c>
      <c r="E58" s="325">
        <v>18097</v>
      </c>
      <c r="F58" s="326">
        <v>52.79</v>
      </c>
      <c r="G58" s="325">
        <v>0</v>
      </c>
      <c r="H58" s="326">
        <v>0</v>
      </c>
      <c r="I58" s="325">
        <v>11256</v>
      </c>
      <c r="J58" s="326">
        <v>32.840000000000003</v>
      </c>
      <c r="K58" s="325">
        <v>4925</v>
      </c>
      <c r="L58" s="326">
        <v>14.37</v>
      </c>
      <c r="M58" s="327">
        <v>34278</v>
      </c>
      <c r="N58" s="327">
        <v>2088</v>
      </c>
      <c r="O58" s="327">
        <v>142</v>
      </c>
      <c r="P58" s="2026">
        <v>2496</v>
      </c>
      <c r="Q58" s="2072">
        <v>-242</v>
      </c>
      <c r="R58" s="328">
        <v>29310</v>
      </c>
      <c r="S58" s="1980">
        <v>52</v>
      </c>
    </row>
    <row r="59" spans="1:19" ht="24.75" customHeight="1">
      <c r="A59" s="1979">
        <v>54</v>
      </c>
      <c r="B59" s="1978" t="s">
        <v>174</v>
      </c>
      <c r="C59" s="310" t="s">
        <v>538</v>
      </c>
      <c r="D59" s="322">
        <v>10</v>
      </c>
      <c r="E59" s="325">
        <v>14707</v>
      </c>
      <c r="F59" s="326">
        <v>60.73</v>
      </c>
      <c r="G59" s="325">
        <v>0</v>
      </c>
      <c r="H59" s="326">
        <v>0</v>
      </c>
      <c r="I59" s="325">
        <v>9510</v>
      </c>
      <c r="J59" s="326">
        <v>39.270000000000003</v>
      </c>
      <c r="K59" s="325">
        <v>0</v>
      </c>
      <c r="L59" s="326">
        <v>0</v>
      </c>
      <c r="M59" s="327">
        <v>24217</v>
      </c>
      <c r="N59" s="327">
        <v>1112</v>
      </c>
      <c r="O59" s="327">
        <v>0</v>
      </c>
      <c r="P59" s="2026">
        <v>1572</v>
      </c>
      <c r="Q59" s="2072">
        <v>-1802</v>
      </c>
      <c r="R59" s="328">
        <v>19731</v>
      </c>
      <c r="S59" s="1980">
        <v>54</v>
      </c>
    </row>
    <row r="60" spans="1:19" ht="24.75" customHeight="1">
      <c r="A60" s="1985">
        <v>59</v>
      </c>
      <c r="B60" s="1986" t="s">
        <v>176</v>
      </c>
      <c r="C60" s="1965" t="s">
        <v>537</v>
      </c>
      <c r="D60" s="324">
        <v>8</v>
      </c>
      <c r="E60" s="1307">
        <v>39217</v>
      </c>
      <c r="F60" s="330">
        <v>53.31</v>
      </c>
      <c r="G60" s="1307">
        <v>7996</v>
      </c>
      <c r="H60" s="330">
        <v>10.87</v>
      </c>
      <c r="I60" s="1307">
        <v>17543</v>
      </c>
      <c r="J60" s="330">
        <v>23.85</v>
      </c>
      <c r="K60" s="1307">
        <v>8802</v>
      </c>
      <c r="L60" s="330">
        <v>11.97</v>
      </c>
      <c r="M60" s="331">
        <v>73558</v>
      </c>
      <c r="N60" s="331">
        <v>2370</v>
      </c>
      <c r="O60" s="331">
        <v>0</v>
      </c>
      <c r="P60" s="2027">
        <v>5151</v>
      </c>
      <c r="Q60" s="2073">
        <v>-797</v>
      </c>
      <c r="R60" s="332">
        <v>65240</v>
      </c>
      <c r="S60" s="1987">
        <v>59</v>
      </c>
    </row>
    <row r="61" spans="1:19" ht="24.75" customHeight="1">
      <c r="A61" s="1977">
        <v>61</v>
      </c>
      <c r="B61" s="1994" t="s">
        <v>178</v>
      </c>
      <c r="C61" s="310" t="s">
        <v>538</v>
      </c>
      <c r="D61" s="322">
        <v>8</v>
      </c>
      <c r="E61" s="325">
        <v>28582</v>
      </c>
      <c r="F61" s="312">
        <v>50.07</v>
      </c>
      <c r="G61" s="1306">
        <v>0</v>
      </c>
      <c r="H61" s="312">
        <v>0</v>
      </c>
      <c r="I61" s="1306">
        <v>28500</v>
      </c>
      <c r="J61" s="312">
        <v>49.93</v>
      </c>
      <c r="K61" s="1306">
        <v>0</v>
      </c>
      <c r="L61" s="312">
        <v>0</v>
      </c>
      <c r="M61" s="313">
        <v>57082</v>
      </c>
      <c r="N61" s="313">
        <v>2824</v>
      </c>
      <c r="O61" s="313">
        <v>10</v>
      </c>
      <c r="P61" s="314">
        <v>1550</v>
      </c>
      <c r="Q61" s="2076">
        <v>-3359</v>
      </c>
      <c r="R61" s="315">
        <v>49339</v>
      </c>
      <c r="S61" s="1973">
        <v>61</v>
      </c>
    </row>
    <row r="62" spans="1:19" ht="24.75" customHeight="1">
      <c r="A62" s="1977">
        <v>66</v>
      </c>
      <c r="B62" s="1994" t="s">
        <v>180</v>
      </c>
      <c r="C62" s="310" t="s">
        <v>538</v>
      </c>
      <c r="D62" s="322">
        <v>8</v>
      </c>
      <c r="E62" s="1306">
        <v>90403</v>
      </c>
      <c r="F62" s="312">
        <v>53.52</v>
      </c>
      <c r="G62" s="1306">
        <v>0</v>
      </c>
      <c r="H62" s="312">
        <v>0</v>
      </c>
      <c r="I62" s="1306">
        <v>78510</v>
      </c>
      <c r="J62" s="312">
        <v>46.48</v>
      </c>
      <c r="K62" s="1306">
        <v>0</v>
      </c>
      <c r="L62" s="312">
        <v>0</v>
      </c>
      <c r="M62" s="313">
        <v>168913</v>
      </c>
      <c r="N62" s="313">
        <v>8936</v>
      </c>
      <c r="O62" s="313">
        <v>20</v>
      </c>
      <c r="P62" s="314">
        <v>10369</v>
      </c>
      <c r="Q62" s="2076">
        <v>-17968</v>
      </c>
      <c r="R62" s="315">
        <v>131620</v>
      </c>
      <c r="S62" s="1973">
        <v>66</v>
      </c>
    </row>
    <row r="63" spans="1:19" ht="24.75" customHeight="1">
      <c r="A63" s="1977">
        <v>67</v>
      </c>
      <c r="B63" s="1994" t="s">
        <v>182</v>
      </c>
      <c r="C63" s="310" t="s">
        <v>537</v>
      </c>
      <c r="D63" s="322">
        <v>10</v>
      </c>
      <c r="E63" s="1306">
        <v>17720</v>
      </c>
      <c r="F63" s="312">
        <v>47.87</v>
      </c>
      <c r="G63" s="1306">
        <v>2252</v>
      </c>
      <c r="H63" s="312">
        <v>6.08</v>
      </c>
      <c r="I63" s="1306">
        <v>10255</v>
      </c>
      <c r="J63" s="312">
        <v>27.7</v>
      </c>
      <c r="K63" s="1306">
        <v>6793</v>
      </c>
      <c r="L63" s="312">
        <v>18.350000000000001</v>
      </c>
      <c r="M63" s="313">
        <v>37020</v>
      </c>
      <c r="N63" s="313">
        <v>3033</v>
      </c>
      <c r="O63" s="313">
        <v>0</v>
      </c>
      <c r="P63" s="314">
        <v>1813</v>
      </c>
      <c r="Q63" s="2076">
        <v>1155</v>
      </c>
      <c r="R63" s="315">
        <v>33329</v>
      </c>
      <c r="S63" s="1973">
        <v>67</v>
      </c>
    </row>
    <row r="64" spans="1:19" ht="24.75" customHeight="1">
      <c r="A64" s="1977">
        <v>70</v>
      </c>
      <c r="B64" s="1994" t="s">
        <v>184</v>
      </c>
      <c r="C64" s="310" t="s">
        <v>537</v>
      </c>
      <c r="D64" s="322">
        <v>8</v>
      </c>
      <c r="E64" s="1306">
        <v>18090</v>
      </c>
      <c r="F64" s="312">
        <v>43.9</v>
      </c>
      <c r="G64" s="1306">
        <v>3319</v>
      </c>
      <c r="H64" s="312">
        <v>8.06</v>
      </c>
      <c r="I64" s="1306">
        <v>11536</v>
      </c>
      <c r="J64" s="312">
        <v>28</v>
      </c>
      <c r="K64" s="1306">
        <v>8258</v>
      </c>
      <c r="L64" s="312">
        <v>20.04</v>
      </c>
      <c r="M64" s="313">
        <v>41202</v>
      </c>
      <c r="N64" s="313">
        <v>2897</v>
      </c>
      <c r="O64" s="313">
        <v>0</v>
      </c>
      <c r="P64" s="314">
        <v>2486</v>
      </c>
      <c r="Q64" s="2076">
        <v>-4176</v>
      </c>
      <c r="R64" s="315">
        <v>31643</v>
      </c>
      <c r="S64" s="1973">
        <v>70</v>
      </c>
    </row>
    <row r="65" spans="1:19" ht="24.75" customHeight="1">
      <c r="A65" s="1578">
        <v>72</v>
      </c>
      <c r="B65" s="1579" t="s">
        <v>186</v>
      </c>
      <c r="C65" s="323" t="s">
        <v>538</v>
      </c>
      <c r="D65" s="324">
        <v>8</v>
      </c>
      <c r="E65" s="141">
        <v>92853</v>
      </c>
      <c r="F65" s="316">
        <v>50.45</v>
      </c>
      <c r="G65" s="141">
        <v>0</v>
      </c>
      <c r="H65" s="316">
        <v>0</v>
      </c>
      <c r="I65" s="141">
        <v>91188</v>
      </c>
      <c r="J65" s="316">
        <v>49.55</v>
      </c>
      <c r="K65" s="141">
        <v>0</v>
      </c>
      <c r="L65" s="316">
        <v>0</v>
      </c>
      <c r="M65" s="317">
        <v>184041</v>
      </c>
      <c r="N65" s="317">
        <v>16525</v>
      </c>
      <c r="O65" s="317">
        <v>4</v>
      </c>
      <c r="P65" s="318">
        <v>11282</v>
      </c>
      <c r="Q65" s="2077">
        <v>7537</v>
      </c>
      <c r="R65" s="319">
        <v>163767</v>
      </c>
      <c r="S65" s="1510">
        <v>72</v>
      </c>
    </row>
    <row r="66" spans="1:19" ht="24.75" customHeight="1">
      <c r="A66" s="1977">
        <v>74</v>
      </c>
      <c r="B66" s="1994" t="s">
        <v>188</v>
      </c>
      <c r="C66" s="320" t="s">
        <v>538</v>
      </c>
      <c r="D66" s="321">
        <v>6</v>
      </c>
      <c r="E66" s="305">
        <v>19198</v>
      </c>
      <c r="F66" s="304">
        <v>53.02</v>
      </c>
      <c r="G66" s="305">
        <v>0</v>
      </c>
      <c r="H66" s="304">
        <v>0</v>
      </c>
      <c r="I66" s="305">
        <v>17013</v>
      </c>
      <c r="J66" s="304">
        <v>46.98</v>
      </c>
      <c r="K66" s="305">
        <v>0</v>
      </c>
      <c r="L66" s="304">
        <v>0</v>
      </c>
      <c r="M66" s="306">
        <v>36211</v>
      </c>
      <c r="N66" s="306">
        <v>3237</v>
      </c>
      <c r="O66" s="306">
        <v>0</v>
      </c>
      <c r="P66" s="307">
        <v>1875</v>
      </c>
      <c r="Q66" s="2075">
        <v>-3284</v>
      </c>
      <c r="R66" s="308">
        <v>27815</v>
      </c>
      <c r="S66" s="1973">
        <v>74</v>
      </c>
    </row>
    <row r="67" spans="1:19" s="284" customFormat="1" ht="24.75" customHeight="1">
      <c r="A67" s="1977">
        <v>81</v>
      </c>
      <c r="B67" s="1994" t="s">
        <v>190</v>
      </c>
      <c r="C67" s="2025" t="s">
        <v>537</v>
      </c>
      <c r="D67" s="322">
        <v>8</v>
      </c>
      <c r="E67" s="1306">
        <v>92682</v>
      </c>
      <c r="F67" s="312">
        <v>48.54</v>
      </c>
      <c r="G67" s="1306">
        <v>11173</v>
      </c>
      <c r="H67" s="312">
        <v>5.85</v>
      </c>
      <c r="I67" s="1306">
        <v>52312</v>
      </c>
      <c r="J67" s="312">
        <v>27.4</v>
      </c>
      <c r="K67" s="1306">
        <v>34769</v>
      </c>
      <c r="L67" s="312">
        <v>18.21</v>
      </c>
      <c r="M67" s="313">
        <v>190936</v>
      </c>
      <c r="N67" s="313">
        <v>16269</v>
      </c>
      <c r="O67" s="313">
        <v>0</v>
      </c>
      <c r="P67" s="314">
        <v>14267</v>
      </c>
      <c r="Q67" s="2076">
        <v>-3642</v>
      </c>
      <c r="R67" s="315">
        <v>156758</v>
      </c>
      <c r="S67" s="1973">
        <v>81</v>
      </c>
    </row>
    <row r="68" spans="1:19" s="284" customFormat="1" ht="24.75" customHeight="1">
      <c r="A68" s="1979">
        <v>82</v>
      </c>
      <c r="B68" s="1978" t="s">
        <v>192</v>
      </c>
      <c r="C68" s="310" t="s">
        <v>538</v>
      </c>
      <c r="D68" s="322">
        <v>8</v>
      </c>
      <c r="E68" s="325">
        <v>112172</v>
      </c>
      <c r="F68" s="326">
        <v>49.29</v>
      </c>
      <c r="G68" s="325">
        <v>0</v>
      </c>
      <c r="H68" s="326">
        <v>0</v>
      </c>
      <c r="I68" s="325">
        <v>115425</v>
      </c>
      <c r="J68" s="326">
        <v>50.71</v>
      </c>
      <c r="K68" s="325">
        <v>0</v>
      </c>
      <c r="L68" s="326">
        <v>0</v>
      </c>
      <c r="M68" s="327">
        <v>227597</v>
      </c>
      <c r="N68" s="327">
        <v>17199</v>
      </c>
      <c r="O68" s="327">
        <v>101</v>
      </c>
      <c r="P68" s="2026">
        <v>20553</v>
      </c>
      <c r="Q68" s="2072">
        <v>19540</v>
      </c>
      <c r="R68" s="328">
        <v>209284</v>
      </c>
      <c r="S68" s="1980">
        <v>82</v>
      </c>
    </row>
    <row r="69" spans="1:19" s="284" customFormat="1" ht="24.75" customHeight="1">
      <c r="A69" s="1979">
        <v>83</v>
      </c>
      <c r="B69" s="1978" t="s">
        <v>193</v>
      </c>
      <c r="C69" s="310" t="s">
        <v>1080</v>
      </c>
      <c r="D69" s="322">
        <v>8</v>
      </c>
      <c r="E69" s="325">
        <v>61842</v>
      </c>
      <c r="F69" s="326">
        <v>50.7</v>
      </c>
      <c r="G69" s="325">
        <v>0</v>
      </c>
      <c r="H69" s="326">
        <v>0</v>
      </c>
      <c r="I69" s="325">
        <v>40554</v>
      </c>
      <c r="J69" s="326">
        <v>33.24</v>
      </c>
      <c r="K69" s="325">
        <v>19590</v>
      </c>
      <c r="L69" s="326">
        <v>16.059999999999999</v>
      </c>
      <c r="M69" s="327">
        <v>121986</v>
      </c>
      <c r="N69" s="327">
        <v>9860</v>
      </c>
      <c r="O69" s="327">
        <v>152</v>
      </c>
      <c r="P69" s="2026">
        <v>7657</v>
      </c>
      <c r="Q69" s="2072">
        <v>-382</v>
      </c>
      <c r="R69" s="328">
        <v>103935</v>
      </c>
      <c r="S69" s="1989">
        <v>83</v>
      </c>
    </row>
    <row r="70" spans="1:19" s="284" customFormat="1" ht="24.75" customHeight="1">
      <c r="A70" s="1920">
        <v>301</v>
      </c>
      <c r="B70" s="1967" t="s">
        <v>1278</v>
      </c>
      <c r="C70" s="320" t="s">
        <v>228</v>
      </c>
      <c r="D70" s="321">
        <v>4</v>
      </c>
      <c r="E70" s="1308">
        <v>0</v>
      </c>
      <c r="F70" s="333">
        <v>0</v>
      </c>
      <c r="G70" s="1308">
        <v>0</v>
      </c>
      <c r="H70" s="333">
        <v>0</v>
      </c>
      <c r="I70" s="1308">
        <v>0</v>
      </c>
      <c r="J70" s="333">
        <v>0</v>
      </c>
      <c r="K70" s="1308">
        <v>0</v>
      </c>
      <c r="L70" s="333">
        <v>0</v>
      </c>
      <c r="M70" s="334">
        <v>155089</v>
      </c>
      <c r="N70" s="334">
        <v>0</v>
      </c>
      <c r="O70" s="334">
        <v>0</v>
      </c>
      <c r="P70" s="2028">
        <v>0</v>
      </c>
      <c r="Q70" s="2070">
        <v>0</v>
      </c>
      <c r="R70" s="335">
        <v>155089</v>
      </c>
      <c r="S70" s="1922">
        <v>301</v>
      </c>
    </row>
    <row r="71" spans="1:19" s="284" customFormat="1" ht="24.75" customHeight="1">
      <c r="A71" s="2025">
        <v>302</v>
      </c>
      <c r="B71" s="2032" t="s">
        <v>1279</v>
      </c>
      <c r="C71" s="2025" t="s">
        <v>228</v>
      </c>
      <c r="D71" s="322">
        <v>12</v>
      </c>
      <c r="E71" s="325">
        <v>0</v>
      </c>
      <c r="F71" s="326">
        <v>0</v>
      </c>
      <c r="G71" s="325">
        <v>0</v>
      </c>
      <c r="H71" s="326">
        <v>0</v>
      </c>
      <c r="I71" s="325">
        <v>0</v>
      </c>
      <c r="J71" s="326">
        <v>0</v>
      </c>
      <c r="K71" s="325">
        <v>0</v>
      </c>
      <c r="L71" s="326">
        <v>0</v>
      </c>
      <c r="M71" s="327">
        <v>131868</v>
      </c>
      <c r="N71" s="327">
        <v>0</v>
      </c>
      <c r="O71" s="327">
        <v>0</v>
      </c>
      <c r="P71" s="2026">
        <v>0</v>
      </c>
      <c r="Q71" s="2072">
        <v>1779</v>
      </c>
      <c r="R71" s="328">
        <v>133647</v>
      </c>
      <c r="S71" s="2033">
        <v>302</v>
      </c>
    </row>
    <row r="72" spans="1:19" s="284" customFormat="1" ht="24.75" customHeight="1">
      <c r="A72" s="2025">
        <v>303</v>
      </c>
      <c r="B72" s="2032" t="s">
        <v>1280</v>
      </c>
      <c r="C72" s="310" t="s">
        <v>228</v>
      </c>
      <c r="D72" s="322">
        <v>12</v>
      </c>
      <c r="E72" s="325">
        <v>0</v>
      </c>
      <c r="F72" s="326">
        <v>0</v>
      </c>
      <c r="G72" s="325">
        <v>0</v>
      </c>
      <c r="H72" s="326">
        <v>0</v>
      </c>
      <c r="I72" s="325">
        <v>0</v>
      </c>
      <c r="J72" s="326">
        <v>0</v>
      </c>
      <c r="K72" s="325">
        <v>0</v>
      </c>
      <c r="L72" s="326">
        <v>0</v>
      </c>
      <c r="M72" s="327">
        <v>21864</v>
      </c>
      <c r="N72" s="327">
        <v>0</v>
      </c>
      <c r="O72" s="327">
        <v>0</v>
      </c>
      <c r="P72" s="2026">
        <v>0</v>
      </c>
      <c r="Q72" s="2072">
        <v>0</v>
      </c>
      <c r="R72" s="328">
        <v>21864</v>
      </c>
      <c r="S72" s="2033">
        <v>303</v>
      </c>
    </row>
    <row r="73" spans="1:19" s="284" customFormat="1" ht="24.75" customHeight="1">
      <c r="A73" s="1979"/>
      <c r="B73" s="1978"/>
      <c r="C73" s="310"/>
      <c r="D73" s="322"/>
      <c r="E73" s="325"/>
      <c r="F73" s="326"/>
      <c r="G73" s="325"/>
      <c r="H73" s="326"/>
      <c r="I73" s="325"/>
      <c r="J73" s="326"/>
      <c r="K73" s="325"/>
      <c r="L73" s="326"/>
      <c r="M73" s="327"/>
      <c r="N73" s="327"/>
      <c r="O73" s="327"/>
      <c r="P73" s="2026"/>
      <c r="Q73" s="2026"/>
      <c r="R73" s="328"/>
      <c r="S73" s="1980"/>
    </row>
    <row r="74" spans="1:19" s="284" customFormat="1" ht="24.75" customHeight="1">
      <c r="A74" s="1985"/>
      <c r="B74" s="1986"/>
      <c r="C74" s="323"/>
      <c r="D74" s="324"/>
      <c r="E74" s="1307"/>
      <c r="F74" s="330"/>
      <c r="G74" s="1307"/>
      <c r="H74" s="330"/>
      <c r="I74" s="1307"/>
      <c r="J74" s="330"/>
      <c r="K74" s="1307"/>
      <c r="L74" s="330"/>
      <c r="M74" s="331"/>
      <c r="N74" s="331"/>
      <c r="O74" s="331"/>
      <c r="P74" s="331"/>
      <c r="Q74" s="331"/>
      <c r="R74" s="547"/>
      <c r="S74" s="1987"/>
    </row>
    <row r="75" spans="1:19" s="284" customFormat="1" ht="24.75" customHeight="1">
      <c r="A75" s="1979"/>
      <c r="B75" s="1978"/>
      <c r="C75" s="310"/>
      <c r="D75" s="322"/>
      <c r="E75" s="325"/>
      <c r="F75" s="326"/>
      <c r="G75" s="325"/>
      <c r="H75" s="326"/>
      <c r="I75" s="325"/>
      <c r="J75" s="326"/>
      <c r="K75" s="325"/>
      <c r="L75" s="326"/>
      <c r="M75" s="327"/>
      <c r="N75" s="327"/>
      <c r="O75" s="327"/>
      <c r="P75" s="327"/>
      <c r="Q75" s="327"/>
      <c r="R75" s="546"/>
      <c r="S75" s="1980"/>
    </row>
    <row r="76" spans="1:19" s="284" customFormat="1" ht="24.75" customHeight="1">
      <c r="A76" s="1979"/>
      <c r="B76" s="1978"/>
      <c r="C76" s="310"/>
      <c r="D76" s="322"/>
      <c r="E76" s="325"/>
      <c r="F76" s="326"/>
      <c r="G76" s="325"/>
      <c r="H76" s="326"/>
      <c r="I76" s="325"/>
      <c r="J76" s="326"/>
      <c r="K76" s="325"/>
      <c r="L76" s="326"/>
      <c r="M76" s="327"/>
      <c r="N76" s="327"/>
      <c r="O76" s="327"/>
      <c r="P76" s="327"/>
      <c r="Q76" s="327"/>
      <c r="R76" s="546"/>
      <c r="S76" s="1980"/>
    </row>
    <row r="77" spans="1:19" s="284" customFormat="1" ht="24.75" customHeight="1">
      <c r="A77" s="1988"/>
      <c r="B77" s="1978"/>
      <c r="C77" s="310"/>
      <c r="D77" s="322"/>
      <c r="E77" s="325"/>
      <c r="F77" s="326"/>
      <c r="G77" s="325"/>
      <c r="H77" s="326"/>
      <c r="I77" s="325"/>
      <c r="J77" s="326"/>
      <c r="K77" s="325"/>
      <c r="L77" s="326"/>
      <c r="M77" s="327"/>
      <c r="N77" s="327"/>
      <c r="O77" s="327"/>
      <c r="P77" s="327"/>
      <c r="Q77" s="327"/>
      <c r="R77" s="546"/>
      <c r="S77" s="1989"/>
    </row>
    <row r="78" spans="1:19" s="284" customFormat="1" ht="24.75" customHeight="1">
      <c r="A78" s="1979"/>
      <c r="B78" s="1978"/>
      <c r="C78" s="310"/>
      <c r="D78" s="322"/>
      <c r="E78" s="325"/>
      <c r="F78" s="326"/>
      <c r="G78" s="325"/>
      <c r="H78" s="326"/>
      <c r="I78" s="325"/>
      <c r="J78" s="326"/>
      <c r="K78" s="325"/>
      <c r="L78" s="326"/>
      <c r="M78" s="327"/>
      <c r="N78" s="327"/>
      <c r="O78" s="327"/>
      <c r="P78" s="327"/>
      <c r="Q78" s="327"/>
      <c r="R78" s="546"/>
      <c r="S78" s="1980"/>
    </row>
    <row r="79" spans="1:19" s="284" customFormat="1" ht="24.75" customHeight="1">
      <c r="A79" s="1979"/>
      <c r="B79" s="1978"/>
      <c r="C79" s="310"/>
      <c r="D79" s="322"/>
      <c r="E79" s="325"/>
      <c r="F79" s="326"/>
      <c r="G79" s="325"/>
      <c r="H79" s="326"/>
      <c r="I79" s="325"/>
      <c r="J79" s="326"/>
      <c r="K79" s="325"/>
      <c r="L79" s="326"/>
      <c r="M79" s="327"/>
      <c r="N79" s="327"/>
      <c r="O79" s="327"/>
      <c r="P79" s="327"/>
      <c r="Q79" s="327"/>
      <c r="R79" s="546"/>
      <c r="S79" s="1980"/>
    </row>
    <row r="80" spans="1:19" s="284" customFormat="1" ht="24.75" customHeight="1">
      <c r="A80" s="1981"/>
      <c r="B80" s="1975"/>
      <c r="C80" s="320"/>
      <c r="D80" s="321"/>
      <c r="E80" s="1308"/>
      <c r="F80" s="333"/>
      <c r="G80" s="1308"/>
      <c r="H80" s="333"/>
      <c r="I80" s="1308"/>
      <c r="J80" s="333"/>
      <c r="K80" s="1308"/>
      <c r="L80" s="333"/>
      <c r="M80" s="334"/>
      <c r="N80" s="334"/>
      <c r="O80" s="334"/>
      <c r="P80" s="2028"/>
      <c r="Q80" s="2028"/>
      <c r="R80" s="335"/>
      <c r="S80" s="1982"/>
    </row>
    <row r="81" spans="1:19" s="284" customFormat="1" ht="24.75" customHeight="1">
      <c r="A81" s="1979"/>
      <c r="B81" s="1978"/>
      <c r="C81" s="310"/>
      <c r="D81" s="322"/>
      <c r="E81" s="325"/>
      <c r="F81" s="326"/>
      <c r="G81" s="325"/>
      <c r="H81" s="326"/>
      <c r="I81" s="325"/>
      <c r="J81" s="326"/>
      <c r="K81" s="325"/>
      <c r="L81" s="326"/>
      <c r="M81" s="327"/>
      <c r="N81" s="327"/>
      <c r="O81" s="327"/>
      <c r="P81" s="2026"/>
      <c r="Q81" s="2026"/>
      <c r="R81" s="328"/>
      <c r="S81" s="1980"/>
    </row>
    <row r="82" spans="1:19" s="284" customFormat="1" ht="24.75" customHeight="1">
      <c r="A82" s="1979"/>
      <c r="B82" s="1978"/>
      <c r="C82" s="310"/>
      <c r="D82" s="322"/>
      <c r="E82" s="325"/>
      <c r="F82" s="326"/>
      <c r="G82" s="325"/>
      <c r="H82" s="326"/>
      <c r="I82" s="325"/>
      <c r="J82" s="326"/>
      <c r="K82" s="325"/>
      <c r="L82" s="326"/>
      <c r="M82" s="327"/>
      <c r="N82" s="327"/>
      <c r="O82" s="327"/>
      <c r="P82" s="2026"/>
      <c r="Q82" s="2026"/>
      <c r="R82" s="328"/>
      <c r="S82" s="1980"/>
    </row>
    <row r="83" spans="1:19" s="284" customFormat="1" ht="24.75" customHeight="1">
      <c r="A83" s="1979"/>
      <c r="B83" s="1978"/>
      <c r="C83" s="310"/>
      <c r="D83" s="322"/>
      <c r="E83" s="325"/>
      <c r="F83" s="326"/>
      <c r="G83" s="325"/>
      <c r="H83" s="326"/>
      <c r="I83" s="325"/>
      <c r="J83" s="326"/>
      <c r="K83" s="325"/>
      <c r="L83" s="326"/>
      <c r="M83" s="327"/>
      <c r="N83" s="327"/>
      <c r="O83" s="327"/>
      <c r="P83" s="2026"/>
      <c r="Q83" s="2026"/>
      <c r="R83" s="328"/>
      <c r="S83" s="1980"/>
    </row>
    <row r="84" spans="1:19" s="284" customFormat="1" ht="24.75" customHeight="1">
      <c r="A84" s="1985"/>
      <c r="B84" s="1986"/>
      <c r="C84" s="323"/>
      <c r="D84" s="324"/>
      <c r="E84" s="1307"/>
      <c r="F84" s="330"/>
      <c r="G84" s="1307"/>
      <c r="H84" s="330"/>
      <c r="I84" s="1307"/>
      <c r="J84" s="330"/>
      <c r="K84" s="1307"/>
      <c r="L84" s="330"/>
      <c r="M84" s="331"/>
      <c r="N84" s="331"/>
      <c r="O84" s="331"/>
      <c r="P84" s="2027"/>
      <c r="Q84" s="2027"/>
      <c r="R84" s="332"/>
      <c r="S84" s="1987"/>
    </row>
    <row r="85" spans="1:19" s="284" customFormat="1" ht="24.75" customHeight="1">
      <c r="A85" s="1979"/>
      <c r="B85" s="1978"/>
      <c r="C85" s="310"/>
      <c r="D85" s="322"/>
      <c r="E85" s="325"/>
      <c r="F85" s="326"/>
      <c r="G85" s="325"/>
      <c r="H85" s="326"/>
      <c r="I85" s="325"/>
      <c r="J85" s="326"/>
      <c r="K85" s="325"/>
      <c r="L85" s="326"/>
      <c r="M85" s="327"/>
      <c r="N85" s="327"/>
      <c r="O85" s="327"/>
      <c r="P85" s="2026"/>
      <c r="Q85" s="2026"/>
      <c r="R85" s="328"/>
      <c r="S85" s="1980"/>
    </row>
    <row r="86" spans="1:19" s="284" customFormat="1" ht="24.75" customHeight="1">
      <c r="A86" s="1979"/>
      <c r="B86" s="1978"/>
      <c r="C86" s="310"/>
      <c r="D86" s="322"/>
      <c r="E86" s="325"/>
      <c r="F86" s="326"/>
      <c r="G86" s="325"/>
      <c r="H86" s="326"/>
      <c r="I86" s="325"/>
      <c r="J86" s="326"/>
      <c r="K86" s="325"/>
      <c r="L86" s="326"/>
      <c r="M86" s="327"/>
      <c r="N86" s="327"/>
      <c r="O86" s="327"/>
      <c r="P86" s="2026"/>
      <c r="Q86" s="2026"/>
      <c r="R86" s="328"/>
      <c r="S86" s="1980"/>
    </row>
    <row r="87" spans="1:19" s="284" customFormat="1" ht="24.75" customHeight="1">
      <c r="A87" s="1979"/>
      <c r="B87" s="1978"/>
      <c r="C87" s="310"/>
      <c r="D87" s="322"/>
      <c r="E87" s="325"/>
      <c r="F87" s="326"/>
      <c r="G87" s="325"/>
      <c r="H87" s="326"/>
      <c r="I87" s="325"/>
      <c r="J87" s="326"/>
      <c r="K87" s="325"/>
      <c r="L87" s="326"/>
      <c r="M87" s="327"/>
      <c r="N87" s="327"/>
      <c r="O87" s="327"/>
      <c r="P87" s="2026"/>
      <c r="Q87" s="2026"/>
      <c r="R87" s="328"/>
      <c r="S87" s="1980"/>
    </row>
    <row r="88" spans="1:19" s="284" customFormat="1" ht="24.75" customHeight="1">
      <c r="A88" s="1979"/>
      <c r="B88" s="1978"/>
      <c r="C88" s="310"/>
      <c r="D88" s="322"/>
      <c r="E88" s="325"/>
      <c r="F88" s="326"/>
      <c r="G88" s="325"/>
      <c r="H88" s="326"/>
      <c r="I88" s="325"/>
      <c r="J88" s="326"/>
      <c r="K88" s="325"/>
      <c r="L88" s="326"/>
      <c r="M88" s="327"/>
      <c r="N88" s="327"/>
      <c r="O88" s="327"/>
      <c r="P88" s="2026"/>
      <c r="Q88" s="2026"/>
      <c r="R88" s="328"/>
      <c r="S88" s="1980"/>
    </row>
    <row r="89" spans="1:19" s="284" customFormat="1" ht="24.75" customHeight="1">
      <c r="A89" s="1979"/>
      <c r="B89" s="1978"/>
      <c r="C89" s="310"/>
      <c r="D89" s="322"/>
      <c r="E89" s="325"/>
      <c r="F89" s="326"/>
      <c r="G89" s="325"/>
      <c r="H89" s="326"/>
      <c r="I89" s="325"/>
      <c r="J89" s="326"/>
      <c r="K89" s="325"/>
      <c r="L89" s="326"/>
      <c r="M89" s="327"/>
      <c r="N89" s="327"/>
      <c r="O89" s="327"/>
      <c r="P89" s="2026"/>
      <c r="Q89" s="2026"/>
      <c r="R89" s="328"/>
      <c r="S89" s="1980"/>
    </row>
    <row r="90" spans="1:19" s="284" customFormat="1" ht="24.75" customHeight="1">
      <c r="A90" s="1981"/>
      <c r="B90" s="1975"/>
      <c r="C90" s="320"/>
      <c r="D90" s="321"/>
      <c r="E90" s="1308"/>
      <c r="F90" s="333"/>
      <c r="G90" s="1308"/>
      <c r="H90" s="333"/>
      <c r="I90" s="1308"/>
      <c r="J90" s="333"/>
      <c r="K90" s="1308"/>
      <c r="L90" s="333"/>
      <c r="M90" s="334"/>
      <c r="N90" s="334"/>
      <c r="O90" s="334"/>
      <c r="P90" s="2028"/>
      <c r="Q90" s="2028"/>
      <c r="R90" s="335"/>
      <c r="S90" s="1982"/>
    </row>
    <row r="91" spans="1:19" s="284" customFormat="1" ht="24.75" customHeight="1">
      <c r="A91" s="1979"/>
      <c r="B91" s="1978"/>
      <c r="C91" s="310"/>
      <c r="D91" s="322"/>
      <c r="E91" s="325"/>
      <c r="F91" s="326"/>
      <c r="G91" s="325"/>
      <c r="H91" s="326"/>
      <c r="I91" s="325"/>
      <c r="J91" s="326"/>
      <c r="K91" s="325"/>
      <c r="L91" s="326"/>
      <c r="M91" s="327"/>
      <c r="N91" s="327"/>
      <c r="O91" s="327"/>
      <c r="P91" s="2026"/>
      <c r="Q91" s="2026"/>
      <c r="R91" s="328"/>
      <c r="S91" s="1980"/>
    </row>
    <row r="92" spans="1:19" s="284" customFormat="1" ht="24.75" customHeight="1">
      <c r="A92" s="1979"/>
      <c r="B92" s="1978"/>
      <c r="C92" s="310"/>
      <c r="D92" s="322"/>
      <c r="E92" s="325"/>
      <c r="F92" s="326"/>
      <c r="G92" s="325"/>
      <c r="H92" s="326"/>
      <c r="I92" s="325"/>
      <c r="J92" s="326"/>
      <c r="K92" s="325"/>
      <c r="L92" s="326"/>
      <c r="M92" s="327"/>
      <c r="N92" s="327"/>
      <c r="O92" s="327"/>
      <c r="P92" s="2026"/>
      <c r="Q92" s="2026"/>
      <c r="R92" s="328"/>
      <c r="S92" s="1980"/>
    </row>
    <row r="93" spans="1:19" s="284" customFormat="1" ht="24.75" customHeight="1">
      <c r="A93" s="1979"/>
      <c r="B93" s="1978"/>
      <c r="C93" s="310"/>
      <c r="D93" s="322"/>
      <c r="E93" s="325"/>
      <c r="F93" s="326"/>
      <c r="G93" s="325"/>
      <c r="H93" s="326"/>
      <c r="I93" s="325"/>
      <c r="J93" s="326"/>
      <c r="K93" s="325"/>
      <c r="L93" s="326"/>
      <c r="M93" s="327"/>
      <c r="N93" s="327"/>
      <c r="O93" s="327"/>
      <c r="P93" s="2026"/>
      <c r="Q93" s="2026"/>
      <c r="R93" s="328"/>
      <c r="S93" s="1980"/>
    </row>
    <row r="94" spans="1:19" s="284" customFormat="1" ht="24.75" customHeight="1" thickBot="1">
      <c r="A94" s="1990"/>
      <c r="B94" s="1991"/>
      <c r="C94" s="380"/>
      <c r="D94" s="336"/>
      <c r="E94" s="1309"/>
      <c r="F94" s="337"/>
      <c r="G94" s="1309"/>
      <c r="H94" s="337"/>
      <c r="I94" s="1309"/>
      <c r="J94" s="337"/>
      <c r="K94" s="1309"/>
      <c r="L94" s="337"/>
      <c r="M94" s="338"/>
      <c r="N94" s="338"/>
      <c r="O94" s="338"/>
      <c r="P94" s="339"/>
      <c r="Q94" s="339"/>
      <c r="R94" s="340"/>
      <c r="S94" s="1992"/>
    </row>
    <row r="95" spans="1:19" ht="21.95" customHeight="1"/>
    <row r="96" spans="1:19" ht="21.95" customHeight="1"/>
    <row r="97" ht="21.95" customHeight="1"/>
    <row r="98" ht="21.95" customHeight="1"/>
    <row r="99" ht="21.95" customHeight="1"/>
    <row r="100" ht="21.95" customHeight="1"/>
    <row r="101" ht="21.95" customHeight="1"/>
    <row r="102" ht="21.95" customHeight="1"/>
    <row r="103" ht="21.95" customHeight="1"/>
    <row r="104" ht="21.95" customHeight="1"/>
    <row r="105" ht="21.95" customHeight="1"/>
    <row r="106" ht="21.95" customHeight="1"/>
    <row r="107" ht="21.95" customHeight="1"/>
    <row r="108" ht="21.95" customHeight="1"/>
    <row r="109" ht="21.95" customHeight="1"/>
    <row r="110" ht="21.95" customHeight="1"/>
    <row r="111" ht="21.95" customHeight="1"/>
    <row r="112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</sheetData>
  <mergeCells count="2">
    <mergeCell ref="E3:J3"/>
    <mergeCell ref="K3:M3"/>
  </mergeCells>
  <phoneticPr fontId="18"/>
  <printOptions horizontalCentered="1"/>
  <pageMargins left="0.59055118110236227" right="0.59055118110236227" top="0.55118110236220474" bottom="0.59055118110236227" header="0.51181102362204722" footer="0.51181102362204722"/>
  <pageSetup paperSize="9" scale="67" pageOrder="overThenDown" orientation="portrait" r:id="rId1"/>
  <headerFooter alignWithMargins="0"/>
  <rowBreaks count="1" manualBreakCount="1">
    <brk id="50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S102"/>
  <sheetViews>
    <sheetView showGridLines="0" zoomScale="70" zoomScaleNormal="70" workbookViewId="0">
      <pane xSplit="2" ySplit="12" topLeftCell="C6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875" style="63" customWidth="1"/>
    <col min="2" max="2" width="24.25" style="142" bestFit="1" customWidth="1"/>
    <col min="3" max="3" width="17.375" style="142" customWidth="1"/>
    <col min="4" max="4" width="16.375" style="142" customWidth="1"/>
    <col min="5" max="5" width="17.125" style="142" customWidth="1"/>
    <col min="6" max="6" width="16.625" style="142" customWidth="1"/>
    <col min="7" max="7" width="15.375" style="142" customWidth="1"/>
    <col min="8" max="9" width="18.5" style="142" customWidth="1"/>
    <col min="10" max="10" width="15.75" style="142" customWidth="1"/>
    <col min="11" max="12" width="13.75" style="142" customWidth="1"/>
    <col min="13" max="13" width="14.375" style="142" customWidth="1"/>
    <col min="14" max="14" width="16.25" style="10" customWidth="1"/>
    <col min="15" max="15" width="32" style="10" customWidth="1"/>
    <col min="16" max="16" width="25.125" style="10" customWidth="1"/>
    <col min="17" max="17" width="19.75" style="10" customWidth="1"/>
    <col min="18" max="18" width="4.875" style="341" customWidth="1"/>
    <col min="19" max="16384" width="9" style="142"/>
  </cols>
  <sheetData>
    <row r="1" spans="1:18" ht="26.85" customHeight="1">
      <c r="A1" s="191" t="s">
        <v>759</v>
      </c>
      <c r="R1" s="287"/>
    </row>
    <row r="2" spans="1:18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192"/>
      <c r="R2" s="343" t="s">
        <v>539</v>
      </c>
    </row>
    <row r="3" spans="1:18" s="291" customFormat="1" ht="19.7" customHeight="1">
      <c r="A3" s="20" t="s">
        <v>58</v>
      </c>
      <c r="B3" s="21"/>
      <c r="C3" s="381" t="s">
        <v>540</v>
      </c>
      <c r="D3" s="382"/>
      <c r="E3" s="382"/>
      <c r="F3" s="383"/>
      <c r="G3" s="289"/>
      <c r="H3" s="381" t="s">
        <v>541</v>
      </c>
      <c r="I3" s="383"/>
      <c r="J3" s="289"/>
      <c r="K3" s="289"/>
      <c r="L3" s="289"/>
      <c r="M3" s="289"/>
      <c r="N3" s="289"/>
      <c r="O3" s="289"/>
      <c r="P3" s="289"/>
      <c r="Q3" s="345"/>
      <c r="R3" s="105" t="s">
        <v>58</v>
      </c>
    </row>
    <row r="4" spans="1:18" s="291" customFormat="1" ht="19.7" customHeight="1">
      <c r="A4" s="29" t="s">
        <v>64</v>
      </c>
      <c r="B4" s="30"/>
      <c r="C4" s="297"/>
      <c r="D4" s="297"/>
      <c r="E4" s="297"/>
      <c r="F4" s="297"/>
      <c r="G4" s="292" t="s">
        <v>590</v>
      </c>
      <c r="H4" s="297"/>
      <c r="I4" s="297"/>
      <c r="J4" s="292" t="s">
        <v>542</v>
      </c>
      <c r="K4" s="292" t="s">
        <v>543</v>
      </c>
      <c r="L4" s="292" t="s">
        <v>544</v>
      </c>
      <c r="M4" s="292" t="s">
        <v>578</v>
      </c>
      <c r="N4" s="292" t="s">
        <v>542</v>
      </c>
      <c r="O4" s="292" t="s">
        <v>545</v>
      </c>
      <c r="P4" s="292" t="s">
        <v>546</v>
      </c>
      <c r="Q4" s="109" t="s">
        <v>547</v>
      </c>
      <c r="R4" s="107" t="s">
        <v>64</v>
      </c>
    </row>
    <row r="5" spans="1:18" s="291" customFormat="1" ht="19.7" customHeight="1">
      <c r="A5" s="29" t="s">
        <v>71</v>
      </c>
      <c r="B5" s="30" t="s">
        <v>72</v>
      </c>
      <c r="C5" s="292" t="s">
        <v>548</v>
      </c>
      <c r="D5" s="292" t="s">
        <v>549</v>
      </c>
      <c r="E5" s="292" t="s">
        <v>550</v>
      </c>
      <c r="F5" s="292" t="s">
        <v>551</v>
      </c>
      <c r="G5" s="292"/>
      <c r="H5" s="292" t="s">
        <v>548</v>
      </c>
      <c r="I5" s="292" t="s">
        <v>549</v>
      </c>
      <c r="J5" s="292"/>
      <c r="K5" s="292"/>
      <c r="L5" s="292"/>
      <c r="M5" s="292" t="s">
        <v>582</v>
      </c>
      <c r="N5" s="292"/>
      <c r="O5" s="292"/>
      <c r="P5" s="292"/>
      <c r="Q5" s="109" t="s">
        <v>553</v>
      </c>
      <c r="R5" s="107" t="s">
        <v>71</v>
      </c>
    </row>
    <row r="6" spans="1:18" s="291" customFormat="1" ht="19.7" customHeight="1">
      <c r="A6" s="29" t="s">
        <v>84</v>
      </c>
      <c r="B6" s="30"/>
      <c r="C6" s="384" t="s">
        <v>554</v>
      </c>
      <c r="D6" s="384" t="s">
        <v>554</v>
      </c>
      <c r="E6" s="384" t="s">
        <v>555</v>
      </c>
      <c r="F6" s="384" t="s">
        <v>555</v>
      </c>
      <c r="G6" s="292" t="s">
        <v>591</v>
      </c>
      <c r="H6" s="292"/>
      <c r="I6" s="292"/>
      <c r="J6" s="292" t="s">
        <v>85</v>
      </c>
      <c r="K6" s="292" t="s">
        <v>85</v>
      </c>
      <c r="L6" s="292" t="s">
        <v>85</v>
      </c>
      <c r="M6" s="292" t="s">
        <v>85</v>
      </c>
      <c r="N6" s="292" t="s">
        <v>557</v>
      </c>
      <c r="O6" s="292" t="s">
        <v>558</v>
      </c>
      <c r="P6" s="292" t="s">
        <v>558</v>
      </c>
      <c r="Q6" s="109" t="s">
        <v>559</v>
      </c>
      <c r="R6" s="107" t="s">
        <v>84</v>
      </c>
    </row>
    <row r="7" spans="1:18" s="291" customFormat="1" ht="19.7" customHeight="1" thickBot="1">
      <c r="A7" s="47" t="s">
        <v>91</v>
      </c>
      <c r="B7" s="48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112"/>
      <c r="R7" s="113" t="s">
        <v>91</v>
      </c>
    </row>
    <row r="8" spans="1:18" s="309" customFormat="1" ht="30.75" customHeight="1">
      <c r="A8" s="1928"/>
      <c r="B8" s="1206" t="s">
        <v>1295</v>
      </c>
      <c r="C8" s="2180" t="s">
        <v>55</v>
      </c>
      <c r="D8" s="2181" t="s">
        <v>55</v>
      </c>
      <c r="E8" s="2181" t="s">
        <v>55</v>
      </c>
      <c r="F8" s="2181" t="s">
        <v>55</v>
      </c>
      <c r="G8" s="2181" t="s">
        <v>55</v>
      </c>
      <c r="H8" s="1308">
        <v>726806615</v>
      </c>
      <c r="I8" s="1308">
        <v>729126</v>
      </c>
      <c r="J8" s="1308">
        <v>501815</v>
      </c>
      <c r="K8" s="1308">
        <v>123478</v>
      </c>
      <c r="L8" s="1308">
        <v>860</v>
      </c>
      <c r="M8" s="1308">
        <v>27581</v>
      </c>
      <c r="N8" s="1308">
        <v>690335</v>
      </c>
      <c r="O8" s="416" t="s">
        <v>12</v>
      </c>
      <c r="P8" s="377" t="s">
        <v>12</v>
      </c>
      <c r="Q8" s="417" t="s">
        <v>12</v>
      </c>
      <c r="R8" s="1989"/>
    </row>
    <row r="9" spans="1:18" s="309" customFormat="1" ht="30.75" customHeight="1">
      <c r="A9" s="1928"/>
      <c r="B9" s="1206" t="s">
        <v>96</v>
      </c>
      <c r="C9" s="2182" t="s">
        <v>55</v>
      </c>
      <c r="D9" s="2182" t="s">
        <v>55</v>
      </c>
      <c r="E9" s="2182" t="s">
        <v>55</v>
      </c>
      <c r="F9" s="2182" t="s">
        <v>55</v>
      </c>
      <c r="G9" s="2182" t="s">
        <v>55</v>
      </c>
      <c r="H9" s="325">
        <v>726806615</v>
      </c>
      <c r="I9" s="1306">
        <v>729126</v>
      </c>
      <c r="J9" s="1306">
        <v>494944</v>
      </c>
      <c r="K9" s="1306">
        <v>123478</v>
      </c>
      <c r="L9" s="1306">
        <v>860</v>
      </c>
      <c r="M9" s="1306">
        <v>27581</v>
      </c>
      <c r="N9" s="327">
        <v>680856</v>
      </c>
      <c r="O9" s="1280" t="s">
        <v>12</v>
      </c>
      <c r="P9" s="1280" t="s">
        <v>12</v>
      </c>
      <c r="Q9" s="1281" t="s">
        <v>12</v>
      </c>
      <c r="R9" s="1980"/>
    </row>
    <row r="10" spans="1:18" s="309" customFormat="1" ht="30.75" customHeight="1">
      <c r="A10" s="1928"/>
      <c r="B10" s="1206" t="s">
        <v>97</v>
      </c>
      <c r="C10" s="2182" t="s">
        <v>55</v>
      </c>
      <c r="D10" s="2182" t="s">
        <v>55</v>
      </c>
      <c r="E10" s="2182" t="s">
        <v>55</v>
      </c>
      <c r="F10" s="2182" t="s">
        <v>55</v>
      </c>
      <c r="G10" s="2182" t="s">
        <v>55</v>
      </c>
      <c r="H10" s="1306">
        <v>0</v>
      </c>
      <c r="I10" s="1306">
        <v>0</v>
      </c>
      <c r="J10" s="1306">
        <v>6871</v>
      </c>
      <c r="K10" s="1306">
        <v>0</v>
      </c>
      <c r="L10" s="1306">
        <v>0</v>
      </c>
      <c r="M10" s="1306">
        <v>0</v>
      </c>
      <c r="N10" s="313">
        <v>9479</v>
      </c>
      <c r="O10" s="1280" t="s">
        <v>12</v>
      </c>
      <c r="P10" s="378" t="s">
        <v>12</v>
      </c>
      <c r="Q10" s="418" t="s">
        <v>12</v>
      </c>
      <c r="R10" s="1980"/>
    </row>
    <row r="11" spans="1:18" s="291" customFormat="1" ht="30.75" customHeight="1">
      <c r="A11" s="1970"/>
      <c r="B11" s="1972" t="s">
        <v>1296</v>
      </c>
      <c r="C11" s="2183" t="s">
        <v>55</v>
      </c>
      <c r="D11" s="649" t="s">
        <v>55</v>
      </c>
      <c r="E11" s="649" t="s">
        <v>55</v>
      </c>
      <c r="F11" s="649" t="s">
        <v>55</v>
      </c>
      <c r="G11" s="649" t="s">
        <v>55</v>
      </c>
      <c r="H11" s="1306">
        <v>690184236</v>
      </c>
      <c r="I11" s="1306">
        <v>415762</v>
      </c>
      <c r="J11" s="1306">
        <v>463891</v>
      </c>
      <c r="K11" s="1306">
        <v>114432</v>
      </c>
      <c r="L11" s="1306">
        <v>829</v>
      </c>
      <c r="M11" s="1306">
        <v>26232</v>
      </c>
      <c r="N11" s="313">
        <v>639350</v>
      </c>
      <c r="O11" s="1280" t="s">
        <v>12</v>
      </c>
      <c r="P11" s="378" t="s">
        <v>12</v>
      </c>
      <c r="Q11" s="418" t="s">
        <v>12</v>
      </c>
      <c r="R11" s="1973"/>
    </row>
    <row r="12" spans="1:18" s="291" customFormat="1" ht="30.75" customHeight="1">
      <c r="A12" s="1996"/>
      <c r="B12" s="349" t="s">
        <v>1299</v>
      </c>
      <c r="C12" s="2183" t="s">
        <v>55</v>
      </c>
      <c r="D12" s="649" t="s">
        <v>55</v>
      </c>
      <c r="E12" s="649" t="s">
        <v>55</v>
      </c>
      <c r="F12" s="649" t="s">
        <v>55</v>
      </c>
      <c r="G12" s="649" t="s">
        <v>55</v>
      </c>
      <c r="H12" s="141">
        <v>36622379</v>
      </c>
      <c r="I12" s="141">
        <v>313364</v>
      </c>
      <c r="J12" s="141">
        <v>31053</v>
      </c>
      <c r="K12" s="141">
        <v>9046</v>
      </c>
      <c r="L12" s="141">
        <v>31</v>
      </c>
      <c r="M12" s="141">
        <v>1349</v>
      </c>
      <c r="N12" s="317">
        <v>41506</v>
      </c>
      <c r="O12" s="1283" t="s">
        <v>12</v>
      </c>
      <c r="P12" s="1283" t="s">
        <v>12</v>
      </c>
      <c r="Q12" s="1284" t="s">
        <v>12</v>
      </c>
      <c r="R12" s="1510"/>
    </row>
    <row r="13" spans="1:18" ht="30" customHeight="1">
      <c r="A13" s="1977">
        <v>1</v>
      </c>
      <c r="B13" s="1994" t="s">
        <v>98</v>
      </c>
      <c r="C13" s="333">
        <v>1.7</v>
      </c>
      <c r="D13" s="333">
        <v>0</v>
      </c>
      <c r="E13" s="1308">
        <v>6240</v>
      </c>
      <c r="F13" s="1308">
        <v>4920</v>
      </c>
      <c r="G13" s="1308">
        <v>100</v>
      </c>
      <c r="H13" s="1308">
        <v>92553312</v>
      </c>
      <c r="I13" s="1308">
        <v>0</v>
      </c>
      <c r="J13" s="1308">
        <v>35779</v>
      </c>
      <c r="K13" s="1308">
        <v>13306</v>
      </c>
      <c r="L13" s="1308">
        <v>551</v>
      </c>
      <c r="M13" s="1308">
        <v>3746</v>
      </c>
      <c r="N13" s="1308">
        <v>84998</v>
      </c>
      <c r="O13" s="352" t="s">
        <v>560</v>
      </c>
      <c r="P13" s="320" t="s">
        <v>12</v>
      </c>
      <c r="Q13" s="353" t="s">
        <v>561</v>
      </c>
      <c r="R13" s="1973">
        <v>1</v>
      </c>
    </row>
    <row r="14" spans="1:18" ht="30" customHeight="1">
      <c r="A14" s="1977">
        <v>2</v>
      </c>
      <c r="B14" s="1994" t="s">
        <v>100</v>
      </c>
      <c r="C14" s="326">
        <v>1.8</v>
      </c>
      <c r="D14" s="326">
        <v>0</v>
      </c>
      <c r="E14" s="325">
        <v>14000</v>
      </c>
      <c r="F14" s="325">
        <v>0</v>
      </c>
      <c r="G14" s="325">
        <v>90</v>
      </c>
      <c r="H14" s="325">
        <v>10478168</v>
      </c>
      <c r="I14" s="1306">
        <v>0</v>
      </c>
      <c r="J14" s="1306">
        <v>8106</v>
      </c>
      <c r="K14" s="1306">
        <v>2141</v>
      </c>
      <c r="L14" s="1306">
        <v>25</v>
      </c>
      <c r="M14" s="1306">
        <v>744</v>
      </c>
      <c r="N14" s="327">
        <v>11075</v>
      </c>
      <c r="O14" s="355" t="s">
        <v>560</v>
      </c>
      <c r="P14" s="2092" t="s">
        <v>12</v>
      </c>
      <c r="Q14" s="356" t="s">
        <v>561</v>
      </c>
      <c r="R14" s="1973">
        <v>2</v>
      </c>
    </row>
    <row r="15" spans="1:18" ht="30" customHeight="1">
      <c r="A15" s="1977">
        <v>3</v>
      </c>
      <c r="B15" s="1994" t="s">
        <v>102</v>
      </c>
      <c r="C15" s="312">
        <v>1</v>
      </c>
      <c r="D15" s="312">
        <v>0</v>
      </c>
      <c r="E15" s="1306">
        <v>7200</v>
      </c>
      <c r="F15" s="1306">
        <v>0</v>
      </c>
      <c r="G15" s="1306">
        <v>90</v>
      </c>
      <c r="H15" s="1306">
        <v>58559911</v>
      </c>
      <c r="I15" s="1306">
        <v>0</v>
      </c>
      <c r="J15" s="1306">
        <v>36067</v>
      </c>
      <c r="K15" s="1306">
        <v>7486</v>
      </c>
      <c r="L15" s="1306">
        <v>9</v>
      </c>
      <c r="M15" s="1306">
        <v>1132</v>
      </c>
      <c r="N15" s="313">
        <v>44996</v>
      </c>
      <c r="O15" s="355" t="s">
        <v>560</v>
      </c>
      <c r="P15" s="310" t="s">
        <v>12</v>
      </c>
      <c r="Q15" s="358" t="s">
        <v>563</v>
      </c>
      <c r="R15" s="1973">
        <v>3</v>
      </c>
    </row>
    <row r="16" spans="1:18" ht="30" customHeight="1">
      <c r="A16" s="1977">
        <v>4</v>
      </c>
      <c r="B16" s="1994" t="s">
        <v>104</v>
      </c>
      <c r="C16" s="312">
        <v>1.2</v>
      </c>
      <c r="D16" s="312">
        <v>0</v>
      </c>
      <c r="E16" s="1306">
        <v>9610</v>
      </c>
      <c r="F16" s="1306">
        <v>0</v>
      </c>
      <c r="G16" s="1306">
        <v>100</v>
      </c>
      <c r="H16" s="1306">
        <v>61359934</v>
      </c>
      <c r="I16" s="1306">
        <v>0</v>
      </c>
      <c r="J16" s="1306">
        <v>43557</v>
      </c>
      <c r="K16" s="1306">
        <v>9139</v>
      </c>
      <c r="L16" s="1306">
        <v>9</v>
      </c>
      <c r="M16" s="1306">
        <v>1232</v>
      </c>
      <c r="N16" s="313">
        <v>54460</v>
      </c>
      <c r="O16" s="355" t="s">
        <v>560</v>
      </c>
      <c r="P16" s="310" t="s">
        <v>12</v>
      </c>
      <c r="Q16" s="358" t="s">
        <v>561</v>
      </c>
      <c r="R16" s="1973">
        <v>4</v>
      </c>
    </row>
    <row r="17" spans="1:18" ht="30" customHeight="1">
      <c r="A17" s="1578">
        <v>5</v>
      </c>
      <c r="B17" s="1579" t="s">
        <v>106</v>
      </c>
      <c r="C17" s="316">
        <v>1.75</v>
      </c>
      <c r="D17" s="316">
        <v>0</v>
      </c>
      <c r="E17" s="141">
        <v>13200</v>
      </c>
      <c r="F17" s="141">
        <v>0</v>
      </c>
      <c r="G17" s="141">
        <v>100</v>
      </c>
      <c r="H17" s="141">
        <v>6155495</v>
      </c>
      <c r="I17" s="141">
        <v>0</v>
      </c>
      <c r="J17" s="141">
        <v>5777</v>
      </c>
      <c r="K17" s="141">
        <v>1453</v>
      </c>
      <c r="L17" s="141">
        <v>2</v>
      </c>
      <c r="M17" s="141">
        <v>226</v>
      </c>
      <c r="N17" s="317">
        <v>7518</v>
      </c>
      <c r="O17" s="360" t="s">
        <v>560</v>
      </c>
      <c r="P17" s="2099" t="s">
        <v>12</v>
      </c>
      <c r="Q17" s="361" t="s">
        <v>563</v>
      </c>
      <c r="R17" s="1510">
        <v>5</v>
      </c>
    </row>
    <row r="18" spans="1:18" ht="30" customHeight="1">
      <c r="A18" s="1977">
        <v>6</v>
      </c>
      <c r="B18" s="1994" t="s">
        <v>108</v>
      </c>
      <c r="C18" s="304">
        <v>1.1000000000000001</v>
      </c>
      <c r="D18" s="304">
        <v>0</v>
      </c>
      <c r="E18" s="305">
        <v>10000</v>
      </c>
      <c r="F18" s="305">
        <v>0</v>
      </c>
      <c r="G18" s="305">
        <v>100</v>
      </c>
      <c r="H18" s="305">
        <v>14961909</v>
      </c>
      <c r="I18" s="305">
        <v>0</v>
      </c>
      <c r="J18" s="305">
        <v>12173</v>
      </c>
      <c r="K18" s="305">
        <v>2221</v>
      </c>
      <c r="L18" s="305">
        <v>5</v>
      </c>
      <c r="M18" s="305">
        <v>223</v>
      </c>
      <c r="N18" s="306">
        <v>15610</v>
      </c>
      <c r="O18" s="362" t="s">
        <v>560</v>
      </c>
      <c r="P18" s="2093" t="s">
        <v>12</v>
      </c>
      <c r="Q18" s="364" t="s">
        <v>563</v>
      </c>
      <c r="R18" s="1973">
        <v>6</v>
      </c>
    </row>
    <row r="19" spans="1:18" ht="30" customHeight="1">
      <c r="A19" s="1977">
        <v>7</v>
      </c>
      <c r="B19" s="1994" t="s">
        <v>110</v>
      </c>
      <c r="C19" s="312">
        <v>1.61</v>
      </c>
      <c r="D19" s="312">
        <v>0</v>
      </c>
      <c r="E19" s="1306">
        <v>12900</v>
      </c>
      <c r="F19" s="1306">
        <v>0</v>
      </c>
      <c r="G19" s="1306">
        <v>100</v>
      </c>
      <c r="H19" s="1306">
        <v>54319464</v>
      </c>
      <c r="I19" s="1306">
        <v>0</v>
      </c>
      <c r="J19" s="1306">
        <v>39482</v>
      </c>
      <c r="K19" s="1306">
        <v>8842</v>
      </c>
      <c r="L19" s="1306">
        <v>0</v>
      </c>
      <c r="M19" s="1306">
        <v>2116</v>
      </c>
      <c r="N19" s="313">
        <v>49486</v>
      </c>
      <c r="O19" s="365" t="s">
        <v>560</v>
      </c>
      <c r="P19" s="2092" t="s">
        <v>12</v>
      </c>
      <c r="Q19" s="356" t="s">
        <v>561</v>
      </c>
      <c r="R19" s="1973">
        <v>7</v>
      </c>
    </row>
    <row r="20" spans="1:18" ht="30" customHeight="1">
      <c r="A20" s="1977">
        <v>8</v>
      </c>
      <c r="B20" s="1994" t="s">
        <v>112</v>
      </c>
      <c r="C20" s="312">
        <v>1.4</v>
      </c>
      <c r="D20" s="312">
        <v>0</v>
      </c>
      <c r="E20" s="1306">
        <v>11500</v>
      </c>
      <c r="F20" s="1306">
        <v>0</v>
      </c>
      <c r="G20" s="1306">
        <v>100</v>
      </c>
      <c r="H20" s="1306">
        <v>18371906</v>
      </c>
      <c r="I20" s="1306">
        <v>0</v>
      </c>
      <c r="J20" s="1306">
        <v>14191</v>
      </c>
      <c r="K20" s="1306">
        <v>2832</v>
      </c>
      <c r="L20" s="1306">
        <v>10</v>
      </c>
      <c r="M20" s="1306">
        <v>493</v>
      </c>
      <c r="N20" s="313">
        <v>18769</v>
      </c>
      <c r="O20" s="365" t="s">
        <v>560</v>
      </c>
      <c r="P20" s="2092" t="s">
        <v>12</v>
      </c>
      <c r="Q20" s="355" t="s">
        <v>563</v>
      </c>
      <c r="R20" s="1973">
        <v>8</v>
      </c>
    </row>
    <row r="21" spans="1:18" s="284" customFormat="1" ht="30" customHeight="1">
      <c r="A21" s="1977">
        <v>9</v>
      </c>
      <c r="B21" s="1994" t="s">
        <v>114</v>
      </c>
      <c r="C21" s="312">
        <v>1.9</v>
      </c>
      <c r="D21" s="312">
        <v>0</v>
      </c>
      <c r="E21" s="1306">
        <v>14000</v>
      </c>
      <c r="F21" s="1306">
        <v>0</v>
      </c>
      <c r="G21" s="1306">
        <v>100</v>
      </c>
      <c r="H21" s="1306">
        <v>12653627</v>
      </c>
      <c r="I21" s="325">
        <v>0</v>
      </c>
      <c r="J21" s="325">
        <v>10215</v>
      </c>
      <c r="K21" s="325">
        <v>2419</v>
      </c>
      <c r="L21" s="325">
        <v>13</v>
      </c>
      <c r="M21" s="325">
        <v>629</v>
      </c>
      <c r="N21" s="327">
        <v>13909</v>
      </c>
      <c r="O21" s="365" t="s">
        <v>560</v>
      </c>
      <c r="P21" s="2092" t="s">
        <v>12</v>
      </c>
      <c r="Q21" s="366" t="s">
        <v>563</v>
      </c>
      <c r="R21" s="1973">
        <v>9</v>
      </c>
    </row>
    <row r="22" spans="1:18" s="284" customFormat="1" ht="30" customHeight="1">
      <c r="A22" s="1979">
        <v>10</v>
      </c>
      <c r="B22" s="1978" t="s">
        <v>116</v>
      </c>
      <c r="C22" s="326">
        <v>2.1</v>
      </c>
      <c r="D22" s="326">
        <v>0</v>
      </c>
      <c r="E22" s="325">
        <v>16000</v>
      </c>
      <c r="F22" s="325">
        <v>0</v>
      </c>
      <c r="G22" s="325">
        <v>100</v>
      </c>
      <c r="H22" s="325">
        <v>10220159</v>
      </c>
      <c r="I22" s="325">
        <v>0</v>
      </c>
      <c r="J22" s="325">
        <v>8859</v>
      </c>
      <c r="K22" s="325">
        <v>2026</v>
      </c>
      <c r="L22" s="325">
        <v>4</v>
      </c>
      <c r="M22" s="325">
        <v>642</v>
      </c>
      <c r="N22" s="327">
        <v>11503</v>
      </c>
      <c r="O22" s="365" t="s">
        <v>560</v>
      </c>
      <c r="P22" s="2092" t="s">
        <v>12</v>
      </c>
      <c r="Q22" s="355" t="s">
        <v>563</v>
      </c>
      <c r="R22" s="1980">
        <v>10</v>
      </c>
    </row>
    <row r="23" spans="1:18" s="284" customFormat="1" ht="30" customHeight="1">
      <c r="A23" s="1981">
        <v>11</v>
      </c>
      <c r="B23" s="1975" t="s">
        <v>118</v>
      </c>
      <c r="C23" s="333">
        <v>1.4</v>
      </c>
      <c r="D23" s="333">
        <v>0</v>
      </c>
      <c r="E23" s="1308">
        <v>13000</v>
      </c>
      <c r="F23" s="1308">
        <v>0</v>
      </c>
      <c r="G23" s="1308">
        <v>80</v>
      </c>
      <c r="H23" s="1308">
        <v>15985750</v>
      </c>
      <c r="I23" s="1308">
        <v>0</v>
      </c>
      <c r="J23" s="1308">
        <v>11222</v>
      </c>
      <c r="K23" s="1308">
        <v>2292</v>
      </c>
      <c r="L23" s="1308">
        <v>1</v>
      </c>
      <c r="M23" s="1308">
        <v>777</v>
      </c>
      <c r="N23" s="334">
        <v>14568</v>
      </c>
      <c r="O23" s="386" t="s">
        <v>560</v>
      </c>
      <c r="P23" s="2093" t="s">
        <v>12</v>
      </c>
      <c r="Q23" s="387" t="s">
        <v>563</v>
      </c>
      <c r="R23" s="1982">
        <v>11</v>
      </c>
    </row>
    <row r="24" spans="1:18" s="284" customFormat="1" ht="30" customHeight="1">
      <c r="A24" s="1979">
        <v>12</v>
      </c>
      <c r="B24" s="1978" t="s">
        <v>120</v>
      </c>
      <c r="C24" s="326">
        <v>1.2</v>
      </c>
      <c r="D24" s="326">
        <v>0</v>
      </c>
      <c r="E24" s="325">
        <v>11000</v>
      </c>
      <c r="F24" s="325">
        <v>0</v>
      </c>
      <c r="G24" s="325">
        <v>90</v>
      </c>
      <c r="H24" s="325">
        <v>17124927</v>
      </c>
      <c r="I24" s="325">
        <v>0</v>
      </c>
      <c r="J24" s="325">
        <v>13335</v>
      </c>
      <c r="K24" s="325">
        <v>2746</v>
      </c>
      <c r="L24" s="325">
        <v>8</v>
      </c>
      <c r="M24" s="325">
        <v>493</v>
      </c>
      <c r="N24" s="327">
        <v>17211</v>
      </c>
      <c r="O24" s="365" t="s">
        <v>560</v>
      </c>
      <c r="P24" s="2092" t="s">
        <v>12</v>
      </c>
      <c r="Q24" s="366" t="s">
        <v>563</v>
      </c>
      <c r="R24" s="1980">
        <v>12</v>
      </c>
    </row>
    <row r="25" spans="1:18" s="284" customFormat="1" ht="30" customHeight="1">
      <c r="A25" s="1979">
        <v>13</v>
      </c>
      <c r="B25" s="1978" t="s">
        <v>121</v>
      </c>
      <c r="C25" s="326">
        <v>1.6</v>
      </c>
      <c r="D25" s="326">
        <v>0</v>
      </c>
      <c r="E25" s="325">
        <v>12000</v>
      </c>
      <c r="F25" s="325">
        <v>0</v>
      </c>
      <c r="G25" s="325">
        <v>100</v>
      </c>
      <c r="H25" s="325">
        <v>7519964</v>
      </c>
      <c r="I25" s="325">
        <v>0</v>
      </c>
      <c r="J25" s="325">
        <v>6120</v>
      </c>
      <c r="K25" s="325">
        <v>1804</v>
      </c>
      <c r="L25" s="325">
        <v>7</v>
      </c>
      <c r="M25" s="325">
        <v>252</v>
      </c>
      <c r="N25" s="327">
        <v>8064</v>
      </c>
      <c r="O25" s="365" t="s">
        <v>560</v>
      </c>
      <c r="P25" s="2092" t="s">
        <v>12</v>
      </c>
      <c r="Q25" s="366" t="s">
        <v>563</v>
      </c>
      <c r="R25" s="1980">
        <v>13</v>
      </c>
    </row>
    <row r="26" spans="1:18" s="284" customFormat="1" ht="30" customHeight="1">
      <c r="A26" s="1979">
        <v>14</v>
      </c>
      <c r="B26" s="1978" t="s">
        <v>123</v>
      </c>
      <c r="C26" s="326">
        <v>1.2</v>
      </c>
      <c r="D26" s="326">
        <v>0</v>
      </c>
      <c r="E26" s="325">
        <v>12000</v>
      </c>
      <c r="F26" s="325">
        <v>0</v>
      </c>
      <c r="G26" s="325">
        <v>100</v>
      </c>
      <c r="H26" s="325">
        <v>7476487</v>
      </c>
      <c r="I26" s="325">
        <v>0</v>
      </c>
      <c r="J26" s="325">
        <v>5512</v>
      </c>
      <c r="K26" s="325">
        <v>1267</v>
      </c>
      <c r="L26" s="325">
        <v>21</v>
      </c>
      <c r="M26" s="325">
        <v>162</v>
      </c>
      <c r="N26" s="327">
        <v>7629</v>
      </c>
      <c r="O26" s="365" t="s">
        <v>560</v>
      </c>
      <c r="P26" s="2161" t="s">
        <v>12</v>
      </c>
      <c r="Q26" s="366" t="s">
        <v>563</v>
      </c>
      <c r="R26" s="1980">
        <v>14</v>
      </c>
    </row>
    <row r="27" spans="1:18" s="284" customFormat="1" ht="30" customHeight="1">
      <c r="A27" s="1985">
        <v>15</v>
      </c>
      <c r="B27" s="1986" t="s">
        <v>1284</v>
      </c>
      <c r="C27" s="330">
        <v>1.2</v>
      </c>
      <c r="D27" s="330">
        <v>0</v>
      </c>
      <c r="E27" s="1307">
        <v>12000</v>
      </c>
      <c r="F27" s="1307">
        <v>0</v>
      </c>
      <c r="G27" s="1307">
        <v>90</v>
      </c>
      <c r="H27" s="1307">
        <v>12708053</v>
      </c>
      <c r="I27" s="1307">
        <v>0</v>
      </c>
      <c r="J27" s="1307">
        <v>8827</v>
      </c>
      <c r="K27" s="1307">
        <v>1618</v>
      </c>
      <c r="L27" s="1307">
        <v>0</v>
      </c>
      <c r="M27" s="1307">
        <v>382</v>
      </c>
      <c r="N27" s="331">
        <v>12331</v>
      </c>
      <c r="O27" s="365" t="s">
        <v>560</v>
      </c>
      <c r="P27" s="2161" t="s">
        <v>12</v>
      </c>
      <c r="Q27" s="361" t="s">
        <v>563</v>
      </c>
      <c r="R27" s="1987">
        <v>15</v>
      </c>
    </row>
    <row r="28" spans="1:18" s="284" customFormat="1" ht="30" customHeight="1">
      <c r="A28" s="1979">
        <v>16</v>
      </c>
      <c r="B28" s="1978" t="s">
        <v>126</v>
      </c>
      <c r="C28" s="333">
        <v>2</v>
      </c>
      <c r="D28" s="333">
        <v>0</v>
      </c>
      <c r="E28" s="1308">
        <v>5100</v>
      </c>
      <c r="F28" s="1308">
        <v>3700</v>
      </c>
      <c r="G28" s="1308">
        <v>100</v>
      </c>
      <c r="H28" s="1308">
        <v>15351505</v>
      </c>
      <c r="I28" s="1308">
        <v>0</v>
      </c>
      <c r="J28" s="1308">
        <v>10858</v>
      </c>
      <c r="K28" s="1308">
        <v>2224</v>
      </c>
      <c r="L28" s="1308">
        <v>18</v>
      </c>
      <c r="M28" s="1308">
        <v>711</v>
      </c>
      <c r="N28" s="334">
        <v>13661</v>
      </c>
      <c r="O28" s="363" t="s">
        <v>560</v>
      </c>
      <c r="P28" s="2093" t="s">
        <v>12</v>
      </c>
      <c r="Q28" s="366" t="s">
        <v>561</v>
      </c>
      <c r="R28" s="1980">
        <v>16</v>
      </c>
    </row>
    <row r="29" spans="1:18" s="284" customFormat="1" ht="30" customHeight="1">
      <c r="A29" s="1979">
        <v>17</v>
      </c>
      <c r="B29" s="1978" t="s">
        <v>1285</v>
      </c>
      <c r="C29" s="326">
        <v>1.7</v>
      </c>
      <c r="D29" s="326">
        <v>0</v>
      </c>
      <c r="E29" s="325">
        <v>13000</v>
      </c>
      <c r="F29" s="325">
        <v>0</v>
      </c>
      <c r="G29" s="325">
        <v>100</v>
      </c>
      <c r="H29" s="325">
        <v>52181391</v>
      </c>
      <c r="I29" s="325">
        <v>0</v>
      </c>
      <c r="J29" s="325">
        <v>32761</v>
      </c>
      <c r="K29" s="325">
        <v>9151</v>
      </c>
      <c r="L29" s="325">
        <v>50</v>
      </c>
      <c r="M29" s="325">
        <v>2206</v>
      </c>
      <c r="N29" s="327">
        <v>42070</v>
      </c>
      <c r="O29" s="365" t="s">
        <v>560</v>
      </c>
      <c r="P29" s="2092" t="s">
        <v>12</v>
      </c>
      <c r="Q29" s="356" t="s">
        <v>561</v>
      </c>
      <c r="R29" s="1980">
        <v>17</v>
      </c>
    </row>
    <row r="30" spans="1:18" s="284" customFormat="1" ht="30" customHeight="1">
      <c r="A30" s="1979">
        <v>18</v>
      </c>
      <c r="B30" s="1978" t="s">
        <v>129</v>
      </c>
      <c r="C30" s="326">
        <v>1.4</v>
      </c>
      <c r="D30" s="326">
        <v>6</v>
      </c>
      <c r="E30" s="325">
        <v>7800</v>
      </c>
      <c r="F30" s="325">
        <v>5700</v>
      </c>
      <c r="G30" s="325">
        <v>90</v>
      </c>
      <c r="H30" s="325">
        <v>2823497</v>
      </c>
      <c r="I30" s="325">
        <v>79569</v>
      </c>
      <c r="J30" s="325">
        <v>2494</v>
      </c>
      <c r="K30" s="325">
        <v>939</v>
      </c>
      <c r="L30" s="325">
        <v>1</v>
      </c>
      <c r="M30" s="325">
        <v>95</v>
      </c>
      <c r="N30" s="327">
        <v>3235</v>
      </c>
      <c r="O30" s="365" t="s">
        <v>560</v>
      </c>
      <c r="P30" s="355" t="s">
        <v>562</v>
      </c>
      <c r="Q30" s="356" t="s">
        <v>563</v>
      </c>
      <c r="R30" s="1980">
        <v>18</v>
      </c>
    </row>
    <row r="31" spans="1:18" s="284" customFormat="1" ht="30" customHeight="1">
      <c r="A31" s="1979">
        <v>19</v>
      </c>
      <c r="B31" s="1978" t="s">
        <v>131</v>
      </c>
      <c r="C31" s="326">
        <v>1.57</v>
      </c>
      <c r="D31" s="326">
        <v>0</v>
      </c>
      <c r="E31" s="325">
        <v>12000</v>
      </c>
      <c r="F31" s="325">
        <v>0</v>
      </c>
      <c r="G31" s="325">
        <v>90</v>
      </c>
      <c r="H31" s="325">
        <v>36748777</v>
      </c>
      <c r="I31" s="325">
        <v>0</v>
      </c>
      <c r="J31" s="325">
        <v>25646</v>
      </c>
      <c r="K31" s="325">
        <v>6475</v>
      </c>
      <c r="L31" s="325">
        <v>9</v>
      </c>
      <c r="M31" s="325">
        <v>1751</v>
      </c>
      <c r="N31" s="327">
        <v>32494</v>
      </c>
      <c r="O31" s="365" t="s">
        <v>560</v>
      </c>
      <c r="P31" s="2092" t="s">
        <v>12</v>
      </c>
      <c r="Q31" s="356" t="s">
        <v>561</v>
      </c>
      <c r="R31" s="1980">
        <v>19</v>
      </c>
    </row>
    <row r="32" spans="1:18" s="284" customFormat="1" ht="30" customHeight="1">
      <c r="A32" s="1985">
        <v>20</v>
      </c>
      <c r="B32" s="1986" t="s">
        <v>133</v>
      </c>
      <c r="C32" s="330">
        <v>1.4</v>
      </c>
      <c r="D32" s="330">
        <v>0</v>
      </c>
      <c r="E32" s="1307">
        <v>12600</v>
      </c>
      <c r="F32" s="1307">
        <v>0</v>
      </c>
      <c r="G32" s="1307">
        <v>90</v>
      </c>
      <c r="H32" s="1307">
        <v>19157482</v>
      </c>
      <c r="I32" s="1307">
        <v>0</v>
      </c>
      <c r="J32" s="1307">
        <v>13133</v>
      </c>
      <c r="K32" s="1307">
        <v>2401</v>
      </c>
      <c r="L32" s="1307">
        <v>12</v>
      </c>
      <c r="M32" s="1307">
        <v>3060</v>
      </c>
      <c r="N32" s="331">
        <v>16489</v>
      </c>
      <c r="O32" s="371" t="s">
        <v>560</v>
      </c>
      <c r="P32" s="2099" t="s">
        <v>12</v>
      </c>
      <c r="Q32" s="361" t="s">
        <v>561</v>
      </c>
      <c r="R32" s="1987">
        <v>20</v>
      </c>
    </row>
    <row r="33" spans="1:18" s="284" customFormat="1" ht="30" customHeight="1">
      <c r="A33" s="1988">
        <v>21</v>
      </c>
      <c r="B33" s="1978" t="s">
        <v>135</v>
      </c>
      <c r="C33" s="333">
        <v>1.3</v>
      </c>
      <c r="D33" s="333">
        <v>0</v>
      </c>
      <c r="E33" s="1308">
        <v>10900</v>
      </c>
      <c r="F33" s="1308">
        <v>0</v>
      </c>
      <c r="G33" s="1308">
        <v>100</v>
      </c>
      <c r="H33" s="1308">
        <v>21293945</v>
      </c>
      <c r="I33" s="1308">
        <v>0</v>
      </c>
      <c r="J33" s="1308">
        <v>15689</v>
      </c>
      <c r="K33" s="1308">
        <v>4280</v>
      </c>
      <c r="L33" s="1308">
        <v>27</v>
      </c>
      <c r="M33" s="1308">
        <v>470</v>
      </c>
      <c r="N33" s="334">
        <v>19686</v>
      </c>
      <c r="O33" s="363" t="s">
        <v>560</v>
      </c>
      <c r="P33" s="2093" t="s">
        <v>12</v>
      </c>
      <c r="Q33" s="372" t="s">
        <v>561</v>
      </c>
      <c r="R33" s="1989">
        <v>21</v>
      </c>
    </row>
    <row r="34" spans="1:18" s="284" customFormat="1" ht="30" customHeight="1">
      <c r="A34" s="1979">
        <v>22</v>
      </c>
      <c r="B34" s="1978" t="s">
        <v>137</v>
      </c>
      <c r="C34" s="326">
        <v>1.55</v>
      </c>
      <c r="D34" s="326">
        <v>0</v>
      </c>
      <c r="E34" s="325">
        <v>12600</v>
      </c>
      <c r="F34" s="325">
        <v>0</v>
      </c>
      <c r="G34" s="325">
        <v>100</v>
      </c>
      <c r="H34" s="325">
        <v>12568366</v>
      </c>
      <c r="I34" s="325">
        <v>0</v>
      </c>
      <c r="J34" s="325">
        <v>9974</v>
      </c>
      <c r="K34" s="325">
        <v>2126</v>
      </c>
      <c r="L34" s="325">
        <v>5</v>
      </c>
      <c r="M34" s="325">
        <v>538</v>
      </c>
      <c r="N34" s="327">
        <v>12654</v>
      </c>
      <c r="O34" s="355" t="s">
        <v>560</v>
      </c>
      <c r="P34" s="2092" t="s">
        <v>12</v>
      </c>
      <c r="Q34" s="356" t="s">
        <v>563</v>
      </c>
      <c r="R34" s="1980">
        <v>22</v>
      </c>
    </row>
    <row r="35" spans="1:18" s="284" customFormat="1" ht="30" customHeight="1">
      <c r="A35" s="1979">
        <v>23</v>
      </c>
      <c r="B35" s="1978" t="s">
        <v>138</v>
      </c>
      <c r="C35" s="326">
        <v>1.6</v>
      </c>
      <c r="D35" s="326">
        <v>0</v>
      </c>
      <c r="E35" s="325">
        <v>12600</v>
      </c>
      <c r="F35" s="325">
        <v>0</v>
      </c>
      <c r="G35" s="325">
        <v>100</v>
      </c>
      <c r="H35" s="325">
        <v>4304668</v>
      </c>
      <c r="I35" s="325">
        <v>0</v>
      </c>
      <c r="J35" s="325">
        <v>3864</v>
      </c>
      <c r="K35" s="325">
        <v>1351</v>
      </c>
      <c r="L35" s="325">
        <v>1</v>
      </c>
      <c r="M35" s="325">
        <v>130</v>
      </c>
      <c r="N35" s="327">
        <v>4922</v>
      </c>
      <c r="O35" s="355" t="s">
        <v>560</v>
      </c>
      <c r="P35" s="2092" t="s">
        <v>12</v>
      </c>
      <c r="Q35" s="356" t="s">
        <v>563</v>
      </c>
      <c r="R35" s="1980">
        <v>23</v>
      </c>
    </row>
    <row r="36" spans="1:18" s="284" customFormat="1" ht="30" customHeight="1">
      <c r="A36" s="1979">
        <v>24</v>
      </c>
      <c r="B36" s="1978" t="s">
        <v>140</v>
      </c>
      <c r="C36" s="326">
        <v>1.48</v>
      </c>
      <c r="D36" s="326">
        <v>0</v>
      </c>
      <c r="E36" s="325">
        <v>13000</v>
      </c>
      <c r="F36" s="325">
        <v>0</v>
      </c>
      <c r="G36" s="325">
        <v>100</v>
      </c>
      <c r="H36" s="325">
        <v>13494573</v>
      </c>
      <c r="I36" s="325">
        <v>0</v>
      </c>
      <c r="J36" s="325">
        <v>10193</v>
      </c>
      <c r="K36" s="325">
        <v>2111</v>
      </c>
      <c r="L36" s="325">
        <v>0</v>
      </c>
      <c r="M36" s="325">
        <v>378</v>
      </c>
      <c r="N36" s="327">
        <v>13050</v>
      </c>
      <c r="O36" s="355" t="s">
        <v>560</v>
      </c>
      <c r="P36" s="2092" t="s">
        <v>12</v>
      </c>
      <c r="Q36" s="356" t="s">
        <v>561</v>
      </c>
      <c r="R36" s="1980">
        <v>24</v>
      </c>
    </row>
    <row r="37" spans="1:18" s="284" customFormat="1" ht="30" customHeight="1">
      <c r="A37" s="1985">
        <v>25</v>
      </c>
      <c r="B37" s="1986" t="s">
        <v>142</v>
      </c>
      <c r="C37" s="330">
        <v>1.8</v>
      </c>
      <c r="D37" s="330">
        <v>0</v>
      </c>
      <c r="E37" s="1307">
        <v>9900</v>
      </c>
      <c r="F37" s="1307">
        <v>0</v>
      </c>
      <c r="G37" s="1307">
        <v>100</v>
      </c>
      <c r="H37" s="1307">
        <v>10876931</v>
      </c>
      <c r="I37" s="1307">
        <v>0</v>
      </c>
      <c r="J37" s="1307">
        <v>8753</v>
      </c>
      <c r="K37" s="1307">
        <v>1774</v>
      </c>
      <c r="L37" s="1307">
        <v>0</v>
      </c>
      <c r="M37" s="1307">
        <v>394</v>
      </c>
      <c r="N37" s="331">
        <v>11316</v>
      </c>
      <c r="O37" s="360" t="s">
        <v>560</v>
      </c>
      <c r="P37" s="2099" t="s">
        <v>12</v>
      </c>
      <c r="Q37" s="361" t="s">
        <v>563</v>
      </c>
      <c r="R37" s="1987">
        <v>25</v>
      </c>
    </row>
    <row r="38" spans="1:18" s="284" customFormat="1" ht="30" customHeight="1">
      <c r="A38" s="1979">
        <v>26</v>
      </c>
      <c r="B38" s="1978" t="s">
        <v>144</v>
      </c>
      <c r="C38" s="333">
        <v>1.9</v>
      </c>
      <c r="D38" s="333">
        <v>4</v>
      </c>
      <c r="E38" s="1308">
        <v>7300</v>
      </c>
      <c r="F38" s="1308">
        <v>6600</v>
      </c>
      <c r="G38" s="1308">
        <v>100</v>
      </c>
      <c r="H38" s="1308">
        <v>6880582</v>
      </c>
      <c r="I38" s="1308">
        <v>176584</v>
      </c>
      <c r="J38" s="1308">
        <v>5585</v>
      </c>
      <c r="K38" s="1308">
        <v>1609</v>
      </c>
      <c r="L38" s="1308">
        <v>3</v>
      </c>
      <c r="M38" s="1308">
        <v>295</v>
      </c>
      <c r="N38" s="334">
        <v>7512</v>
      </c>
      <c r="O38" s="363" t="s">
        <v>560</v>
      </c>
      <c r="P38" s="363" t="s">
        <v>562</v>
      </c>
      <c r="Q38" s="372" t="s">
        <v>563</v>
      </c>
      <c r="R38" s="1980">
        <v>26</v>
      </c>
    </row>
    <row r="39" spans="1:18" s="284" customFormat="1" ht="30" customHeight="1">
      <c r="A39" s="1979">
        <v>27</v>
      </c>
      <c r="B39" s="1978" t="s">
        <v>146</v>
      </c>
      <c r="C39" s="326">
        <v>0.9</v>
      </c>
      <c r="D39" s="326">
        <v>0</v>
      </c>
      <c r="E39" s="325">
        <v>12000</v>
      </c>
      <c r="F39" s="325">
        <v>0</v>
      </c>
      <c r="G39" s="325">
        <v>90</v>
      </c>
      <c r="H39" s="325">
        <v>22820604</v>
      </c>
      <c r="I39" s="325">
        <v>0</v>
      </c>
      <c r="J39" s="325">
        <v>11676</v>
      </c>
      <c r="K39" s="325">
        <v>2189</v>
      </c>
      <c r="L39" s="325">
        <v>0</v>
      </c>
      <c r="M39" s="325">
        <v>578</v>
      </c>
      <c r="N39" s="327">
        <v>14974</v>
      </c>
      <c r="O39" s="355" t="s">
        <v>560</v>
      </c>
      <c r="P39" s="2092" t="s">
        <v>12</v>
      </c>
      <c r="Q39" s="356" t="s">
        <v>563</v>
      </c>
      <c r="R39" s="1980">
        <v>27</v>
      </c>
    </row>
    <row r="40" spans="1:18" s="284" customFormat="1" ht="30" customHeight="1">
      <c r="A40" s="1979">
        <v>30</v>
      </c>
      <c r="B40" s="1978" t="s">
        <v>148</v>
      </c>
      <c r="C40" s="326">
        <v>1.56</v>
      </c>
      <c r="D40" s="326">
        <v>0</v>
      </c>
      <c r="E40" s="325">
        <v>13000</v>
      </c>
      <c r="F40" s="325">
        <v>0</v>
      </c>
      <c r="G40" s="325">
        <v>90</v>
      </c>
      <c r="H40" s="325">
        <v>10076695</v>
      </c>
      <c r="I40" s="325">
        <v>0</v>
      </c>
      <c r="J40" s="325">
        <v>7828</v>
      </c>
      <c r="K40" s="325">
        <v>1437</v>
      </c>
      <c r="L40" s="325">
        <v>0</v>
      </c>
      <c r="M40" s="325">
        <v>470</v>
      </c>
      <c r="N40" s="327">
        <v>9978</v>
      </c>
      <c r="O40" s="355" t="s">
        <v>560</v>
      </c>
      <c r="P40" s="2092" t="s">
        <v>12</v>
      </c>
      <c r="Q40" s="356" t="s">
        <v>563</v>
      </c>
      <c r="R40" s="1980">
        <v>30</v>
      </c>
    </row>
    <row r="41" spans="1:18" s="284" customFormat="1" ht="30" customHeight="1">
      <c r="A41" s="1979">
        <v>31</v>
      </c>
      <c r="B41" s="1978" t="s">
        <v>150</v>
      </c>
      <c r="C41" s="326">
        <v>1.4</v>
      </c>
      <c r="D41" s="326">
        <v>0</v>
      </c>
      <c r="E41" s="325">
        <v>13000</v>
      </c>
      <c r="F41" s="325">
        <v>0</v>
      </c>
      <c r="G41" s="325">
        <v>90</v>
      </c>
      <c r="H41" s="325">
        <v>2004422</v>
      </c>
      <c r="I41" s="325">
        <v>0</v>
      </c>
      <c r="J41" s="325">
        <v>1798</v>
      </c>
      <c r="K41" s="325">
        <v>468</v>
      </c>
      <c r="L41" s="325">
        <v>0</v>
      </c>
      <c r="M41" s="325">
        <v>72</v>
      </c>
      <c r="N41" s="327">
        <v>2331</v>
      </c>
      <c r="O41" s="355" t="s">
        <v>560</v>
      </c>
      <c r="P41" s="2092" t="s">
        <v>12</v>
      </c>
      <c r="Q41" s="356" t="s">
        <v>563</v>
      </c>
      <c r="R41" s="1980">
        <v>31</v>
      </c>
    </row>
    <row r="42" spans="1:18" s="284" customFormat="1" ht="30" customHeight="1">
      <c r="A42" s="1985">
        <v>32</v>
      </c>
      <c r="B42" s="1986" t="s">
        <v>152</v>
      </c>
      <c r="C42" s="330">
        <v>1</v>
      </c>
      <c r="D42" s="330">
        <v>0</v>
      </c>
      <c r="E42" s="1307">
        <v>11000</v>
      </c>
      <c r="F42" s="1307">
        <v>0</v>
      </c>
      <c r="G42" s="1307">
        <v>90</v>
      </c>
      <c r="H42" s="1307">
        <v>9877755</v>
      </c>
      <c r="I42" s="1307">
        <v>0</v>
      </c>
      <c r="J42" s="1307">
        <v>8106</v>
      </c>
      <c r="K42" s="1307">
        <v>2492</v>
      </c>
      <c r="L42" s="1307">
        <v>11</v>
      </c>
      <c r="M42" s="1307">
        <v>148</v>
      </c>
      <c r="N42" s="331">
        <v>10875</v>
      </c>
      <c r="O42" s="360" t="s">
        <v>560</v>
      </c>
      <c r="P42" s="2099" t="s">
        <v>12</v>
      </c>
      <c r="Q42" s="361" t="s">
        <v>563</v>
      </c>
      <c r="R42" s="1987">
        <v>32</v>
      </c>
    </row>
    <row r="43" spans="1:18" s="284" customFormat="1" ht="30" customHeight="1">
      <c r="A43" s="1979">
        <v>33</v>
      </c>
      <c r="B43" s="1978" t="s">
        <v>154</v>
      </c>
      <c r="C43" s="333">
        <v>1.5</v>
      </c>
      <c r="D43" s="333">
        <v>0</v>
      </c>
      <c r="E43" s="1308">
        <v>12000</v>
      </c>
      <c r="F43" s="1308">
        <v>0</v>
      </c>
      <c r="G43" s="1308">
        <v>90</v>
      </c>
      <c r="H43" s="1308">
        <v>8522252</v>
      </c>
      <c r="I43" s="1308">
        <v>0</v>
      </c>
      <c r="J43" s="1308">
        <v>5300</v>
      </c>
      <c r="K43" s="1308">
        <v>1749</v>
      </c>
      <c r="L43" s="1308">
        <v>10</v>
      </c>
      <c r="M43" s="1308">
        <v>313</v>
      </c>
      <c r="N43" s="334">
        <v>8083</v>
      </c>
      <c r="O43" s="363" t="s">
        <v>560</v>
      </c>
      <c r="P43" s="2093" t="s">
        <v>12</v>
      </c>
      <c r="Q43" s="372" t="s">
        <v>563</v>
      </c>
      <c r="R43" s="1980">
        <v>33</v>
      </c>
    </row>
    <row r="44" spans="1:18" s="284" customFormat="1" ht="30" customHeight="1">
      <c r="A44" s="1979">
        <v>35</v>
      </c>
      <c r="B44" s="1978" t="s">
        <v>156</v>
      </c>
      <c r="C44" s="326">
        <v>1.18</v>
      </c>
      <c r="D44" s="326">
        <v>0</v>
      </c>
      <c r="E44" s="325">
        <v>11400</v>
      </c>
      <c r="F44" s="325">
        <v>0</v>
      </c>
      <c r="G44" s="325">
        <v>90</v>
      </c>
      <c r="H44" s="325">
        <v>7523396</v>
      </c>
      <c r="I44" s="325">
        <v>0</v>
      </c>
      <c r="J44" s="325">
        <v>2940</v>
      </c>
      <c r="K44" s="325">
        <v>1357</v>
      </c>
      <c r="L44" s="325">
        <v>1</v>
      </c>
      <c r="M44" s="325">
        <v>211</v>
      </c>
      <c r="N44" s="327">
        <v>6445</v>
      </c>
      <c r="O44" s="355" t="s">
        <v>560</v>
      </c>
      <c r="P44" s="2092" t="s">
        <v>12</v>
      </c>
      <c r="Q44" s="356" t="s">
        <v>563</v>
      </c>
      <c r="R44" s="1980">
        <v>35</v>
      </c>
    </row>
    <row r="45" spans="1:18" s="284" customFormat="1" ht="30" customHeight="1">
      <c r="A45" s="1979">
        <v>36</v>
      </c>
      <c r="B45" s="1978" t="s">
        <v>158</v>
      </c>
      <c r="C45" s="326">
        <v>0</v>
      </c>
      <c r="D45" s="326">
        <v>0</v>
      </c>
      <c r="E45" s="325">
        <v>0</v>
      </c>
      <c r="F45" s="325">
        <v>0</v>
      </c>
      <c r="G45" s="325">
        <v>90</v>
      </c>
      <c r="H45" s="325">
        <v>9307058</v>
      </c>
      <c r="I45" s="325">
        <v>0</v>
      </c>
      <c r="J45" s="325">
        <v>6661</v>
      </c>
      <c r="K45" s="325">
        <v>1766</v>
      </c>
      <c r="L45" s="325">
        <v>2</v>
      </c>
      <c r="M45" s="325">
        <v>434</v>
      </c>
      <c r="N45" s="327">
        <v>8932</v>
      </c>
      <c r="O45" s="355" t="s">
        <v>560</v>
      </c>
      <c r="P45" s="2092" t="s">
        <v>12</v>
      </c>
      <c r="Q45" s="356" t="s">
        <v>563</v>
      </c>
      <c r="R45" s="1980">
        <v>36</v>
      </c>
    </row>
    <row r="46" spans="1:18" s="284" customFormat="1" ht="30" customHeight="1">
      <c r="A46" s="1979"/>
      <c r="B46" s="1978" t="s">
        <v>1069</v>
      </c>
      <c r="C46" s="326">
        <v>1.6</v>
      </c>
      <c r="D46" s="326">
        <v>0</v>
      </c>
      <c r="E46" s="325">
        <v>15000</v>
      </c>
      <c r="F46" s="325">
        <v>0</v>
      </c>
      <c r="G46" s="325">
        <v>90</v>
      </c>
      <c r="H46" s="325">
        <v>1282167</v>
      </c>
      <c r="I46" s="325">
        <v>0</v>
      </c>
      <c r="J46" s="325">
        <v>1045</v>
      </c>
      <c r="K46" s="325">
        <v>253</v>
      </c>
      <c r="L46" s="325">
        <v>0</v>
      </c>
      <c r="M46" s="325">
        <v>69</v>
      </c>
      <c r="N46" s="327">
        <v>1429</v>
      </c>
      <c r="O46" s="355" t="s">
        <v>560</v>
      </c>
      <c r="P46" s="2092" t="s">
        <v>12</v>
      </c>
      <c r="Q46" s="356" t="s">
        <v>563</v>
      </c>
      <c r="R46" s="1980"/>
    </row>
    <row r="47" spans="1:18" s="284" customFormat="1" ht="30" customHeight="1">
      <c r="A47" s="1979"/>
      <c r="B47" s="1978" t="s">
        <v>1070</v>
      </c>
      <c r="C47" s="326">
        <v>1.55</v>
      </c>
      <c r="D47" s="326">
        <v>0</v>
      </c>
      <c r="E47" s="325">
        <v>13000</v>
      </c>
      <c r="F47" s="325">
        <v>0</v>
      </c>
      <c r="G47" s="325">
        <v>90</v>
      </c>
      <c r="H47" s="325">
        <v>7030921</v>
      </c>
      <c r="I47" s="325">
        <v>0</v>
      </c>
      <c r="J47" s="325">
        <v>4938</v>
      </c>
      <c r="K47" s="325">
        <v>1367</v>
      </c>
      <c r="L47" s="325">
        <v>2</v>
      </c>
      <c r="M47" s="325">
        <v>339</v>
      </c>
      <c r="N47" s="327">
        <v>6571</v>
      </c>
      <c r="O47" s="355" t="s">
        <v>560</v>
      </c>
      <c r="P47" s="2092" t="s">
        <v>12</v>
      </c>
      <c r="Q47" s="356" t="s">
        <v>563</v>
      </c>
      <c r="R47" s="1980"/>
    </row>
    <row r="48" spans="1:18" s="284" customFormat="1" ht="30" customHeight="1">
      <c r="A48" s="1979"/>
      <c r="B48" s="1978" t="s">
        <v>1071</v>
      </c>
      <c r="C48" s="326">
        <v>1.2</v>
      </c>
      <c r="D48" s="326">
        <v>0</v>
      </c>
      <c r="E48" s="325">
        <v>12500</v>
      </c>
      <c r="F48" s="325">
        <v>0</v>
      </c>
      <c r="G48" s="325">
        <v>90</v>
      </c>
      <c r="H48" s="325">
        <v>993970</v>
      </c>
      <c r="I48" s="325">
        <v>0</v>
      </c>
      <c r="J48" s="325">
        <v>678</v>
      </c>
      <c r="K48" s="325">
        <v>146</v>
      </c>
      <c r="L48" s="325">
        <v>0</v>
      </c>
      <c r="M48" s="325">
        <v>26</v>
      </c>
      <c r="N48" s="327">
        <v>932</v>
      </c>
      <c r="O48" s="355" t="s">
        <v>560</v>
      </c>
      <c r="P48" s="2092" t="s">
        <v>12</v>
      </c>
      <c r="Q48" s="356" t="s">
        <v>563</v>
      </c>
      <c r="R48" s="1980"/>
    </row>
    <row r="49" spans="1:18" s="284" customFormat="1" ht="30" customHeight="1">
      <c r="A49" s="1979">
        <v>38</v>
      </c>
      <c r="B49" s="1978" t="s">
        <v>1301</v>
      </c>
      <c r="C49" s="326">
        <v>1.5</v>
      </c>
      <c r="D49" s="326">
        <v>0</v>
      </c>
      <c r="E49" s="325">
        <v>12000</v>
      </c>
      <c r="F49" s="325">
        <v>0</v>
      </c>
      <c r="G49" s="325">
        <v>90</v>
      </c>
      <c r="H49" s="325">
        <v>2463536</v>
      </c>
      <c r="I49" s="325">
        <v>0</v>
      </c>
      <c r="J49" s="325">
        <v>2030</v>
      </c>
      <c r="K49" s="325">
        <v>590</v>
      </c>
      <c r="L49" s="325">
        <v>0</v>
      </c>
      <c r="M49" s="325">
        <v>103</v>
      </c>
      <c r="N49" s="327">
        <v>2656</v>
      </c>
      <c r="O49" s="355" t="s">
        <v>560</v>
      </c>
      <c r="P49" s="2092" t="s">
        <v>12</v>
      </c>
      <c r="Q49" s="356" t="s">
        <v>563</v>
      </c>
      <c r="R49" s="1980">
        <v>38</v>
      </c>
    </row>
    <row r="50" spans="1:18" s="284" customFormat="1" ht="30" customHeight="1" thickBot="1">
      <c r="A50" s="1990">
        <v>39</v>
      </c>
      <c r="B50" s="1991" t="s">
        <v>161</v>
      </c>
      <c r="C50" s="337">
        <v>1.4</v>
      </c>
      <c r="D50" s="337">
        <v>8.9</v>
      </c>
      <c r="E50" s="1309">
        <v>7300</v>
      </c>
      <c r="F50" s="1309">
        <v>5500</v>
      </c>
      <c r="G50" s="1309">
        <v>100</v>
      </c>
      <c r="H50" s="1309">
        <v>1820103</v>
      </c>
      <c r="I50" s="1309">
        <v>53583</v>
      </c>
      <c r="J50" s="1309">
        <v>1388</v>
      </c>
      <c r="K50" s="1309">
        <v>352</v>
      </c>
      <c r="L50" s="1309">
        <v>0</v>
      </c>
      <c r="M50" s="1309">
        <v>65</v>
      </c>
      <c r="N50" s="338">
        <v>1879</v>
      </c>
      <c r="O50" s="375" t="s">
        <v>560</v>
      </c>
      <c r="P50" s="375" t="s">
        <v>562</v>
      </c>
      <c r="Q50" s="376" t="s">
        <v>563</v>
      </c>
      <c r="R50" s="1992">
        <v>39</v>
      </c>
    </row>
    <row r="51" spans="1:18" s="284" customFormat="1" ht="30" customHeight="1">
      <c r="A51" s="2000">
        <v>40</v>
      </c>
      <c r="B51" s="2001" t="s">
        <v>162</v>
      </c>
      <c r="C51" s="2083">
        <v>1.65</v>
      </c>
      <c r="D51" s="2083">
        <v>6</v>
      </c>
      <c r="E51" s="2082">
        <v>7300</v>
      </c>
      <c r="F51" s="2082">
        <v>6800</v>
      </c>
      <c r="G51" s="2082">
        <v>100</v>
      </c>
      <c r="H51" s="2082">
        <v>901219</v>
      </c>
      <c r="I51" s="2082">
        <v>31375</v>
      </c>
      <c r="J51" s="2082">
        <v>842</v>
      </c>
      <c r="K51" s="2082">
        <v>297</v>
      </c>
      <c r="L51" s="2082">
        <v>0</v>
      </c>
      <c r="M51" s="2082">
        <v>27</v>
      </c>
      <c r="N51" s="2084">
        <v>1122</v>
      </c>
      <c r="O51" s="2096" t="s">
        <v>560</v>
      </c>
      <c r="P51" s="2096" t="s">
        <v>562</v>
      </c>
      <c r="Q51" s="2162" t="s">
        <v>563</v>
      </c>
      <c r="R51" s="1998">
        <v>40</v>
      </c>
    </row>
    <row r="52" spans="1:18" s="284" customFormat="1" ht="30" customHeight="1">
      <c r="A52" s="1979">
        <v>41</v>
      </c>
      <c r="B52" s="1978" t="s">
        <v>164</v>
      </c>
      <c r="C52" s="326">
        <v>2.6</v>
      </c>
      <c r="D52" s="326">
        <v>0</v>
      </c>
      <c r="E52" s="325">
        <v>9000</v>
      </c>
      <c r="F52" s="325">
        <v>6000</v>
      </c>
      <c r="G52" s="325">
        <v>90</v>
      </c>
      <c r="H52" s="325">
        <v>1638279</v>
      </c>
      <c r="I52" s="325">
        <v>0</v>
      </c>
      <c r="J52" s="325">
        <v>1533</v>
      </c>
      <c r="K52" s="325">
        <v>369</v>
      </c>
      <c r="L52" s="325">
        <v>0</v>
      </c>
      <c r="M52" s="325">
        <v>178</v>
      </c>
      <c r="N52" s="327">
        <v>2047</v>
      </c>
      <c r="O52" s="355" t="s">
        <v>560</v>
      </c>
      <c r="P52" s="2092" t="s">
        <v>12</v>
      </c>
      <c r="Q52" s="356" t="s">
        <v>563</v>
      </c>
      <c r="R52" s="1980">
        <v>41</v>
      </c>
    </row>
    <row r="53" spans="1:18" s="309" customFormat="1" ht="30" customHeight="1">
      <c r="A53" s="1979">
        <v>42</v>
      </c>
      <c r="B53" s="1978" t="s">
        <v>166</v>
      </c>
      <c r="C53" s="326">
        <v>2.4</v>
      </c>
      <c r="D53" s="326">
        <v>0</v>
      </c>
      <c r="E53" s="325">
        <v>13000</v>
      </c>
      <c r="F53" s="325">
        <v>0</v>
      </c>
      <c r="G53" s="325">
        <v>90</v>
      </c>
      <c r="H53" s="325">
        <v>2060689</v>
      </c>
      <c r="I53" s="325">
        <v>0</v>
      </c>
      <c r="J53" s="325">
        <v>1756</v>
      </c>
      <c r="K53" s="325">
        <v>499</v>
      </c>
      <c r="L53" s="325">
        <v>0</v>
      </c>
      <c r="M53" s="325">
        <v>192</v>
      </c>
      <c r="N53" s="327">
        <v>2366</v>
      </c>
      <c r="O53" s="355" t="s">
        <v>560</v>
      </c>
      <c r="P53" s="2092" t="s">
        <v>12</v>
      </c>
      <c r="Q53" s="356" t="s">
        <v>563</v>
      </c>
      <c r="R53" s="1980">
        <v>42</v>
      </c>
    </row>
    <row r="54" spans="1:18" s="309" customFormat="1" ht="30" customHeight="1">
      <c r="A54" s="1988">
        <v>43</v>
      </c>
      <c r="B54" s="1978" t="s">
        <v>168</v>
      </c>
      <c r="C54" s="326">
        <v>1.6</v>
      </c>
      <c r="D54" s="326">
        <v>7</v>
      </c>
      <c r="E54" s="325">
        <v>6000</v>
      </c>
      <c r="F54" s="325">
        <v>5500</v>
      </c>
      <c r="G54" s="325">
        <v>100</v>
      </c>
      <c r="H54" s="325">
        <v>998482</v>
      </c>
      <c r="I54" s="325">
        <v>27132</v>
      </c>
      <c r="J54" s="325">
        <v>970</v>
      </c>
      <c r="K54" s="325">
        <v>283</v>
      </c>
      <c r="L54" s="325">
        <v>3</v>
      </c>
      <c r="M54" s="325">
        <v>19</v>
      </c>
      <c r="N54" s="327">
        <v>1264</v>
      </c>
      <c r="O54" s="355" t="s">
        <v>560</v>
      </c>
      <c r="P54" s="355" t="s">
        <v>1077</v>
      </c>
      <c r="Q54" s="356" t="s">
        <v>563</v>
      </c>
      <c r="R54" s="1989">
        <v>43</v>
      </c>
    </row>
    <row r="55" spans="1:18" s="309" customFormat="1" ht="30" customHeight="1">
      <c r="A55" s="1985">
        <v>44</v>
      </c>
      <c r="B55" s="1986" t="s">
        <v>170</v>
      </c>
      <c r="C55" s="330">
        <v>2.5</v>
      </c>
      <c r="D55" s="330">
        <v>9</v>
      </c>
      <c r="E55" s="1307">
        <v>6600</v>
      </c>
      <c r="F55" s="1307">
        <v>7300</v>
      </c>
      <c r="G55" s="1307">
        <v>100</v>
      </c>
      <c r="H55" s="1307">
        <v>916612</v>
      </c>
      <c r="I55" s="1307">
        <v>33552</v>
      </c>
      <c r="J55" s="1307">
        <v>968</v>
      </c>
      <c r="K55" s="1307">
        <v>296</v>
      </c>
      <c r="L55" s="1307">
        <v>0</v>
      </c>
      <c r="M55" s="1307">
        <v>75</v>
      </c>
      <c r="N55" s="331">
        <v>1258</v>
      </c>
      <c r="O55" s="360" t="s">
        <v>560</v>
      </c>
      <c r="P55" s="360" t="s">
        <v>1081</v>
      </c>
      <c r="Q55" s="361" t="s">
        <v>563</v>
      </c>
      <c r="R55" s="1987">
        <v>44</v>
      </c>
    </row>
    <row r="56" spans="1:18" s="309" customFormat="1" ht="30" customHeight="1">
      <c r="A56" s="1979">
        <v>45</v>
      </c>
      <c r="B56" s="1978" t="s">
        <v>171</v>
      </c>
      <c r="C56" s="333">
        <v>1.4</v>
      </c>
      <c r="D56" s="333">
        <v>0</v>
      </c>
      <c r="E56" s="1308">
        <v>12000</v>
      </c>
      <c r="F56" s="1308">
        <v>0</v>
      </c>
      <c r="G56" s="1308">
        <v>100</v>
      </c>
      <c r="H56" s="1308">
        <v>6066201</v>
      </c>
      <c r="I56" s="1308">
        <v>0</v>
      </c>
      <c r="J56" s="1308">
        <v>4883</v>
      </c>
      <c r="K56" s="1308">
        <v>1550</v>
      </c>
      <c r="L56" s="1308">
        <v>1</v>
      </c>
      <c r="M56" s="1308">
        <v>150</v>
      </c>
      <c r="N56" s="334">
        <v>6313</v>
      </c>
      <c r="O56" s="363" t="s">
        <v>560</v>
      </c>
      <c r="P56" s="2092" t="s">
        <v>12</v>
      </c>
      <c r="Q56" s="372" t="s">
        <v>563</v>
      </c>
      <c r="R56" s="1980">
        <v>45</v>
      </c>
    </row>
    <row r="57" spans="1:18" s="309" customFormat="1" ht="30" customHeight="1">
      <c r="A57" s="1979">
        <v>46</v>
      </c>
      <c r="B57" s="1978" t="s">
        <v>172</v>
      </c>
      <c r="C57" s="326">
        <v>1.7</v>
      </c>
      <c r="D57" s="326">
        <v>0</v>
      </c>
      <c r="E57" s="325">
        <v>12000</v>
      </c>
      <c r="F57" s="325">
        <v>0</v>
      </c>
      <c r="G57" s="325">
        <v>100</v>
      </c>
      <c r="H57" s="325">
        <v>2420439</v>
      </c>
      <c r="I57" s="325">
        <v>0</v>
      </c>
      <c r="J57" s="325">
        <v>2414</v>
      </c>
      <c r="K57" s="325">
        <v>826</v>
      </c>
      <c r="L57" s="325">
        <v>6</v>
      </c>
      <c r="M57" s="325">
        <v>79</v>
      </c>
      <c r="N57" s="327">
        <v>3266</v>
      </c>
      <c r="O57" s="355" t="s">
        <v>560</v>
      </c>
      <c r="P57" s="2092" t="s">
        <v>12</v>
      </c>
      <c r="Q57" s="356" t="s">
        <v>563</v>
      </c>
      <c r="R57" s="1980">
        <v>46</v>
      </c>
    </row>
    <row r="58" spans="1:18" s="284" customFormat="1" ht="30" customHeight="1">
      <c r="A58" s="1979">
        <v>52</v>
      </c>
      <c r="B58" s="1978" t="s">
        <v>173</v>
      </c>
      <c r="C58" s="326">
        <v>1.3</v>
      </c>
      <c r="D58" s="326">
        <v>0</v>
      </c>
      <c r="E58" s="325">
        <v>8000</v>
      </c>
      <c r="F58" s="325">
        <v>5000</v>
      </c>
      <c r="G58" s="325">
        <v>100</v>
      </c>
      <c r="H58" s="325">
        <v>1392086</v>
      </c>
      <c r="I58" s="325">
        <v>0</v>
      </c>
      <c r="J58" s="325">
        <v>985</v>
      </c>
      <c r="K58" s="325">
        <v>277</v>
      </c>
      <c r="L58" s="325">
        <v>11</v>
      </c>
      <c r="M58" s="325">
        <v>33</v>
      </c>
      <c r="N58" s="327">
        <v>1407</v>
      </c>
      <c r="O58" s="355" t="s">
        <v>560</v>
      </c>
      <c r="P58" s="2092" t="s">
        <v>12</v>
      </c>
      <c r="Q58" s="356" t="s">
        <v>563</v>
      </c>
      <c r="R58" s="1980">
        <v>52</v>
      </c>
    </row>
    <row r="59" spans="1:18" s="309" customFormat="1" ht="30" customHeight="1">
      <c r="A59" s="1979">
        <v>54</v>
      </c>
      <c r="B59" s="1978" t="s">
        <v>174</v>
      </c>
      <c r="C59" s="326">
        <v>1.8</v>
      </c>
      <c r="D59" s="326">
        <v>0</v>
      </c>
      <c r="E59" s="325">
        <v>10000</v>
      </c>
      <c r="F59" s="325">
        <v>0</v>
      </c>
      <c r="G59" s="325">
        <v>100</v>
      </c>
      <c r="H59" s="325">
        <v>817055</v>
      </c>
      <c r="I59" s="325">
        <v>0</v>
      </c>
      <c r="J59" s="325">
        <v>737</v>
      </c>
      <c r="K59" s="325">
        <v>174</v>
      </c>
      <c r="L59" s="325">
        <v>0</v>
      </c>
      <c r="M59" s="325">
        <v>34</v>
      </c>
      <c r="N59" s="327">
        <v>951</v>
      </c>
      <c r="O59" s="355" t="s">
        <v>560</v>
      </c>
      <c r="P59" s="2092" t="s">
        <v>12</v>
      </c>
      <c r="Q59" s="356" t="s">
        <v>563</v>
      </c>
      <c r="R59" s="1980">
        <v>54</v>
      </c>
    </row>
    <row r="60" spans="1:18" s="309" customFormat="1" ht="30" customHeight="1">
      <c r="A60" s="1985">
        <v>59</v>
      </c>
      <c r="B60" s="1986" t="s">
        <v>176</v>
      </c>
      <c r="C60" s="370">
        <v>1.5</v>
      </c>
      <c r="D60" s="330">
        <v>8.6999999999999993</v>
      </c>
      <c r="E60" s="1307">
        <v>6500</v>
      </c>
      <c r="F60" s="1307">
        <v>4500</v>
      </c>
      <c r="G60" s="1307">
        <v>100</v>
      </c>
      <c r="H60" s="1307">
        <v>2614490</v>
      </c>
      <c r="I60" s="1307">
        <v>91912</v>
      </c>
      <c r="J60" s="1307">
        <v>1956</v>
      </c>
      <c r="K60" s="1307">
        <v>349</v>
      </c>
      <c r="L60" s="1307">
        <v>0</v>
      </c>
      <c r="M60" s="1307">
        <v>83</v>
      </c>
      <c r="N60" s="331">
        <v>2699</v>
      </c>
      <c r="O60" s="360" t="s">
        <v>560</v>
      </c>
      <c r="P60" s="360" t="s">
        <v>562</v>
      </c>
      <c r="Q60" s="361" t="s">
        <v>563</v>
      </c>
      <c r="R60" s="1987">
        <v>59</v>
      </c>
    </row>
    <row r="61" spans="1:18" s="309" customFormat="1" ht="30" customHeight="1">
      <c r="A61" s="1979">
        <v>61</v>
      </c>
      <c r="B61" s="1978" t="s">
        <v>178</v>
      </c>
      <c r="C61" s="367">
        <v>1</v>
      </c>
      <c r="D61" s="326">
        <v>0</v>
      </c>
      <c r="E61" s="325">
        <v>10000</v>
      </c>
      <c r="F61" s="325">
        <v>0</v>
      </c>
      <c r="G61" s="325">
        <v>100</v>
      </c>
      <c r="H61" s="325">
        <v>2858271</v>
      </c>
      <c r="I61" s="325">
        <v>0</v>
      </c>
      <c r="J61" s="325">
        <v>2005</v>
      </c>
      <c r="K61" s="325">
        <v>426</v>
      </c>
      <c r="L61" s="325">
        <v>1</v>
      </c>
      <c r="M61" s="325">
        <v>32</v>
      </c>
      <c r="N61" s="327">
        <v>2850</v>
      </c>
      <c r="O61" s="355" t="s">
        <v>560</v>
      </c>
      <c r="P61" s="2092" t="s">
        <v>12</v>
      </c>
      <c r="Q61" s="372" t="s">
        <v>563</v>
      </c>
      <c r="R61" s="1980">
        <v>61</v>
      </c>
    </row>
    <row r="62" spans="1:18" s="309" customFormat="1" ht="30" customHeight="1">
      <c r="A62" s="1979">
        <v>66</v>
      </c>
      <c r="B62" s="1978" t="s">
        <v>180</v>
      </c>
      <c r="C62" s="354">
        <v>1.1000000000000001</v>
      </c>
      <c r="D62" s="326">
        <v>0</v>
      </c>
      <c r="E62" s="325">
        <v>10000</v>
      </c>
      <c r="F62" s="325">
        <v>0</v>
      </c>
      <c r="G62" s="325">
        <v>100</v>
      </c>
      <c r="H62" s="325">
        <v>8217733</v>
      </c>
      <c r="I62" s="325">
        <v>0</v>
      </c>
      <c r="J62" s="325">
        <v>6017</v>
      </c>
      <c r="K62" s="325">
        <v>1375</v>
      </c>
      <c r="L62" s="325">
        <v>2</v>
      </c>
      <c r="M62" s="325">
        <v>120</v>
      </c>
      <c r="N62" s="327">
        <v>7851</v>
      </c>
      <c r="O62" s="355" t="s">
        <v>560</v>
      </c>
      <c r="P62" s="2092" t="s">
        <v>12</v>
      </c>
      <c r="Q62" s="356" t="s">
        <v>563</v>
      </c>
      <c r="R62" s="1980">
        <v>66</v>
      </c>
    </row>
    <row r="63" spans="1:18" s="309" customFormat="1" ht="30" customHeight="1">
      <c r="A63" s="1979">
        <v>67</v>
      </c>
      <c r="B63" s="1978" t="s">
        <v>182</v>
      </c>
      <c r="C63" s="354">
        <v>1.5</v>
      </c>
      <c r="D63" s="326">
        <v>6</v>
      </c>
      <c r="E63" s="325">
        <v>7000</v>
      </c>
      <c r="F63" s="325">
        <v>6000</v>
      </c>
      <c r="G63" s="325">
        <v>100</v>
      </c>
      <c r="H63" s="325">
        <v>1219263</v>
      </c>
      <c r="I63" s="325">
        <v>38932</v>
      </c>
      <c r="J63" s="325">
        <v>1161</v>
      </c>
      <c r="K63" s="325">
        <v>405</v>
      </c>
      <c r="L63" s="325">
        <v>0</v>
      </c>
      <c r="M63" s="325">
        <v>24</v>
      </c>
      <c r="N63" s="327">
        <v>1507</v>
      </c>
      <c r="O63" s="355" t="s">
        <v>560</v>
      </c>
      <c r="P63" s="357" t="s">
        <v>562</v>
      </c>
      <c r="Q63" s="356" t="s">
        <v>563</v>
      </c>
      <c r="R63" s="1980">
        <v>67</v>
      </c>
    </row>
    <row r="64" spans="1:18" s="284" customFormat="1" ht="30" customHeight="1">
      <c r="A64" s="1988">
        <v>70</v>
      </c>
      <c r="B64" s="1978" t="s">
        <v>184</v>
      </c>
      <c r="C64" s="354">
        <v>1.6</v>
      </c>
      <c r="D64" s="326">
        <v>9</v>
      </c>
      <c r="E64" s="325">
        <v>8000</v>
      </c>
      <c r="F64" s="325">
        <v>7500</v>
      </c>
      <c r="G64" s="325">
        <v>90</v>
      </c>
      <c r="H64" s="325">
        <v>1130618</v>
      </c>
      <c r="I64" s="325">
        <v>36878</v>
      </c>
      <c r="J64" s="325">
        <v>1101</v>
      </c>
      <c r="K64" s="325">
        <v>302</v>
      </c>
      <c r="L64" s="325">
        <v>0</v>
      </c>
      <c r="M64" s="325">
        <v>53</v>
      </c>
      <c r="N64" s="327">
        <v>1442</v>
      </c>
      <c r="O64" s="355" t="s">
        <v>560</v>
      </c>
      <c r="P64" s="357" t="s">
        <v>562</v>
      </c>
      <c r="Q64" s="356" t="s">
        <v>563</v>
      </c>
      <c r="R64" s="1989">
        <v>70</v>
      </c>
    </row>
    <row r="65" spans="1:19" s="284" customFormat="1" ht="30" customHeight="1">
      <c r="A65" s="1985">
        <v>72</v>
      </c>
      <c r="B65" s="1986" t="s">
        <v>186</v>
      </c>
      <c r="C65" s="370">
        <v>1.75</v>
      </c>
      <c r="D65" s="330">
        <v>0</v>
      </c>
      <c r="E65" s="1307">
        <v>13200</v>
      </c>
      <c r="F65" s="1307">
        <v>0</v>
      </c>
      <c r="G65" s="1307">
        <v>100</v>
      </c>
      <c r="H65" s="1307">
        <v>5592989</v>
      </c>
      <c r="I65" s="1307">
        <v>0</v>
      </c>
      <c r="J65" s="1307">
        <v>5424</v>
      </c>
      <c r="K65" s="1307">
        <v>2019</v>
      </c>
      <c r="L65" s="1307">
        <v>1</v>
      </c>
      <c r="M65" s="1307">
        <v>208</v>
      </c>
      <c r="N65" s="331">
        <v>7223</v>
      </c>
      <c r="O65" s="360" t="s">
        <v>560</v>
      </c>
      <c r="P65" s="2099" t="s">
        <v>12</v>
      </c>
      <c r="Q65" s="361" t="s">
        <v>563</v>
      </c>
      <c r="R65" s="1987">
        <v>72</v>
      </c>
    </row>
    <row r="66" spans="1:19" s="284" customFormat="1" ht="30" customHeight="1">
      <c r="A66" s="1979">
        <v>74</v>
      </c>
      <c r="B66" s="1978" t="s">
        <v>188</v>
      </c>
      <c r="C66" s="367">
        <v>1.63</v>
      </c>
      <c r="D66" s="326">
        <v>0</v>
      </c>
      <c r="E66" s="325">
        <v>10361</v>
      </c>
      <c r="F66" s="325">
        <v>0</v>
      </c>
      <c r="G66" s="325">
        <v>100</v>
      </c>
      <c r="H66" s="325">
        <v>1177822</v>
      </c>
      <c r="I66" s="325">
        <v>0</v>
      </c>
      <c r="J66" s="325">
        <v>1261</v>
      </c>
      <c r="K66" s="325">
        <v>499</v>
      </c>
      <c r="L66" s="325">
        <v>0</v>
      </c>
      <c r="M66" s="325">
        <v>34</v>
      </c>
      <c r="N66" s="327">
        <v>1642</v>
      </c>
      <c r="O66" s="355" t="s">
        <v>560</v>
      </c>
      <c r="P66" s="2092" t="s">
        <v>12</v>
      </c>
      <c r="Q66" s="372" t="s">
        <v>561</v>
      </c>
      <c r="R66" s="1980">
        <v>74</v>
      </c>
    </row>
    <row r="67" spans="1:19" s="284" customFormat="1" ht="30" customHeight="1">
      <c r="A67" s="1979">
        <v>81</v>
      </c>
      <c r="B67" s="1978" t="s">
        <v>190</v>
      </c>
      <c r="C67" s="354">
        <v>1.9</v>
      </c>
      <c r="D67" s="326">
        <v>7</v>
      </c>
      <c r="E67" s="325">
        <v>8000</v>
      </c>
      <c r="F67" s="325">
        <v>7000</v>
      </c>
      <c r="G67" s="325">
        <v>90</v>
      </c>
      <c r="H67" s="325">
        <v>4878068</v>
      </c>
      <c r="I67" s="325">
        <v>159609</v>
      </c>
      <c r="J67" s="325">
        <v>4967</v>
      </c>
      <c r="K67" s="325">
        <v>1873</v>
      </c>
      <c r="L67" s="325">
        <v>0</v>
      </c>
      <c r="M67" s="325">
        <v>274</v>
      </c>
      <c r="N67" s="327">
        <v>6539</v>
      </c>
      <c r="O67" s="355" t="s">
        <v>560</v>
      </c>
      <c r="P67" s="355" t="s">
        <v>1081</v>
      </c>
      <c r="Q67" s="356" t="s">
        <v>563</v>
      </c>
      <c r="R67" s="1980">
        <v>81</v>
      </c>
    </row>
    <row r="68" spans="1:19" ht="30" customHeight="1">
      <c r="A68" s="1979">
        <v>82</v>
      </c>
      <c r="B68" s="1978" t="s">
        <v>192</v>
      </c>
      <c r="C68" s="367">
        <v>1.55</v>
      </c>
      <c r="D68" s="326">
        <v>0</v>
      </c>
      <c r="E68" s="325">
        <v>12500</v>
      </c>
      <c r="F68" s="325">
        <v>0</v>
      </c>
      <c r="G68" s="325">
        <v>100</v>
      </c>
      <c r="H68" s="325">
        <v>7236903</v>
      </c>
      <c r="I68" s="325">
        <v>0</v>
      </c>
      <c r="J68" s="325">
        <v>6800</v>
      </c>
      <c r="K68" s="325">
        <v>2142</v>
      </c>
      <c r="L68" s="325">
        <v>11</v>
      </c>
      <c r="M68" s="325">
        <v>199</v>
      </c>
      <c r="N68" s="325">
        <v>9234</v>
      </c>
      <c r="O68" s="2100" t="s">
        <v>560</v>
      </c>
      <c r="P68" s="310" t="s">
        <v>12</v>
      </c>
      <c r="Q68" s="2101" t="s">
        <v>563</v>
      </c>
      <c r="R68" s="1980">
        <v>82</v>
      </c>
      <c r="S68" s="284"/>
    </row>
    <row r="69" spans="1:19" ht="30" customHeight="1">
      <c r="A69" s="1979">
        <v>83</v>
      </c>
      <c r="B69" s="1978" t="s">
        <v>193</v>
      </c>
      <c r="C69" s="354">
        <v>1.5</v>
      </c>
      <c r="D69" s="326">
        <v>0</v>
      </c>
      <c r="E69" s="325">
        <v>9000</v>
      </c>
      <c r="F69" s="325">
        <v>6000</v>
      </c>
      <c r="G69" s="325">
        <v>100</v>
      </c>
      <c r="H69" s="325">
        <v>4122792</v>
      </c>
      <c r="I69" s="325">
        <v>0</v>
      </c>
      <c r="J69" s="325">
        <v>3265</v>
      </c>
      <c r="K69" s="325">
        <v>1084</v>
      </c>
      <c r="L69" s="325">
        <v>9</v>
      </c>
      <c r="M69" s="325">
        <v>96</v>
      </c>
      <c r="N69" s="327">
        <v>4506</v>
      </c>
      <c r="O69" s="355" t="s">
        <v>560</v>
      </c>
      <c r="P69" s="310" t="s">
        <v>12</v>
      </c>
      <c r="Q69" s="356" t="s">
        <v>563</v>
      </c>
      <c r="R69" s="1980">
        <v>83</v>
      </c>
      <c r="S69" s="284"/>
    </row>
    <row r="70" spans="1:19" ht="30" customHeight="1">
      <c r="A70" s="1920">
        <v>301</v>
      </c>
      <c r="B70" s="1967" t="s">
        <v>1278</v>
      </c>
      <c r="C70" s="351" t="s">
        <v>12</v>
      </c>
      <c r="D70" s="333" t="s">
        <v>12</v>
      </c>
      <c r="E70" s="1308" t="s">
        <v>12</v>
      </c>
      <c r="F70" s="1308" t="s">
        <v>12</v>
      </c>
      <c r="G70" s="1308" t="s">
        <v>12</v>
      </c>
      <c r="H70" s="1308">
        <v>0</v>
      </c>
      <c r="I70" s="1308">
        <v>0</v>
      </c>
      <c r="J70" s="1308">
        <v>3420</v>
      </c>
      <c r="K70" s="1308">
        <v>0</v>
      </c>
      <c r="L70" s="1308">
        <v>0</v>
      </c>
      <c r="M70" s="1308">
        <v>0</v>
      </c>
      <c r="N70" s="334">
        <v>4616</v>
      </c>
      <c r="O70" s="2093" t="s">
        <v>12</v>
      </c>
      <c r="P70" s="320" t="s">
        <v>12</v>
      </c>
      <c r="Q70" s="2722" t="s">
        <v>561</v>
      </c>
      <c r="R70" s="1922">
        <v>301</v>
      </c>
      <c r="S70" s="284"/>
    </row>
    <row r="71" spans="1:19" ht="30" customHeight="1">
      <c r="A71" s="2025">
        <v>302</v>
      </c>
      <c r="B71" s="963" t="s">
        <v>1279</v>
      </c>
      <c r="C71" s="367" t="s">
        <v>12</v>
      </c>
      <c r="D71" s="326" t="s">
        <v>12</v>
      </c>
      <c r="E71" s="325" t="s">
        <v>12</v>
      </c>
      <c r="F71" s="325" t="s">
        <v>12</v>
      </c>
      <c r="G71" s="325" t="s">
        <v>12</v>
      </c>
      <c r="H71" s="325">
        <v>0</v>
      </c>
      <c r="I71" s="325">
        <v>0</v>
      </c>
      <c r="J71" s="325">
        <v>2843</v>
      </c>
      <c r="K71" s="325">
        <v>0</v>
      </c>
      <c r="L71" s="325">
        <v>0</v>
      </c>
      <c r="M71" s="325">
        <v>0</v>
      </c>
      <c r="N71" s="327">
        <v>4070</v>
      </c>
      <c r="O71" s="2092" t="s">
        <v>12</v>
      </c>
      <c r="P71" s="310" t="s">
        <v>12</v>
      </c>
      <c r="Q71" s="963" t="s">
        <v>561</v>
      </c>
      <c r="R71" s="2033">
        <v>302</v>
      </c>
      <c r="S71" s="284"/>
    </row>
    <row r="72" spans="1:19" ht="30" customHeight="1">
      <c r="A72" s="2025">
        <v>303</v>
      </c>
      <c r="B72" s="963" t="s">
        <v>1280</v>
      </c>
      <c r="C72" s="367" t="s">
        <v>12</v>
      </c>
      <c r="D72" s="326" t="s">
        <v>12</v>
      </c>
      <c r="E72" s="325" t="s">
        <v>12</v>
      </c>
      <c r="F72" s="325" t="s">
        <v>12</v>
      </c>
      <c r="G72" s="325" t="s">
        <v>12</v>
      </c>
      <c r="H72" s="325">
        <v>0</v>
      </c>
      <c r="I72" s="325">
        <v>0</v>
      </c>
      <c r="J72" s="325">
        <v>608</v>
      </c>
      <c r="K72" s="325">
        <v>0</v>
      </c>
      <c r="L72" s="325">
        <v>0</v>
      </c>
      <c r="M72" s="325">
        <v>0</v>
      </c>
      <c r="N72" s="327">
        <v>793</v>
      </c>
      <c r="O72" s="2092" t="s">
        <v>12</v>
      </c>
      <c r="P72" s="2092" t="s">
        <v>12</v>
      </c>
      <c r="Q72" s="365" t="s">
        <v>561</v>
      </c>
      <c r="R72" s="2033">
        <v>303</v>
      </c>
      <c r="S72" s="284"/>
    </row>
    <row r="73" spans="1:19" ht="29.25" customHeight="1">
      <c r="A73" s="1979"/>
      <c r="B73" s="607"/>
      <c r="C73" s="367"/>
      <c r="D73" s="326"/>
      <c r="E73" s="325"/>
      <c r="F73" s="325"/>
      <c r="G73" s="325"/>
      <c r="H73" s="325"/>
      <c r="I73" s="325"/>
      <c r="J73" s="325"/>
      <c r="K73" s="325"/>
      <c r="L73" s="325"/>
      <c r="M73" s="325"/>
      <c r="N73" s="327"/>
      <c r="O73" s="2100"/>
      <c r="P73" s="355"/>
      <c r="Q73" s="365"/>
      <c r="R73" s="1980"/>
      <c r="S73" s="284"/>
    </row>
    <row r="74" spans="1:19" ht="29.25" customHeight="1">
      <c r="A74" s="1985"/>
      <c r="B74" s="2185"/>
      <c r="C74" s="370"/>
      <c r="D74" s="330"/>
      <c r="E74" s="1307"/>
      <c r="F74" s="1307"/>
      <c r="G74" s="1307"/>
      <c r="H74" s="1307"/>
      <c r="I74" s="1307"/>
      <c r="J74" s="1307"/>
      <c r="K74" s="1307"/>
      <c r="L74" s="1307"/>
      <c r="M74" s="1307"/>
      <c r="N74" s="1307"/>
      <c r="O74" s="360"/>
      <c r="P74" s="360"/>
      <c r="Q74" s="2094"/>
      <c r="R74" s="1987"/>
      <c r="S74" s="284"/>
    </row>
    <row r="75" spans="1:19" s="284" customFormat="1" ht="29.25" customHeight="1">
      <c r="A75" s="1979"/>
      <c r="B75" s="1978"/>
      <c r="C75" s="373"/>
      <c r="D75" s="373"/>
      <c r="E75" s="373"/>
      <c r="F75" s="373"/>
      <c r="G75" s="325"/>
      <c r="H75" s="325"/>
      <c r="I75" s="325"/>
      <c r="J75" s="325"/>
      <c r="K75" s="325"/>
      <c r="L75" s="325"/>
      <c r="M75" s="325"/>
      <c r="N75" s="325"/>
      <c r="O75" s="365"/>
      <c r="P75" s="355"/>
      <c r="Q75" s="366"/>
      <c r="R75" s="1980"/>
    </row>
    <row r="76" spans="1:19" s="284" customFormat="1" ht="29.25" customHeight="1">
      <c r="A76" s="1979"/>
      <c r="B76" s="1978"/>
      <c r="C76" s="367"/>
      <c r="D76" s="326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65"/>
      <c r="P76" s="355"/>
      <c r="Q76" s="355"/>
      <c r="R76" s="1980"/>
    </row>
    <row r="77" spans="1:19" s="284" customFormat="1" ht="29.25" customHeight="1">
      <c r="A77" s="1988"/>
      <c r="B77" s="1978"/>
      <c r="C77" s="367"/>
      <c r="D77" s="326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55"/>
      <c r="P77" s="355"/>
      <c r="Q77" s="372"/>
      <c r="R77" s="1989"/>
    </row>
    <row r="78" spans="1:19" s="284" customFormat="1" ht="29.25" customHeight="1">
      <c r="A78" s="1979"/>
      <c r="B78" s="1978"/>
      <c r="C78" s="354"/>
      <c r="D78" s="326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65"/>
      <c r="P78" s="355"/>
      <c r="Q78" s="366"/>
      <c r="R78" s="1989"/>
    </row>
    <row r="79" spans="1:19" s="284" customFormat="1" ht="29.25" customHeight="1">
      <c r="A79" s="1979"/>
      <c r="B79" s="1978"/>
      <c r="C79" s="354"/>
      <c r="D79" s="326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65"/>
      <c r="P79" s="355"/>
      <c r="Q79" s="366"/>
      <c r="R79" s="1980"/>
    </row>
    <row r="80" spans="1:19" s="284" customFormat="1" ht="29.25" customHeight="1">
      <c r="A80" s="1981"/>
      <c r="B80" s="1975"/>
      <c r="C80" s="351"/>
      <c r="D80" s="333"/>
      <c r="E80" s="1308"/>
      <c r="F80" s="1308"/>
      <c r="G80" s="1308"/>
      <c r="H80" s="1308"/>
      <c r="I80" s="1308"/>
      <c r="J80" s="1308"/>
      <c r="K80" s="1308"/>
      <c r="L80" s="1308"/>
      <c r="M80" s="1308"/>
      <c r="N80" s="334"/>
      <c r="O80" s="386"/>
      <c r="P80" s="2186"/>
      <c r="Q80" s="387"/>
      <c r="R80" s="1982"/>
    </row>
    <row r="81" spans="1:18" s="284" customFormat="1" ht="29.25" customHeight="1">
      <c r="A81" s="1979"/>
      <c r="B81" s="1978"/>
      <c r="C81" s="367"/>
      <c r="D81" s="326"/>
      <c r="E81" s="325"/>
      <c r="F81" s="325"/>
      <c r="G81" s="325"/>
      <c r="H81" s="325"/>
      <c r="I81" s="325"/>
      <c r="J81" s="325"/>
      <c r="K81" s="325"/>
      <c r="L81" s="325"/>
      <c r="M81" s="325"/>
      <c r="N81" s="327"/>
      <c r="O81" s="355"/>
      <c r="P81" s="388"/>
      <c r="Q81" s="356"/>
      <c r="R81" s="1980"/>
    </row>
    <row r="82" spans="1:18" s="284" customFormat="1" ht="29.25" customHeight="1">
      <c r="A82" s="1979"/>
      <c r="B82" s="1978"/>
      <c r="C82" s="367"/>
      <c r="D82" s="326"/>
      <c r="E82" s="325"/>
      <c r="F82" s="325"/>
      <c r="G82" s="325"/>
      <c r="H82" s="325"/>
      <c r="I82" s="325"/>
      <c r="J82" s="325"/>
      <c r="K82" s="325"/>
      <c r="L82" s="325"/>
      <c r="M82" s="325"/>
      <c r="N82" s="327"/>
      <c r="O82" s="365"/>
      <c r="P82" s="355"/>
      <c r="Q82" s="366"/>
      <c r="R82" s="1980"/>
    </row>
    <row r="83" spans="1:18" s="284" customFormat="1" ht="29.25" customHeight="1">
      <c r="A83" s="1979"/>
      <c r="B83" s="1978"/>
      <c r="C83" s="354"/>
      <c r="D83" s="326"/>
      <c r="E83" s="325"/>
      <c r="F83" s="325"/>
      <c r="G83" s="325"/>
      <c r="H83" s="325"/>
      <c r="I83" s="325"/>
      <c r="J83" s="325"/>
      <c r="K83" s="325"/>
      <c r="L83" s="325"/>
      <c r="M83" s="325"/>
      <c r="N83" s="327"/>
      <c r="O83" s="365"/>
      <c r="P83" s="355"/>
      <c r="Q83" s="356"/>
      <c r="R83" s="1980"/>
    </row>
    <row r="84" spans="1:18" s="284" customFormat="1" ht="29.25" customHeight="1">
      <c r="A84" s="1985"/>
      <c r="B84" s="1986"/>
      <c r="C84" s="359"/>
      <c r="D84" s="330"/>
      <c r="E84" s="1307"/>
      <c r="F84" s="1307"/>
      <c r="G84" s="1307"/>
      <c r="H84" s="1307"/>
      <c r="I84" s="1307"/>
      <c r="J84" s="1307"/>
      <c r="K84" s="1307"/>
      <c r="L84" s="1307"/>
      <c r="M84" s="1307"/>
      <c r="N84" s="331"/>
      <c r="O84" s="2094"/>
      <c r="P84" s="360"/>
      <c r="Q84" s="361"/>
      <c r="R84" s="1987"/>
    </row>
    <row r="85" spans="1:18" s="284" customFormat="1" ht="29.25" customHeight="1">
      <c r="A85" s="1979"/>
      <c r="B85" s="1978"/>
      <c r="C85" s="354"/>
      <c r="D85" s="326"/>
      <c r="E85" s="325"/>
      <c r="F85" s="325"/>
      <c r="G85" s="325"/>
      <c r="H85" s="325"/>
      <c r="I85" s="325"/>
      <c r="J85" s="325"/>
      <c r="K85" s="325"/>
      <c r="L85" s="325"/>
      <c r="M85" s="325"/>
      <c r="N85" s="327"/>
      <c r="O85" s="365"/>
      <c r="P85" s="355"/>
      <c r="Q85" s="356"/>
      <c r="R85" s="1980"/>
    </row>
    <row r="86" spans="1:18" s="284" customFormat="1" ht="29.25" customHeight="1">
      <c r="A86" s="1979"/>
      <c r="B86" s="1978"/>
      <c r="C86" s="367"/>
      <c r="D86" s="326"/>
      <c r="E86" s="325"/>
      <c r="F86" s="325"/>
      <c r="G86" s="325"/>
      <c r="H86" s="325"/>
      <c r="I86" s="325"/>
      <c r="J86" s="325"/>
      <c r="K86" s="325"/>
      <c r="L86" s="325"/>
      <c r="M86" s="325"/>
      <c r="N86" s="327"/>
      <c r="O86" s="356"/>
      <c r="P86" s="355"/>
      <c r="Q86" s="356"/>
      <c r="R86" s="1980"/>
    </row>
    <row r="87" spans="1:18" s="284" customFormat="1" ht="29.25" customHeight="1">
      <c r="A87" s="1988"/>
      <c r="B87" s="1978"/>
      <c r="C87" s="367"/>
      <c r="D87" s="326"/>
      <c r="E87" s="325"/>
      <c r="F87" s="325"/>
      <c r="G87" s="325"/>
      <c r="H87" s="325"/>
      <c r="I87" s="325"/>
      <c r="J87" s="325"/>
      <c r="K87" s="325"/>
      <c r="L87" s="325"/>
      <c r="M87" s="325"/>
      <c r="N87" s="327"/>
      <c r="O87" s="355"/>
      <c r="P87" s="355"/>
      <c r="Q87" s="372"/>
      <c r="R87" s="1989"/>
    </row>
    <row r="88" spans="1:18" s="284" customFormat="1" ht="29.25" customHeight="1">
      <c r="A88" s="1979"/>
      <c r="B88" s="1978"/>
      <c r="C88" s="354"/>
      <c r="D88" s="326"/>
      <c r="E88" s="325"/>
      <c r="F88" s="325"/>
      <c r="G88" s="325"/>
      <c r="H88" s="325"/>
      <c r="I88" s="325"/>
      <c r="J88" s="325"/>
      <c r="K88" s="325"/>
      <c r="L88" s="325"/>
      <c r="M88" s="325"/>
      <c r="N88" s="327"/>
      <c r="O88" s="355"/>
      <c r="P88" s="355"/>
      <c r="Q88" s="356"/>
      <c r="R88" s="1980"/>
    </row>
    <row r="89" spans="1:18" s="284" customFormat="1" ht="29.25" customHeight="1">
      <c r="A89" s="1979"/>
      <c r="B89" s="1978"/>
      <c r="C89" s="354"/>
      <c r="D89" s="326"/>
      <c r="E89" s="325"/>
      <c r="F89" s="325"/>
      <c r="G89" s="325"/>
      <c r="H89" s="325"/>
      <c r="I89" s="325"/>
      <c r="J89" s="325"/>
      <c r="K89" s="325"/>
      <c r="L89" s="325"/>
      <c r="M89" s="325"/>
      <c r="N89" s="327"/>
      <c r="O89" s="355"/>
      <c r="P89" s="355"/>
      <c r="Q89" s="356"/>
      <c r="R89" s="1980"/>
    </row>
    <row r="90" spans="1:18" s="284" customFormat="1" ht="29.25" customHeight="1">
      <c r="A90" s="2582"/>
      <c r="B90" s="1975"/>
      <c r="C90" s="351"/>
      <c r="D90" s="333"/>
      <c r="E90" s="1308"/>
      <c r="F90" s="1308"/>
      <c r="G90" s="1308"/>
      <c r="H90" s="1308"/>
      <c r="I90" s="1308"/>
      <c r="J90" s="1308"/>
      <c r="K90" s="1308"/>
      <c r="L90" s="1308"/>
      <c r="M90" s="1308"/>
      <c r="N90" s="334"/>
      <c r="O90" s="363"/>
      <c r="P90" s="363"/>
      <c r="Q90" s="387"/>
      <c r="R90" s="1982"/>
    </row>
    <row r="91" spans="1:18" s="284" customFormat="1" ht="29.25" customHeight="1">
      <c r="A91" s="1979"/>
      <c r="B91" s="1978"/>
      <c r="C91" s="367"/>
      <c r="D91" s="326"/>
      <c r="E91" s="325"/>
      <c r="F91" s="325"/>
      <c r="G91" s="325"/>
      <c r="H91" s="325"/>
      <c r="I91" s="325"/>
      <c r="J91" s="325"/>
      <c r="K91" s="325"/>
      <c r="L91" s="325"/>
      <c r="M91" s="325"/>
      <c r="N91" s="327"/>
      <c r="O91" s="355"/>
      <c r="P91" s="355"/>
      <c r="Q91" s="366"/>
      <c r="R91" s="1980"/>
    </row>
    <row r="92" spans="1:18" s="284" customFormat="1" ht="29.25" customHeight="1">
      <c r="A92" s="1979"/>
      <c r="B92" s="1978"/>
      <c r="C92" s="367"/>
      <c r="D92" s="326"/>
      <c r="E92" s="325"/>
      <c r="F92" s="325"/>
      <c r="G92" s="325"/>
      <c r="H92" s="325"/>
      <c r="I92" s="325"/>
      <c r="J92" s="325"/>
      <c r="K92" s="325"/>
      <c r="L92" s="325"/>
      <c r="M92" s="325"/>
      <c r="N92" s="327"/>
      <c r="O92" s="356"/>
      <c r="P92" s="355"/>
      <c r="Q92" s="372"/>
      <c r="R92" s="1980"/>
    </row>
    <row r="93" spans="1:18" s="284" customFormat="1" ht="29.25" customHeight="1">
      <c r="A93" s="1979"/>
      <c r="B93" s="1978"/>
      <c r="C93" s="354"/>
      <c r="D93" s="326"/>
      <c r="E93" s="325"/>
      <c r="F93" s="325"/>
      <c r="G93" s="325"/>
      <c r="H93" s="325"/>
      <c r="I93" s="325"/>
      <c r="J93" s="325"/>
      <c r="K93" s="325"/>
      <c r="L93" s="325"/>
      <c r="M93" s="325"/>
      <c r="N93" s="327"/>
      <c r="O93" s="356"/>
      <c r="P93" s="355"/>
      <c r="Q93" s="366"/>
      <c r="R93" s="1980"/>
    </row>
    <row r="94" spans="1:18" s="284" customFormat="1" ht="29.25" customHeight="1" thickBot="1">
      <c r="A94" s="2583"/>
      <c r="B94" s="1991"/>
      <c r="C94" s="374"/>
      <c r="D94" s="337"/>
      <c r="E94" s="1309"/>
      <c r="F94" s="1309"/>
      <c r="G94" s="1309"/>
      <c r="H94" s="1309"/>
      <c r="I94" s="1309"/>
      <c r="J94" s="1309"/>
      <c r="K94" s="1309"/>
      <c r="L94" s="1309"/>
      <c r="M94" s="1309"/>
      <c r="N94" s="338"/>
      <c r="O94" s="376"/>
      <c r="P94" s="375"/>
      <c r="Q94" s="2604"/>
      <c r="R94" s="1992"/>
    </row>
    <row r="95" spans="1:18" ht="19.7" customHeight="1">
      <c r="O95" s="171"/>
    </row>
    <row r="96" spans="1:18" ht="19.7" customHeight="1">
      <c r="O96" s="171"/>
    </row>
    <row r="97" spans="15:15" ht="19.7" customHeight="1">
      <c r="O97" s="171"/>
    </row>
    <row r="98" spans="15:15" ht="19.7" customHeight="1">
      <c r="O98" s="171"/>
    </row>
    <row r="99" spans="15:15" ht="19.7" customHeight="1">
      <c r="O99" s="171"/>
    </row>
    <row r="100" spans="15:15" ht="19.7" customHeight="1">
      <c r="O100" s="171"/>
    </row>
    <row r="101" spans="15:15" ht="19.7" customHeight="1">
      <c r="O101" s="171"/>
    </row>
    <row r="102" spans="15:15" ht="19.7" customHeight="1">
      <c r="O102" s="171"/>
    </row>
  </sheetData>
  <phoneticPr fontId="18"/>
  <printOptions horizontalCentered="1"/>
  <pageMargins left="0.59055118110236227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0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BF94"/>
  <sheetViews>
    <sheetView showGridLines="0" zoomScale="70" zoomScaleNormal="70" zoomScaleSheetLayoutView="67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9.75" style="13" customWidth="1"/>
    <col min="3" max="3" width="16.25" style="13" customWidth="1"/>
    <col min="4" max="4" width="11.25" style="389" customWidth="1"/>
    <col min="5" max="5" width="14.125" style="13" customWidth="1"/>
    <col min="6" max="6" width="11.25" style="389" customWidth="1"/>
    <col min="7" max="7" width="16.25" style="13" customWidth="1"/>
    <col min="8" max="8" width="11.25" style="389" customWidth="1"/>
    <col min="9" max="9" width="16.25" style="13" customWidth="1"/>
    <col min="10" max="10" width="11.25" style="389" customWidth="1"/>
    <col min="11" max="11" width="16.375" style="171" customWidth="1"/>
    <col min="12" max="12" width="13.875" style="171" customWidth="1"/>
    <col min="13" max="13" width="13.75" style="171" customWidth="1"/>
    <col min="14" max="16" width="17.5" style="171" customWidth="1"/>
    <col min="17" max="17" width="5.875" style="15" customWidth="1"/>
    <col min="18" max="16384" width="9" style="13"/>
  </cols>
  <sheetData>
    <row r="1" spans="1:58" ht="26.85" customHeight="1">
      <c r="A1" s="191" t="s">
        <v>1118</v>
      </c>
      <c r="I1" s="781"/>
      <c r="J1" s="2706" t="s">
        <v>1119</v>
      </c>
    </row>
    <row r="2" spans="1:58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2"/>
      <c r="O2" s="192"/>
      <c r="P2" s="192"/>
      <c r="Q2" s="343" t="s">
        <v>518</v>
      </c>
    </row>
    <row r="3" spans="1:58" s="160" customFormat="1" ht="19.7" customHeight="1">
      <c r="A3" s="20" t="s">
        <v>58</v>
      </c>
      <c r="B3" s="21"/>
      <c r="C3" s="3621" t="s">
        <v>1117</v>
      </c>
      <c r="D3" s="3618"/>
      <c r="E3" s="3618"/>
      <c r="F3" s="3618"/>
      <c r="G3" s="3618"/>
      <c r="H3" s="3618"/>
      <c r="I3" s="3237"/>
      <c r="J3" s="3625" t="s">
        <v>1116</v>
      </c>
      <c r="K3" s="3626"/>
      <c r="L3" s="289"/>
      <c r="M3" s="289"/>
      <c r="N3" s="289"/>
      <c r="O3" s="2692"/>
      <c r="P3" s="400"/>
      <c r="Q3" s="105" t="s">
        <v>58</v>
      </c>
    </row>
    <row r="4" spans="1:58" s="160" customFormat="1" ht="19.7" customHeight="1">
      <c r="A4" s="29" t="s">
        <v>64</v>
      </c>
      <c r="B4" s="30"/>
      <c r="C4" s="293" t="s">
        <v>570</v>
      </c>
      <c r="D4" s="294"/>
      <c r="E4" s="293" t="s">
        <v>571</v>
      </c>
      <c r="F4" s="294"/>
      <c r="G4" s="293" t="s">
        <v>572</v>
      </c>
      <c r="H4" s="294"/>
      <c r="I4" s="293" t="s">
        <v>573</v>
      </c>
      <c r="J4" s="294"/>
      <c r="K4" s="295" t="s">
        <v>52</v>
      </c>
      <c r="L4" s="292"/>
      <c r="N4" s="292" t="s">
        <v>578</v>
      </c>
      <c r="O4" s="576"/>
      <c r="P4" s="401"/>
      <c r="Q4" s="107" t="s">
        <v>64</v>
      </c>
    </row>
    <row r="5" spans="1:58" s="160" customFormat="1" ht="19.7" customHeight="1">
      <c r="A5" s="29" t="s">
        <v>71</v>
      </c>
      <c r="B5" s="30" t="s">
        <v>72</v>
      </c>
      <c r="C5" s="297"/>
      <c r="D5" s="298"/>
      <c r="E5" s="297"/>
      <c r="F5" s="298"/>
      <c r="G5" s="297"/>
      <c r="H5" s="298"/>
      <c r="I5" s="297"/>
      <c r="J5" s="298"/>
      <c r="K5" s="297"/>
      <c r="L5" s="292" t="s">
        <v>527</v>
      </c>
      <c r="M5" s="292" t="s">
        <v>579</v>
      </c>
      <c r="N5" s="292"/>
      <c r="O5" s="576" t="s">
        <v>529</v>
      </c>
      <c r="P5" s="401" t="s">
        <v>530</v>
      </c>
      <c r="Q5" s="107" t="s">
        <v>71</v>
      </c>
    </row>
    <row r="6" spans="1:58" s="160" customFormat="1" ht="19.7" customHeight="1">
      <c r="A6" s="29" t="s">
        <v>84</v>
      </c>
      <c r="B6" s="30"/>
      <c r="C6" s="292" t="s">
        <v>533</v>
      </c>
      <c r="D6" s="299" t="s">
        <v>534</v>
      </c>
      <c r="E6" s="292" t="s">
        <v>533</v>
      </c>
      <c r="F6" s="299" t="s">
        <v>534</v>
      </c>
      <c r="G6" s="292" t="s">
        <v>533</v>
      </c>
      <c r="H6" s="299" t="s">
        <v>534</v>
      </c>
      <c r="I6" s="292" t="s">
        <v>533</v>
      </c>
      <c r="J6" s="299" t="s">
        <v>534</v>
      </c>
      <c r="K6" s="292" t="s">
        <v>533</v>
      </c>
      <c r="L6" s="292"/>
      <c r="M6" s="292"/>
      <c r="N6" s="292" t="s">
        <v>580</v>
      </c>
      <c r="O6" s="576"/>
      <c r="P6" s="401"/>
      <c r="Q6" s="107" t="s">
        <v>84</v>
      </c>
    </row>
    <row r="7" spans="1:58" s="160" customFormat="1" ht="19.7" customHeight="1" thickBot="1">
      <c r="A7" s="47" t="s">
        <v>91</v>
      </c>
      <c r="B7" s="48"/>
      <c r="C7" s="300"/>
      <c r="D7" s="301"/>
      <c r="E7" s="300"/>
      <c r="F7" s="301"/>
      <c r="G7" s="300"/>
      <c r="H7" s="301"/>
      <c r="I7" s="300"/>
      <c r="J7" s="301"/>
      <c r="K7" s="300"/>
      <c r="L7" s="300"/>
      <c r="M7" s="300"/>
      <c r="N7" s="300"/>
      <c r="O7" s="2693"/>
      <c r="P7" s="402"/>
      <c r="Q7" s="113" t="s">
        <v>91</v>
      </c>
    </row>
    <row r="8" spans="1:58" s="160" customFormat="1" ht="30.75" customHeight="1">
      <c r="A8" s="1970"/>
      <c r="B8" s="1972" t="s">
        <v>1295</v>
      </c>
      <c r="C8" s="305" t="s">
        <v>12</v>
      </c>
      <c r="D8" s="304" t="s">
        <v>12</v>
      </c>
      <c r="E8" s="305" t="s">
        <v>12</v>
      </c>
      <c r="F8" s="304" t="s">
        <v>12</v>
      </c>
      <c r="G8" s="305" t="s">
        <v>12</v>
      </c>
      <c r="H8" s="304" t="s">
        <v>12</v>
      </c>
      <c r="I8" s="305" t="s">
        <v>12</v>
      </c>
      <c r="J8" s="304" t="s">
        <v>12</v>
      </c>
      <c r="K8" s="306">
        <v>217871403</v>
      </c>
      <c r="L8" s="306">
        <v>9699288</v>
      </c>
      <c r="M8" s="306">
        <v>144436</v>
      </c>
      <c r="N8" s="308">
        <v>22982421</v>
      </c>
      <c r="O8" s="2428">
        <v>-4597088</v>
      </c>
      <c r="P8" s="2694">
        <v>180447788</v>
      </c>
      <c r="Q8" s="1969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</row>
    <row r="9" spans="1:58" s="160" customFormat="1" ht="30.75" customHeight="1">
      <c r="A9" s="1970"/>
      <c r="B9" s="1972" t="s">
        <v>96</v>
      </c>
      <c r="C9" s="1306">
        <v>137473390</v>
      </c>
      <c r="D9" s="312">
        <v>64.11</v>
      </c>
      <c r="E9" s="1306">
        <v>2289265</v>
      </c>
      <c r="F9" s="312">
        <v>1.07</v>
      </c>
      <c r="G9" s="1306">
        <v>53728310</v>
      </c>
      <c r="H9" s="312">
        <v>25.06</v>
      </c>
      <c r="I9" s="1306">
        <v>20937727</v>
      </c>
      <c r="J9" s="312">
        <v>9.76</v>
      </c>
      <c r="K9" s="313">
        <v>214428692</v>
      </c>
      <c r="L9" s="313">
        <v>9699288</v>
      </c>
      <c r="M9" s="313">
        <v>144436</v>
      </c>
      <c r="N9" s="315">
        <v>22982421</v>
      </c>
      <c r="O9" s="2076">
        <v>-4615631</v>
      </c>
      <c r="P9" s="2694">
        <v>176986534</v>
      </c>
      <c r="Q9" s="1971"/>
    </row>
    <row r="10" spans="1:58" s="160" customFormat="1" ht="30.75" customHeight="1">
      <c r="A10" s="1970"/>
      <c r="B10" s="1972" t="s">
        <v>97</v>
      </c>
      <c r="C10" s="1306" t="s">
        <v>12</v>
      </c>
      <c r="D10" s="312" t="s">
        <v>12</v>
      </c>
      <c r="E10" s="1306" t="s">
        <v>12</v>
      </c>
      <c r="F10" s="312" t="s">
        <v>12</v>
      </c>
      <c r="G10" s="1306" t="s">
        <v>12</v>
      </c>
      <c r="H10" s="312" t="s">
        <v>12</v>
      </c>
      <c r="I10" s="1306" t="s">
        <v>12</v>
      </c>
      <c r="J10" s="312" t="s">
        <v>12</v>
      </c>
      <c r="K10" s="313">
        <v>3442711</v>
      </c>
      <c r="L10" s="313">
        <v>0</v>
      </c>
      <c r="M10" s="313">
        <v>0</v>
      </c>
      <c r="N10" s="315">
        <v>0</v>
      </c>
      <c r="O10" s="2076">
        <v>18543</v>
      </c>
      <c r="P10" s="2694">
        <v>3461254</v>
      </c>
      <c r="Q10" s="1971"/>
    </row>
    <row r="11" spans="1:58" s="160" customFormat="1" ht="30.75" customHeight="1">
      <c r="A11" s="1970"/>
      <c r="B11" s="1972" t="s">
        <v>1296</v>
      </c>
      <c r="C11" s="1306">
        <v>130999457</v>
      </c>
      <c r="D11" s="312">
        <v>64.67</v>
      </c>
      <c r="E11" s="1306">
        <v>1901922</v>
      </c>
      <c r="F11" s="312">
        <v>0.94</v>
      </c>
      <c r="G11" s="1306">
        <v>50301447</v>
      </c>
      <c r="H11" s="312">
        <v>24.83</v>
      </c>
      <c r="I11" s="1306">
        <v>19365314</v>
      </c>
      <c r="J11" s="312">
        <v>9.56</v>
      </c>
      <c r="K11" s="313">
        <v>202568141</v>
      </c>
      <c r="L11" s="313">
        <v>8892068</v>
      </c>
      <c r="M11" s="313">
        <v>137530</v>
      </c>
      <c r="N11" s="315">
        <v>22105178</v>
      </c>
      <c r="O11" s="2076">
        <v>-4361278</v>
      </c>
      <c r="P11" s="2694">
        <v>167071756</v>
      </c>
      <c r="Q11" s="1971"/>
    </row>
    <row r="12" spans="1:58" s="160" customFormat="1" ht="30.75" customHeight="1">
      <c r="A12" s="1996"/>
      <c r="B12" s="1999" t="s">
        <v>1299</v>
      </c>
      <c r="C12" s="141">
        <v>6473933</v>
      </c>
      <c r="D12" s="316">
        <v>54.58</v>
      </c>
      <c r="E12" s="141">
        <v>387343</v>
      </c>
      <c r="F12" s="316">
        <v>3.27</v>
      </c>
      <c r="G12" s="141">
        <v>3426863</v>
      </c>
      <c r="H12" s="316">
        <v>28.89</v>
      </c>
      <c r="I12" s="141">
        <v>1572413</v>
      </c>
      <c r="J12" s="316">
        <v>13.26</v>
      </c>
      <c r="K12" s="317">
        <v>11860551</v>
      </c>
      <c r="L12" s="317">
        <v>807220</v>
      </c>
      <c r="M12" s="317">
        <v>6906</v>
      </c>
      <c r="N12" s="319">
        <v>877243</v>
      </c>
      <c r="O12" s="2077">
        <v>-254353</v>
      </c>
      <c r="P12" s="2695">
        <v>9914778</v>
      </c>
      <c r="Q12" s="1997"/>
    </row>
    <row r="13" spans="1:58" ht="22.5" customHeight="1">
      <c r="A13" s="1977">
        <v>1</v>
      </c>
      <c r="B13" s="1994" t="s">
        <v>98</v>
      </c>
      <c r="C13" s="305">
        <v>16922468</v>
      </c>
      <c r="D13" s="304">
        <v>66.97</v>
      </c>
      <c r="E13" s="305">
        <v>0</v>
      </c>
      <c r="F13" s="304">
        <v>0</v>
      </c>
      <c r="G13" s="305">
        <v>4961195</v>
      </c>
      <c r="H13" s="304">
        <v>19.63</v>
      </c>
      <c r="I13" s="305">
        <v>3384303</v>
      </c>
      <c r="J13" s="304">
        <v>13.39</v>
      </c>
      <c r="K13" s="306">
        <v>25267966</v>
      </c>
      <c r="L13" s="306">
        <v>947750</v>
      </c>
      <c r="M13" s="306">
        <v>69454</v>
      </c>
      <c r="N13" s="308">
        <v>2134362</v>
      </c>
      <c r="O13" s="2075">
        <v>437842</v>
      </c>
      <c r="P13" s="2696">
        <v>22554242</v>
      </c>
      <c r="Q13" s="1976">
        <v>1</v>
      </c>
    </row>
    <row r="14" spans="1:58" ht="22.5" customHeight="1">
      <c r="A14" s="1977">
        <v>2</v>
      </c>
      <c r="B14" s="1994" t="s">
        <v>100</v>
      </c>
      <c r="C14" s="1306">
        <v>1659472</v>
      </c>
      <c r="D14" s="312">
        <v>52.7</v>
      </c>
      <c r="E14" s="1306">
        <v>125564</v>
      </c>
      <c r="F14" s="312">
        <v>3.99</v>
      </c>
      <c r="G14" s="1306">
        <v>1047566</v>
      </c>
      <c r="H14" s="312">
        <v>33.270000000000003</v>
      </c>
      <c r="I14" s="1306">
        <v>316200</v>
      </c>
      <c r="J14" s="312">
        <v>10.039999999999999</v>
      </c>
      <c r="K14" s="313">
        <v>3148803</v>
      </c>
      <c r="L14" s="313">
        <v>204570</v>
      </c>
      <c r="M14" s="313">
        <v>3673</v>
      </c>
      <c r="N14" s="315">
        <v>292299</v>
      </c>
      <c r="O14" s="2076">
        <v>33689</v>
      </c>
      <c r="P14" s="2694">
        <v>2681950</v>
      </c>
      <c r="Q14" s="1973">
        <v>2</v>
      </c>
    </row>
    <row r="15" spans="1:58" ht="22.5" customHeight="1">
      <c r="A15" s="1977">
        <v>3</v>
      </c>
      <c r="B15" s="1994" t="s">
        <v>102</v>
      </c>
      <c r="C15" s="1306">
        <v>11078994</v>
      </c>
      <c r="D15" s="312">
        <v>73.55</v>
      </c>
      <c r="E15" s="1306">
        <v>0</v>
      </c>
      <c r="F15" s="312">
        <v>0</v>
      </c>
      <c r="G15" s="1306">
        <v>2524435</v>
      </c>
      <c r="H15" s="312">
        <v>16.760000000000002</v>
      </c>
      <c r="I15" s="1306">
        <v>1459275</v>
      </c>
      <c r="J15" s="312">
        <v>9.69</v>
      </c>
      <c r="K15" s="313">
        <v>15062704</v>
      </c>
      <c r="L15" s="313">
        <v>482576</v>
      </c>
      <c r="M15" s="313">
        <v>7595</v>
      </c>
      <c r="N15" s="315">
        <v>2435395</v>
      </c>
      <c r="O15" s="2076">
        <v>515158</v>
      </c>
      <c r="P15" s="2694">
        <v>12652296</v>
      </c>
      <c r="Q15" s="1973">
        <v>3</v>
      </c>
    </row>
    <row r="16" spans="1:58" ht="22.5" customHeight="1">
      <c r="A16" s="1977">
        <v>4</v>
      </c>
      <c r="B16" s="1994" t="s">
        <v>104</v>
      </c>
      <c r="C16" s="1306">
        <v>13641033</v>
      </c>
      <c r="D16" s="312">
        <v>76.98</v>
      </c>
      <c r="E16" s="1306">
        <v>0</v>
      </c>
      <c r="F16" s="312">
        <v>0</v>
      </c>
      <c r="G16" s="1306">
        <v>4078336</v>
      </c>
      <c r="H16" s="312">
        <v>23.02</v>
      </c>
      <c r="I16" s="1306">
        <v>0</v>
      </c>
      <c r="J16" s="312">
        <v>0</v>
      </c>
      <c r="K16" s="313">
        <v>17719369</v>
      </c>
      <c r="L16" s="313">
        <v>448516</v>
      </c>
      <c r="M16" s="313">
        <v>7086</v>
      </c>
      <c r="N16" s="315">
        <v>2718016</v>
      </c>
      <c r="O16" s="2076">
        <v>141540</v>
      </c>
      <c r="P16" s="2694">
        <v>14687291</v>
      </c>
      <c r="Q16" s="1973">
        <v>4</v>
      </c>
    </row>
    <row r="17" spans="1:17" ht="22.5" customHeight="1">
      <c r="A17" s="1578">
        <v>5</v>
      </c>
      <c r="B17" s="1579" t="s">
        <v>106</v>
      </c>
      <c r="C17" s="141">
        <v>1051749</v>
      </c>
      <c r="D17" s="316">
        <v>51.14</v>
      </c>
      <c r="E17" s="141">
        <v>120018</v>
      </c>
      <c r="F17" s="316">
        <v>5.84</v>
      </c>
      <c r="G17" s="141">
        <v>625725</v>
      </c>
      <c r="H17" s="316">
        <v>30.43</v>
      </c>
      <c r="I17" s="141">
        <v>258954</v>
      </c>
      <c r="J17" s="316">
        <v>12.59</v>
      </c>
      <c r="K17" s="317">
        <v>2056446</v>
      </c>
      <c r="L17" s="317">
        <v>123940</v>
      </c>
      <c r="M17" s="317">
        <v>682</v>
      </c>
      <c r="N17" s="319">
        <v>119448</v>
      </c>
      <c r="O17" s="2077">
        <v>34021</v>
      </c>
      <c r="P17" s="2695">
        <v>1846397</v>
      </c>
      <c r="Q17" s="1510">
        <v>5</v>
      </c>
    </row>
    <row r="18" spans="1:17" ht="22.5" customHeight="1">
      <c r="A18" s="1977">
        <v>6</v>
      </c>
      <c r="B18" s="1994" t="s">
        <v>108</v>
      </c>
      <c r="C18" s="305">
        <v>3015421</v>
      </c>
      <c r="D18" s="304">
        <v>57.65</v>
      </c>
      <c r="E18" s="305">
        <v>233475</v>
      </c>
      <c r="F18" s="304">
        <v>4.46</v>
      </c>
      <c r="G18" s="305">
        <v>1437620</v>
      </c>
      <c r="H18" s="304">
        <v>27.48</v>
      </c>
      <c r="I18" s="305">
        <v>544092</v>
      </c>
      <c r="J18" s="304">
        <v>10.4</v>
      </c>
      <c r="K18" s="306">
        <v>5230608</v>
      </c>
      <c r="L18" s="306">
        <v>214257</v>
      </c>
      <c r="M18" s="306">
        <v>1108</v>
      </c>
      <c r="N18" s="308">
        <v>448383</v>
      </c>
      <c r="O18" s="2076">
        <v>21802</v>
      </c>
      <c r="P18" s="2694">
        <v>4588662</v>
      </c>
      <c r="Q18" s="1973">
        <v>6</v>
      </c>
    </row>
    <row r="19" spans="1:17" ht="22.5" customHeight="1">
      <c r="A19" s="1977">
        <v>7</v>
      </c>
      <c r="B19" s="1994" t="s">
        <v>110</v>
      </c>
      <c r="C19" s="1306">
        <v>12506152</v>
      </c>
      <c r="D19" s="312">
        <v>68.55</v>
      </c>
      <c r="E19" s="1306">
        <v>0</v>
      </c>
      <c r="F19" s="312">
        <v>0</v>
      </c>
      <c r="G19" s="1306">
        <v>4247385</v>
      </c>
      <c r="H19" s="312">
        <v>23.28</v>
      </c>
      <c r="I19" s="1306">
        <v>1489554</v>
      </c>
      <c r="J19" s="312">
        <v>8.17</v>
      </c>
      <c r="K19" s="313">
        <v>18243091</v>
      </c>
      <c r="L19" s="313">
        <v>721953</v>
      </c>
      <c r="M19" s="313">
        <v>0</v>
      </c>
      <c r="N19" s="315">
        <v>2483847</v>
      </c>
      <c r="O19" s="2076">
        <v>192115</v>
      </c>
      <c r="P19" s="2694">
        <v>15229406</v>
      </c>
      <c r="Q19" s="1973">
        <v>7</v>
      </c>
    </row>
    <row r="20" spans="1:17" ht="22.5" customHeight="1">
      <c r="A20" s="1977">
        <v>8</v>
      </c>
      <c r="B20" s="1994" t="s">
        <v>112</v>
      </c>
      <c r="C20" s="1306">
        <v>3513277</v>
      </c>
      <c r="D20" s="312">
        <v>62.1</v>
      </c>
      <c r="E20" s="1306">
        <v>114574</v>
      </c>
      <c r="F20" s="312">
        <v>2.0299999999999998</v>
      </c>
      <c r="G20" s="1306">
        <v>1523587</v>
      </c>
      <c r="H20" s="312">
        <v>26.93</v>
      </c>
      <c r="I20" s="1306">
        <v>506331</v>
      </c>
      <c r="J20" s="312">
        <v>8.9499999999999993</v>
      </c>
      <c r="K20" s="313">
        <v>5657769</v>
      </c>
      <c r="L20" s="313">
        <v>205666</v>
      </c>
      <c r="M20" s="313">
        <v>2135</v>
      </c>
      <c r="N20" s="315">
        <v>457829</v>
      </c>
      <c r="O20" s="2076">
        <v>82884</v>
      </c>
      <c r="P20" s="2694">
        <v>5075023</v>
      </c>
      <c r="Q20" s="1973">
        <v>8</v>
      </c>
    </row>
    <row r="21" spans="1:17" s="66" customFormat="1" ht="22.5" customHeight="1">
      <c r="A21" s="1977">
        <v>9</v>
      </c>
      <c r="B21" s="1994" t="s">
        <v>114</v>
      </c>
      <c r="C21" s="1306">
        <v>2256629</v>
      </c>
      <c r="D21" s="312">
        <v>55.34</v>
      </c>
      <c r="E21" s="1306">
        <v>206340</v>
      </c>
      <c r="F21" s="312">
        <v>5.0599999999999996</v>
      </c>
      <c r="G21" s="1306">
        <v>1219886</v>
      </c>
      <c r="H21" s="312">
        <v>29.91</v>
      </c>
      <c r="I21" s="1306">
        <v>395112</v>
      </c>
      <c r="J21" s="312">
        <v>9.69</v>
      </c>
      <c r="K21" s="313">
        <v>4077967</v>
      </c>
      <c r="L21" s="313">
        <v>207838</v>
      </c>
      <c r="M21" s="313">
        <v>748</v>
      </c>
      <c r="N21" s="315">
        <v>296458</v>
      </c>
      <c r="O21" s="2076">
        <v>-254953</v>
      </c>
      <c r="P21" s="2694">
        <v>3317972</v>
      </c>
      <c r="Q21" s="1980">
        <v>9</v>
      </c>
    </row>
    <row r="22" spans="1:17" s="66" customFormat="1" ht="22.5" customHeight="1">
      <c r="A22" s="1979">
        <v>10</v>
      </c>
      <c r="B22" s="1978" t="s">
        <v>116</v>
      </c>
      <c r="C22" s="1306">
        <v>2388331</v>
      </c>
      <c r="D22" s="312">
        <v>61.36</v>
      </c>
      <c r="E22" s="1306">
        <v>0</v>
      </c>
      <c r="F22" s="312">
        <v>0</v>
      </c>
      <c r="G22" s="1306">
        <v>1118667</v>
      </c>
      <c r="H22" s="312">
        <v>28.74</v>
      </c>
      <c r="I22" s="1306">
        <v>385260</v>
      </c>
      <c r="J22" s="312">
        <v>9.9</v>
      </c>
      <c r="K22" s="313">
        <v>3892258</v>
      </c>
      <c r="L22" s="313">
        <v>193379</v>
      </c>
      <c r="M22" s="313">
        <v>1723</v>
      </c>
      <c r="N22" s="315">
        <v>392085</v>
      </c>
      <c r="O22" s="2076">
        <v>-58991</v>
      </c>
      <c r="P22" s="2694">
        <v>3246093</v>
      </c>
      <c r="Q22" s="1980">
        <v>10</v>
      </c>
    </row>
    <row r="23" spans="1:17" s="66" customFormat="1" ht="22.5" customHeight="1">
      <c r="A23" s="1981">
        <v>11</v>
      </c>
      <c r="B23" s="1975" t="s">
        <v>118</v>
      </c>
      <c r="C23" s="305">
        <v>2364359</v>
      </c>
      <c r="D23" s="304">
        <v>65.53</v>
      </c>
      <c r="E23" s="305">
        <v>0</v>
      </c>
      <c r="F23" s="304">
        <v>0</v>
      </c>
      <c r="G23" s="305">
        <v>970993</v>
      </c>
      <c r="H23" s="304">
        <v>26.91</v>
      </c>
      <c r="I23" s="305">
        <v>272883</v>
      </c>
      <c r="J23" s="304">
        <v>7.56</v>
      </c>
      <c r="K23" s="306">
        <v>3608235</v>
      </c>
      <c r="L23" s="306">
        <v>142892</v>
      </c>
      <c r="M23" s="306">
        <v>1535</v>
      </c>
      <c r="N23" s="308">
        <v>335257</v>
      </c>
      <c r="O23" s="2075">
        <v>-303374</v>
      </c>
      <c r="P23" s="2696">
        <v>2825162</v>
      </c>
      <c r="Q23" s="1982">
        <v>11</v>
      </c>
    </row>
    <row r="24" spans="1:17" s="66" customFormat="1" ht="22.5" customHeight="1">
      <c r="A24" s="1979">
        <v>12</v>
      </c>
      <c r="B24" s="1978" t="s">
        <v>120</v>
      </c>
      <c r="C24" s="1306">
        <v>3466048</v>
      </c>
      <c r="D24" s="312">
        <v>61.03</v>
      </c>
      <c r="E24" s="1306">
        <v>0</v>
      </c>
      <c r="F24" s="312">
        <v>0</v>
      </c>
      <c r="G24" s="1306">
        <v>1440410</v>
      </c>
      <c r="H24" s="312">
        <v>25.36</v>
      </c>
      <c r="I24" s="1306">
        <v>772520</v>
      </c>
      <c r="J24" s="312">
        <v>13.6</v>
      </c>
      <c r="K24" s="313">
        <v>5678978</v>
      </c>
      <c r="L24" s="313">
        <v>233042</v>
      </c>
      <c r="M24" s="313">
        <v>535</v>
      </c>
      <c r="N24" s="315">
        <v>1155497</v>
      </c>
      <c r="O24" s="2076">
        <v>764397</v>
      </c>
      <c r="P24" s="2694">
        <v>5054305</v>
      </c>
      <c r="Q24" s="1980">
        <v>12</v>
      </c>
    </row>
    <row r="25" spans="1:17" s="66" customFormat="1" ht="22.5" customHeight="1">
      <c r="A25" s="1979">
        <v>13</v>
      </c>
      <c r="B25" s="1978" t="s">
        <v>121</v>
      </c>
      <c r="C25" s="1306">
        <v>1198538</v>
      </c>
      <c r="D25" s="312">
        <v>54.57</v>
      </c>
      <c r="E25" s="1306">
        <v>0</v>
      </c>
      <c r="F25" s="312">
        <v>0</v>
      </c>
      <c r="G25" s="1306">
        <v>693700</v>
      </c>
      <c r="H25" s="312">
        <v>31.59</v>
      </c>
      <c r="I25" s="1306">
        <v>303966</v>
      </c>
      <c r="J25" s="312">
        <v>13.84</v>
      </c>
      <c r="K25" s="313">
        <v>2196204</v>
      </c>
      <c r="L25" s="313">
        <v>184347</v>
      </c>
      <c r="M25" s="313">
        <v>1053</v>
      </c>
      <c r="N25" s="315">
        <v>164431</v>
      </c>
      <c r="O25" s="2076">
        <v>92960</v>
      </c>
      <c r="P25" s="2694">
        <v>1939342</v>
      </c>
      <c r="Q25" s="1980">
        <v>13</v>
      </c>
    </row>
    <row r="26" spans="1:17" s="66" customFormat="1" ht="22.5" customHeight="1">
      <c r="A26" s="1979">
        <v>14</v>
      </c>
      <c r="B26" s="1978" t="s">
        <v>123</v>
      </c>
      <c r="C26" s="1306">
        <v>1039239</v>
      </c>
      <c r="D26" s="312">
        <v>59.18</v>
      </c>
      <c r="E26" s="1306">
        <v>157853</v>
      </c>
      <c r="F26" s="312">
        <v>8.99</v>
      </c>
      <c r="G26" s="1306">
        <v>412794</v>
      </c>
      <c r="H26" s="312">
        <v>23.51</v>
      </c>
      <c r="I26" s="1306">
        <v>146178</v>
      </c>
      <c r="J26" s="312">
        <v>8.32</v>
      </c>
      <c r="K26" s="313">
        <v>1756064</v>
      </c>
      <c r="L26" s="313">
        <v>71967</v>
      </c>
      <c r="M26" s="313">
        <v>1861</v>
      </c>
      <c r="N26" s="315">
        <v>152791</v>
      </c>
      <c r="O26" s="2076">
        <v>-93116</v>
      </c>
      <c r="P26" s="2694">
        <v>1436316</v>
      </c>
      <c r="Q26" s="1980">
        <v>14</v>
      </c>
    </row>
    <row r="27" spans="1:17" s="66" customFormat="1" ht="22.5" customHeight="1">
      <c r="A27" s="1985">
        <v>15</v>
      </c>
      <c r="B27" s="1986" t="s">
        <v>1284</v>
      </c>
      <c r="C27" s="141">
        <v>1788622</v>
      </c>
      <c r="D27" s="316">
        <v>57.18</v>
      </c>
      <c r="E27" s="141">
        <v>204300</v>
      </c>
      <c r="F27" s="316">
        <v>6.53</v>
      </c>
      <c r="G27" s="141">
        <v>860004</v>
      </c>
      <c r="H27" s="316">
        <v>27.49</v>
      </c>
      <c r="I27" s="141">
        <v>274940</v>
      </c>
      <c r="J27" s="316">
        <v>8.7899999999999991</v>
      </c>
      <c r="K27" s="317">
        <v>3127866</v>
      </c>
      <c r="L27" s="317">
        <v>128866</v>
      </c>
      <c r="M27" s="317">
        <v>376</v>
      </c>
      <c r="N27" s="319">
        <v>289453</v>
      </c>
      <c r="O27" s="2077">
        <v>17387</v>
      </c>
      <c r="P27" s="2695">
        <v>2726588</v>
      </c>
      <c r="Q27" s="1987">
        <v>15</v>
      </c>
    </row>
    <row r="28" spans="1:17" s="66" customFormat="1" ht="22.5" customHeight="1">
      <c r="A28" s="1979">
        <v>16</v>
      </c>
      <c r="B28" s="1978" t="s">
        <v>126</v>
      </c>
      <c r="C28" s="1306">
        <v>3323113</v>
      </c>
      <c r="D28" s="312">
        <v>74.08</v>
      </c>
      <c r="E28" s="1306">
        <v>0</v>
      </c>
      <c r="F28" s="312">
        <v>0</v>
      </c>
      <c r="G28" s="1306">
        <v>773295</v>
      </c>
      <c r="H28" s="312">
        <v>17.239999999999998</v>
      </c>
      <c r="I28" s="1306">
        <v>389153</v>
      </c>
      <c r="J28" s="312">
        <v>8.68</v>
      </c>
      <c r="K28" s="313">
        <v>4485561</v>
      </c>
      <c r="L28" s="313">
        <v>126188</v>
      </c>
      <c r="M28" s="313">
        <v>2116</v>
      </c>
      <c r="N28" s="315">
        <v>567669</v>
      </c>
      <c r="O28" s="2076">
        <v>34598</v>
      </c>
      <c r="P28" s="2694">
        <v>3824350</v>
      </c>
      <c r="Q28" s="1980">
        <v>16</v>
      </c>
    </row>
    <row r="29" spans="1:17" s="66" customFormat="1" ht="22.5" customHeight="1">
      <c r="A29" s="1988">
        <v>17</v>
      </c>
      <c r="B29" s="1978" t="s">
        <v>1285</v>
      </c>
      <c r="C29" s="1306">
        <v>8073520</v>
      </c>
      <c r="D29" s="312">
        <v>57.95</v>
      </c>
      <c r="E29" s="1306">
        <v>0</v>
      </c>
      <c r="F29" s="312">
        <v>0</v>
      </c>
      <c r="G29" s="1306">
        <v>4974102</v>
      </c>
      <c r="H29" s="312">
        <v>35.700000000000003</v>
      </c>
      <c r="I29" s="1306">
        <v>884573</v>
      </c>
      <c r="J29" s="312">
        <v>6.35</v>
      </c>
      <c r="K29" s="313">
        <v>13932195</v>
      </c>
      <c r="L29" s="313">
        <v>886142</v>
      </c>
      <c r="M29" s="313">
        <v>15065</v>
      </c>
      <c r="N29" s="315">
        <v>1657505</v>
      </c>
      <c r="O29" s="2076">
        <v>-1087671</v>
      </c>
      <c r="P29" s="2694">
        <v>10285618</v>
      </c>
      <c r="Q29" s="1989">
        <v>17</v>
      </c>
    </row>
    <row r="30" spans="1:17" s="66" customFormat="1" ht="22.5" customHeight="1">
      <c r="A30" s="1979">
        <v>18</v>
      </c>
      <c r="B30" s="1978" t="s">
        <v>129</v>
      </c>
      <c r="C30" s="1306">
        <v>372613</v>
      </c>
      <c r="D30" s="312">
        <v>47.75</v>
      </c>
      <c r="E30" s="1306">
        <v>42547</v>
      </c>
      <c r="F30" s="312">
        <v>5.45</v>
      </c>
      <c r="G30" s="1306">
        <v>246641</v>
      </c>
      <c r="H30" s="312">
        <v>31.61</v>
      </c>
      <c r="I30" s="1306">
        <v>118507</v>
      </c>
      <c r="J30" s="312">
        <v>15.19</v>
      </c>
      <c r="K30" s="313">
        <v>780308</v>
      </c>
      <c r="L30" s="313">
        <v>75916</v>
      </c>
      <c r="M30" s="313">
        <v>161</v>
      </c>
      <c r="N30" s="315">
        <v>29916</v>
      </c>
      <c r="O30" s="2076">
        <v>-921</v>
      </c>
      <c r="P30" s="2694">
        <v>673394</v>
      </c>
      <c r="Q30" s="1980">
        <v>18</v>
      </c>
    </row>
    <row r="31" spans="1:17" s="66" customFormat="1" ht="22.5" customHeight="1">
      <c r="A31" s="1979">
        <v>19</v>
      </c>
      <c r="B31" s="1978" t="s">
        <v>131</v>
      </c>
      <c r="C31" s="1306">
        <v>6731155</v>
      </c>
      <c r="D31" s="312">
        <v>63.93</v>
      </c>
      <c r="E31" s="1306">
        <v>0</v>
      </c>
      <c r="F31" s="312">
        <v>0</v>
      </c>
      <c r="G31" s="1306">
        <v>2576508</v>
      </c>
      <c r="H31" s="312">
        <v>24.47</v>
      </c>
      <c r="I31" s="1306">
        <v>1221048</v>
      </c>
      <c r="J31" s="312">
        <v>11.6</v>
      </c>
      <c r="K31" s="313">
        <v>10528711</v>
      </c>
      <c r="L31" s="313">
        <v>357038</v>
      </c>
      <c r="M31" s="313">
        <v>992</v>
      </c>
      <c r="N31" s="315">
        <v>620490</v>
      </c>
      <c r="O31" s="2076">
        <v>-1233852</v>
      </c>
      <c r="P31" s="2694">
        <v>8316670</v>
      </c>
      <c r="Q31" s="1980">
        <v>19</v>
      </c>
    </row>
    <row r="32" spans="1:17" s="66" customFormat="1" ht="22.5" customHeight="1">
      <c r="A32" s="1979">
        <v>20</v>
      </c>
      <c r="B32" s="1978" t="s">
        <v>133</v>
      </c>
      <c r="C32" s="1306">
        <v>4328076</v>
      </c>
      <c r="D32" s="312">
        <v>70.64</v>
      </c>
      <c r="E32" s="1306">
        <v>0</v>
      </c>
      <c r="F32" s="312">
        <v>0</v>
      </c>
      <c r="G32" s="1306">
        <v>1371655</v>
      </c>
      <c r="H32" s="312">
        <v>22.39</v>
      </c>
      <c r="I32" s="1306">
        <v>427635</v>
      </c>
      <c r="J32" s="312">
        <v>6.98</v>
      </c>
      <c r="K32" s="313">
        <v>6127366</v>
      </c>
      <c r="L32" s="313">
        <v>207048</v>
      </c>
      <c r="M32" s="313">
        <v>3949</v>
      </c>
      <c r="N32" s="315">
        <v>776194</v>
      </c>
      <c r="O32" s="2076">
        <v>-698259</v>
      </c>
      <c r="P32" s="2694">
        <v>4441585</v>
      </c>
      <c r="Q32" s="1980">
        <v>20</v>
      </c>
    </row>
    <row r="33" spans="1:17" s="66" customFormat="1" ht="22.5" customHeight="1">
      <c r="A33" s="1981">
        <v>21</v>
      </c>
      <c r="B33" s="1975" t="s">
        <v>135</v>
      </c>
      <c r="C33" s="305">
        <v>3877107</v>
      </c>
      <c r="D33" s="304">
        <v>54.33</v>
      </c>
      <c r="E33" s="305">
        <v>0</v>
      </c>
      <c r="F33" s="304">
        <v>0</v>
      </c>
      <c r="G33" s="305">
        <v>2158098</v>
      </c>
      <c r="H33" s="304">
        <v>30.24</v>
      </c>
      <c r="I33" s="305">
        <v>1101017</v>
      </c>
      <c r="J33" s="304">
        <v>15.43</v>
      </c>
      <c r="K33" s="306">
        <v>7136222</v>
      </c>
      <c r="L33" s="306">
        <v>467544</v>
      </c>
      <c r="M33" s="306">
        <v>4514</v>
      </c>
      <c r="N33" s="308">
        <v>514148</v>
      </c>
      <c r="O33" s="2075">
        <v>-760497</v>
      </c>
      <c r="P33" s="2696">
        <v>5389519</v>
      </c>
      <c r="Q33" s="1982">
        <v>21</v>
      </c>
    </row>
    <row r="34" spans="1:17" s="66" customFormat="1" ht="22.5" customHeight="1">
      <c r="A34" s="1979">
        <v>22</v>
      </c>
      <c r="B34" s="1978" t="s">
        <v>137</v>
      </c>
      <c r="C34" s="1306">
        <v>3173957</v>
      </c>
      <c r="D34" s="312">
        <v>69.25</v>
      </c>
      <c r="E34" s="1306">
        <v>0</v>
      </c>
      <c r="F34" s="312">
        <v>0</v>
      </c>
      <c r="G34" s="1306">
        <v>989076</v>
      </c>
      <c r="H34" s="312">
        <v>21.58</v>
      </c>
      <c r="I34" s="1306">
        <v>420463</v>
      </c>
      <c r="J34" s="312">
        <v>9.17</v>
      </c>
      <c r="K34" s="313">
        <v>4583496</v>
      </c>
      <c r="L34" s="313">
        <v>151259</v>
      </c>
      <c r="M34" s="313">
        <v>2631</v>
      </c>
      <c r="N34" s="315">
        <v>544532</v>
      </c>
      <c r="O34" s="2076">
        <v>54565</v>
      </c>
      <c r="P34" s="2694">
        <v>3939639</v>
      </c>
      <c r="Q34" s="1980">
        <v>22</v>
      </c>
    </row>
    <row r="35" spans="1:17" s="66" customFormat="1" ht="22.5" customHeight="1">
      <c r="A35" s="1979">
        <v>23</v>
      </c>
      <c r="B35" s="1978" t="s">
        <v>138</v>
      </c>
      <c r="C35" s="1306">
        <v>665613</v>
      </c>
      <c r="D35" s="312">
        <v>54.86</v>
      </c>
      <c r="E35" s="1306">
        <v>0</v>
      </c>
      <c r="F35" s="312">
        <v>0</v>
      </c>
      <c r="G35" s="1306">
        <v>376466</v>
      </c>
      <c r="H35" s="312">
        <v>31.03</v>
      </c>
      <c r="I35" s="1306">
        <v>171171</v>
      </c>
      <c r="J35" s="312">
        <v>14.11</v>
      </c>
      <c r="K35" s="313">
        <v>1213250</v>
      </c>
      <c r="L35" s="313">
        <v>106403</v>
      </c>
      <c r="M35" s="313">
        <v>553</v>
      </c>
      <c r="N35" s="315">
        <v>75391</v>
      </c>
      <c r="O35" s="2076">
        <v>25209</v>
      </c>
      <c r="P35" s="2694">
        <v>1056112</v>
      </c>
      <c r="Q35" s="1980">
        <v>23</v>
      </c>
    </row>
    <row r="36" spans="1:17" s="66" customFormat="1" ht="22.5" customHeight="1">
      <c r="A36" s="1979">
        <v>24</v>
      </c>
      <c r="B36" s="1978" t="s">
        <v>140</v>
      </c>
      <c r="C36" s="1306">
        <v>3074526</v>
      </c>
      <c r="D36" s="312">
        <v>68.62</v>
      </c>
      <c r="E36" s="1306">
        <v>0</v>
      </c>
      <c r="F36" s="312">
        <v>0</v>
      </c>
      <c r="G36" s="1306">
        <v>960594</v>
      </c>
      <c r="H36" s="312">
        <v>21.44</v>
      </c>
      <c r="I36" s="1306">
        <v>445382</v>
      </c>
      <c r="J36" s="312">
        <v>9.94</v>
      </c>
      <c r="K36" s="313">
        <v>4480502</v>
      </c>
      <c r="L36" s="313">
        <v>165748</v>
      </c>
      <c r="M36" s="313">
        <v>1167</v>
      </c>
      <c r="N36" s="315">
        <v>563761</v>
      </c>
      <c r="O36" s="2076">
        <v>-468738</v>
      </c>
      <c r="P36" s="2694">
        <v>3281088</v>
      </c>
      <c r="Q36" s="1980">
        <v>24</v>
      </c>
    </row>
    <row r="37" spans="1:17" s="66" customFormat="1" ht="22.5" customHeight="1">
      <c r="A37" s="1985">
        <v>25</v>
      </c>
      <c r="B37" s="1986" t="s">
        <v>142</v>
      </c>
      <c r="C37" s="141">
        <v>2079830</v>
      </c>
      <c r="D37" s="316">
        <v>59.21</v>
      </c>
      <c r="E37" s="141">
        <v>177675</v>
      </c>
      <c r="F37" s="316">
        <v>5.0599999999999996</v>
      </c>
      <c r="G37" s="141">
        <v>854439</v>
      </c>
      <c r="H37" s="316">
        <v>24.32</v>
      </c>
      <c r="I37" s="141">
        <v>400767</v>
      </c>
      <c r="J37" s="316">
        <v>11.41</v>
      </c>
      <c r="K37" s="317">
        <v>3512711</v>
      </c>
      <c r="L37" s="317">
        <v>145924</v>
      </c>
      <c r="M37" s="317">
        <v>355</v>
      </c>
      <c r="N37" s="319">
        <v>212662</v>
      </c>
      <c r="O37" s="2077">
        <v>-307701</v>
      </c>
      <c r="P37" s="2695">
        <v>2846069</v>
      </c>
      <c r="Q37" s="1987">
        <v>25</v>
      </c>
    </row>
    <row r="38" spans="1:17" s="66" customFormat="1" ht="22.5" customHeight="1">
      <c r="A38" s="1979">
        <v>26</v>
      </c>
      <c r="B38" s="1978" t="s">
        <v>144</v>
      </c>
      <c r="C38" s="1306">
        <v>1346912</v>
      </c>
      <c r="D38" s="312">
        <v>54.86</v>
      </c>
      <c r="E38" s="1306">
        <v>105134</v>
      </c>
      <c r="F38" s="312">
        <v>4.28</v>
      </c>
      <c r="G38" s="1306">
        <v>654722</v>
      </c>
      <c r="H38" s="312">
        <v>26.66</v>
      </c>
      <c r="I38" s="1306">
        <v>348625</v>
      </c>
      <c r="J38" s="312">
        <v>14.2</v>
      </c>
      <c r="K38" s="313">
        <v>2455394</v>
      </c>
      <c r="L38" s="313">
        <v>158840</v>
      </c>
      <c r="M38" s="313">
        <v>724</v>
      </c>
      <c r="N38" s="315">
        <v>207546</v>
      </c>
      <c r="O38" s="2076">
        <v>-32473</v>
      </c>
      <c r="P38" s="2694">
        <v>2055811</v>
      </c>
      <c r="Q38" s="1980">
        <v>26</v>
      </c>
    </row>
    <row r="39" spans="1:17" s="66" customFormat="1" ht="22.5" customHeight="1">
      <c r="A39" s="1979">
        <v>27</v>
      </c>
      <c r="B39" s="1978" t="s">
        <v>146</v>
      </c>
      <c r="C39" s="1306">
        <v>3650955</v>
      </c>
      <c r="D39" s="312">
        <v>79.41</v>
      </c>
      <c r="E39" s="1306">
        <v>0</v>
      </c>
      <c r="F39" s="312">
        <v>0</v>
      </c>
      <c r="G39" s="1306">
        <v>670979</v>
      </c>
      <c r="H39" s="312">
        <v>14.59</v>
      </c>
      <c r="I39" s="1306">
        <v>275590</v>
      </c>
      <c r="J39" s="312">
        <v>5.99</v>
      </c>
      <c r="K39" s="313">
        <v>4597523</v>
      </c>
      <c r="L39" s="313">
        <v>107352</v>
      </c>
      <c r="M39" s="313">
        <v>256</v>
      </c>
      <c r="N39" s="315">
        <v>884534</v>
      </c>
      <c r="O39" s="2076">
        <v>-331473</v>
      </c>
      <c r="P39" s="2694">
        <v>3273908</v>
      </c>
      <c r="Q39" s="1980">
        <v>27</v>
      </c>
    </row>
    <row r="40" spans="1:17" s="66" customFormat="1" ht="22.5" customHeight="1">
      <c r="A40" s="1979">
        <v>30</v>
      </c>
      <c r="B40" s="1978" t="s">
        <v>148</v>
      </c>
      <c r="C40" s="1306">
        <v>2255031</v>
      </c>
      <c r="D40" s="312">
        <v>64.33</v>
      </c>
      <c r="E40" s="1306">
        <v>0</v>
      </c>
      <c r="F40" s="312">
        <v>0</v>
      </c>
      <c r="G40" s="1306">
        <v>935547</v>
      </c>
      <c r="H40" s="312">
        <v>26.69</v>
      </c>
      <c r="I40" s="1306">
        <v>315000</v>
      </c>
      <c r="J40" s="312">
        <v>8.99</v>
      </c>
      <c r="K40" s="313">
        <v>3505578</v>
      </c>
      <c r="L40" s="313">
        <v>124174</v>
      </c>
      <c r="M40" s="313">
        <v>943</v>
      </c>
      <c r="N40" s="315">
        <v>277176</v>
      </c>
      <c r="O40" s="2076">
        <v>-270595</v>
      </c>
      <c r="P40" s="2694">
        <v>2832690</v>
      </c>
      <c r="Q40" s="1980">
        <v>30</v>
      </c>
    </row>
    <row r="41" spans="1:17" s="66" customFormat="1" ht="22.5" customHeight="1">
      <c r="A41" s="1979">
        <v>31</v>
      </c>
      <c r="B41" s="1978" t="s">
        <v>150</v>
      </c>
      <c r="C41" s="1306">
        <v>416995</v>
      </c>
      <c r="D41" s="312">
        <v>53.02</v>
      </c>
      <c r="E41" s="1306">
        <v>37246</v>
      </c>
      <c r="F41" s="312">
        <v>4.74</v>
      </c>
      <c r="G41" s="1306">
        <v>223255</v>
      </c>
      <c r="H41" s="312">
        <v>28.39</v>
      </c>
      <c r="I41" s="1306">
        <v>109012</v>
      </c>
      <c r="J41" s="312">
        <v>13.86</v>
      </c>
      <c r="K41" s="313">
        <v>786508</v>
      </c>
      <c r="L41" s="313">
        <v>47833</v>
      </c>
      <c r="M41" s="313">
        <v>342</v>
      </c>
      <c r="N41" s="315">
        <v>50169</v>
      </c>
      <c r="O41" s="2076">
        <v>-14184</v>
      </c>
      <c r="P41" s="2694">
        <v>674054</v>
      </c>
      <c r="Q41" s="1980">
        <v>31</v>
      </c>
    </row>
    <row r="42" spans="1:17" s="66" customFormat="1" ht="22.5" customHeight="1">
      <c r="A42" s="1979">
        <v>32</v>
      </c>
      <c r="B42" s="1978" t="s">
        <v>152</v>
      </c>
      <c r="C42" s="1306">
        <v>1529792</v>
      </c>
      <c r="D42" s="312">
        <v>49.23</v>
      </c>
      <c r="E42" s="1306">
        <v>116404</v>
      </c>
      <c r="F42" s="312">
        <v>3.75</v>
      </c>
      <c r="G42" s="1306">
        <v>988090</v>
      </c>
      <c r="H42" s="312">
        <v>31.79</v>
      </c>
      <c r="I42" s="1306">
        <v>473444</v>
      </c>
      <c r="J42" s="312">
        <v>15.23</v>
      </c>
      <c r="K42" s="313">
        <v>3107730</v>
      </c>
      <c r="L42" s="313">
        <v>250309</v>
      </c>
      <c r="M42" s="313">
        <v>1358</v>
      </c>
      <c r="N42" s="315">
        <v>192149</v>
      </c>
      <c r="O42" s="2076">
        <v>-20423</v>
      </c>
      <c r="P42" s="2694">
        <v>2643417</v>
      </c>
      <c r="Q42" s="1980">
        <v>32</v>
      </c>
    </row>
    <row r="43" spans="1:17" s="66" customFormat="1" ht="22.5" customHeight="1">
      <c r="A43" s="1981">
        <v>33</v>
      </c>
      <c r="B43" s="1975" t="s">
        <v>154</v>
      </c>
      <c r="C43" s="595">
        <v>1433252</v>
      </c>
      <c r="D43" s="304">
        <v>59.52</v>
      </c>
      <c r="E43" s="305">
        <v>0</v>
      </c>
      <c r="F43" s="304">
        <v>0</v>
      </c>
      <c r="G43" s="305">
        <v>645843</v>
      </c>
      <c r="H43" s="304">
        <v>26.82</v>
      </c>
      <c r="I43" s="305">
        <v>329018</v>
      </c>
      <c r="J43" s="304">
        <v>13.66</v>
      </c>
      <c r="K43" s="306">
        <v>2408113</v>
      </c>
      <c r="L43" s="306">
        <v>141650</v>
      </c>
      <c r="M43" s="306">
        <v>1039</v>
      </c>
      <c r="N43" s="308">
        <v>231749</v>
      </c>
      <c r="O43" s="2075">
        <v>-268549</v>
      </c>
      <c r="P43" s="2696">
        <v>1765126</v>
      </c>
      <c r="Q43" s="1982">
        <v>33</v>
      </c>
    </row>
    <row r="44" spans="1:17" s="66" customFormat="1" ht="22.5" customHeight="1">
      <c r="A44" s="1979">
        <v>35</v>
      </c>
      <c r="B44" s="1978" t="s">
        <v>156</v>
      </c>
      <c r="C44" s="574">
        <v>1406979</v>
      </c>
      <c r="D44" s="312">
        <v>62.17</v>
      </c>
      <c r="E44" s="1306">
        <v>0</v>
      </c>
      <c r="F44" s="312">
        <v>0</v>
      </c>
      <c r="G44" s="1306">
        <v>570443</v>
      </c>
      <c r="H44" s="312">
        <v>25.21</v>
      </c>
      <c r="I44" s="1306">
        <v>285775</v>
      </c>
      <c r="J44" s="312">
        <v>12.63</v>
      </c>
      <c r="K44" s="313">
        <v>2263197</v>
      </c>
      <c r="L44" s="313">
        <v>130974</v>
      </c>
      <c r="M44" s="313">
        <v>650</v>
      </c>
      <c r="N44" s="315">
        <v>235387</v>
      </c>
      <c r="O44" s="2076">
        <v>-238912</v>
      </c>
      <c r="P44" s="2694">
        <v>1657274</v>
      </c>
      <c r="Q44" s="1980">
        <v>35</v>
      </c>
    </row>
    <row r="45" spans="1:17" s="66" customFormat="1" ht="22.5" customHeight="1">
      <c r="A45" s="1979">
        <v>36</v>
      </c>
      <c r="B45" s="1978" t="s">
        <v>158</v>
      </c>
      <c r="C45" s="582">
        <v>0</v>
      </c>
      <c r="D45" s="326">
        <v>0</v>
      </c>
      <c r="E45" s="325">
        <v>0</v>
      </c>
      <c r="F45" s="326">
        <v>0</v>
      </c>
      <c r="G45" s="325">
        <v>0</v>
      </c>
      <c r="H45" s="326">
        <v>0</v>
      </c>
      <c r="I45" s="325">
        <v>0</v>
      </c>
      <c r="J45" s="326">
        <v>0</v>
      </c>
      <c r="K45" s="327">
        <v>2628358</v>
      </c>
      <c r="L45" s="327">
        <v>150362</v>
      </c>
      <c r="M45" s="327">
        <v>290</v>
      </c>
      <c r="N45" s="328">
        <v>197900</v>
      </c>
      <c r="O45" s="2072">
        <v>-292868</v>
      </c>
      <c r="P45" s="2697">
        <v>1986556</v>
      </c>
      <c r="Q45" s="1980">
        <v>36</v>
      </c>
    </row>
    <row r="46" spans="1:17" s="66" customFormat="1" ht="22.5" customHeight="1">
      <c r="A46" s="1979"/>
      <c r="B46" s="1978" t="s">
        <v>1069</v>
      </c>
      <c r="C46" s="582">
        <v>227387</v>
      </c>
      <c r="D46" s="326">
        <v>54.06</v>
      </c>
      <c r="E46" s="325">
        <v>9144</v>
      </c>
      <c r="F46" s="326">
        <f>ROUND(E46/K46*100,2)</f>
        <v>2.17</v>
      </c>
      <c r="G46" s="325">
        <v>137365</v>
      </c>
      <c r="H46" s="326">
        <v>32.659999999999997</v>
      </c>
      <c r="I46" s="325">
        <v>46733</v>
      </c>
      <c r="J46" s="326">
        <v>11.11</v>
      </c>
      <c r="K46" s="327">
        <v>420629</v>
      </c>
      <c r="L46" s="327">
        <v>22781</v>
      </c>
      <c r="M46" s="327">
        <v>0</v>
      </c>
      <c r="N46" s="328">
        <v>24967</v>
      </c>
      <c r="O46" s="2072">
        <v>-48753</v>
      </c>
      <c r="P46" s="2697">
        <v>324128</v>
      </c>
      <c r="Q46" s="1980"/>
    </row>
    <row r="47" spans="1:17" s="66" customFormat="1" ht="22.5" customHeight="1">
      <c r="A47" s="1979"/>
      <c r="B47" s="2540" t="s">
        <v>1070</v>
      </c>
      <c r="C47" s="2598">
        <v>1143590</v>
      </c>
      <c r="D47" s="326">
        <v>59.31</v>
      </c>
      <c r="E47" s="2594">
        <v>0</v>
      </c>
      <c r="F47" s="2597">
        <v>0</v>
      </c>
      <c r="G47" s="2594">
        <v>577989</v>
      </c>
      <c r="H47" s="326">
        <v>29.98</v>
      </c>
      <c r="I47" s="2594">
        <v>206471</v>
      </c>
      <c r="J47" s="326">
        <v>10.71</v>
      </c>
      <c r="K47" s="2594">
        <v>1928050</v>
      </c>
      <c r="L47" s="2594">
        <v>113898</v>
      </c>
      <c r="M47" s="2594">
        <v>290</v>
      </c>
      <c r="N47" s="2703">
        <v>153948</v>
      </c>
      <c r="O47" s="2705">
        <v>-211218</v>
      </c>
      <c r="P47" s="2698">
        <v>1448696</v>
      </c>
      <c r="Q47" s="1980"/>
    </row>
    <row r="48" spans="1:17" s="66" customFormat="1" ht="22.5" customHeight="1">
      <c r="A48" s="1979"/>
      <c r="B48" s="1978" t="s">
        <v>1071</v>
      </c>
      <c r="C48" s="582">
        <v>151915</v>
      </c>
      <c r="D48" s="326">
        <v>54.32</v>
      </c>
      <c r="E48" s="325">
        <v>14049</v>
      </c>
      <c r="F48" s="326">
        <f>ROUND(E48/K48*100,2)</f>
        <v>5.0199999999999996</v>
      </c>
      <c r="G48" s="325">
        <v>79365</v>
      </c>
      <c r="H48" s="326">
        <v>28.38</v>
      </c>
      <c r="I48" s="325">
        <v>34350</v>
      </c>
      <c r="J48" s="326">
        <v>12.28</v>
      </c>
      <c r="K48" s="327">
        <v>279679</v>
      </c>
      <c r="L48" s="327">
        <v>13683</v>
      </c>
      <c r="M48" s="327">
        <v>0</v>
      </c>
      <c r="N48" s="328">
        <v>18985</v>
      </c>
      <c r="O48" s="2072">
        <v>-32897</v>
      </c>
      <c r="P48" s="2697">
        <v>214114</v>
      </c>
      <c r="Q48" s="1980"/>
    </row>
    <row r="49" spans="1:17" s="66" customFormat="1" ht="22.5" customHeight="1">
      <c r="A49" s="1979">
        <v>38</v>
      </c>
      <c r="B49" s="1978" t="s">
        <v>1302</v>
      </c>
      <c r="C49" s="582">
        <v>421924</v>
      </c>
      <c r="D49" s="326">
        <v>55.3</v>
      </c>
      <c r="E49" s="325">
        <v>0</v>
      </c>
      <c r="F49" s="326">
        <v>0</v>
      </c>
      <c r="G49" s="325">
        <v>240554</v>
      </c>
      <c r="H49" s="326">
        <v>31.53</v>
      </c>
      <c r="I49" s="325">
        <v>100440</v>
      </c>
      <c r="J49" s="326">
        <v>13.17</v>
      </c>
      <c r="K49" s="327">
        <v>762918</v>
      </c>
      <c r="L49" s="327">
        <v>51451</v>
      </c>
      <c r="M49" s="327">
        <v>0</v>
      </c>
      <c r="N49" s="328">
        <v>40848</v>
      </c>
      <c r="O49" s="2072">
        <v>4140</v>
      </c>
      <c r="P49" s="2697">
        <v>674759</v>
      </c>
      <c r="Q49" s="1980">
        <v>38</v>
      </c>
    </row>
    <row r="50" spans="1:17" s="66" customFormat="1" ht="22.5" customHeight="1" thickBot="1">
      <c r="A50" s="2112">
        <v>39</v>
      </c>
      <c r="B50" s="1991" t="s">
        <v>161</v>
      </c>
      <c r="C50" s="2187">
        <v>336655</v>
      </c>
      <c r="D50" s="337">
        <v>54.45</v>
      </c>
      <c r="E50" s="1309">
        <v>40111</v>
      </c>
      <c r="F50" s="337">
        <v>6.49</v>
      </c>
      <c r="G50" s="1309">
        <v>152997</v>
      </c>
      <c r="H50" s="337">
        <v>24.74</v>
      </c>
      <c r="I50" s="1309">
        <v>88536</v>
      </c>
      <c r="J50" s="337">
        <v>14.32</v>
      </c>
      <c r="K50" s="338">
        <v>618299</v>
      </c>
      <c r="L50" s="338">
        <v>33115</v>
      </c>
      <c r="M50" s="338">
        <v>0</v>
      </c>
      <c r="N50" s="340">
        <v>58508</v>
      </c>
      <c r="O50" s="2080">
        <v>-63369</v>
      </c>
      <c r="P50" s="2699">
        <v>463307</v>
      </c>
      <c r="Q50" s="2113">
        <v>39</v>
      </c>
    </row>
    <row r="51" spans="1:17" s="66" customFormat="1" ht="22.5" customHeight="1">
      <c r="A51" s="2000">
        <v>40</v>
      </c>
      <c r="B51" s="2001" t="s">
        <v>162</v>
      </c>
      <c r="C51" s="420">
        <v>163279</v>
      </c>
      <c r="D51" s="419">
        <v>51.22</v>
      </c>
      <c r="E51" s="420">
        <v>11959</v>
      </c>
      <c r="F51" s="419">
        <v>3.75</v>
      </c>
      <c r="G51" s="420">
        <v>93038</v>
      </c>
      <c r="H51" s="419">
        <v>29.19</v>
      </c>
      <c r="I51" s="420">
        <v>50509</v>
      </c>
      <c r="J51" s="419">
        <v>15.84</v>
      </c>
      <c r="K51" s="421">
        <v>318785</v>
      </c>
      <c r="L51" s="421">
        <v>27676</v>
      </c>
      <c r="M51" s="421">
        <v>0</v>
      </c>
      <c r="N51" s="2704">
        <v>14164</v>
      </c>
      <c r="O51" s="2428">
        <v>-27362</v>
      </c>
      <c r="P51" s="2700">
        <v>249583</v>
      </c>
      <c r="Q51" s="1998">
        <v>40</v>
      </c>
    </row>
    <row r="52" spans="1:17" s="66" customFormat="1" ht="22.5" customHeight="1">
      <c r="A52" s="1979">
        <v>41</v>
      </c>
      <c r="B52" s="1978" t="s">
        <v>164</v>
      </c>
      <c r="C52" s="1306">
        <v>378587</v>
      </c>
      <c r="D52" s="312">
        <v>61.93</v>
      </c>
      <c r="E52" s="1306">
        <v>0</v>
      </c>
      <c r="F52" s="312">
        <v>0</v>
      </c>
      <c r="G52" s="1306">
        <v>152146</v>
      </c>
      <c r="H52" s="312">
        <v>24.89</v>
      </c>
      <c r="I52" s="1306">
        <v>80546</v>
      </c>
      <c r="J52" s="312">
        <v>13.18</v>
      </c>
      <c r="K52" s="313">
        <v>611278</v>
      </c>
      <c r="L52" s="313">
        <v>31116</v>
      </c>
      <c r="M52" s="313">
        <v>0</v>
      </c>
      <c r="N52" s="315">
        <v>44816</v>
      </c>
      <c r="O52" s="2076">
        <v>-4458</v>
      </c>
      <c r="P52" s="2694">
        <v>530888</v>
      </c>
      <c r="Q52" s="1980">
        <v>41</v>
      </c>
    </row>
    <row r="53" spans="1:17" s="161" customFormat="1" ht="22.5" customHeight="1">
      <c r="A53" s="1979">
        <v>42</v>
      </c>
      <c r="B53" s="1978" t="s">
        <v>166</v>
      </c>
      <c r="C53" s="1306">
        <v>447191</v>
      </c>
      <c r="D53" s="312">
        <v>59.17</v>
      </c>
      <c r="E53" s="1306">
        <v>0</v>
      </c>
      <c r="F53" s="312">
        <v>0</v>
      </c>
      <c r="G53" s="1306">
        <v>222067</v>
      </c>
      <c r="H53" s="312">
        <v>29.38</v>
      </c>
      <c r="I53" s="1306">
        <v>86460</v>
      </c>
      <c r="J53" s="312">
        <v>11.44</v>
      </c>
      <c r="K53" s="313">
        <v>755718</v>
      </c>
      <c r="L53" s="313">
        <v>49173</v>
      </c>
      <c r="M53" s="313">
        <v>0</v>
      </c>
      <c r="N53" s="315">
        <v>79387</v>
      </c>
      <c r="O53" s="2076">
        <v>-56456</v>
      </c>
      <c r="P53" s="2694">
        <v>570702</v>
      </c>
      <c r="Q53" s="1980">
        <v>42</v>
      </c>
    </row>
    <row r="54" spans="1:17" s="161" customFormat="1" ht="22.5" customHeight="1">
      <c r="A54" s="1979">
        <v>43</v>
      </c>
      <c r="B54" s="1978" t="s">
        <v>168</v>
      </c>
      <c r="C54" s="1306">
        <v>191360</v>
      </c>
      <c r="D54" s="312">
        <v>52.93</v>
      </c>
      <c r="E54" s="1306">
        <v>21650</v>
      </c>
      <c r="F54" s="312">
        <v>5.99</v>
      </c>
      <c r="G54" s="1306">
        <v>93768</v>
      </c>
      <c r="H54" s="312">
        <v>25.94</v>
      </c>
      <c r="I54" s="1306">
        <v>54730</v>
      </c>
      <c r="J54" s="312">
        <v>15.14</v>
      </c>
      <c r="K54" s="313">
        <v>361508</v>
      </c>
      <c r="L54" s="313">
        <v>25711</v>
      </c>
      <c r="M54" s="313">
        <v>117</v>
      </c>
      <c r="N54" s="315">
        <v>15444</v>
      </c>
      <c r="O54" s="2076">
        <v>-34919</v>
      </c>
      <c r="P54" s="2694">
        <v>285317</v>
      </c>
      <c r="Q54" s="1980">
        <v>43</v>
      </c>
    </row>
    <row r="55" spans="1:17" s="161" customFormat="1" ht="22.5" customHeight="1">
      <c r="A55" s="1985">
        <v>44</v>
      </c>
      <c r="B55" s="1986" t="s">
        <v>170</v>
      </c>
      <c r="C55" s="141">
        <v>203777</v>
      </c>
      <c r="D55" s="316">
        <v>55.24</v>
      </c>
      <c r="E55" s="141">
        <v>27917</v>
      </c>
      <c r="F55" s="316">
        <v>7.57</v>
      </c>
      <c r="G55" s="141">
        <v>83206</v>
      </c>
      <c r="H55" s="316">
        <v>22.56</v>
      </c>
      <c r="I55" s="141">
        <v>53984</v>
      </c>
      <c r="J55" s="316">
        <v>14.63</v>
      </c>
      <c r="K55" s="317">
        <v>368884</v>
      </c>
      <c r="L55" s="317">
        <v>22815</v>
      </c>
      <c r="M55" s="317">
        <v>0</v>
      </c>
      <c r="N55" s="319">
        <v>16285</v>
      </c>
      <c r="O55" s="2077">
        <v>-26955</v>
      </c>
      <c r="P55" s="2695">
        <v>302829</v>
      </c>
      <c r="Q55" s="1987">
        <v>44</v>
      </c>
    </row>
    <row r="56" spans="1:17" s="161" customFormat="1" ht="22.5" customHeight="1">
      <c r="A56" s="1981">
        <v>45</v>
      </c>
      <c r="B56" s="1975" t="s">
        <v>171</v>
      </c>
      <c r="C56" s="305">
        <v>1127436</v>
      </c>
      <c r="D56" s="304">
        <v>55.36</v>
      </c>
      <c r="E56" s="305">
        <v>0</v>
      </c>
      <c r="F56" s="304">
        <v>0</v>
      </c>
      <c r="G56" s="305">
        <v>653991</v>
      </c>
      <c r="H56" s="304">
        <v>32.11</v>
      </c>
      <c r="I56" s="305">
        <v>255055</v>
      </c>
      <c r="J56" s="304">
        <v>12.52</v>
      </c>
      <c r="K56" s="306">
        <v>2036482</v>
      </c>
      <c r="L56" s="306">
        <v>147455</v>
      </c>
      <c r="M56" s="306">
        <v>95</v>
      </c>
      <c r="N56" s="308">
        <v>225118</v>
      </c>
      <c r="O56" s="2075">
        <v>55768</v>
      </c>
      <c r="P56" s="2696">
        <v>1719582</v>
      </c>
      <c r="Q56" s="1982">
        <v>45</v>
      </c>
    </row>
    <row r="57" spans="1:17" s="161" customFormat="1" ht="22.5" customHeight="1">
      <c r="A57" s="1977">
        <v>46</v>
      </c>
      <c r="B57" s="1994" t="s">
        <v>172</v>
      </c>
      <c r="C57" s="394">
        <v>463518</v>
      </c>
      <c r="D57" s="312">
        <v>51.06</v>
      </c>
      <c r="E57" s="1306">
        <v>41528</v>
      </c>
      <c r="F57" s="312">
        <v>4.57</v>
      </c>
      <c r="G57" s="1306">
        <v>297750</v>
      </c>
      <c r="H57" s="312">
        <v>32.799999999999997</v>
      </c>
      <c r="I57" s="1306">
        <v>104936</v>
      </c>
      <c r="J57" s="312">
        <v>11.56</v>
      </c>
      <c r="K57" s="313">
        <v>907732</v>
      </c>
      <c r="L57" s="313">
        <v>79396</v>
      </c>
      <c r="M57" s="313">
        <v>1353</v>
      </c>
      <c r="N57" s="315">
        <v>52269</v>
      </c>
      <c r="O57" s="2076">
        <v>21579</v>
      </c>
      <c r="P57" s="2694">
        <v>796293</v>
      </c>
      <c r="Q57" s="1973">
        <v>46</v>
      </c>
    </row>
    <row r="58" spans="1:17" ht="22.5" customHeight="1">
      <c r="A58" s="1977">
        <v>52</v>
      </c>
      <c r="B58" s="1994" t="s">
        <v>173</v>
      </c>
      <c r="C58" s="394">
        <v>196997</v>
      </c>
      <c r="D58" s="312">
        <v>52.84</v>
      </c>
      <c r="E58" s="1306">
        <v>0</v>
      </c>
      <c r="F58" s="312">
        <v>0</v>
      </c>
      <c r="G58" s="1306">
        <v>116248</v>
      </c>
      <c r="H58" s="312">
        <v>31.18</v>
      </c>
      <c r="I58" s="1306">
        <v>59560</v>
      </c>
      <c r="J58" s="312">
        <v>15.98</v>
      </c>
      <c r="K58" s="313">
        <v>372805</v>
      </c>
      <c r="L58" s="313">
        <v>30056</v>
      </c>
      <c r="M58" s="313">
        <v>893</v>
      </c>
      <c r="N58" s="315">
        <v>32958</v>
      </c>
      <c r="O58" s="2076">
        <v>5070</v>
      </c>
      <c r="P58" s="2694">
        <v>313968</v>
      </c>
      <c r="Q58" s="1973">
        <v>52</v>
      </c>
    </row>
    <row r="59" spans="1:17" ht="22.5" customHeight="1">
      <c r="A59" s="1977">
        <v>54</v>
      </c>
      <c r="B59" s="1994" t="s">
        <v>174</v>
      </c>
      <c r="C59" s="394">
        <v>128890</v>
      </c>
      <c r="D59" s="312">
        <v>54.56</v>
      </c>
      <c r="E59" s="1306">
        <v>20323</v>
      </c>
      <c r="F59" s="312">
        <v>8.6</v>
      </c>
      <c r="G59" s="1306">
        <v>58150</v>
      </c>
      <c r="H59" s="312">
        <v>24.61</v>
      </c>
      <c r="I59" s="1306">
        <v>28883</v>
      </c>
      <c r="J59" s="312">
        <v>12.23</v>
      </c>
      <c r="K59" s="313">
        <v>236246</v>
      </c>
      <c r="L59" s="313">
        <v>10648</v>
      </c>
      <c r="M59" s="313">
        <v>23</v>
      </c>
      <c r="N59" s="315">
        <v>9597</v>
      </c>
      <c r="O59" s="2076">
        <v>-17955</v>
      </c>
      <c r="P59" s="2694">
        <v>198023</v>
      </c>
      <c r="Q59" s="1973">
        <v>54</v>
      </c>
    </row>
    <row r="60" spans="1:17" ht="22.5" customHeight="1">
      <c r="A60" s="1578">
        <v>59</v>
      </c>
      <c r="B60" s="1579" t="s">
        <v>176</v>
      </c>
      <c r="C60" s="423">
        <v>387223</v>
      </c>
      <c r="D60" s="316">
        <v>54.32</v>
      </c>
      <c r="E60" s="141">
        <v>76569</v>
      </c>
      <c r="F60" s="316">
        <v>10.74</v>
      </c>
      <c r="G60" s="141">
        <v>159418</v>
      </c>
      <c r="H60" s="316">
        <v>22.36</v>
      </c>
      <c r="I60" s="141">
        <v>89675</v>
      </c>
      <c r="J60" s="316">
        <v>12.58</v>
      </c>
      <c r="K60" s="317">
        <v>712885</v>
      </c>
      <c r="L60" s="317">
        <v>28289</v>
      </c>
      <c r="M60" s="317">
        <v>34</v>
      </c>
      <c r="N60" s="319">
        <v>48394</v>
      </c>
      <c r="O60" s="2077">
        <v>-5543</v>
      </c>
      <c r="P60" s="2695">
        <v>630625</v>
      </c>
      <c r="Q60" s="1510">
        <v>59</v>
      </c>
    </row>
    <row r="61" spans="1:17" ht="22.5" customHeight="1">
      <c r="A61" s="1977">
        <v>61</v>
      </c>
      <c r="B61" s="1994" t="s">
        <v>178</v>
      </c>
      <c r="C61" s="394">
        <v>411589</v>
      </c>
      <c r="D61" s="312">
        <v>56.4</v>
      </c>
      <c r="E61" s="1306">
        <v>61243</v>
      </c>
      <c r="F61" s="312">
        <v>8.39</v>
      </c>
      <c r="G61" s="1306">
        <v>181542</v>
      </c>
      <c r="H61" s="312">
        <v>24.88</v>
      </c>
      <c r="I61" s="1306">
        <v>75374</v>
      </c>
      <c r="J61" s="312">
        <v>10.33</v>
      </c>
      <c r="K61" s="313">
        <v>729749</v>
      </c>
      <c r="L61" s="313">
        <v>29527</v>
      </c>
      <c r="M61" s="313">
        <v>106</v>
      </c>
      <c r="N61" s="315">
        <v>58093</v>
      </c>
      <c r="O61" s="2076">
        <v>-44242</v>
      </c>
      <c r="P61" s="2694">
        <v>597781</v>
      </c>
      <c r="Q61" s="1973">
        <v>61</v>
      </c>
    </row>
    <row r="62" spans="1:17" ht="22.5" customHeight="1">
      <c r="A62" s="1977">
        <v>66</v>
      </c>
      <c r="B62" s="1994" t="s">
        <v>180</v>
      </c>
      <c r="C62" s="394">
        <v>1334419</v>
      </c>
      <c r="D62" s="312">
        <v>61.04</v>
      </c>
      <c r="E62" s="1306">
        <v>52029</v>
      </c>
      <c r="F62" s="312">
        <v>2.38</v>
      </c>
      <c r="G62" s="1306">
        <v>563948</v>
      </c>
      <c r="H62" s="312">
        <v>25.8</v>
      </c>
      <c r="I62" s="1306">
        <v>235620</v>
      </c>
      <c r="J62" s="312">
        <v>10.78</v>
      </c>
      <c r="K62" s="313">
        <v>2186016</v>
      </c>
      <c r="L62" s="313">
        <v>97898</v>
      </c>
      <c r="M62" s="313">
        <v>316</v>
      </c>
      <c r="N62" s="315">
        <v>147500</v>
      </c>
      <c r="O62" s="2076">
        <v>-191947</v>
      </c>
      <c r="P62" s="2694">
        <v>1748355</v>
      </c>
      <c r="Q62" s="1973">
        <v>66</v>
      </c>
    </row>
    <row r="63" spans="1:17" ht="22.5" customHeight="1">
      <c r="A63" s="1977">
        <v>67</v>
      </c>
      <c r="B63" s="1994" t="s">
        <v>182</v>
      </c>
      <c r="C63" s="394">
        <v>168762</v>
      </c>
      <c r="D63" s="312">
        <v>47.29</v>
      </c>
      <c r="E63" s="1306">
        <v>21291</v>
      </c>
      <c r="F63" s="312">
        <v>5.97</v>
      </c>
      <c r="G63" s="1306">
        <v>109048</v>
      </c>
      <c r="H63" s="312">
        <v>30.56</v>
      </c>
      <c r="I63" s="1306">
        <v>57753</v>
      </c>
      <c r="J63" s="312">
        <v>16.18</v>
      </c>
      <c r="K63" s="313">
        <v>356854</v>
      </c>
      <c r="L63" s="313">
        <v>32486</v>
      </c>
      <c r="M63" s="313">
        <v>28</v>
      </c>
      <c r="N63" s="315">
        <v>15701</v>
      </c>
      <c r="O63" s="2076">
        <v>5599</v>
      </c>
      <c r="P63" s="2694">
        <v>314238</v>
      </c>
      <c r="Q63" s="1973">
        <v>67</v>
      </c>
    </row>
    <row r="64" spans="1:17" ht="22.5" customHeight="1">
      <c r="A64" s="1977">
        <v>70</v>
      </c>
      <c r="B64" s="1994" t="s">
        <v>184</v>
      </c>
      <c r="C64" s="394">
        <v>174723</v>
      </c>
      <c r="D64" s="312">
        <v>48.14</v>
      </c>
      <c r="E64" s="1306">
        <v>27506</v>
      </c>
      <c r="F64" s="312">
        <v>7.58</v>
      </c>
      <c r="G64" s="1306">
        <v>95713</v>
      </c>
      <c r="H64" s="312">
        <v>26.37</v>
      </c>
      <c r="I64" s="1306">
        <v>65034</v>
      </c>
      <c r="J64" s="312">
        <v>17.920000000000002</v>
      </c>
      <c r="K64" s="313">
        <v>362975</v>
      </c>
      <c r="L64" s="313">
        <v>25778</v>
      </c>
      <c r="M64" s="313">
        <v>0</v>
      </c>
      <c r="N64" s="315">
        <v>13949</v>
      </c>
      <c r="O64" s="2076">
        <v>-27720</v>
      </c>
      <c r="P64" s="2694">
        <v>295528</v>
      </c>
      <c r="Q64" s="1973">
        <v>70</v>
      </c>
    </row>
    <row r="65" spans="1:17" ht="22.5" customHeight="1">
      <c r="A65" s="1578">
        <v>72</v>
      </c>
      <c r="B65" s="1579" t="s">
        <v>186</v>
      </c>
      <c r="C65" s="423">
        <v>848722</v>
      </c>
      <c r="D65" s="316">
        <v>50.65</v>
      </c>
      <c r="E65" s="141">
        <v>0</v>
      </c>
      <c r="F65" s="316">
        <v>0</v>
      </c>
      <c r="G65" s="141">
        <v>659970</v>
      </c>
      <c r="H65" s="316">
        <v>39.380000000000003</v>
      </c>
      <c r="I65" s="141">
        <v>166999</v>
      </c>
      <c r="J65" s="316">
        <v>9.9700000000000006</v>
      </c>
      <c r="K65" s="317">
        <v>1675691</v>
      </c>
      <c r="L65" s="317">
        <v>156715</v>
      </c>
      <c r="M65" s="317">
        <v>351</v>
      </c>
      <c r="N65" s="319">
        <v>68587</v>
      </c>
      <c r="O65" s="2077">
        <v>6143</v>
      </c>
      <c r="P65" s="2695">
        <v>1456306</v>
      </c>
      <c r="Q65" s="1987">
        <v>72</v>
      </c>
    </row>
    <row r="66" spans="1:17" s="66" customFormat="1" ht="22.5" customHeight="1">
      <c r="A66" s="1979">
        <v>74</v>
      </c>
      <c r="B66" s="1978" t="s">
        <v>188</v>
      </c>
      <c r="C66" s="394">
        <v>206179</v>
      </c>
      <c r="D66" s="312">
        <v>52.93</v>
      </c>
      <c r="E66" s="1306">
        <v>0</v>
      </c>
      <c r="F66" s="312">
        <v>0</v>
      </c>
      <c r="G66" s="1306">
        <v>144684</v>
      </c>
      <c r="H66" s="312">
        <v>37.15</v>
      </c>
      <c r="I66" s="1306">
        <v>38637</v>
      </c>
      <c r="J66" s="312">
        <v>9.92</v>
      </c>
      <c r="K66" s="313">
        <v>389500</v>
      </c>
      <c r="L66" s="313">
        <v>37381</v>
      </c>
      <c r="M66" s="313">
        <v>2390</v>
      </c>
      <c r="N66" s="315">
        <v>17543</v>
      </c>
      <c r="O66" s="2076">
        <v>-29311</v>
      </c>
      <c r="P66" s="2694">
        <v>302750</v>
      </c>
      <c r="Q66" s="1980">
        <v>74</v>
      </c>
    </row>
    <row r="67" spans="1:17" s="66" customFormat="1" ht="22.5" customHeight="1">
      <c r="A67" s="1979">
        <v>81</v>
      </c>
      <c r="B67" s="1978" t="s">
        <v>190</v>
      </c>
      <c r="C67" s="394">
        <v>835783</v>
      </c>
      <c r="D67" s="312">
        <v>47.18</v>
      </c>
      <c r="E67" s="1306">
        <v>103923</v>
      </c>
      <c r="F67" s="312">
        <v>5.87</v>
      </c>
      <c r="G67" s="1306">
        <v>546142</v>
      </c>
      <c r="H67" s="312">
        <v>30.83</v>
      </c>
      <c r="I67" s="1306">
        <v>285645</v>
      </c>
      <c r="J67" s="312">
        <v>16.12</v>
      </c>
      <c r="K67" s="313">
        <v>1771493</v>
      </c>
      <c r="L67" s="313">
        <v>170191</v>
      </c>
      <c r="M67" s="313">
        <v>0</v>
      </c>
      <c r="N67" s="315">
        <v>90153</v>
      </c>
      <c r="O67" s="2076">
        <v>-17572</v>
      </c>
      <c r="P67" s="2694">
        <v>1493577</v>
      </c>
      <c r="Q67" s="1980">
        <v>81</v>
      </c>
    </row>
    <row r="68" spans="1:17" s="66" customFormat="1" ht="22.5" customHeight="1">
      <c r="A68" s="1979">
        <v>82</v>
      </c>
      <c r="B68" s="1978" t="s">
        <v>192</v>
      </c>
      <c r="C68" s="394">
        <v>1244878</v>
      </c>
      <c r="D68" s="312">
        <v>50.51</v>
      </c>
      <c r="E68" s="1306">
        <v>118893</v>
      </c>
      <c r="F68" s="312">
        <v>4.82</v>
      </c>
      <c r="G68" s="1306">
        <v>827867</v>
      </c>
      <c r="H68" s="312">
        <v>33.590000000000003</v>
      </c>
      <c r="I68" s="1306">
        <v>272760</v>
      </c>
      <c r="J68" s="312">
        <v>11.07</v>
      </c>
      <c r="K68" s="313">
        <v>2464398</v>
      </c>
      <c r="L68" s="313">
        <v>202834</v>
      </c>
      <c r="M68" s="313">
        <v>536</v>
      </c>
      <c r="N68" s="315">
        <v>134678</v>
      </c>
      <c r="O68" s="2076">
        <v>117297</v>
      </c>
      <c r="P68" s="2694">
        <v>2243647</v>
      </c>
      <c r="Q68" s="1980">
        <v>82</v>
      </c>
    </row>
    <row r="69" spans="1:17" s="66" customFormat="1" ht="22.5" customHeight="1">
      <c r="A69" s="1979">
        <v>83</v>
      </c>
      <c r="B69" s="1978" t="s">
        <v>193</v>
      </c>
      <c r="C69" s="394">
        <v>648848</v>
      </c>
      <c r="D69" s="312">
        <v>55.39</v>
      </c>
      <c r="E69" s="1306">
        <v>0</v>
      </c>
      <c r="F69" s="312">
        <v>0</v>
      </c>
      <c r="G69" s="1306">
        <v>349288</v>
      </c>
      <c r="H69" s="312">
        <v>29.82</v>
      </c>
      <c r="I69" s="1306">
        <v>173289</v>
      </c>
      <c r="J69" s="312">
        <v>14.79</v>
      </c>
      <c r="K69" s="313">
        <v>1171425</v>
      </c>
      <c r="L69" s="313">
        <v>97314</v>
      </c>
      <c r="M69" s="313">
        <v>1525</v>
      </c>
      <c r="N69" s="315">
        <v>84000</v>
      </c>
      <c r="O69" s="2076">
        <v>5965</v>
      </c>
      <c r="P69" s="2694">
        <v>994551</v>
      </c>
      <c r="Q69" s="1980">
        <v>83</v>
      </c>
    </row>
    <row r="70" spans="1:17" s="66" customFormat="1" ht="22.5" customHeight="1">
      <c r="A70" s="1920">
        <v>301</v>
      </c>
      <c r="B70" s="1967" t="s">
        <v>1278</v>
      </c>
      <c r="C70" s="393">
        <v>0</v>
      </c>
      <c r="D70" s="304">
        <v>0</v>
      </c>
      <c r="E70" s="305">
        <v>0</v>
      </c>
      <c r="F70" s="304">
        <v>0</v>
      </c>
      <c r="G70" s="305">
        <v>0</v>
      </c>
      <c r="H70" s="304">
        <v>0</v>
      </c>
      <c r="I70" s="305">
        <v>0</v>
      </c>
      <c r="J70" s="304">
        <v>0</v>
      </c>
      <c r="K70" s="306">
        <v>1647757</v>
      </c>
      <c r="L70" s="306">
        <v>0</v>
      </c>
      <c r="M70" s="306">
        <v>0</v>
      </c>
      <c r="N70" s="308">
        <v>0</v>
      </c>
      <c r="O70" s="2075">
        <v>0</v>
      </c>
      <c r="P70" s="2696">
        <v>1647757</v>
      </c>
      <c r="Q70" s="1982">
        <v>301</v>
      </c>
    </row>
    <row r="71" spans="1:17" s="66" customFormat="1" ht="22.5" customHeight="1">
      <c r="A71" s="2025">
        <v>302</v>
      </c>
      <c r="B71" s="2032" t="s">
        <v>1279</v>
      </c>
      <c r="C71" s="394">
        <v>0</v>
      </c>
      <c r="D71" s="312">
        <v>0</v>
      </c>
      <c r="E71" s="1306">
        <v>0</v>
      </c>
      <c r="F71" s="312">
        <v>0</v>
      </c>
      <c r="G71" s="1306">
        <v>0</v>
      </c>
      <c r="H71" s="312">
        <v>0</v>
      </c>
      <c r="I71" s="1306">
        <v>0</v>
      </c>
      <c r="J71" s="312">
        <v>0</v>
      </c>
      <c r="K71" s="313">
        <v>1553194</v>
      </c>
      <c r="L71" s="313">
        <v>0</v>
      </c>
      <c r="M71" s="313">
        <v>0</v>
      </c>
      <c r="N71" s="315">
        <v>0</v>
      </c>
      <c r="O71" s="2076">
        <v>18543</v>
      </c>
      <c r="P71" s="2694">
        <v>1571737</v>
      </c>
      <c r="Q71" s="1980">
        <v>302</v>
      </c>
    </row>
    <row r="72" spans="1:17" s="66" customFormat="1" ht="22.5" customHeight="1">
      <c r="A72" s="2025">
        <v>303</v>
      </c>
      <c r="B72" s="2032" t="s">
        <v>1280</v>
      </c>
      <c r="C72" s="394">
        <v>0</v>
      </c>
      <c r="D72" s="312">
        <v>0</v>
      </c>
      <c r="E72" s="1306">
        <v>0</v>
      </c>
      <c r="F72" s="312">
        <v>0</v>
      </c>
      <c r="G72" s="1306">
        <v>0</v>
      </c>
      <c r="H72" s="312">
        <v>0</v>
      </c>
      <c r="I72" s="1306">
        <v>0</v>
      </c>
      <c r="J72" s="312">
        <v>0</v>
      </c>
      <c r="K72" s="313">
        <v>241760</v>
      </c>
      <c r="L72" s="313">
        <v>0</v>
      </c>
      <c r="M72" s="313">
        <v>0</v>
      </c>
      <c r="N72" s="315">
        <v>0</v>
      </c>
      <c r="O72" s="2076">
        <v>0</v>
      </c>
      <c r="P72" s="2694">
        <v>241760</v>
      </c>
      <c r="Q72" s="1980">
        <v>303</v>
      </c>
    </row>
    <row r="73" spans="1:17" s="66" customFormat="1" ht="22.5" customHeight="1">
      <c r="A73" s="1979"/>
      <c r="B73" s="1978"/>
      <c r="C73" s="394"/>
      <c r="D73" s="312"/>
      <c r="E73" s="1306"/>
      <c r="F73" s="312"/>
      <c r="G73" s="1306"/>
      <c r="H73" s="312"/>
      <c r="I73" s="1306"/>
      <c r="J73" s="312"/>
      <c r="K73" s="313"/>
      <c r="L73" s="313"/>
      <c r="M73" s="313"/>
      <c r="N73" s="315"/>
      <c r="O73" s="314"/>
      <c r="P73" s="2694"/>
      <c r="Q73" s="1980"/>
    </row>
    <row r="74" spans="1:17" s="66" customFormat="1" ht="22.5" customHeight="1">
      <c r="A74" s="1985"/>
      <c r="B74" s="1986"/>
      <c r="C74" s="423"/>
      <c r="D74" s="316"/>
      <c r="E74" s="141"/>
      <c r="F74" s="316"/>
      <c r="G74" s="141"/>
      <c r="H74" s="316"/>
      <c r="I74" s="141"/>
      <c r="J74" s="316"/>
      <c r="K74" s="317"/>
      <c r="L74" s="317"/>
      <c r="M74" s="317"/>
      <c r="N74" s="545"/>
      <c r="O74" s="317"/>
      <c r="P74" s="2701"/>
      <c r="Q74" s="1987"/>
    </row>
    <row r="75" spans="1:17" s="66" customFormat="1" ht="22.5" customHeight="1">
      <c r="A75" s="1979"/>
      <c r="B75" s="1978"/>
      <c r="C75" s="394"/>
      <c r="D75" s="312"/>
      <c r="E75" s="1306"/>
      <c r="F75" s="312"/>
      <c r="G75" s="1306"/>
      <c r="H75" s="312"/>
      <c r="I75" s="1306"/>
      <c r="J75" s="312"/>
      <c r="K75" s="313"/>
      <c r="L75" s="313"/>
      <c r="M75" s="313"/>
      <c r="N75" s="544"/>
      <c r="O75" s="313"/>
      <c r="P75" s="2702"/>
      <c r="Q75" s="1980"/>
    </row>
    <row r="76" spans="1:17" s="66" customFormat="1" ht="22.5" customHeight="1">
      <c r="A76" s="1979"/>
      <c r="B76" s="1978"/>
      <c r="C76" s="394"/>
      <c r="D76" s="312"/>
      <c r="E76" s="1306"/>
      <c r="F76" s="312"/>
      <c r="G76" s="1306"/>
      <c r="H76" s="312"/>
      <c r="I76" s="1306"/>
      <c r="J76" s="312"/>
      <c r="K76" s="313"/>
      <c r="L76" s="313"/>
      <c r="M76" s="313"/>
      <c r="N76" s="544"/>
      <c r="O76" s="313"/>
      <c r="P76" s="2702"/>
      <c r="Q76" s="1980"/>
    </row>
    <row r="77" spans="1:17" s="66" customFormat="1" ht="22.5" customHeight="1">
      <c r="A77" s="1979"/>
      <c r="B77" s="1978"/>
      <c r="C77" s="394"/>
      <c r="D77" s="312"/>
      <c r="E77" s="1306"/>
      <c r="F77" s="312"/>
      <c r="G77" s="1306"/>
      <c r="H77" s="312"/>
      <c r="I77" s="1306"/>
      <c r="J77" s="312"/>
      <c r="K77" s="313"/>
      <c r="L77" s="313"/>
      <c r="M77" s="313"/>
      <c r="N77" s="544"/>
      <c r="O77" s="313"/>
      <c r="P77" s="2702"/>
      <c r="Q77" s="1980"/>
    </row>
    <row r="78" spans="1:17" s="66" customFormat="1" ht="22.5" customHeight="1">
      <c r="A78" s="1979"/>
      <c r="B78" s="1978"/>
      <c r="C78" s="394"/>
      <c r="D78" s="312"/>
      <c r="E78" s="1306"/>
      <c r="F78" s="312"/>
      <c r="G78" s="1306"/>
      <c r="H78" s="312"/>
      <c r="I78" s="1306"/>
      <c r="J78" s="312"/>
      <c r="K78" s="313"/>
      <c r="L78" s="313"/>
      <c r="M78" s="313"/>
      <c r="N78" s="544"/>
      <c r="O78" s="313"/>
      <c r="P78" s="2702"/>
      <c r="Q78" s="1980"/>
    </row>
    <row r="79" spans="1:17" s="66" customFormat="1" ht="22.5" customHeight="1">
      <c r="A79" s="1985"/>
      <c r="B79" s="1986"/>
      <c r="C79" s="423"/>
      <c r="D79" s="316"/>
      <c r="E79" s="141"/>
      <c r="F79" s="316"/>
      <c r="G79" s="141"/>
      <c r="H79" s="316"/>
      <c r="I79" s="141"/>
      <c r="J79" s="316"/>
      <c r="K79" s="317"/>
      <c r="L79" s="317"/>
      <c r="M79" s="317"/>
      <c r="N79" s="545"/>
      <c r="O79" s="317"/>
      <c r="P79" s="2701"/>
      <c r="Q79" s="1987"/>
    </row>
    <row r="80" spans="1:17" s="66" customFormat="1" ht="22.5" customHeight="1">
      <c r="A80" s="1979"/>
      <c r="B80" s="1978"/>
      <c r="C80" s="394"/>
      <c r="D80" s="312"/>
      <c r="E80" s="1306"/>
      <c r="F80" s="312"/>
      <c r="G80" s="1306"/>
      <c r="H80" s="312"/>
      <c r="I80" s="1306"/>
      <c r="J80" s="312"/>
      <c r="K80" s="313"/>
      <c r="L80" s="313"/>
      <c r="M80" s="313"/>
      <c r="N80" s="315"/>
      <c r="O80" s="314"/>
      <c r="P80" s="2694"/>
      <c r="Q80" s="1980"/>
    </row>
    <row r="81" spans="1:17" s="66" customFormat="1" ht="22.5" customHeight="1">
      <c r="A81" s="1979"/>
      <c r="B81" s="1978"/>
      <c r="C81" s="394"/>
      <c r="D81" s="312"/>
      <c r="E81" s="1306"/>
      <c r="F81" s="312"/>
      <c r="G81" s="1306"/>
      <c r="H81" s="312"/>
      <c r="I81" s="1306"/>
      <c r="J81" s="312"/>
      <c r="K81" s="313"/>
      <c r="L81" s="313"/>
      <c r="M81" s="313"/>
      <c r="N81" s="315"/>
      <c r="O81" s="314"/>
      <c r="P81" s="2694"/>
      <c r="Q81" s="1980"/>
    </row>
    <row r="82" spans="1:17" s="66" customFormat="1" ht="22.5" customHeight="1">
      <c r="A82" s="1979"/>
      <c r="B82" s="1978"/>
      <c r="C82" s="394"/>
      <c r="D82" s="312"/>
      <c r="E82" s="1306"/>
      <c r="F82" s="312"/>
      <c r="G82" s="1306"/>
      <c r="H82" s="312"/>
      <c r="I82" s="1306"/>
      <c r="J82" s="312"/>
      <c r="K82" s="313"/>
      <c r="L82" s="313"/>
      <c r="M82" s="313"/>
      <c r="N82" s="315"/>
      <c r="O82" s="314"/>
      <c r="P82" s="2694"/>
      <c r="Q82" s="1980"/>
    </row>
    <row r="83" spans="1:17" s="66" customFormat="1" ht="22.5" customHeight="1">
      <c r="A83" s="1979"/>
      <c r="B83" s="1978"/>
      <c r="C83" s="394"/>
      <c r="D83" s="312"/>
      <c r="E83" s="1306"/>
      <c r="F83" s="312"/>
      <c r="G83" s="1306"/>
      <c r="H83" s="312"/>
      <c r="I83" s="1306"/>
      <c r="J83" s="312"/>
      <c r="K83" s="313"/>
      <c r="L83" s="313"/>
      <c r="M83" s="313"/>
      <c r="N83" s="315"/>
      <c r="O83" s="314"/>
      <c r="P83" s="2694"/>
      <c r="Q83" s="1980"/>
    </row>
    <row r="84" spans="1:17" s="66" customFormat="1" ht="22.5" customHeight="1">
      <c r="A84" s="1979"/>
      <c r="B84" s="1978"/>
      <c r="C84" s="394"/>
      <c r="D84" s="312"/>
      <c r="E84" s="1306"/>
      <c r="F84" s="312"/>
      <c r="G84" s="1306"/>
      <c r="H84" s="312"/>
      <c r="I84" s="1306"/>
      <c r="J84" s="312"/>
      <c r="K84" s="313"/>
      <c r="L84" s="313"/>
      <c r="M84" s="313"/>
      <c r="N84" s="315"/>
      <c r="O84" s="314"/>
      <c r="P84" s="2694"/>
      <c r="Q84" s="1980"/>
    </row>
    <row r="85" spans="1:17" s="66" customFormat="1" ht="22.5" customHeight="1">
      <c r="A85" s="1981"/>
      <c r="B85" s="1975"/>
      <c r="C85" s="393"/>
      <c r="D85" s="304"/>
      <c r="E85" s="305"/>
      <c r="F85" s="304"/>
      <c r="G85" s="305"/>
      <c r="H85" s="304"/>
      <c r="I85" s="305"/>
      <c r="J85" s="304"/>
      <c r="K85" s="306"/>
      <c r="L85" s="306"/>
      <c r="M85" s="306"/>
      <c r="N85" s="308"/>
      <c r="O85" s="307"/>
      <c r="P85" s="2696"/>
      <c r="Q85" s="1982"/>
    </row>
    <row r="86" spans="1:17" s="66" customFormat="1" ht="22.5" customHeight="1">
      <c r="A86" s="1979"/>
      <c r="B86" s="1978"/>
      <c r="C86" s="394"/>
      <c r="D86" s="312"/>
      <c r="E86" s="1306"/>
      <c r="F86" s="312"/>
      <c r="G86" s="1306"/>
      <c r="H86" s="312"/>
      <c r="I86" s="1306"/>
      <c r="J86" s="312"/>
      <c r="K86" s="313"/>
      <c r="L86" s="313"/>
      <c r="M86" s="313"/>
      <c r="N86" s="315"/>
      <c r="O86" s="314"/>
      <c r="P86" s="2694"/>
      <c r="Q86" s="1980"/>
    </row>
    <row r="87" spans="1:17" s="66" customFormat="1" ht="22.5" customHeight="1">
      <c r="A87" s="1979"/>
      <c r="B87" s="1978"/>
      <c r="C87" s="394"/>
      <c r="D87" s="312"/>
      <c r="E87" s="1306"/>
      <c r="F87" s="312"/>
      <c r="G87" s="1306"/>
      <c r="H87" s="312"/>
      <c r="I87" s="1306"/>
      <c r="J87" s="312"/>
      <c r="K87" s="313"/>
      <c r="L87" s="313"/>
      <c r="M87" s="313"/>
      <c r="N87" s="315"/>
      <c r="O87" s="314"/>
      <c r="P87" s="2694"/>
      <c r="Q87" s="1980"/>
    </row>
    <row r="88" spans="1:17" s="66" customFormat="1" ht="22.5" customHeight="1">
      <c r="A88" s="1979"/>
      <c r="B88" s="1978"/>
      <c r="C88" s="394"/>
      <c r="D88" s="312"/>
      <c r="E88" s="1306"/>
      <c r="F88" s="312"/>
      <c r="G88" s="1306"/>
      <c r="H88" s="312"/>
      <c r="I88" s="1306"/>
      <c r="J88" s="312"/>
      <c r="K88" s="313"/>
      <c r="L88" s="313"/>
      <c r="M88" s="313"/>
      <c r="N88" s="315"/>
      <c r="O88" s="314"/>
      <c r="P88" s="2694"/>
      <c r="Q88" s="1980"/>
    </row>
    <row r="89" spans="1:17" s="66" customFormat="1" ht="22.5" customHeight="1">
      <c r="A89" s="1985"/>
      <c r="B89" s="1986"/>
      <c r="C89" s="423"/>
      <c r="D89" s="316"/>
      <c r="E89" s="141"/>
      <c r="F89" s="316"/>
      <c r="G89" s="141"/>
      <c r="H89" s="316"/>
      <c r="I89" s="141"/>
      <c r="J89" s="316"/>
      <c r="K89" s="317"/>
      <c r="L89" s="317"/>
      <c r="M89" s="317"/>
      <c r="N89" s="319"/>
      <c r="O89" s="318"/>
      <c r="P89" s="2695"/>
      <c r="Q89" s="1987"/>
    </row>
    <row r="90" spans="1:17" s="66" customFormat="1" ht="22.5" customHeight="1">
      <c r="A90" s="2887"/>
      <c r="B90" s="1975"/>
      <c r="C90" s="393"/>
      <c r="D90" s="304"/>
      <c r="E90" s="305"/>
      <c r="F90" s="304"/>
      <c r="G90" s="305"/>
      <c r="H90" s="304"/>
      <c r="I90" s="305"/>
      <c r="J90" s="304"/>
      <c r="K90" s="306"/>
      <c r="L90" s="306"/>
      <c r="M90" s="306"/>
      <c r="N90" s="308"/>
      <c r="O90" s="307"/>
      <c r="P90" s="2696"/>
      <c r="Q90" s="1982"/>
    </row>
    <row r="91" spans="1:17" s="66" customFormat="1" ht="22.5" customHeight="1">
      <c r="A91" s="1979"/>
      <c r="B91" s="1978"/>
      <c r="C91" s="394"/>
      <c r="D91" s="312"/>
      <c r="E91" s="1306"/>
      <c r="F91" s="312"/>
      <c r="G91" s="1306"/>
      <c r="H91" s="312"/>
      <c r="I91" s="1306"/>
      <c r="J91" s="312"/>
      <c r="K91" s="313"/>
      <c r="L91" s="313"/>
      <c r="M91" s="313"/>
      <c r="N91" s="315"/>
      <c r="O91" s="314"/>
      <c r="P91" s="2694"/>
      <c r="Q91" s="1980"/>
    </row>
    <row r="92" spans="1:17" s="66" customFormat="1" ht="22.5" customHeight="1">
      <c r="A92" s="1979"/>
      <c r="B92" s="1978"/>
      <c r="C92" s="394"/>
      <c r="D92" s="312"/>
      <c r="E92" s="1306"/>
      <c r="F92" s="312"/>
      <c r="G92" s="1306"/>
      <c r="H92" s="312"/>
      <c r="I92" s="1306"/>
      <c r="J92" s="312"/>
      <c r="K92" s="313"/>
      <c r="L92" s="313"/>
      <c r="M92" s="313"/>
      <c r="N92" s="315"/>
      <c r="O92" s="314"/>
      <c r="P92" s="2694"/>
      <c r="Q92" s="1980"/>
    </row>
    <row r="93" spans="1:17" s="66" customFormat="1" ht="22.5" customHeight="1">
      <c r="A93" s="1979"/>
      <c r="B93" s="1978"/>
      <c r="C93" s="394"/>
      <c r="D93" s="312"/>
      <c r="E93" s="1306"/>
      <c r="F93" s="312"/>
      <c r="G93" s="1306"/>
      <c r="H93" s="312"/>
      <c r="I93" s="1306"/>
      <c r="J93" s="312"/>
      <c r="K93" s="313"/>
      <c r="L93" s="313"/>
      <c r="M93" s="313"/>
      <c r="N93" s="315"/>
      <c r="O93" s="314"/>
      <c r="P93" s="2694"/>
      <c r="Q93" s="1980"/>
    </row>
    <row r="94" spans="1:17" s="66" customFormat="1" ht="22.5" customHeight="1" thickBot="1">
      <c r="A94" s="2888"/>
      <c r="B94" s="1991"/>
      <c r="C94" s="2890"/>
      <c r="D94" s="395"/>
      <c r="E94" s="396"/>
      <c r="F94" s="395"/>
      <c r="G94" s="396"/>
      <c r="H94" s="395"/>
      <c r="I94" s="396"/>
      <c r="J94" s="395"/>
      <c r="K94" s="397"/>
      <c r="L94" s="397"/>
      <c r="M94" s="397"/>
      <c r="N94" s="2891"/>
      <c r="O94" s="410"/>
      <c r="P94" s="2892"/>
      <c r="Q94" s="1992"/>
    </row>
  </sheetData>
  <mergeCells count="2">
    <mergeCell ref="C3:I3"/>
    <mergeCell ref="J3:K3"/>
  </mergeCells>
  <phoneticPr fontId="18"/>
  <pageMargins left="0.86614173228346458" right="0.59055118110236227" top="0.51181102362204722" bottom="0.59055118110236227" header="0.51181102362204722" footer="0.51181102362204722"/>
  <pageSetup paperSize="9" scale="72" pageOrder="overThenDown" orientation="portrait" r:id="rId1"/>
  <headerFooter alignWithMargins="0"/>
  <rowBreaks count="1" manualBreakCount="1">
    <brk id="50" max="14" man="1"/>
  </rowBreaks>
  <colBreaks count="1" manualBreakCount="1">
    <brk id="9" max="9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FM49"/>
  <sheetViews>
    <sheetView topLeftCell="A23" zoomScale="70" zoomScaleNormal="70" zoomScaleSheetLayoutView="75" workbookViewId="0">
      <selection activeCell="A18" sqref="A18"/>
    </sheetView>
  </sheetViews>
  <sheetFormatPr defaultRowHeight="14.25"/>
  <cols>
    <col min="1" max="2" width="9" style="4"/>
    <col min="3" max="18" width="1.25" style="4" customWidth="1"/>
    <col min="19" max="19" width="3.5" style="4" customWidth="1"/>
    <col min="20" max="79" width="1.25" style="4" customWidth="1"/>
    <col min="80" max="80" width="0.5" style="4" customWidth="1"/>
    <col min="81" max="81" width="2.5" style="4" customWidth="1"/>
    <col min="82" max="87" width="1.25" style="4" customWidth="1"/>
    <col min="88" max="88" width="1.875" style="4" customWidth="1"/>
    <col min="89" max="95" width="1.25" style="4" customWidth="1"/>
    <col min="96" max="96" width="1.5" style="4" customWidth="1"/>
    <col min="97" max="97" width="3.125" style="4" customWidth="1"/>
    <col min="98" max="98" width="1.875" style="4" customWidth="1"/>
    <col min="99" max="102" width="1.25" style="4" customWidth="1"/>
    <col min="103" max="103" width="2.5" style="4" customWidth="1"/>
    <col min="104" max="104" width="1.25" style="4" customWidth="1"/>
    <col min="105" max="105" width="1.875" style="4" customWidth="1"/>
    <col min="106" max="106" width="3.125" style="4" customWidth="1"/>
    <col min="107" max="107" width="1.875" style="4" customWidth="1"/>
    <col min="108" max="109" width="1.25" style="4" customWidth="1"/>
    <col min="110" max="110" width="2.5" style="4" customWidth="1"/>
    <col min="111" max="113" width="1.25" style="4" customWidth="1"/>
    <col min="114" max="114" width="1.875" style="4" customWidth="1"/>
    <col min="115" max="116" width="3.125" style="4" customWidth="1"/>
    <col min="117" max="142" width="1.25" style="4" customWidth="1"/>
    <col min="143" max="143" width="2.25" style="4" customWidth="1"/>
    <col min="144" max="176" width="1.25" style="4" customWidth="1"/>
    <col min="177" max="16384" width="9" style="4"/>
  </cols>
  <sheetData>
    <row r="1" spans="1:169" ht="21" customHeight="1">
      <c r="A1" s="1062"/>
      <c r="B1" s="1075" t="s">
        <v>1055</v>
      </c>
      <c r="C1" s="1076"/>
      <c r="D1" s="1077"/>
      <c r="E1" s="1077"/>
      <c r="F1" s="1077"/>
      <c r="G1" s="1077"/>
      <c r="H1" s="1077"/>
      <c r="I1" s="1077"/>
      <c r="J1" s="1077"/>
      <c r="K1" s="1077"/>
      <c r="L1" s="1077"/>
      <c r="M1" s="1077"/>
      <c r="N1" s="1077"/>
      <c r="O1" s="1077"/>
      <c r="P1" s="1077"/>
      <c r="Q1" s="1077"/>
      <c r="R1" s="1077"/>
      <c r="S1" s="1077"/>
      <c r="T1" s="1077"/>
      <c r="U1" s="1077"/>
      <c r="V1" s="1077"/>
      <c r="W1" s="1077"/>
      <c r="X1" s="1077"/>
      <c r="Y1" s="1077"/>
      <c r="Z1" s="1077"/>
      <c r="AA1" s="1077"/>
      <c r="AB1" s="1077"/>
      <c r="AC1" s="1077"/>
      <c r="AD1" s="1077"/>
      <c r="AE1" s="1077"/>
      <c r="AF1" s="1077"/>
      <c r="AG1" s="1078"/>
      <c r="AH1" s="1078"/>
      <c r="AI1" s="1078"/>
      <c r="AJ1" s="1078"/>
      <c r="AK1" s="1078"/>
      <c r="AL1" s="1078"/>
      <c r="AM1" s="1078"/>
      <c r="AN1" s="1078"/>
      <c r="AO1" s="1078"/>
      <c r="AP1" s="1078"/>
      <c r="AQ1" s="1078"/>
      <c r="AR1" s="1078"/>
      <c r="AS1" s="1078"/>
      <c r="AT1" s="1078"/>
      <c r="AU1" s="1078"/>
      <c r="AV1" s="1078"/>
      <c r="AW1" s="1078"/>
      <c r="AX1" s="1078"/>
      <c r="AY1" s="1078"/>
      <c r="AZ1" s="1078"/>
      <c r="BA1" s="1078"/>
      <c r="BB1" s="1078"/>
      <c r="BC1" s="1078"/>
      <c r="BD1" s="1078"/>
      <c r="BE1" s="1078"/>
      <c r="BF1" s="1078"/>
      <c r="BG1" s="1078"/>
      <c r="BH1" s="1078"/>
      <c r="BI1" s="1078"/>
      <c r="BJ1" s="1078"/>
      <c r="BK1" s="1078"/>
      <c r="BL1" s="1078"/>
      <c r="BM1" s="1078"/>
      <c r="BN1" s="1078"/>
      <c r="BO1" s="1078"/>
      <c r="BP1" s="1078"/>
      <c r="BQ1" s="1078"/>
      <c r="BR1" s="1078"/>
      <c r="BS1" s="1078"/>
      <c r="BT1" s="1079"/>
      <c r="BU1" s="1063"/>
      <c r="BV1" s="1079"/>
      <c r="BW1" s="1079"/>
      <c r="BX1" s="1079"/>
      <c r="BY1" s="1079"/>
      <c r="BZ1" s="1079"/>
      <c r="CA1" s="1079"/>
      <c r="CB1" s="1079"/>
      <c r="CC1" s="1079"/>
      <c r="CD1" s="1079"/>
      <c r="CE1" s="1079"/>
      <c r="CF1" s="1079"/>
      <c r="CG1" s="1079"/>
      <c r="CH1" s="1079"/>
      <c r="CI1" s="1079"/>
      <c r="CJ1" s="1079"/>
      <c r="CK1" s="1079"/>
      <c r="CL1" s="1079"/>
      <c r="CM1" s="1079"/>
      <c r="CN1" s="1079"/>
      <c r="CO1" s="1079"/>
      <c r="CP1" s="1079"/>
      <c r="CQ1" s="1079"/>
      <c r="CR1" s="1079"/>
      <c r="CS1" s="1079"/>
      <c r="CT1" s="1079"/>
      <c r="CU1" s="1079"/>
      <c r="CV1" s="1079"/>
      <c r="CW1" s="1079"/>
      <c r="CX1" s="1079"/>
      <c r="CY1" s="1079"/>
      <c r="CZ1" s="1079"/>
      <c r="DA1" s="1079"/>
      <c r="DB1" s="1079"/>
      <c r="DC1" s="1079"/>
      <c r="DD1" s="1079"/>
      <c r="DE1" s="1079"/>
      <c r="DF1" s="1079"/>
      <c r="DG1" s="1079"/>
      <c r="DH1" s="1079"/>
      <c r="DI1" s="1079"/>
      <c r="DJ1" s="1079"/>
      <c r="DK1" s="1079"/>
      <c r="DL1" s="1079"/>
      <c r="DM1" s="1079"/>
      <c r="DN1" s="1079"/>
      <c r="DO1" s="1079"/>
      <c r="DP1" s="1079"/>
      <c r="DQ1" s="1079"/>
      <c r="DR1" s="1079"/>
      <c r="DS1" s="1079"/>
      <c r="DT1" s="1079"/>
      <c r="DU1" s="1079"/>
      <c r="DV1" s="1079"/>
      <c r="DW1" s="1079"/>
      <c r="DX1" s="1079"/>
      <c r="DY1" s="1079"/>
      <c r="DZ1" s="1079"/>
      <c r="EA1" s="1079"/>
      <c r="EB1" s="1079"/>
      <c r="EC1" s="1079"/>
      <c r="ED1" s="1079"/>
      <c r="EE1" s="1079"/>
      <c r="EF1" s="1079"/>
      <c r="EG1" s="1079"/>
      <c r="EH1" s="1079"/>
      <c r="EI1" s="1079"/>
      <c r="EJ1" s="1079"/>
      <c r="EK1" s="1079"/>
      <c r="EL1" s="1079"/>
      <c r="EM1" s="1079"/>
      <c r="EN1" s="1059"/>
      <c r="EO1" s="1037"/>
      <c r="EP1" s="1037"/>
      <c r="EQ1" s="1037"/>
      <c r="ER1" s="1037"/>
      <c r="ES1" s="1037"/>
      <c r="ET1" s="1037"/>
      <c r="EU1" s="1037"/>
      <c r="EV1" s="1037"/>
      <c r="EW1" s="1037"/>
      <c r="EX1" s="1037"/>
      <c r="EY1" s="1037"/>
      <c r="EZ1" s="1037"/>
      <c r="FA1" s="1037"/>
      <c r="FB1" s="1037"/>
      <c r="FC1" s="1037"/>
      <c r="FD1" s="1037"/>
      <c r="FE1" s="1037"/>
      <c r="FF1" s="1037"/>
      <c r="FG1" s="1037"/>
      <c r="FH1" s="1037"/>
      <c r="FI1" s="1037"/>
      <c r="FJ1" s="1037"/>
      <c r="FK1" s="1037"/>
      <c r="FL1" s="1037"/>
      <c r="FM1" s="1037"/>
    </row>
    <row r="2" spans="1:169" ht="21" customHeight="1" thickBot="1">
      <c r="A2" s="1062"/>
      <c r="B2" s="1080"/>
      <c r="C2" s="1081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  <c r="Q2" s="1080"/>
      <c r="R2" s="1080"/>
      <c r="S2" s="1080"/>
      <c r="T2" s="1080"/>
      <c r="U2" s="1080"/>
      <c r="V2" s="1080"/>
      <c r="W2" s="1080"/>
      <c r="X2" s="1080"/>
      <c r="Y2" s="1080"/>
      <c r="Z2" s="1080"/>
      <c r="AA2" s="1080"/>
      <c r="AB2" s="1080"/>
      <c r="AC2" s="1080"/>
      <c r="AD2" s="1080"/>
      <c r="AE2" s="1080"/>
      <c r="AF2" s="1080"/>
      <c r="AG2" s="1080"/>
      <c r="AH2" s="1080"/>
      <c r="AI2" s="1080"/>
      <c r="AJ2" s="1080"/>
      <c r="AK2" s="1080"/>
      <c r="AL2" s="1080"/>
      <c r="AM2" s="1080"/>
      <c r="AN2" s="1080"/>
      <c r="AO2" s="1080"/>
      <c r="AP2" s="1080"/>
      <c r="AQ2" s="1080"/>
      <c r="AR2" s="1080"/>
      <c r="AS2" s="1080"/>
      <c r="AT2" s="1080"/>
      <c r="AU2" s="1080"/>
      <c r="AV2" s="1080"/>
      <c r="AW2" s="1080"/>
      <c r="AX2" s="1080"/>
      <c r="AY2" s="1080"/>
      <c r="AZ2" s="1080"/>
      <c r="BA2" s="1080"/>
      <c r="BB2" s="1080"/>
      <c r="BC2" s="1080"/>
      <c r="BD2" s="1080"/>
      <c r="BE2" s="1080"/>
      <c r="BF2" s="1080"/>
      <c r="BG2" s="1080"/>
      <c r="BH2" s="1080"/>
      <c r="BI2" s="1080"/>
      <c r="BJ2" s="1080"/>
      <c r="BK2" s="1080"/>
      <c r="BL2" s="1080"/>
      <c r="BM2" s="1080"/>
      <c r="BN2" s="1080"/>
      <c r="BO2" s="1080"/>
      <c r="BP2" s="1080"/>
      <c r="BQ2" s="1080"/>
      <c r="BR2" s="1080"/>
      <c r="BS2" s="1080"/>
      <c r="BT2" s="1082"/>
      <c r="BU2" s="1063"/>
      <c r="BV2" s="1082"/>
      <c r="BW2" s="1082"/>
      <c r="BX2" s="1082"/>
      <c r="BY2" s="1082"/>
      <c r="BZ2" s="1082"/>
      <c r="CA2" s="1082"/>
      <c r="CB2" s="1082"/>
      <c r="CC2" s="1082"/>
      <c r="CD2" s="1082"/>
      <c r="CE2" s="1082"/>
      <c r="CF2" s="1082"/>
      <c r="CG2" s="1082"/>
      <c r="CH2" s="1082"/>
      <c r="CI2" s="1082"/>
      <c r="CJ2" s="1082"/>
      <c r="CK2" s="1082"/>
      <c r="CL2" s="1082"/>
      <c r="CM2" s="1082"/>
      <c r="CN2" s="1082"/>
      <c r="CO2" s="1082"/>
      <c r="CP2" s="1082"/>
      <c r="CQ2" s="1082"/>
      <c r="CR2" s="1082"/>
      <c r="CS2" s="1082"/>
      <c r="CT2" s="1082"/>
      <c r="CU2" s="1082"/>
      <c r="CV2" s="1082"/>
      <c r="CW2" s="1082"/>
      <c r="CX2" s="1082"/>
      <c r="CY2" s="1082"/>
      <c r="CZ2" s="1082"/>
      <c r="DA2" s="1082"/>
      <c r="DB2" s="1082"/>
      <c r="DC2" s="1082"/>
      <c r="DD2" s="1082"/>
      <c r="DE2" s="1082"/>
      <c r="DF2" s="1082"/>
      <c r="DG2" s="1082"/>
      <c r="DH2" s="1082"/>
      <c r="DI2" s="1082"/>
      <c r="DJ2" s="1082"/>
      <c r="DK2" s="1082"/>
      <c r="DL2" s="1082"/>
      <c r="DM2" s="1082"/>
      <c r="DN2" s="1082"/>
      <c r="DO2" s="1082"/>
      <c r="DP2" s="1082"/>
      <c r="DQ2" s="1082"/>
      <c r="DR2" s="1082"/>
      <c r="DS2" s="1082"/>
      <c r="DT2" s="1082"/>
      <c r="DU2" s="1082"/>
      <c r="DV2" s="1082"/>
      <c r="DW2" s="1082"/>
      <c r="DX2" s="1082"/>
      <c r="DY2" s="1082"/>
      <c r="DZ2" s="1082"/>
      <c r="EA2" s="1082"/>
      <c r="EB2" s="1082"/>
      <c r="EC2" s="3282" t="s">
        <v>34</v>
      </c>
      <c r="ED2" s="3282"/>
      <c r="EE2" s="3282"/>
      <c r="EF2" s="3282"/>
      <c r="EG2" s="3282"/>
      <c r="EH2" s="3282"/>
      <c r="EI2" s="3282"/>
      <c r="EJ2" s="3282"/>
      <c r="EK2" s="3282"/>
      <c r="EL2" s="3282"/>
      <c r="EM2" s="3282"/>
      <c r="EN2" s="1074"/>
      <c r="EO2" s="1037"/>
      <c r="EP2" s="1037"/>
      <c r="EQ2" s="1037"/>
      <c r="ER2" s="1037"/>
      <c r="ES2" s="1037"/>
      <c r="ET2" s="1037"/>
      <c r="EU2" s="1037"/>
      <c r="EV2" s="1037"/>
      <c r="EW2" s="1037"/>
      <c r="EX2" s="1037"/>
      <c r="EY2" s="1037"/>
      <c r="EZ2" s="1037"/>
      <c r="FA2" s="1037"/>
      <c r="FB2" s="1037"/>
      <c r="FC2" s="1037"/>
      <c r="FD2" s="1037"/>
      <c r="FE2" s="1037"/>
      <c r="FF2" s="1037"/>
      <c r="FG2" s="1037"/>
      <c r="FH2" s="1037"/>
      <c r="FI2" s="1037"/>
      <c r="FJ2" s="1037"/>
      <c r="FK2" s="1037"/>
      <c r="FL2" s="1037"/>
      <c r="FM2" s="1037"/>
    </row>
    <row r="3" spans="1:169" s="5" customFormat="1" ht="21" customHeight="1">
      <c r="A3" s="1064"/>
      <c r="B3" s="1065"/>
      <c r="C3" s="3187" t="s">
        <v>1195</v>
      </c>
      <c r="D3" s="3188"/>
      <c r="E3" s="3188"/>
      <c r="F3" s="3188"/>
      <c r="G3" s="3188"/>
      <c r="H3" s="3188"/>
      <c r="I3" s="3188"/>
      <c r="J3" s="3188"/>
      <c r="K3" s="3188"/>
      <c r="L3" s="3188"/>
      <c r="M3" s="3188"/>
      <c r="N3" s="3188"/>
      <c r="O3" s="3188"/>
      <c r="P3" s="3188"/>
      <c r="Q3" s="3188"/>
      <c r="R3" s="3188"/>
      <c r="S3" s="3188"/>
      <c r="T3" s="3188"/>
      <c r="U3" s="3188"/>
      <c r="V3" s="3188"/>
      <c r="W3" s="3188"/>
      <c r="X3" s="3188"/>
      <c r="Y3" s="3188"/>
      <c r="Z3" s="3188"/>
      <c r="AA3" s="3188"/>
      <c r="AB3" s="3188"/>
      <c r="AC3" s="3188"/>
      <c r="AD3" s="3188"/>
      <c r="AE3" s="3188"/>
      <c r="AF3" s="3188"/>
      <c r="AG3" s="3188"/>
      <c r="AH3" s="3188"/>
      <c r="AI3" s="3188"/>
      <c r="AJ3" s="3188"/>
      <c r="AK3" s="3188"/>
      <c r="AL3" s="3188"/>
      <c r="AM3" s="3188"/>
      <c r="AN3" s="3188"/>
      <c r="AO3" s="3188"/>
      <c r="AP3" s="3188"/>
      <c r="AQ3" s="3188"/>
      <c r="AR3" s="3188"/>
      <c r="AS3" s="3188"/>
      <c r="AT3" s="3188"/>
      <c r="AU3" s="3188"/>
      <c r="AV3" s="3188"/>
      <c r="AW3" s="3188"/>
      <c r="AX3" s="3188"/>
      <c r="AY3" s="3188"/>
      <c r="AZ3" s="3188"/>
      <c r="BA3" s="3188"/>
      <c r="BB3" s="3188"/>
      <c r="BC3" s="3188"/>
      <c r="BD3" s="3188"/>
      <c r="BE3" s="3188"/>
      <c r="BF3" s="3188"/>
      <c r="BG3" s="3188"/>
      <c r="BH3" s="3188"/>
      <c r="BI3" s="3188"/>
      <c r="BJ3" s="3188"/>
      <c r="BK3" s="3188"/>
      <c r="BL3" s="3188"/>
      <c r="BM3" s="3188"/>
      <c r="BN3" s="3188"/>
      <c r="BO3" s="3188"/>
      <c r="BP3" s="3188"/>
      <c r="BQ3" s="3188"/>
      <c r="BR3" s="3188"/>
      <c r="BS3" s="3188"/>
      <c r="BT3" s="3189"/>
      <c r="BU3" s="1066"/>
      <c r="BV3" s="3187" t="s">
        <v>1195</v>
      </c>
      <c r="BW3" s="3188"/>
      <c r="BX3" s="3188"/>
      <c r="BY3" s="3188"/>
      <c r="BZ3" s="3188"/>
      <c r="CA3" s="3188"/>
      <c r="CB3" s="3188"/>
      <c r="CC3" s="3188"/>
      <c r="CD3" s="3188"/>
      <c r="CE3" s="3188"/>
      <c r="CF3" s="3188"/>
      <c r="CG3" s="3188"/>
      <c r="CH3" s="3188"/>
      <c r="CI3" s="3188"/>
      <c r="CJ3" s="3188"/>
      <c r="CK3" s="3188"/>
      <c r="CL3" s="3188"/>
      <c r="CM3" s="3188"/>
      <c r="CN3" s="3188"/>
      <c r="CO3" s="3188"/>
      <c r="CP3" s="3188"/>
      <c r="CQ3" s="3188"/>
      <c r="CR3" s="3188"/>
      <c r="CS3" s="3188"/>
      <c r="CT3" s="3188"/>
      <c r="CU3" s="3188"/>
      <c r="CV3" s="3188"/>
      <c r="CW3" s="3188"/>
      <c r="CX3" s="3188"/>
      <c r="CY3" s="3188"/>
      <c r="CZ3" s="3188"/>
      <c r="DA3" s="3188"/>
      <c r="DB3" s="3188"/>
      <c r="DC3" s="3188"/>
      <c r="DD3" s="3188"/>
      <c r="DE3" s="3188"/>
      <c r="DF3" s="3188"/>
      <c r="DG3" s="3188"/>
      <c r="DH3" s="3188"/>
      <c r="DI3" s="3188"/>
      <c r="DJ3" s="3188"/>
      <c r="DK3" s="3188"/>
      <c r="DL3" s="3188"/>
      <c r="DM3" s="3188"/>
      <c r="DN3" s="3188"/>
      <c r="DO3" s="3188"/>
      <c r="DP3" s="3188"/>
      <c r="DQ3" s="3188"/>
      <c r="DR3" s="3188"/>
      <c r="DS3" s="3188"/>
      <c r="DT3" s="3188"/>
      <c r="DU3" s="3188"/>
      <c r="DV3" s="3188"/>
      <c r="DW3" s="3188"/>
      <c r="DX3" s="3188"/>
      <c r="DY3" s="3188"/>
      <c r="DZ3" s="3188"/>
      <c r="EA3" s="3188"/>
      <c r="EB3" s="3188"/>
      <c r="EC3" s="3188"/>
      <c r="ED3" s="3188"/>
      <c r="EE3" s="3188"/>
      <c r="EF3" s="3188"/>
      <c r="EG3" s="3188"/>
      <c r="EH3" s="3188"/>
      <c r="EI3" s="3188"/>
      <c r="EJ3" s="3188"/>
      <c r="EK3" s="3188"/>
      <c r="EL3" s="3188"/>
      <c r="EM3" s="3189"/>
      <c r="EN3" s="1064"/>
      <c r="EO3" s="1038"/>
      <c r="EP3" s="1038"/>
      <c r="EQ3" s="1038"/>
      <c r="ER3" s="1038"/>
      <c r="ES3" s="1038"/>
      <c r="ET3" s="1038"/>
      <c r="EU3" s="1038"/>
      <c r="EV3" s="1038"/>
      <c r="EW3" s="1038"/>
      <c r="EX3" s="1038"/>
      <c r="EY3" s="1038"/>
      <c r="EZ3" s="1038"/>
      <c r="FA3" s="1038"/>
      <c r="FB3" s="1038"/>
      <c r="FC3" s="1038"/>
      <c r="FD3" s="1038"/>
      <c r="FE3" s="1038"/>
      <c r="FF3" s="1038"/>
      <c r="FG3" s="1038"/>
      <c r="FH3" s="1038"/>
      <c r="FI3" s="1038"/>
      <c r="FJ3" s="1038"/>
      <c r="FK3" s="1038"/>
      <c r="FL3" s="1038"/>
      <c r="FM3" s="1038"/>
    </row>
    <row r="4" spans="1:169" s="5" customFormat="1" ht="21" customHeight="1">
      <c r="A4" s="1064"/>
      <c r="B4" s="1067" t="s">
        <v>35</v>
      </c>
      <c r="C4" s="3190" t="s">
        <v>1159</v>
      </c>
      <c r="D4" s="3191"/>
      <c r="E4" s="3191"/>
      <c r="F4" s="3191"/>
      <c r="G4" s="3191"/>
      <c r="H4" s="3191"/>
      <c r="I4" s="3191"/>
      <c r="J4" s="3191"/>
      <c r="K4" s="3191"/>
      <c r="L4" s="3191"/>
      <c r="M4" s="3191"/>
      <c r="N4" s="3191"/>
      <c r="O4" s="3191"/>
      <c r="P4" s="3191"/>
      <c r="Q4" s="3191"/>
      <c r="R4" s="3191"/>
      <c r="S4" s="3191"/>
      <c r="T4" s="3191"/>
      <c r="U4" s="3191"/>
      <c r="V4" s="3191"/>
      <c r="W4" s="3191"/>
      <c r="X4" s="3191"/>
      <c r="Y4" s="3191"/>
      <c r="Z4" s="3191"/>
      <c r="AA4" s="3191"/>
      <c r="AB4" s="3191"/>
      <c r="AC4" s="3191"/>
      <c r="AD4" s="3191"/>
      <c r="AE4" s="3191"/>
      <c r="AF4" s="3191"/>
      <c r="AG4" s="3191"/>
      <c r="AH4" s="3191"/>
      <c r="AI4" s="3191"/>
      <c r="AJ4" s="3191"/>
      <c r="AK4" s="3191"/>
      <c r="AL4" s="3191" t="s">
        <v>1160</v>
      </c>
      <c r="AM4" s="3191"/>
      <c r="AN4" s="3191"/>
      <c r="AO4" s="3191"/>
      <c r="AP4" s="3191"/>
      <c r="AQ4" s="3191"/>
      <c r="AR4" s="3191"/>
      <c r="AS4" s="3191"/>
      <c r="AT4" s="3191"/>
      <c r="AU4" s="3191"/>
      <c r="AV4" s="3191"/>
      <c r="AW4" s="3191"/>
      <c r="AX4" s="3191"/>
      <c r="AY4" s="3191"/>
      <c r="AZ4" s="3191"/>
      <c r="BA4" s="3191"/>
      <c r="BB4" s="3191"/>
      <c r="BC4" s="3191"/>
      <c r="BD4" s="3191"/>
      <c r="BE4" s="3191"/>
      <c r="BF4" s="3191"/>
      <c r="BG4" s="3191"/>
      <c r="BH4" s="3191"/>
      <c r="BI4" s="3191"/>
      <c r="BJ4" s="3191"/>
      <c r="BK4" s="3191"/>
      <c r="BL4" s="3191"/>
      <c r="BM4" s="3191"/>
      <c r="BN4" s="3191"/>
      <c r="BO4" s="3191"/>
      <c r="BP4" s="3191"/>
      <c r="BQ4" s="3191"/>
      <c r="BR4" s="3191"/>
      <c r="BS4" s="3191"/>
      <c r="BT4" s="3192"/>
      <c r="BU4" s="1068"/>
      <c r="BV4" s="3285" t="s">
        <v>1157</v>
      </c>
      <c r="BW4" s="3256"/>
      <c r="BX4" s="3256"/>
      <c r="BY4" s="3256"/>
      <c r="BZ4" s="3256"/>
      <c r="CA4" s="3256"/>
      <c r="CB4" s="3256"/>
      <c r="CC4" s="3256"/>
      <c r="CD4" s="3256"/>
      <c r="CE4" s="3256"/>
      <c r="CF4" s="3256"/>
      <c r="CG4" s="3256"/>
      <c r="CH4" s="3256"/>
      <c r="CI4" s="3256"/>
      <c r="CJ4" s="3256"/>
      <c r="CK4" s="3256"/>
      <c r="CL4" s="3256"/>
      <c r="CM4" s="3256"/>
      <c r="CN4" s="3256"/>
      <c r="CO4" s="3256"/>
      <c r="CP4" s="3256"/>
      <c r="CQ4" s="3256"/>
      <c r="CR4" s="3256"/>
      <c r="CS4" s="3256"/>
      <c r="CT4" s="3256"/>
      <c r="CU4" s="3256"/>
      <c r="CV4" s="3256"/>
      <c r="CW4" s="3256"/>
      <c r="CX4" s="3256"/>
      <c r="CY4" s="3256"/>
      <c r="CZ4" s="3256"/>
      <c r="DA4" s="3257"/>
      <c r="DB4" s="3286" t="s">
        <v>1158</v>
      </c>
      <c r="DC4" s="3256"/>
      <c r="DD4" s="3256"/>
      <c r="DE4" s="3256"/>
      <c r="DF4" s="3256"/>
      <c r="DG4" s="3256"/>
      <c r="DH4" s="3256"/>
      <c r="DI4" s="3256"/>
      <c r="DJ4" s="3256"/>
      <c r="DK4" s="3256"/>
      <c r="DL4" s="3256"/>
      <c r="DM4" s="3256"/>
      <c r="DN4" s="3256"/>
      <c r="DO4" s="3256"/>
      <c r="DP4" s="3256"/>
      <c r="DQ4" s="3256"/>
      <c r="DR4" s="3256"/>
      <c r="DS4" s="3256"/>
      <c r="DT4" s="3256"/>
      <c r="DU4" s="3256"/>
      <c r="DV4" s="3256"/>
      <c r="DW4" s="3256"/>
      <c r="DX4" s="3256"/>
      <c r="DY4" s="3256"/>
      <c r="DZ4" s="3256"/>
      <c r="EA4" s="3256"/>
      <c r="EB4" s="3256"/>
      <c r="EC4" s="3256"/>
      <c r="ED4" s="3256"/>
      <c r="EE4" s="3256"/>
      <c r="EF4" s="3256"/>
      <c r="EG4" s="3256"/>
      <c r="EH4" s="3256"/>
      <c r="EI4" s="3256"/>
      <c r="EJ4" s="3256"/>
      <c r="EK4" s="3256"/>
      <c r="EL4" s="3256"/>
      <c r="EM4" s="3287"/>
      <c r="EN4" s="1064"/>
      <c r="EO4" s="1038"/>
      <c r="EP4" s="1038"/>
      <c r="EQ4" s="1038"/>
      <c r="ER4" s="1038"/>
      <c r="ES4" s="1038"/>
      <c r="ET4" s="1038"/>
      <c r="EU4" s="1038"/>
      <c r="EV4" s="1038"/>
      <c r="EW4" s="1038"/>
      <c r="EX4" s="1038"/>
      <c r="EY4" s="1038"/>
      <c r="EZ4" s="1038"/>
      <c r="FA4" s="1038"/>
      <c r="FB4" s="1038"/>
      <c r="FC4" s="1038"/>
      <c r="FD4" s="1038"/>
      <c r="FE4" s="1038"/>
      <c r="FF4" s="1038"/>
      <c r="FG4" s="1038"/>
      <c r="FH4" s="1038"/>
      <c r="FI4" s="1038"/>
      <c r="FJ4" s="1038"/>
      <c r="FK4" s="1038"/>
      <c r="FL4" s="1038"/>
      <c r="FM4" s="1038"/>
    </row>
    <row r="5" spans="1:169" s="5" customFormat="1" ht="21" customHeight="1" thickBot="1">
      <c r="A5" s="2926"/>
      <c r="B5" s="1069"/>
      <c r="C5" s="3203" t="s">
        <v>1140</v>
      </c>
      <c r="D5" s="3198"/>
      <c r="E5" s="3198"/>
      <c r="F5" s="3198"/>
      <c r="G5" s="3198"/>
      <c r="H5" s="3198"/>
      <c r="I5" s="3198"/>
      <c r="J5" s="3198"/>
      <c r="K5" s="3198"/>
      <c r="L5" s="3198" t="s">
        <v>1156</v>
      </c>
      <c r="M5" s="3198"/>
      <c r="N5" s="3198"/>
      <c r="O5" s="3198"/>
      <c r="P5" s="3198"/>
      <c r="Q5" s="3198"/>
      <c r="R5" s="3198"/>
      <c r="S5" s="3198"/>
      <c r="T5" s="3198"/>
      <c r="U5" s="3198"/>
      <c r="V5" s="3198" t="s">
        <v>1141</v>
      </c>
      <c r="W5" s="3198"/>
      <c r="X5" s="3198"/>
      <c r="Y5" s="3198"/>
      <c r="Z5" s="3198"/>
      <c r="AA5" s="3198"/>
      <c r="AB5" s="3198"/>
      <c r="AC5" s="3198"/>
      <c r="AD5" s="3198"/>
      <c r="AE5" s="3198"/>
      <c r="AF5" s="3198"/>
      <c r="AG5" s="3198"/>
      <c r="AH5" s="3198"/>
      <c r="AI5" s="3198"/>
      <c r="AJ5" s="3198"/>
      <c r="AK5" s="3198"/>
      <c r="AL5" s="3198" t="s">
        <v>1187</v>
      </c>
      <c r="AM5" s="3198"/>
      <c r="AN5" s="3198"/>
      <c r="AO5" s="3198"/>
      <c r="AP5" s="3198"/>
      <c r="AQ5" s="3198"/>
      <c r="AR5" s="3198"/>
      <c r="AS5" s="3198"/>
      <c r="AT5" s="3198"/>
      <c r="AU5" s="3198" t="s">
        <v>1188</v>
      </c>
      <c r="AV5" s="3198"/>
      <c r="AW5" s="3198"/>
      <c r="AX5" s="3198"/>
      <c r="AY5" s="3198"/>
      <c r="AZ5" s="3198"/>
      <c r="BA5" s="3198"/>
      <c r="BB5" s="3198"/>
      <c r="BC5" s="3198"/>
      <c r="BD5" s="3198"/>
      <c r="BE5" s="3198" t="s">
        <v>1179</v>
      </c>
      <c r="BF5" s="3198"/>
      <c r="BG5" s="3198"/>
      <c r="BH5" s="3198"/>
      <c r="BI5" s="3198"/>
      <c r="BJ5" s="3198"/>
      <c r="BK5" s="3198"/>
      <c r="BL5" s="3198"/>
      <c r="BM5" s="3198"/>
      <c r="BN5" s="3198"/>
      <c r="BO5" s="3198"/>
      <c r="BP5" s="3198"/>
      <c r="BQ5" s="3198"/>
      <c r="BR5" s="3198"/>
      <c r="BS5" s="3198"/>
      <c r="BT5" s="3229"/>
      <c r="BU5" s="1068"/>
      <c r="BV5" s="3203" t="s">
        <v>1140</v>
      </c>
      <c r="BW5" s="3198"/>
      <c r="BX5" s="3198"/>
      <c r="BY5" s="3198"/>
      <c r="BZ5" s="3198"/>
      <c r="CA5" s="3198"/>
      <c r="CB5" s="3198"/>
      <c r="CC5" s="3198"/>
      <c r="CD5" s="3198"/>
      <c r="CE5" s="3198" t="s">
        <v>1156</v>
      </c>
      <c r="CF5" s="3198"/>
      <c r="CG5" s="3198"/>
      <c r="CH5" s="3198"/>
      <c r="CI5" s="3198"/>
      <c r="CJ5" s="3198"/>
      <c r="CK5" s="3198"/>
      <c r="CL5" s="3198"/>
      <c r="CM5" s="3198"/>
      <c r="CN5" s="3198"/>
      <c r="CO5" s="3230" t="s">
        <v>1141</v>
      </c>
      <c r="CP5" s="3243"/>
      <c r="CQ5" s="3243"/>
      <c r="CR5" s="3243"/>
      <c r="CS5" s="3243"/>
      <c r="CT5" s="3243"/>
      <c r="CU5" s="3243"/>
      <c r="CV5" s="3243"/>
      <c r="CW5" s="3243"/>
      <c r="CX5" s="3243"/>
      <c r="CY5" s="3243"/>
      <c r="CZ5" s="3243"/>
      <c r="DA5" s="3243"/>
      <c r="DB5" s="3198" t="s">
        <v>1155</v>
      </c>
      <c r="DC5" s="3199"/>
      <c r="DD5" s="3199"/>
      <c r="DE5" s="3199"/>
      <c r="DF5" s="3199"/>
      <c r="DG5" s="3199"/>
      <c r="DH5" s="3199"/>
      <c r="DI5" s="3199"/>
      <c r="DJ5" s="3199"/>
      <c r="DK5" s="3198" t="s">
        <v>1154</v>
      </c>
      <c r="DL5" s="3198"/>
      <c r="DM5" s="3198"/>
      <c r="DN5" s="3422"/>
      <c r="DO5" s="3198"/>
      <c r="DP5" s="3198"/>
      <c r="DQ5" s="3198"/>
      <c r="DR5" s="3198"/>
      <c r="DS5" s="3198"/>
      <c r="DT5" s="3198"/>
      <c r="DU5" s="3231" t="s">
        <v>1201</v>
      </c>
      <c r="DV5" s="3243"/>
      <c r="DW5" s="3243"/>
      <c r="DX5" s="3243"/>
      <c r="DY5" s="3243"/>
      <c r="DZ5" s="3243"/>
      <c r="EA5" s="3243"/>
      <c r="EB5" s="3243"/>
      <c r="EC5" s="3243"/>
      <c r="ED5" s="3243"/>
      <c r="EE5" s="3243"/>
      <c r="EF5" s="3243"/>
      <c r="EG5" s="3243"/>
      <c r="EH5" s="3243"/>
      <c r="EI5" s="3243"/>
      <c r="EJ5" s="3243"/>
      <c r="EK5" s="3243"/>
      <c r="EL5" s="3243"/>
      <c r="EM5" s="3312"/>
      <c r="EN5" s="1064"/>
      <c r="EO5" s="1038"/>
      <c r="EP5" s="1038"/>
      <c r="EQ5" s="1038"/>
      <c r="ER5" s="1038"/>
      <c r="ES5" s="1038"/>
      <c r="ET5" s="1038"/>
      <c r="EU5" s="1038"/>
      <c r="EV5" s="1038"/>
      <c r="EW5" s="1038"/>
      <c r="EX5" s="1038"/>
      <c r="EY5" s="1038"/>
      <c r="EZ5" s="1038"/>
      <c r="FA5" s="1038"/>
      <c r="FB5" s="1038"/>
      <c r="FC5" s="1038"/>
      <c r="FD5" s="1038"/>
      <c r="FE5" s="1038"/>
      <c r="FF5" s="1038"/>
      <c r="FG5" s="1038"/>
      <c r="FH5" s="1038"/>
      <c r="FI5" s="1038"/>
      <c r="FJ5" s="1038"/>
      <c r="FK5" s="1038"/>
      <c r="FL5" s="1038"/>
      <c r="FM5" s="1038"/>
    </row>
    <row r="6" spans="1:169" s="5" customFormat="1" ht="24.75" customHeight="1">
      <c r="A6" s="1071"/>
      <c r="B6" s="1060" t="s">
        <v>1043</v>
      </c>
      <c r="C6" s="3252">
        <v>310512</v>
      </c>
      <c r="D6" s="3245"/>
      <c r="E6" s="3245"/>
      <c r="F6" s="3245"/>
      <c r="G6" s="3245"/>
      <c r="H6" s="3245"/>
      <c r="I6" s="3245"/>
      <c r="J6" s="3245"/>
      <c r="K6" s="3246"/>
      <c r="L6" s="3183">
        <v>4934588</v>
      </c>
      <c r="M6" s="3245"/>
      <c r="N6" s="3245"/>
      <c r="O6" s="3245"/>
      <c r="P6" s="3245"/>
      <c r="Q6" s="3245"/>
      <c r="R6" s="3245"/>
      <c r="S6" s="3245"/>
      <c r="T6" s="3245"/>
      <c r="U6" s="3246"/>
      <c r="V6" s="3182">
        <v>127586485867</v>
      </c>
      <c r="W6" s="3134"/>
      <c r="X6" s="3134"/>
      <c r="Y6" s="3134"/>
      <c r="Z6" s="3134"/>
      <c r="AA6" s="3134"/>
      <c r="AB6" s="3134"/>
      <c r="AC6" s="3134"/>
      <c r="AD6" s="3134"/>
      <c r="AE6" s="3134"/>
      <c r="AF6" s="3134"/>
      <c r="AG6" s="3134"/>
      <c r="AH6" s="3134"/>
      <c r="AI6" s="3134"/>
      <c r="AJ6" s="3134"/>
      <c r="AK6" s="3134"/>
      <c r="AL6" s="3183">
        <v>12322000</v>
      </c>
      <c r="AM6" s="3245"/>
      <c r="AN6" s="3245"/>
      <c r="AO6" s="3245"/>
      <c r="AP6" s="3245"/>
      <c r="AQ6" s="3245"/>
      <c r="AR6" s="3245"/>
      <c r="AS6" s="3245"/>
      <c r="AT6" s="3246"/>
      <c r="AU6" s="3183">
        <v>21639385</v>
      </c>
      <c r="AV6" s="3245"/>
      <c r="AW6" s="3245"/>
      <c r="AX6" s="3245"/>
      <c r="AY6" s="3245"/>
      <c r="AZ6" s="3245"/>
      <c r="BA6" s="3245"/>
      <c r="BB6" s="3245"/>
      <c r="BC6" s="3245"/>
      <c r="BD6" s="3246"/>
      <c r="BE6" s="3182">
        <v>152914988714</v>
      </c>
      <c r="BF6" s="3134"/>
      <c r="BG6" s="3134"/>
      <c r="BH6" s="3134"/>
      <c r="BI6" s="3134"/>
      <c r="BJ6" s="3134"/>
      <c r="BK6" s="3134"/>
      <c r="BL6" s="3134"/>
      <c r="BM6" s="3134"/>
      <c r="BN6" s="3134"/>
      <c r="BO6" s="3134"/>
      <c r="BP6" s="3134"/>
      <c r="BQ6" s="3134"/>
      <c r="BR6" s="3134"/>
      <c r="BS6" s="3134"/>
      <c r="BT6" s="3135"/>
      <c r="BU6" s="1085"/>
      <c r="BV6" s="3423">
        <v>2842600</v>
      </c>
      <c r="BW6" s="3245"/>
      <c r="BX6" s="3245"/>
      <c r="BY6" s="3245"/>
      <c r="BZ6" s="3245"/>
      <c r="CA6" s="3245"/>
      <c r="CB6" s="3245"/>
      <c r="CC6" s="3245"/>
      <c r="CD6" s="3246"/>
      <c r="CE6" s="3183">
        <v>6577052</v>
      </c>
      <c r="CF6" s="3245"/>
      <c r="CG6" s="3245"/>
      <c r="CH6" s="3245"/>
      <c r="CI6" s="3245"/>
      <c r="CJ6" s="3245"/>
      <c r="CK6" s="3245"/>
      <c r="CL6" s="3245"/>
      <c r="CM6" s="3245"/>
      <c r="CN6" s="3246"/>
      <c r="CO6" s="3127">
        <v>39836470668</v>
      </c>
      <c r="CP6" s="3156"/>
      <c r="CQ6" s="3156"/>
      <c r="CR6" s="3156"/>
      <c r="CS6" s="3156"/>
      <c r="CT6" s="3156"/>
      <c r="CU6" s="3156"/>
      <c r="CV6" s="3156"/>
      <c r="CW6" s="3156"/>
      <c r="CX6" s="3156"/>
      <c r="CY6" s="3156"/>
      <c r="CZ6" s="3156"/>
      <c r="DA6" s="3156"/>
      <c r="DB6" s="3194">
        <v>15475112</v>
      </c>
      <c r="DC6" s="3281"/>
      <c r="DD6" s="3281"/>
      <c r="DE6" s="3281"/>
      <c r="DF6" s="3281"/>
      <c r="DG6" s="3281"/>
      <c r="DH6" s="3281"/>
      <c r="DI6" s="3281"/>
      <c r="DJ6" s="3281"/>
      <c r="DK6" s="3280">
        <v>33151025</v>
      </c>
      <c r="DL6" s="3280"/>
      <c r="DM6" s="3280"/>
      <c r="DN6" s="3280"/>
      <c r="DO6" s="3280"/>
      <c r="DP6" s="3280"/>
      <c r="DQ6" s="3280"/>
      <c r="DR6" s="3280"/>
      <c r="DS6" s="3280"/>
      <c r="DT6" s="3280"/>
      <c r="DU6" s="3302">
        <v>320337945249</v>
      </c>
      <c r="DV6" s="3156"/>
      <c r="DW6" s="3156"/>
      <c r="DX6" s="3156"/>
      <c r="DY6" s="3156"/>
      <c r="DZ6" s="3156"/>
      <c r="EA6" s="3156"/>
      <c r="EB6" s="3156"/>
      <c r="EC6" s="3156"/>
      <c r="ED6" s="3156"/>
      <c r="EE6" s="3156"/>
      <c r="EF6" s="3156"/>
      <c r="EG6" s="3156"/>
      <c r="EH6" s="3156"/>
      <c r="EI6" s="3156"/>
      <c r="EJ6" s="3156"/>
      <c r="EK6" s="3156"/>
      <c r="EL6" s="3156"/>
      <c r="EM6" s="3157"/>
      <c r="EN6" s="1064"/>
      <c r="EO6" s="1038"/>
      <c r="EP6" s="1038"/>
      <c r="EQ6" s="1038"/>
      <c r="ER6" s="1038"/>
      <c r="ES6" s="1038"/>
      <c r="ET6" s="1038"/>
      <c r="EU6" s="1038"/>
      <c r="EV6" s="1038"/>
      <c r="EW6" s="1038"/>
      <c r="EX6" s="1038"/>
      <c r="EY6" s="1038"/>
      <c r="EZ6" s="1038"/>
      <c r="FA6" s="1038"/>
      <c r="FB6" s="1038"/>
      <c r="FC6" s="1038"/>
      <c r="FD6" s="1038"/>
      <c r="FE6" s="1038"/>
      <c r="FF6" s="1038"/>
      <c r="FG6" s="1038"/>
      <c r="FH6" s="1038"/>
      <c r="FI6" s="1038"/>
      <c r="FJ6" s="1038"/>
      <c r="FK6" s="1038"/>
      <c r="FL6" s="1038"/>
      <c r="FM6" s="1038"/>
    </row>
    <row r="7" spans="1:169" s="5" customFormat="1" ht="24.75" customHeight="1">
      <c r="A7" s="1064"/>
      <c r="B7" s="1060" t="s">
        <v>1044</v>
      </c>
      <c r="C7" s="3193">
        <v>321182</v>
      </c>
      <c r="D7" s="3134"/>
      <c r="E7" s="3134"/>
      <c r="F7" s="3134"/>
      <c r="G7" s="3134"/>
      <c r="H7" s="3134"/>
      <c r="I7" s="3134"/>
      <c r="J7" s="3134"/>
      <c r="K7" s="3134"/>
      <c r="L7" s="3182">
        <v>5003114</v>
      </c>
      <c r="M7" s="3134"/>
      <c r="N7" s="3134"/>
      <c r="O7" s="3134"/>
      <c r="P7" s="3134"/>
      <c r="Q7" s="3134"/>
      <c r="R7" s="3134"/>
      <c r="S7" s="3134"/>
      <c r="T7" s="3134"/>
      <c r="U7" s="3134"/>
      <c r="V7" s="3182">
        <v>134964992826</v>
      </c>
      <c r="W7" s="3134"/>
      <c r="X7" s="3134"/>
      <c r="Y7" s="3134"/>
      <c r="Z7" s="3134"/>
      <c r="AA7" s="3134"/>
      <c r="AB7" s="3134"/>
      <c r="AC7" s="3134"/>
      <c r="AD7" s="3134"/>
      <c r="AE7" s="3134"/>
      <c r="AF7" s="3134"/>
      <c r="AG7" s="3134"/>
      <c r="AH7" s="3134"/>
      <c r="AI7" s="3134"/>
      <c r="AJ7" s="3134"/>
      <c r="AK7" s="3134"/>
      <c r="AL7" s="3182">
        <v>12873569</v>
      </c>
      <c r="AM7" s="3134"/>
      <c r="AN7" s="3134"/>
      <c r="AO7" s="3134"/>
      <c r="AP7" s="3134"/>
      <c r="AQ7" s="3134"/>
      <c r="AR7" s="3134"/>
      <c r="AS7" s="3134"/>
      <c r="AT7" s="3134"/>
      <c r="AU7" s="3182">
        <v>22282714</v>
      </c>
      <c r="AV7" s="3134"/>
      <c r="AW7" s="3134"/>
      <c r="AX7" s="3134"/>
      <c r="AY7" s="3134"/>
      <c r="AZ7" s="3134"/>
      <c r="BA7" s="3134"/>
      <c r="BB7" s="3134"/>
      <c r="BC7" s="3134"/>
      <c r="BD7" s="3134"/>
      <c r="BE7" s="3182">
        <v>158750432826</v>
      </c>
      <c r="BF7" s="3134"/>
      <c r="BG7" s="3134"/>
      <c r="BH7" s="3134"/>
      <c r="BI7" s="3134"/>
      <c r="BJ7" s="3134"/>
      <c r="BK7" s="3134"/>
      <c r="BL7" s="3134"/>
      <c r="BM7" s="3134"/>
      <c r="BN7" s="3134"/>
      <c r="BO7" s="3134"/>
      <c r="BP7" s="3134"/>
      <c r="BQ7" s="3134"/>
      <c r="BR7" s="3134"/>
      <c r="BS7" s="3134"/>
      <c r="BT7" s="3135"/>
      <c r="BU7" s="1085"/>
      <c r="BV7" s="3193">
        <v>2947322</v>
      </c>
      <c r="BW7" s="3134"/>
      <c r="BX7" s="3134"/>
      <c r="BY7" s="3134"/>
      <c r="BZ7" s="3134"/>
      <c r="CA7" s="3134"/>
      <c r="CB7" s="3134"/>
      <c r="CC7" s="3134"/>
      <c r="CD7" s="3134"/>
      <c r="CE7" s="3182">
        <v>6709856</v>
      </c>
      <c r="CF7" s="3134"/>
      <c r="CG7" s="3134"/>
      <c r="CH7" s="3134"/>
      <c r="CI7" s="3134"/>
      <c r="CJ7" s="3134"/>
      <c r="CK7" s="3134"/>
      <c r="CL7" s="3134"/>
      <c r="CM7" s="3134"/>
      <c r="CN7" s="3134"/>
      <c r="CO7" s="3127">
        <v>39671360691</v>
      </c>
      <c r="CP7" s="3156"/>
      <c r="CQ7" s="3156"/>
      <c r="CR7" s="3156"/>
      <c r="CS7" s="3156"/>
      <c r="CT7" s="3156"/>
      <c r="CU7" s="3156"/>
      <c r="CV7" s="3156"/>
      <c r="CW7" s="3156"/>
      <c r="CX7" s="3156"/>
      <c r="CY7" s="3156"/>
      <c r="CZ7" s="3156"/>
      <c r="DA7" s="3156"/>
      <c r="DB7" s="3194">
        <v>16142073</v>
      </c>
      <c r="DC7" s="3281"/>
      <c r="DD7" s="3281"/>
      <c r="DE7" s="3281"/>
      <c r="DF7" s="3281"/>
      <c r="DG7" s="3281"/>
      <c r="DH7" s="3281"/>
      <c r="DI7" s="3281"/>
      <c r="DJ7" s="3281"/>
      <c r="DK7" s="3194">
        <v>33995684</v>
      </c>
      <c r="DL7" s="3281"/>
      <c r="DM7" s="3281"/>
      <c r="DN7" s="3281"/>
      <c r="DO7" s="3281"/>
      <c r="DP7" s="3281"/>
      <c r="DQ7" s="3281"/>
      <c r="DR7" s="3281"/>
      <c r="DS7" s="3281"/>
      <c r="DT7" s="3281"/>
      <c r="DU7" s="3302">
        <v>333386786343</v>
      </c>
      <c r="DV7" s="3156"/>
      <c r="DW7" s="3156"/>
      <c r="DX7" s="3156"/>
      <c r="DY7" s="3156"/>
      <c r="DZ7" s="3156"/>
      <c r="EA7" s="3156"/>
      <c r="EB7" s="3156"/>
      <c r="EC7" s="3156"/>
      <c r="ED7" s="3156"/>
      <c r="EE7" s="3156"/>
      <c r="EF7" s="3156"/>
      <c r="EG7" s="3156"/>
      <c r="EH7" s="3156"/>
      <c r="EI7" s="3156"/>
      <c r="EJ7" s="3156"/>
      <c r="EK7" s="3156"/>
      <c r="EL7" s="3156"/>
      <c r="EM7" s="3157"/>
      <c r="EN7" s="1064"/>
      <c r="EO7" s="1038"/>
      <c r="EP7" s="1038"/>
      <c r="EQ7" s="1038"/>
      <c r="ER7" s="1038"/>
      <c r="ES7" s="1038"/>
      <c r="ET7" s="1038"/>
      <c r="EU7" s="1038"/>
      <c r="EV7" s="1038"/>
      <c r="EW7" s="1038"/>
      <c r="EX7" s="1038"/>
      <c r="EY7" s="1038"/>
      <c r="EZ7" s="1038"/>
      <c r="FA7" s="1038"/>
      <c r="FB7" s="1038"/>
      <c r="FC7" s="1038"/>
      <c r="FD7" s="1038"/>
      <c r="FE7" s="1038"/>
      <c r="FF7" s="1038"/>
      <c r="FG7" s="1038"/>
      <c r="FH7" s="1038"/>
      <c r="FI7" s="1038"/>
      <c r="FJ7" s="1038"/>
      <c r="FK7" s="1038"/>
      <c r="FL7" s="1038"/>
      <c r="FM7" s="1038"/>
    </row>
    <row r="8" spans="1:169" s="5" customFormat="1" ht="24.75" customHeight="1">
      <c r="A8" s="1064"/>
      <c r="B8" s="1060" t="s">
        <v>1045</v>
      </c>
      <c r="C8" s="3193">
        <v>328909</v>
      </c>
      <c r="D8" s="3134"/>
      <c r="E8" s="3134"/>
      <c r="F8" s="3134"/>
      <c r="G8" s="3134"/>
      <c r="H8" s="3134"/>
      <c r="I8" s="3134"/>
      <c r="J8" s="3134"/>
      <c r="K8" s="3134"/>
      <c r="L8" s="3182">
        <v>5139350</v>
      </c>
      <c r="M8" s="3134"/>
      <c r="N8" s="3134"/>
      <c r="O8" s="3134"/>
      <c r="P8" s="3134"/>
      <c r="Q8" s="3134"/>
      <c r="R8" s="3134"/>
      <c r="S8" s="3134"/>
      <c r="T8" s="3134"/>
      <c r="U8" s="3134"/>
      <c r="V8" s="3182">
        <v>144030436170</v>
      </c>
      <c r="W8" s="3134"/>
      <c r="X8" s="3134"/>
      <c r="Y8" s="3134"/>
      <c r="Z8" s="3134"/>
      <c r="AA8" s="3134"/>
      <c r="AB8" s="3134"/>
      <c r="AC8" s="3134"/>
      <c r="AD8" s="3134"/>
      <c r="AE8" s="3134"/>
      <c r="AF8" s="3134"/>
      <c r="AG8" s="3134"/>
      <c r="AH8" s="3134"/>
      <c r="AI8" s="3134"/>
      <c r="AJ8" s="3134"/>
      <c r="AK8" s="3134"/>
      <c r="AL8" s="3182">
        <v>13435237</v>
      </c>
      <c r="AM8" s="3134"/>
      <c r="AN8" s="3134"/>
      <c r="AO8" s="3134"/>
      <c r="AP8" s="3134"/>
      <c r="AQ8" s="3134"/>
      <c r="AR8" s="3134"/>
      <c r="AS8" s="3134"/>
      <c r="AT8" s="3134"/>
      <c r="AU8" s="3182">
        <v>23056396</v>
      </c>
      <c r="AV8" s="3134"/>
      <c r="AW8" s="3134"/>
      <c r="AX8" s="3134"/>
      <c r="AY8" s="3134"/>
      <c r="AZ8" s="3134"/>
      <c r="BA8" s="3134"/>
      <c r="BB8" s="3134"/>
      <c r="BC8" s="3134"/>
      <c r="BD8" s="3134"/>
      <c r="BE8" s="3182">
        <v>167638351342</v>
      </c>
      <c r="BF8" s="3134"/>
      <c r="BG8" s="3134"/>
      <c r="BH8" s="3134"/>
      <c r="BI8" s="3134"/>
      <c r="BJ8" s="3134"/>
      <c r="BK8" s="3134"/>
      <c r="BL8" s="3134"/>
      <c r="BM8" s="3134"/>
      <c r="BN8" s="3134"/>
      <c r="BO8" s="3134"/>
      <c r="BP8" s="3134"/>
      <c r="BQ8" s="3134"/>
      <c r="BR8" s="3134"/>
      <c r="BS8" s="3134"/>
      <c r="BT8" s="3135"/>
      <c r="BU8" s="1086"/>
      <c r="BV8" s="3193">
        <v>2973828</v>
      </c>
      <c r="BW8" s="3134"/>
      <c r="BX8" s="3134"/>
      <c r="BY8" s="3134"/>
      <c r="BZ8" s="3134"/>
      <c r="CA8" s="3134"/>
      <c r="CB8" s="3134"/>
      <c r="CC8" s="3134"/>
      <c r="CD8" s="3134"/>
      <c r="CE8" s="3182">
        <v>6670651</v>
      </c>
      <c r="CF8" s="3134"/>
      <c r="CG8" s="3134"/>
      <c r="CH8" s="3134"/>
      <c r="CI8" s="3134"/>
      <c r="CJ8" s="3134"/>
      <c r="CK8" s="3134"/>
      <c r="CL8" s="3134"/>
      <c r="CM8" s="3134"/>
      <c r="CN8" s="3134"/>
      <c r="CO8" s="3127">
        <v>39906679931</v>
      </c>
      <c r="CP8" s="3156"/>
      <c r="CQ8" s="3156"/>
      <c r="CR8" s="3156"/>
      <c r="CS8" s="3156"/>
      <c r="CT8" s="3156"/>
      <c r="CU8" s="3156"/>
      <c r="CV8" s="3156"/>
      <c r="CW8" s="3156"/>
      <c r="CX8" s="3156"/>
      <c r="CY8" s="3156"/>
      <c r="CZ8" s="3156"/>
      <c r="DA8" s="3156"/>
      <c r="DB8" s="3194">
        <v>16737974</v>
      </c>
      <c r="DC8" s="3281"/>
      <c r="DD8" s="3281"/>
      <c r="DE8" s="3281"/>
      <c r="DF8" s="3281"/>
      <c r="DG8" s="3281"/>
      <c r="DH8" s="3281"/>
      <c r="DI8" s="3281"/>
      <c r="DJ8" s="3281"/>
      <c r="DK8" s="3194">
        <v>34866397</v>
      </c>
      <c r="DL8" s="3281"/>
      <c r="DM8" s="3281"/>
      <c r="DN8" s="3281"/>
      <c r="DO8" s="3281"/>
      <c r="DP8" s="3281"/>
      <c r="DQ8" s="3281"/>
      <c r="DR8" s="3281"/>
      <c r="DS8" s="3281"/>
      <c r="DT8" s="3281"/>
      <c r="DU8" s="3302">
        <v>351575467443</v>
      </c>
      <c r="DV8" s="3156"/>
      <c r="DW8" s="3156"/>
      <c r="DX8" s="3156"/>
      <c r="DY8" s="3156"/>
      <c r="DZ8" s="3156"/>
      <c r="EA8" s="3156"/>
      <c r="EB8" s="3156"/>
      <c r="EC8" s="3156"/>
      <c r="ED8" s="3156"/>
      <c r="EE8" s="3156"/>
      <c r="EF8" s="3156"/>
      <c r="EG8" s="3156"/>
      <c r="EH8" s="3156"/>
      <c r="EI8" s="3156"/>
      <c r="EJ8" s="3156"/>
      <c r="EK8" s="3156"/>
      <c r="EL8" s="3156"/>
      <c r="EM8" s="3157"/>
      <c r="EN8" s="1064"/>
      <c r="EO8" s="1038"/>
      <c r="EP8" s="1038"/>
      <c r="EQ8" s="1038"/>
      <c r="ER8" s="1038"/>
      <c r="ES8" s="1038"/>
      <c r="ET8" s="1038"/>
      <c r="EU8" s="1038"/>
      <c r="EV8" s="1038"/>
      <c r="EW8" s="1038"/>
      <c r="EX8" s="1038"/>
      <c r="EY8" s="1038"/>
      <c r="EZ8" s="1038"/>
      <c r="FA8" s="1038"/>
      <c r="FB8" s="1038"/>
      <c r="FC8" s="1038"/>
      <c r="FD8" s="1038"/>
      <c r="FE8" s="1038"/>
      <c r="FF8" s="1038"/>
      <c r="FG8" s="1038"/>
      <c r="FH8" s="1038"/>
      <c r="FI8" s="1038"/>
      <c r="FJ8" s="1038"/>
      <c r="FK8" s="1038"/>
      <c r="FL8" s="1038"/>
      <c r="FM8" s="1038"/>
    </row>
    <row r="9" spans="1:169" s="5" customFormat="1" ht="24.75" customHeight="1">
      <c r="A9" s="1064"/>
      <c r="B9" s="1060" t="s">
        <v>1046</v>
      </c>
      <c r="C9" s="3193">
        <v>330192</v>
      </c>
      <c r="D9" s="3134"/>
      <c r="E9" s="3134"/>
      <c r="F9" s="3134"/>
      <c r="G9" s="3134"/>
      <c r="H9" s="3134"/>
      <c r="I9" s="3134"/>
      <c r="J9" s="3134"/>
      <c r="K9" s="3134"/>
      <c r="L9" s="3182">
        <v>5098469</v>
      </c>
      <c r="M9" s="3134"/>
      <c r="N9" s="3134"/>
      <c r="O9" s="3134"/>
      <c r="P9" s="3134"/>
      <c r="Q9" s="3134"/>
      <c r="R9" s="3134"/>
      <c r="S9" s="3134"/>
      <c r="T9" s="3134"/>
      <c r="U9" s="3134"/>
      <c r="V9" s="3182">
        <v>149785997118</v>
      </c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82">
        <v>13468377</v>
      </c>
      <c r="AM9" s="3134"/>
      <c r="AN9" s="3134"/>
      <c r="AO9" s="3134"/>
      <c r="AP9" s="3134"/>
      <c r="AQ9" s="3134"/>
      <c r="AR9" s="3134"/>
      <c r="AS9" s="3134"/>
      <c r="AT9" s="3134"/>
      <c r="AU9" s="3182">
        <v>22596086</v>
      </c>
      <c r="AV9" s="3134"/>
      <c r="AW9" s="3134"/>
      <c r="AX9" s="3134"/>
      <c r="AY9" s="3134"/>
      <c r="AZ9" s="3134"/>
      <c r="BA9" s="3134"/>
      <c r="BB9" s="3134"/>
      <c r="BC9" s="3134"/>
      <c r="BD9" s="3134"/>
      <c r="BE9" s="3182">
        <v>169850915540</v>
      </c>
      <c r="BF9" s="3134"/>
      <c r="BG9" s="3134"/>
      <c r="BH9" s="3134"/>
      <c r="BI9" s="3134"/>
      <c r="BJ9" s="3134"/>
      <c r="BK9" s="3134"/>
      <c r="BL9" s="3134"/>
      <c r="BM9" s="3134"/>
      <c r="BN9" s="3134"/>
      <c r="BO9" s="3134"/>
      <c r="BP9" s="3134"/>
      <c r="BQ9" s="3134"/>
      <c r="BR9" s="3134"/>
      <c r="BS9" s="3134"/>
      <c r="BT9" s="3135"/>
      <c r="BU9" s="1086"/>
      <c r="BV9" s="3193">
        <v>3009582</v>
      </c>
      <c r="BW9" s="3134"/>
      <c r="BX9" s="3134"/>
      <c r="BY9" s="3134"/>
      <c r="BZ9" s="3134"/>
      <c r="CA9" s="3134"/>
      <c r="CB9" s="3134"/>
      <c r="CC9" s="3134"/>
      <c r="CD9" s="3134"/>
      <c r="CE9" s="3182">
        <v>6596587</v>
      </c>
      <c r="CF9" s="3134"/>
      <c r="CG9" s="3134"/>
      <c r="CH9" s="3134"/>
      <c r="CI9" s="3134"/>
      <c r="CJ9" s="3134"/>
      <c r="CK9" s="3134"/>
      <c r="CL9" s="3134"/>
      <c r="CM9" s="3134"/>
      <c r="CN9" s="3134"/>
      <c r="CO9" s="3127">
        <v>40202790297</v>
      </c>
      <c r="CP9" s="3156"/>
      <c r="CQ9" s="3156"/>
      <c r="CR9" s="3156"/>
      <c r="CS9" s="3156"/>
      <c r="CT9" s="3156"/>
      <c r="CU9" s="3156"/>
      <c r="CV9" s="3156"/>
      <c r="CW9" s="3156"/>
      <c r="CX9" s="3156"/>
      <c r="CY9" s="3156"/>
      <c r="CZ9" s="3156"/>
      <c r="DA9" s="3156"/>
      <c r="DB9" s="3194">
        <v>16808151</v>
      </c>
      <c r="DC9" s="3281"/>
      <c r="DD9" s="3281"/>
      <c r="DE9" s="3281"/>
      <c r="DF9" s="3281"/>
      <c r="DG9" s="3281"/>
      <c r="DH9" s="3281"/>
      <c r="DI9" s="3281"/>
      <c r="DJ9" s="3281"/>
      <c r="DK9" s="3194">
        <v>34291142</v>
      </c>
      <c r="DL9" s="3281"/>
      <c r="DM9" s="3281"/>
      <c r="DN9" s="3281"/>
      <c r="DO9" s="3281"/>
      <c r="DP9" s="3281"/>
      <c r="DQ9" s="3281"/>
      <c r="DR9" s="3281"/>
      <c r="DS9" s="3281"/>
      <c r="DT9" s="3281"/>
      <c r="DU9" s="3302">
        <v>359839702955</v>
      </c>
      <c r="DV9" s="3156"/>
      <c r="DW9" s="3156"/>
      <c r="DX9" s="3156"/>
      <c r="DY9" s="3156"/>
      <c r="DZ9" s="3156"/>
      <c r="EA9" s="3156"/>
      <c r="EB9" s="3156"/>
      <c r="EC9" s="3156"/>
      <c r="ED9" s="3156"/>
      <c r="EE9" s="3156"/>
      <c r="EF9" s="3156"/>
      <c r="EG9" s="3156"/>
      <c r="EH9" s="3156"/>
      <c r="EI9" s="3156"/>
      <c r="EJ9" s="3156"/>
      <c r="EK9" s="3156"/>
      <c r="EL9" s="3156"/>
      <c r="EM9" s="3157"/>
      <c r="EN9" s="1064"/>
      <c r="EO9" s="1038"/>
      <c r="EP9" s="1038"/>
      <c r="EQ9" s="1038"/>
      <c r="ER9" s="1038"/>
      <c r="ES9" s="1038"/>
      <c r="ET9" s="1038"/>
      <c r="EU9" s="1038"/>
      <c r="EV9" s="1038"/>
      <c r="EW9" s="1038"/>
      <c r="EX9" s="1038"/>
      <c r="EY9" s="1038"/>
      <c r="EZ9" s="1038"/>
      <c r="FA9" s="1038"/>
      <c r="FB9" s="1038"/>
      <c r="FC9" s="1038"/>
      <c r="FD9" s="1038"/>
      <c r="FE9" s="1038"/>
      <c r="FF9" s="1038"/>
      <c r="FG9" s="1038"/>
      <c r="FH9" s="1038"/>
      <c r="FI9" s="1038"/>
      <c r="FJ9" s="1038"/>
      <c r="FK9" s="1038"/>
      <c r="FL9" s="1038"/>
      <c r="FM9" s="1038"/>
    </row>
    <row r="10" spans="1:169" s="5" customFormat="1" ht="24.75" customHeight="1" thickBot="1">
      <c r="A10" s="1064"/>
      <c r="B10" s="1061" t="s">
        <v>1047</v>
      </c>
      <c r="C10" s="3181">
        <v>332507</v>
      </c>
      <c r="D10" s="3137"/>
      <c r="E10" s="3137"/>
      <c r="F10" s="3137"/>
      <c r="G10" s="3137"/>
      <c r="H10" s="3137"/>
      <c r="I10" s="3137"/>
      <c r="J10" s="3137"/>
      <c r="K10" s="3137"/>
      <c r="L10" s="3136">
        <v>5119372</v>
      </c>
      <c r="M10" s="3137"/>
      <c r="N10" s="3137"/>
      <c r="O10" s="3137"/>
      <c r="P10" s="3137"/>
      <c r="Q10" s="3137"/>
      <c r="R10" s="3137"/>
      <c r="S10" s="3137"/>
      <c r="T10" s="3137"/>
      <c r="U10" s="3137"/>
      <c r="V10" s="3136">
        <v>155383345531</v>
      </c>
      <c r="W10" s="3137"/>
      <c r="X10" s="3137"/>
      <c r="Y10" s="3137"/>
      <c r="Z10" s="3137"/>
      <c r="AA10" s="3137"/>
      <c r="AB10" s="3137"/>
      <c r="AC10" s="3137"/>
      <c r="AD10" s="3137"/>
      <c r="AE10" s="3137"/>
      <c r="AF10" s="3137"/>
      <c r="AG10" s="3137"/>
      <c r="AH10" s="3137"/>
      <c r="AI10" s="3137"/>
      <c r="AJ10" s="3137"/>
      <c r="AK10" s="3137"/>
      <c r="AL10" s="3136">
        <v>13596342</v>
      </c>
      <c r="AM10" s="3137"/>
      <c r="AN10" s="3137"/>
      <c r="AO10" s="3137"/>
      <c r="AP10" s="3137"/>
      <c r="AQ10" s="3137"/>
      <c r="AR10" s="3137"/>
      <c r="AS10" s="3137"/>
      <c r="AT10" s="3137"/>
      <c r="AU10" s="3136">
        <v>22431613</v>
      </c>
      <c r="AV10" s="3137"/>
      <c r="AW10" s="3137"/>
      <c r="AX10" s="3137"/>
      <c r="AY10" s="3137"/>
      <c r="AZ10" s="3137"/>
      <c r="BA10" s="3137"/>
      <c r="BB10" s="3137"/>
      <c r="BC10" s="3137"/>
      <c r="BD10" s="3137"/>
      <c r="BE10" s="3136">
        <v>176741568905</v>
      </c>
      <c r="BF10" s="3137"/>
      <c r="BG10" s="3137"/>
      <c r="BH10" s="3137"/>
      <c r="BI10" s="3137"/>
      <c r="BJ10" s="3137"/>
      <c r="BK10" s="3137"/>
      <c r="BL10" s="3137"/>
      <c r="BM10" s="3137"/>
      <c r="BN10" s="3137"/>
      <c r="BO10" s="3137"/>
      <c r="BP10" s="3137"/>
      <c r="BQ10" s="3137"/>
      <c r="BR10" s="3137"/>
      <c r="BS10" s="3137"/>
      <c r="BT10" s="3138"/>
      <c r="BU10" s="1086"/>
      <c r="BV10" s="3205">
        <v>3048799</v>
      </c>
      <c r="BW10" s="3137"/>
      <c r="BX10" s="3137"/>
      <c r="BY10" s="3137"/>
      <c r="BZ10" s="3137"/>
      <c r="CA10" s="3137"/>
      <c r="CB10" s="3137"/>
      <c r="CC10" s="3137"/>
      <c r="CD10" s="3137"/>
      <c r="CE10" s="3136">
        <v>6577269</v>
      </c>
      <c r="CF10" s="3137"/>
      <c r="CG10" s="3137"/>
      <c r="CH10" s="3137"/>
      <c r="CI10" s="3137"/>
      <c r="CJ10" s="3137"/>
      <c r="CK10" s="3137"/>
      <c r="CL10" s="3137"/>
      <c r="CM10" s="3137"/>
      <c r="CN10" s="3137"/>
      <c r="CO10" s="3124">
        <v>40017493004</v>
      </c>
      <c r="CP10" s="3125"/>
      <c r="CQ10" s="3125"/>
      <c r="CR10" s="3125"/>
      <c r="CS10" s="3125"/>
      <c r="CT10" s="3125"/>
      <c r="CU10" s="3125"/>
      <c r="CV10" s="3125"/>
      <c r="CW10" s="3125"/>
      <c r="CX10" s="3125"/>
      <c r="CY10" s="3125"/>
      <c r="CZ10" s="3125"/>
      <c r="DA10" s="3125"/>
      <c r="DB10" s="3389">
        <v>16977648</v>
      </c>
      <c r="DC10" s="3389"/>
      <c r="DD10" s="3389"/>
      <c r="DE10" s="3389"/>
      <c r="DF10" s="3389"/>
      <c r="DG10" s="3389"/>
      <c r="DH10" s="3389"/>
      <c r="DI10" s="3389"/>
      <c r="DJ10" s="3389"/>
      <c r="DK10" s="3289">
        <v>34128254</v>
      </c>
      <c r="DL10" s="3389"/>
      <c r="DM10" s="3389"/>
      <c r="DN10" s="3389"/>
      <c r="DO10" s="3389"/>
      <c r="DP10" s="3389"/>
      <c r="DQ10" s="3389"/>
      <c r="DR10" s="3389"/>
      <c r="DS10" s="3389"/>
      <c r="DT10" s="3389"/>
      <c r="DU10" s="3305">
        <v>372142407440</v>
      </c>
      <c r="DV10" s="3315"/>
      <c r="DW10" s="3315"/>
      <c r="DX10" s="3315"/>
      <c r="DY10" s="3315"/>
      <c r="DZ10" s="3315"/>
      <c r="EA10" s="3315"/>
      <c r="EB10" s="3315"/>
      <c r="EC10" s="3315"/>
      <c r="ED10" s="3315"/>
      <c r="EE10" s="3315"/>
      <c r="EF10" s="3315"/>
      <c r="EG10" s="3315"/>
      <c r="EH10" s="3315"/>
      <c r="EI10" s="3315"/>
      <c r="EJ10" s="3315"/>
      <c r="EK10" s="3315"/>
      <c r="EL10" s="3315"/>
      <c r="EM10" s="3320"/>
      <c r="EN10" s="1064"/>
      <c r="EO10" s="1038"/>
      <c r="EP10" s="1038"/>
      <c r="EQ10" s="1038"/>
      <c r="ER10" s="1038"/>
      <c r="ES10" s="1038"/>
      <c r="ET10" s="1038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1038"/>
      <c r="FJ10" s="1038"/>
      <c r="FK10" s="1038"/>
      <c r="FL10" s="1038"/>
      <c r="FM10" s="1038"/>
    </row>
    <row r="11" spans="1:169" s="5" customFormat="1" ht="16.5" customHeight="1">
      <c r="A11" s="1064"/>
      <c r="B11" s="3364"/>
      <c r="C11" s="3149"/>
      <c r="D11" s="3149"/>
      <c r="E11" s="3149"/>
      <c r="F11" s="3149"/>
      <c r="G11" s="3149"/>
      <c r="H11" s="3149"/>
      <c r="I11" s="3149"/>
      <c r="J11" s="3149"/>
      <c r="K11" s="3149"/>
      <c r="L11" s="3149"/>
      <c r="M11" s="3149"/>
      <c r="N11" s="3149"/>
      <c r="O11" s="3149"/>
      <c r="P11" s="3149"/>
      <c r="Q11" s="3149"/>
      <c r="R11" s="3149"/>
      <c r="S11" s="3149"/>
      <c r="T11" s="3149"/>
      <c r="U11" s="3149"/>
      <c r="V11" s="3149"/>
      <c r="W11" s="3149"/>
      <c r="X11" s="3149"/>
      <c r="Y11" s="3149"/>
      <c r="Z11" s="3149"/>
      <c r="AA11" s="3149"/>
      <c r="AB11" s="3149"/>
      <c r="AC11" s="3149"/>
      <c r="AD11" s="3149"/>
      <c r="AE11" s="3149"/>
      <c r="AF11" s="3149"/>
      <c r="AG11" s="3149"/>
      <c r="AH11" s="3149"/>
      <c r="AI11" s="3149"/>
      <c r="AJ11" s="3149"/>
      <c r="AK11" s="3149"/>
      <c r="AL11" s="3149"/>
      <c r="AM11" s="3149"/>
      <c r="AN11" s="3149"/>
      <c r="AO11" s="3149"/>
      <c r="AP11" s="3149"/>
      <c r="AQ11" s="3149"/>
      <c r="AR11" s="3149"/>
      <c r="AS11" s="3149"/>
      <c r="AT11" s="3149"/>
      <c r="AU11" s="3149"/>
      <c r="AV11" s="3149"/>
      <c r="AW11" s="3149"/>
      <c r="AX11" s="3149"/>
      <c r="AY11" s="3149"/>
      <c r="AZ11" s="3149"/>
      <c r="BA11" s="3149"/>
      <c r="BB11" s="3149"/>
      <c r="BC11" s="3149"/>
      <c r="BD11" s="3149"/>
      <c r="BE11" s="3149"/>
      <c r="BF11" s="3149"/>
      <c r="BG11" s="3149"/>
      <c r="BH11" s="3149"/>
      <c r="BI11" s="3149"/>
      <c r="BJ11" s="3149"/>
      <c r="BK11" s="3149"/>
      <c r="BL11" s="3149"/>
      <c r="BM11" s="3149"/>
      <c r="BN11" s="3149"/>
      <c r="BO11" s="3149"/>
      <c r="BP11" s="3149"/>
      <c r="BQ11" s="3149"/>
      <c r="BR11" s="3149"/>
      <c r="BS11" s="3149"/>
      <c r="BT11" s="3149"/>
      <c r="BU11" s="1064"/>
      <c r="BV11" s="3172"/>
      <c r="BW11" s="3172"/>
      <c r="BX11" s="3172"/>
      <c r="BY11" s="3172"/>
      <c r="BZ11" s="3172"/>
      <c r="CA11" s="3172"/>
      <c r="CB11" s="3172"/>
      <c r="CC11" s="3172"/>
      <c r="CD11" s="3172"/>
      <c r="CE11" s="3172"/>
      <c r="CF11" s="3172"/>
      <c r="CG11" s="3172"/>
      <c r="CH11" s="3172"/>
      <c r="CI11" s="3172"/>
      <c r="CJ11" s="3172"/>
      <c r="CK11" s="3172"/>
      <c r="CL11" s="3172"/>
      <c r="CM11" s="3172"/>
      <c r="CN11" s="3172"/>
      <c r="CO11" s="3172"/>
      <c r="CP11" s="3172"/>
      <c r="CQ11" s="3172"/>
      <c r="CR11" s="3172"/>
      <c r="CS11" s="3172"/>
      <c r="CT11" s="3172"/>
      <c r="CU11" s="3172"/>
      <c r="CV11" s="3172"/>
      <c r="CW11" s="3172"/>
      <c r="CX11" s="3172"/>
      <c r="CY11" s="3172"/>
      <c r="CZ11" s="3172"/>
      <c r="DA11" s="3172"/>
      <c r="DB11" s="3172"/>
      <c r="DC11" s="3172"/>
      <c r="DD11" s="3172"/>
      <c r="DE11" s="3172"/>
      <c r="DF11" s="3172"/>
      <c r="DG11" s="3172"/>
      <c r="DH11" s="3172"/>
      <c r="DI11" s="3172"/>
      <c r="DJ11" s="3172"/>
      <c r="DK11" s="3172"/>
      <c r="DL11" s="3172"/>
      <c r="DM11" s="3172"/>
      <c r="DN11" s="3172"/>
      <c r="DO11" s="3172"/>
      <c r="DP11" s="3172"/>
      <c r="DQ11" s="3172"/>
      <c r="DR11" s="3172"/>
      <c r="DS11" s="3172"/>
      <c r="DT11" s="3172"/>
      <c r="DU11" s="3172"/>
      <c r="DV11" s="3172"/>
      <c r="DW11" s="3172"/>
      <c r="DX11" s="3172"/>
      <c r="DY11" s="3172"/>
      <c r="DZ11" s="3172"/>
      <c r="EA11" s="3172"/>
      <c r="EB11" s="3172"/>
      <c r="EC11" s="3172"/>
      <c r="ED11" s="3172"/>
      <c r="EE11" s="3172"/>
      <c r="EF11" s="3172"/>
      <c r="EG11" s="3172"/>
      <c r="EH11" s="3172"/>
      <c r="EI11" s="3172"/>
      <c r="EJ11" s="3172"/>
      <c r="EK11" s="3172"/>
      <c r="EL11" s="3172"/>
      <c r="EM11" s="3172"/>
      <c r="EN11" s="1064"/>
      <c r="EO11" s="1038"/>
      <c r="EP11" s="1038"/>
      <c r="EQ11" s="1038"/>
      <c r="ER11" s="1038"/>
      <c r="ES11" s="1038"/>
      <c r="ET11" s="1038"/>
      <c r="EU11" s="1038"/>
      <c r="EV11" s="1038"/>
      <c r="EW11" s="1038"/>
      <c r="EX11" s="1038"/>
      <c r="EY11" s="1038"/>
      <c r="EZ11" s="1038"/>
      <c r="FA11" s="1038"/>
      <c r="FB11" s="1038"/>
      <c r="FC11" s="1038"/>
      <c r="FD11" s="1038"/>
      <c r="FE11" s="1038"/>
      <c r="FF11" s="1038"/>
      <c r="FG11" s="1038"/>
      <c r="FH11" s="1038"/>
      <c r="FI11" s="1038"/>
      <c r="FJ11" s="1038"/>
      <c r="FK11" s="1038"/>
      <c r="FL11" s="1038"/>
      <c r="FM11" s="1038"/>
    </row>
    <row r="12" spans="1:169" s="5" customFormat="1" ht="16.5" customHeight="1">
      <c r="A12" s="1064"/>
      <c r="B12" s="3149"/>
      <c r="C12" s="3149"/>
      <c r="D12" s="3149"/>
      <c r="E12" s="3149"/>
      <c r="F12" s="3149"/>
      <c r="G12" s="3149"/>
      <c r="H12" s="3149"/>
      <c r="I12" s="3149"/>
      <c r="J12" s="3149"/>
      <c r="K12" s="3149"/>
      <c r="L12" s="3149"/>
      <c r="M12" s="3149"/>
      <c r="N12" s="3149"/>
      <c r="O12" s="3149"/>
      <c r="P12" s="3149"/>
      <c r="Q12" s="3149"/>
      <c r="R12" s="3149"/>
      <c r="S12" s="3149"/>
      <c r="T12" s="3149"/>
      <c r="U12" s="3149"/>
      <c r="V12" s="3149"/>
      <c r="W12" s="3149"/>
      <c r="X12" s="3149"/>
      <c r="Y12" s="3149"/>
      <c r="Z12" s="3149"/>
      <c r="AA12" s="3149"/>
      <c r="AB12" s="3149"/>
      <c r="AC12" s="3149"/>
      <c r="AD12" s="3149"/>
      <c r="AE12" s="3149"/>
      <c r="AF12" s="3149"/>
      <c r="AG12" s="3149"/>
      <c r="AH12" s="3149"/>
      <c r="AI12" s="3149"/>
      <c r="AJ12" s="3149"/>
      <c r="AK12" s="3149"/>
      <c r="AL12" s="3149"/>
      <c r="AM12" s="3149"/>
      <c r="AN12" s="3149"/>
      <c r="AO12" s="3149"/>
      <c r="AP12" s="3149"/>
      <c r="AQ12" s="3149"/>
      <c r="AR12" s="3149"/>
      <c r="AS12" s="3149"/>
      <c r="AT12" s="3149"/>
      <c r="AU12" s="3149"/>
      <c r="AV12" s="3149"/>
      <c r="AW12" s="3149"/>
      <c r="AX12" s="3149"/>
      <c r="AY12" s="3149"/>
      <c r="AZ12" s="3149"/>
      <c r="BA12" s="3149"/>
      <c r="BB12" s="3149"/>
      <c r="BC12" s="3149"/>
      <c r="BD12" s="3149"/>
      <c r="BE12" s="3149"/>
      <c r="BF12" s="3149"/>
      <c r="BG12" s="3149"/>
      <c r="BH12" s="3149"/>
      <c r="BI12" s="3149"/>
      <c r="BJ12" s="3149"/>
      <c r="BK12" s="3149"/>
      <c r="BL12" s="3149"/>
      <c r="BM12" s="3149"/>
      <c r="BN12" s="3149"/>
      <c r="BO12" s="3149"/>
      <c r="BP12" s="3149"/>
      <c r="BQ12" s="3149"/>
      <c r="BR12" s="3149"/>
      <c r="BS12" s="3149"/>
      <c r="BT12" s="3149"/>
      <c r="BU12" s="1064"/>
      <c r="BV12" s="3173"/>
      <c r="BW12" s="3173"/>
      <c r="BX12" s="3173"/>
      <c r="BY12" s="3173"/>
      <c r="BZ12" s="3173"/>
      <c r="CA12" s="3173"/>
      <c r="CB12" s="3173"/>
      <c r="CC12" s="3173"/>
      <c r="CD12" s="3173"/>
      <c r="CE12" s="3173"/>
      <c r="CF12" s="3173"/>
      <c r="CG12" s="3173"/>
      <c r="CH12" s="3173"/>
      <c r="CI12" s="3173"/>
      <c r="CJ12" s="3173"/>
      <c r="CK12" s="3173"/>
      <c r="CL12" s="3173"/>
      <c r="CM12" s="3173"/>
      <c r="CN12" s="3173"/>
      <c r="CO12" s="3173"/>
      <c r="CP12" s="3173"/>
      <c r="CQ12" s="3173"/>
      <c r="CR12" s="3173"/>
      <c r="CS12" s="3173"/>
      <c r="CT12" s="3173"/>
      <c r="CU12" s="3173"/>
      <c r="CV12" s="3173"/>
      <c r="CW12" s="3173"/>
      <c r="CX12" s="3173"/>
      <c r="CY12" s="3173"/>
      <c r="CZ12" s="3173"/>
      <c r="DA12" s="3173"/>
      <c r="DB12" s="3173"/>
      <c r="DC12" s="3173"/>
      <c r="DD12" s="3173"/>
      <c r="DE12" s="3173"/>
      <c r="DF12" s="3173"/>
      <c r="DG12" s="3173"/>
      <c r="DH12" s="3173"/>
      <c r="DI12" s="3173"/>
      <c r="DJ12" s="3173"/>
      <c r="DK12" s="3173"/>
      <c r="DL12" s="3173"/>
      <c r="DM12" s="3173"/>
      <c r="DN12" s="3173"/>
      <c r="DO12" s="3173"/>
      <c r="DP12" s="3173"/>
      <c r="DQ12" s="3173"/>
      <c r="DR12" s="3173"/>
      <c r="DS12" s="3173"/>
      <c r="DT12" s="3173"/>
      <c r="DU12" s="3173"/>
      <c r="DV12" s="3173"/>
      <c r="DW12" s="3173"/>
      <c r="DX12" s="3173"/>
      <c r="DY12" s="3173"/>
      <c r="DZ12" s="3173"/>
      <c r="EA12" s="3173"/>
      <c r="EB12" s="3173"/>
      <c r="EC12" s="3173"/>
      <c r="ED12" s="3173"/>
      <c r="EE12" s="3173"/>
      <c r="EF12" s="3173"/>
      <c r="EG12" s="3173"/>
      <c r="EH12" s="3173"/>
      <c r="EI12" s="3173"/>
      <c r="EJ12" s="3173"/>
      <c r="EK12" s="3173"/>
      <c r="EL12" s="3173"/>
      <c r="EM12" s="3173"/>
      <c r="EN12" s="1064"/>
      <c r="EO12" s="1038"/>
      <c r="EP12" s="1038"/>
      <c r="EQ12" s="1038"/>
      <c r="ER12" s="1038"/>
      <c r="ES12" s="1038"/>
      <c r="ET12" s="1038"/>
      <c r="EU12" s="1038"/>
      <c r="EV12" s="1038"/>
      <c r="EW12" s="1038"/>
      <c r="EX12" s="1038"/>
      <c r="EY12" s="1038"/>
      <c r="EZ12" s="1038"/>
      <c r="FA12" s="1038"/>
      <c r="FB12" s="1038"/>
      <c r="FC12" s="1038"/>
      <c r="FD12" s="1038"/>
      <c r="FE12" s="1038"/>
      <c r="FF12" s="1038"/>
      <c r="FG12" s="1038"/>
      <c r="FH12" s="1038"/>
      <c r="FI12" s="1038"/>
      <c r="FJ12" s="1038"/>
      <c r="FK12" s="1038"/>
      <c r="FL12" s="1038"/>
      <c r="FM12" s="1038"/>
    </row>
    <row r="13" spans="1:169" s="5" customFormat="1" ht="15" customHeight="1" thickBot="1">
      <c r="A13" s="1064"/>
      <c r="B13" s="3225"/>
      <c r="C13" s="3225"/>
      <c r="D13" s="3225"/>
      <c r="E13" s="3225"/>
      <c r="F13" s="3225"/>
      <c r="G13" s="3225"/>
      <c r="H13" s="3225"/>
      <c r="I13" s="3225"/>
      <c r="J13" s="3225"/>
      <c r="K13" s="3225"/>
      <c r="L13" s="3225"/>
      <c r="M13" s="3225"/>
      <c r="N13" s="3225"/>
      <c r="O13" s="3225"/>
      <c r="P13" s="3225"/>
      <c r="Q13" s="3225"/>
      <c r="R13" s="3225"/>
      <c r="S13" s="3225"/>
      <c r="T13" s="3225"/>
      <c r="U13" s="3225"/>
      <c r="V13" s="3225"/>
      <c r="W13" s="3225"/>
      <c r="X13" s="3225"/>
      <c r="Y13" s="3225"/>
      <c r="Z13" s="3225"/>
      <c r="AA13" s="3225"/>
      <c r="AB13" s="3225"/>
      <c r="AC13" s="3225"/>
      <c r="AD13" s="3225"/>
      <c r="AE13" s="3225"/>
      <c r="AF13" s="3225"/>
      <c r="AG13" s="3225"/>
      <c r="AH13" s="3225"/>
      <c r="AI13" s="3225"/>
      <c r="AJ13" s="3225"/>
      <c r="AK13" s="3225"/>
      <c r="AL13" s="3225"/>
      <c r="AM13" s="3225"/>
      <c r="AN13" s="3225"/>
      <c r="AO13" s="3225"/>
      <c r="AP13" s="3225"/>
      <c r="AQ13" s="3225"/>
      <c r="AR13" s="3225"/>
      <c r="AS13" s="3225"/>
      <c r="AT13" s="3225"/>
      <c r="AU13" s="3225"/>
      <c r="AV13" s="3225"/>
      <c r="AW13" s="3225"/>
      <c r="AX13" s="3225"/>
      <c r="AY13" s="3225"/>
      <c r="AZ13" s="3225"/>
      <c r="BA13" s="3225"/>
      <c r="BB13" s="3225"/>
      <c r="BC13" s="3225"/>
      <c r="BD13" s="3225"/>
      <c r="BE13" s="3225"/>
      <c r="BF13" s="3225"/>
      <c r="BG13" s="3225"/>
      <c r="BH13" s="3225"/>
      <c r="BI13" s="3225"/>
      <c r="BJ13" s="3225"/>
      <c r="BK13" s="3225"/>
      <c r="BL13" s="3225"/>
      <c r="BM13" s="3225"/>
      <c r="BN13" s="3225"/>
      <c r="BO13" s="3225"/>
      <c r="BP13" s="3225"/>
      <c r="BQ13" s="3225"/>
      <c r="BR13" s="3225"/>
      <c r="BS13" s="3225"/>
      <c r="BT13" s="3225"/>
      <c r="BU13" s="1064"/>
      <c r="BV13" s="3174"/>
      <c r="BW13" s="3174"/>
      <c r="BX13" s="3174"/>
      <c r="BY13" s="3174"/>
      <c r="BZ13" s="3174"/>
      <c r="CA13" s="3174"/>
      <c r="CB13" s="3174"/>
      <c r="CC13" s="3174"/>
      <c r="CD13" s="3174"/>
      <c r="CE13" s="3174"/>
      <c r="CF13" s="3174"/>
      <c r="CG13" s="3174"/>
      <c r="CH13" s="3174"/>
      <c r="CI13" s="3174"/>
      <c r="CJ13" s="3174"/>
      <c r="CK13" s="3174"/>
      <c r="CL13" s="3174"/>
      <c r="CM13" s="3174"/>
      <c r="CN13" s="3174"/>
      <c r="CO13" s="3174"/>
      <c r="CP13" s="3174"/>
      <c r="CQ13" s="3174"/>
      <c r="CR13" s="3174"/>
      <c r="CS13" s="3174"/>
      <c r="CT13" s="3174"/>
      <c r="CU13" s="3174"/>
      <c r="CV13" s="3174"/>
      <c r="CW13" s="3174"/>
      <c r="CX13" s="3174"/>
      <c r="CY13" s="3174"/>
      <c r="CZ13" s="3174"/>
      <c r="DA13" s="3174"/>
      <c r="DB13" s="3174"/>
      <c r="DC13" s="3174"/>
      <c r="DD13" s="3174"/>
      <c r="DE13" s="3174"/>
      <c r="DF13" s="3174"/>
      <c r="DG13" s="3174"/>
      <c r="DH13" s="3174"/>
      <c r="DI13" s="3174"/>
      <c r="DJ13" s="3174"/>
      <c r="DK13" s="3174"/>
      <c r="DL13" s="3174"/>
      <c r="DM13" s="3174"/>
      <c r="DN13" s="3174"/>
      <c r="DO13" s="3174"/>
      <c r="DP13" s="3174"/>
      <c r="DQ13" s="3174"/>
      <c r="DR13" s="3174"/>
      <c r="DS13" s="3174"/>
      <c r="DT13" s="3174"/>
      <c r="DU13" s="3174"/>
      <c r="DV13" s="3174"/>
      <c r="DW13" s="3174"/>
      <c r="DX13" s="3174"/>
      <c r="DY13" s="3174"/>
      <c r="DZ13" s="3174"/>
      <c r="EA13" s="3174"/>
      <c r="EB13" s="3174"/>
      <c r="EC13" s="3174"/>
      <c r="ED13" s="3174"/>
      <c r="EE13" s="3174"/>
      <c r="EF13" s="3174"/>
      <c r="EG13" s="3174"/>
      <c r="EH13" s="3174"/>
      <c r="EI13" s="3174"/>
      <c r="EJ13" s="3174"/>
      <c r="EK13" s="3174"/>
      <c r="EL13" s="3174"/>
      <c r="EM13" s="3174"/>
      <c r="EN13" s="1064"/>
      <c r="EO13" s="1038"/>
      <c r="EP13" s="1038"/>
      <c r="EQ13" s="1038"/>
      <c r="ER13" s="1038"/>
      <c r="ES13" s="1038"/>
      <c r="ET13" s="1038"/>
      <c r="EU13" s="1038"/>
      <c r="EV13" s="1038"/>
      <c r="EW13" s="1038"/>
      <c r="EX13" s="1038"/>
      <c r="EY13" s="1038"/>
      <c r="EZ13" s="1038"/>
      <c r="FA13" s="1038"/>
      <c r="FB13" s="1038"/>
      <c r="FC13" s="1038"/>
      <c r="FD13" s="1038"/>
      <c r="FE13" s="1038"/>
      <c r="FF13" s="1038"/>
      <c r="FG13" s="1038"/>
      <c r="FH13" s="1038"/>
      <c r="FI13" s="1038"/>
      <c r="FJ13" s="1038"/>
      <c r="FK13" s="1038"/>
      <c r="FL13" s="1038"/>
      <c r="FM13" s="1038"/>
    </row>
    <row r="14" spans="1:169" s="5" customFormat="1" ht="21" customHeight="1">
      <c r="A14" s="1064"/>
      <c r="B14" s="1065"/>
      <c r="C14" s="3187" t="s">
        <v>1195</v>
      </c>
      <c r="D14" s="3188"/>
      <c r="E14" s="3188"/>
      <c r="F14" s="3188"/>
      <c r="G14" s="3188"/>
      <c r="H14" s="3188"/>
      <c r="I14" s="3188"/>
      <c r="J14" s="3188"/>
      <c r="K14" s="3188"/>
      <c r="L14" s="3188"/>
      <c r="M14" s="3188"/>
      <c r="N14" s="3188"/>
      <c r="O14" s="3188"/>
      <c r="P14" s="3188"/>
      <c r="Q14" s="3188"/>
      <c r="R14" s="3188"/>
      <c r="S14" s="3188"/>
      <c r="T14" s="3188"/>
      <c r="U14" s="3188"/>
      <c r="V14" s="3188"/>
      <c r="W14" s="3188"/>
      <c r="X14" s="3188"/>
      <c r="Y14" s="3188"/>
      <c r="Z14" s="3188"/>
      <c r="AA14" s="3188"/>
      <c r="AB14" s="3188"/>
      <c r="AC14" s="3188"/>
      <c r="AD14" s="3188"/>
      <c r="AE14" s="3188"/>
      <c r="AF14" s="3188"/>
      <c r="AG14" s="3188"/>
      <c r="AH14" s="3188"/>
      <c r="AI14" s="3188"/>
      <c r="AJ14" s="3188"/>
      <c r="AK14" s="3188"/>
      <c r="AL14" s="3188"/>
      <c r="AM14" s="3188"/>
      <c r="AN14" s="3188"/>
      <c r="AO14" s="3188"/>
      <c r="AP14" s="3188"/>
      <c r="AQ14" s="3188"/>
      <c r="AR14" s="3188"/>
      <c r="AS14" s="3188"/>
      <c r="AT14" s="3188"/>
      <c r="AU14" s="3188"/>
      <c r="AV14" s="3188"/>
      <c r="AW14" s="3188"/>
      <c r="AX14" s="3188"/>
      <c r="AY14" s="3188"/>
      <c r="AZ14" s="3188"/>
      <c r="BA14" s="3188"/>
      <c r="BB14" s="3188"/>
      <c r="BC14" s="3188"/>
      <c r="BD14" s="3188"/>
      <c r="BE14" s="3188"/>
      <c r="BF14" s="3188"/>
      <c r="BG14" s="3188"/>
      <c r="BH14" s="3188"/>
      <c r="BI14" s="3188"/>
      <c r="BJ14" s="3188"/>
      <c r="BK14" s="3188"/>
      <c r="BL14" s="3188"/>
      <c r="BM14" s="3188"/>
      <c r="BN14" s="3188"/>
      <c r="BO14" s="3188"/>
      <c r="BP14" s="3188"/>
      <c r="BQ14" s="3188"/>
      <c r="BR14" s="3188"/>
      <c r="BS14" s="3188"/>
      <c r="BT14" s="3189"/>
      <c r="BU14" s="1068"/>
      <c r="BV14" s="3236" t="s">
        <v>37</v>
      </c>
      <c r="BW14" s="3311"/>
      <c r="BX14" s="3311"/>
      <c r="BY14" s="3311"/>
      <c r="BZ14" s="3311"/>
      <c r="CA14" s="3311"/>
      <c r="CB14" s="3311"/>
      <c r="CC14" s="3311"/>
      <c r="CD14" s="3311"/>
      <c r="CE14" s="3311"/>
      <c r="CF14" s="3311"/>
      <c r="CG14" s="3311"/>
      <c r="CH14" s="3311"/>
      <c r="CI14" s="3311"/>
      <c r="CJ14" s="3311"/>
      <c r="CK14" s="3311"/>
      <c r="CL14" s="3311"/>
      <c r="CM14" s="3311"/>
      <c r="CN14" s="3311"/>
      <c r="CO14" s="3311"/>
      <c r="CP14" s="3311"/>
      <c r="CQ14" s="3311"/>
      <c r="CR14" s="3311"/>
      <c r="CS14" s="3311"/>
      <c r="CT14" s="3311"/>
      <c r="CU14" s="3311"/>
      <c r="CV14" s="3311"/>
      <c r="CW14" s="3311"/>
      <c r="CX14" s="3311"/>
      <c r="CY14" s="3311"/>
      <c r="CZ14" s="3311"/>
      <c r="DA14" s="3311"/>
      <c r="DB14" s="3311"/>
      <c r="DC14" s="3311"/>
      <c r="DD14" s="3311"/>
      <c r="DE14" s="3311"/>
      <c r="DF14" s="3237"/>
      <c r="DG14" s="3237"/>
      <c r="DH14" s="3237"/>
      <c r="DI14" s="3237"/>
      <c r="DJ14" s="3293" t="s">
        <v>1197</v>
      </c>
      <c r="DK14" s="3237"/>
      <c r="DL14" s="3237"/>
      <c r="DM14" s="3237"/>
      <c r="DN14" s="3237"/>
      <c r="DO14" s="3237"/>
      <c r="DP14" s="3237"/>
      <c r="DQ14" s="3237"/>
      <c r="DR14" s="3237"/>
      <c r="DS14" s="3237"/>
      <c r="DT14" s="3237"/>
      <c r="DU14" s="3237"/>
      <c r="DV14" s="3237"/>
      <c r="DW14" s="3237"/>
      <c r="DX14" s="3237"/>
      <c r="DY14" s="3237"/>
      <c r="DZ14" s="3237"/>
      <c r="EA14" s="3237"/>
      <c r="EB14" s="3237"/>
      <c r="EC14" s="3237"/>
      <c r="ED14" s="3237"/>
      <c r="EE14" s="3237"/>
      <c r="EF14" s="3237"/>
      <c r="EG14" s="3237"/>
      <c r="EH14" s="3237"/>
      <c r="EI14" s="3237"/>
      <c r="EJ14" s="3237"/>
      <c r="EK14" s="3237"/>
      <c r="EL14" s="3237"/>
      <c r="EM14" s="3238"/>
      <c r="EN14" s="1064"/>
      <c r="EO14" s="1038"/>
      <c r="EP14" s="1038"/>
      <c r="EQ14" s="1038"/>
      <c r="ER14" s="1038"/>
      <c r="ES14" s="1038"/>
      <c r="ET14" s="1038"/>
      <c r="EU14" s="1038"/>
      <c r="EV14" s="1038"/>
      <c r="EW14" s="1038"/>
      <c r="EX14" s="1038"/>
      <c r="EY14" s="1038"/>
      <c r="EZ14" s="1038"/>
      <c r="FA14" s="1038"/>
      <c r="FB14" s="1038"/>
      <c r="FC14" s="1038"/>
      <c r="FD14" s="1038"/>
      <c r="FE14" s="1038"/>
      <c r="FF14" s="1038"/>
      <c r="FG14" s="1038"/>
      <c r="FH14" s="1038"/>
      <c r="FI14" s="1038"/>
      <c r="FJ14" s="1038"/>
      <c r="FK14" s="1038"/>
      <c r="FL14" s="1038"/>
      <c r="FM14" s="1038"/>
    </row>
    <row r="15" spans="1:169" s="5" customFormat="1" ht="21" customHeight="1">
      <c r="A15" s="1064"/>
      <c r="B15" s="1067" t="s">
        <v>35</v>
      </c>
      <c r="C15" s="3190" t="s">
        <v>1161</v>
      </c>
      <c r="D15" s="3191"/>
      <c r="E15" s="3191"/>
      <c r="F15" s="3191"/>
      <c r="G15" s="3191"/>
      <c r="H15" s="3191"/>
      <c r="I15" s="3191"/>
      <c r="J15" s="3191"/>
      <c r="K15" s="3191"/>
      <c r="L15" s="3191"/>
      <c r="M15" s="3191"/>
      <c r="N15" s="3191"/>
      <c r="O15" s="3191"/>
      <c r="P15" s="3191"/>
      <c r="Q15" s="3191"/>
      <c r="R15" s="3191"/>
      <c r="S15" s="3191"/>
      <c r="T15" s="3191"/>
      <c r="U15" s="3191"/>
      <c r="V15" s="3191"/>
      <c r="W15" s="3191"/>
      <c r="X15" s="3191"/>
      <c r="Y15" s="3191"/>
      <c r="Z15" s="3191"/>
      <c r="AA15" s="3191"/>
      <c r="AB15" s="3191"/>
      <c r="AC15" s="3191"/>
      <c r="AD15" s="3191"/>
      <c r="AE15" s="3191"/>
      <c r="AF15" s="3191"/>
      <c r="AG15" s="3191"/>
      <c r="AH15" s="3191"/>
      <c r="AI15" s="3191"/>
      <c r="AJ15" s="3191"/>
      <c r="AK15" s="3191"/>
      <c r="AL15" s="3191" t="s">
        <v>39</v>
      </c>
      <c r="AM15" s="3191"/>
      <c r="AN15" s="3191"/>
      <c r="AO15" s="3191"/>
      <c r="AP15" s="3191"/>
      <c r="AQ15" s="3191"/>
      <c r="AR15" s="3191"/>
      <c r="AS15" s="3191"/>
      <c r="AT15" s="3191"/>
      <c r="AU15" s="3191"/>
      <c r="AV15" s="3191"/>
      <c r="AW15" s="3191"/>
      <c r="AX15" s="3191"/>
      <c r="AY15" s="3191"/>
      <c r="AZ15" s="3191"/>
      <c r="BA15" s="3191"/>
      <c r="BB15" s="3191"/>
      <c r="BC15" s="3191"/>
      <c r="BD15" s="3191"/>
      <c r="BE15" s="3191"/>
      <c r="BF15" s="3191"/>
      <c r="BG15" s="3191"/>
      <c r="BH15" s="3191"/>
      <c r="BI15" s="3191"/>
      <c r="BJ15" s="3191"/>
      <c r="BK15" s="3191"/>
      <c r="BL15" s="3191"/>
      <c r="BM15" s="3191"/>
      <c r="BN15" s="3191"/>
      <c r="BO15" s="3191"/>
      <c r="BP15" s="3191"/>
      <c r="BQ15" s="3191"/>
      <c r="BR15" s="3191"/>
      <c r="BS15" s="3191"/>
      <c r="BT15" s="3192"/>
      <c r="BU15" s="1068"/>
      <c r="BV15" s="3285" t="s">
        <v>40</v>
      </c>
      <c r="BW15" s="3309"/>
      <c r="BX15" s="3309"/>
      <c r="BY15" s="3309"/>
      <c r="BZ15" s="3309"/>
      <c r="CA15" s="3309"/>
      <c r="CB15" s="3309"/>
      <c r="CC15" s="3309"/>
      <c r="CD15" s="3309"/>
      <c r="CE15" s="3309"/>
      <c r="CF15" s="3309"/>
      <c r="CG15" s="3309"/>
      <c r="CH15" s="3309"/>
      <c r="CI15" s="3309"/>
      <c r="CJ15" s="3309"/>
      <c r="CK15" s="3309"/>
      <c r="CL15" s="3309"/>
      <c r="CM15" s="3309"/>
      <c r="CN15" s="3309"/>
      <c r="CO15" s="3256"/>
      <c r="CP15" s="3256"/>
      <c r="CQ15" s="3256"/>
      <c r="CR15" s="3256"/>
      <c r="CS15" s="3191" t="s">
        <v>1212</v>
      </c>
      <c r="CT15" s="3421"/>
      <c r="CU15" s="3421"/>
      <c r="CV15" s="3421"/>
      <c r="CW15" s="3421"/>
      <c r="CX15" s="3421"/>
      <c r="CY15" s="3421"/>
      <c r="CZ15" s="3421"/>
      <c r="DA15" s="3421"/>
      <c r="DB15" s="3421"/>
      <c r="DC15" s="3421"/>
      <c r="DD15" s="3421"/>
      <c r="DE15" s="3421"/>
      <c r="DF15" s="3421"/>
      <c r="DG15" s="3421"/>
      <c r="DH15" s="3421"/>
      <c r="DI15" s="3421"/>
      <c r="DJ15" s="3419" t="s">
        <v>1142</v>
      </c>
      <c r="DK15" s="3419"/>
      <c r="DL15" s="3419"/>
      <c r="DM15" s="3419"/>
      <c r="DN15" s="3419"/>
      <c r="DO15" s="3419"/>
      <c r="DP15" s="3419"/>
      <c r="DQ15" s="3419"/>
      <c r="DR15" s="3419"/>
      <c r="DS15" s="3419"/>
      <c r="DT15" s="3419"/>
      <c r="DU15" s="3419"/>
      <c r="DV15" s="3420"/>
      <c r="DW15" s="3253" t="s">
        <v>1143</v>
      </c>
      <c r="DX15" s="3256"/>
      <c r="DY15" s="3256"/>
      <c r="DZ15" s="3256"/>
      <c r="EA15" s="3256"/>
      <c r="EB15" s="3256"/>
      <c r="EC15" s="3256"/>
      <c r="ED15" s="3256"/>
      <c r="EE15" s="3256"/>
      <c r="EF15" s="3256"/>
      <c r="EG15" s="3256"/>
      <c r="EH15" s="3256"/>
      <c r="EI15" s="3256"/>
      <c r="EJ15" s="3256"/>
      <c r="EK15" s="3256"/>
      <c r="EL15" s="3256"/>
      <c r="EM15" s="3287"/>
      <c r="EN15" s="1064"/>
      <c r="EO15" s="1038"/>
      <c r="EP15" s="1038"/>
      <c r="EQ15" s="1038"/>
      <c r="ER15" s="1038"/>
      <c r="ES15" s="1038"/>
      <c r="ET15" s="1038"/>
      <c r="EU15" s="1038"/>
      <c r="EV15" s="1038"/>
      <c r="EW15" s="1038"/>
      <c r="EX15" s="1038"/>
      <c r="EY15" s="1038"/>
      <c r="EZ15" s="1038"/>
      <c r="FA15" s="1038"/>
      <c r="FB15" s="1038"/>
      <c r="FC15" s="1038"/>
      <c r="FD15" s="1038"/>
      <c r="FE15" s="1038"/>
      <c r="FF15" s="1038"/>
      <c r="FG15" s="1038"/>
      <c r="FH15" s="1038"/>
      <c r="FI15" s="1038"/>
      <c r="FJ15" s="1038"/>
      <c r="FK15" s="1038"/>
      <c r="FL15" s="1038"/>
      <c r="FM15" s="1038"/>
    </row>
    <row r="16" spans="1:169" s="5" customFormat="1" ht="21" customHeight="1" thickBot="1">
      <c r="A16" s="1038"/>
      <c r="B16" s="1069"/>
      <c r="C16" s="3203" t="s">
        <v>1140</v>
      </c>
      <c r="D16" s="3198"/>
      <c r="E16" s="3198"/>
      <c r="F16" s="3198"/>
      <c r="G16" s="3198"/>
      <c r="H16" s="3198"/>
      <c r="I16" s="3198"/>
      <c r="J16" s="3198"/>
      <c r="K16" s="3198"/>
      <c r="L16" s="3277" t="s">
        <v>41</v>
      </c>
      <c r="M16" s="3278"/>
      <c r="N16" s="3278"/>
      <c r="O16" s="3278"/>
      <c r="P16" s="3278"/>
      <c r="Q16" s="3278"/>
      <c r="R16" s="3278"/>
      <c r="S16" s="3278"/>
      <c r="T16" s="3278"/>
      <c r="U16" s="3279"/>
      <c r="V16" s="3198" t="s">
        <v>1141</v>
      </c>
      <c r="W16" s="3198"/>
      <c r="X16" s="3198"/>
      <c r="Y16" s="3198"/>
      <c r="Z16" s="3198"/>
      <c r="AA16" s="3198"/>
      <c r="AB16" s="3198"/>
      <c r="AC16" s="3198"/>
      <c r="AD16" s="3198"/>
      <c r="AE16" s="3198"/>
      <c r="AF16" s="3198"/>
      <c r="AG16" s="3198"/>
      <c r="AH16" s="3198"/>
      <c r="AI16" s="3198"/>
      <c r="AJ16" s="3198"/>
      <c r="AK16" s="3198"/>
      <c r="AL16" s="3198" t="s">
        <v>1152</v>
      </c>
      <c r="AM16" s="3198"/>
      <c r="AN16" s="3198"/>
      <c r="AO16" s="3198"/>
      <c r="AP16" s="3198"/>
      <c r="AQ16" s="3198"/>
      <c r="AR16" s="3198"/>
      <c r="AS16" s="3198"/>
      <c r="AT16" s="3198"/>
      <c r="AU16" s="3198" t="s">
        <v>1205</v>
      </c>
      <c r="AV16" s="3198"/>
      <c r="AW16" s="3198"/>
      <c r="AX16" s="3198"/>
      <c r="AY16" s="3198"/>
      <c r="AZ16" s="3198"/>
      <c r="BA16" s="3198"/>
      <c r="BB16" s="3198"/>
      <c r="BC16" s="3198"/>
      <c r="BD16" s="3198"/>
      <c r="BE16" s="3198" t="s">
        <v>1139</v>
      </c>
      <c r="BF16" s="3198"/>
      <c r="BG16" s="3198"/>
      <c r="BH16" s="3198"/>
      <c r="BI16" s="3198"/>
      <c r="BJ16" s="3198"/>
      <c r="BK16" s="3198"/>
      <c r="BL16" s="3198"/>
      <c r="BM16" s="3198"/>
      <c r="BN16" s="3198"/>
      <c r="BO16" s="3198"/>
      <c r="BP16" s="3198"/>
      <c r="BQ16" s="3198"/>
      <c r="BR16" s="3198"/>
      <c r="BS16" s="3198"/>
      <c r="BT16" s="3229"/>
      <c r="BU16" s="1068"/>
      <c r="BV16" s="3242" t="s">
        <v>1147</v>
      </c>
      <c r="BW16" s="3243"/>
      <c r="BX16" s="3243"/>
      <c r="BY16" s="3243"/>
      <c r="BZ16" s="3243"/>
      <c r="CA16" s="3243"/>
      <c r="CB16" s="3244"/>
      <c r="CC16" s="3230" t="s">
        <v>1153</v>
      </c>
      <c r="CD16" s="3231"/>
      <c r="CE16" s="3231"/>
      <c r="CF16" s="3313"/>
      <c r="CG16" s="3231"/>
      <c r="CH16" s="3232"/>
      <c r="CI16" s="3230" t="s">
        <v>1141</v>
      </c>
      <c r="CJ16" s="3231"/>
      <c r="CK16" s="3231"/>
      <c r="CL16" s="3231"/>
      <c r="CM16" s="3231"/>
      <c r="CN16" s="3231"/>
      <c r="CO16" s="3313"/>
      <c r="CP16" s="3231"/>
      <c r="CQ16" s="3231"/>
      <c r="CR16" s="3243"/>
      <c r="CS16" s="3198" t="s">
        <v>1211</v>
      </c>
      <c r="CT16" s="3199"/>
      <c r="CU16" s="3199"/>
      <c r="CV16" s="3199"/>
      <c r="CW16" s="3199"/>
      <c r="CX16" s="3199"/>
      <c r="CY16" s="3199"/>
      <c r="CZ16" s="3198" t="s">
        <v>1141</v>
      </c>
      <c r="DA16" s="3199"/>
      <c r="DB16" s="3199"/>
      <c r="DC16" s="3199"/>
      <c r="DD16" s="3199"/>
      <c r="DE16" s="3199"/>
      <c r="DF16" s="3199"/>
      <c r="DG16" s="3199"/>
      <c r="DH16" s="3199"/>
      <c r="DI16" s="3199"/>
      <c r="DJ16" s="3231" t="s">
        <v>1140</v>
      </c>
      <c r="DK16" s="3243"/>
      <c r="DL16" s="3244"/>
      <c r="DM16" s="3230" t="s">
        <v>1141</v>
      </c>
      <c r="DN16" s="3243"/>
      <c r="DO16" s="3243"/>
      <c r="DP16" s="3243"/>
      <c r="DQ16" s="3243"/>
      <c r="DR16" s="3243"/>
      <c r="DS16" s="3243"/>
      <c r="DT16" s="3243"/>
      <c r="DU16" s="3243"/>
      <c r="DV16" s="3243"/>
      <c r="DW16" s="3230" t="s">
        <v>1140</v>
      </c>
      <c r="DX16" s="3231"/>
      <c r="DY16" s="3231"/>
      <c r="DZ16" s="3231"/>
      <c r="EA16" s="3231"/>
      <c r="EB16" s="3313"/>
      <c r="EC16" s="3232"/>
      <c r="ED16" s="3230" t="s">
        <v>1141</v>
      </c>
      <c r="EE16" s="3243"/>
      <c r="EF16" s="3243"/>
      <c r="EG16" s="3243"/>
      <c r="EH16" s="3243"/>
      <c r="EI16" s="3243"/>
      <c r="EJ16" s="3243"/>
      <c r="EK16" s="3243"/>
      <c r="EL16" s="3243"/>
      <c r="EM16" s="3312"/>
      <c r="EN16" s="1064"/>
      <c r="EO16" s="1064"/>
      <c r="EP16" s="1064"/>
      <c r="EQ16" s="1064"/>
      <c r="ER16" s="1064"/>
      <c r="ES16" s="1064"/>
      <c r="ET16" s="1064"/>
      <c r="EU16" s="1064"/>
      <c r="EV16" s="1064"/>
      <c r="EW16" s="1064"/>
      <c r="EX16" s="1064"/>
      <c r="EY16" s="1064"/>
      <c r="EZ16" s="1064"/>
      <c r="FA16" s="1064"/>
      <c r="FB16" s="1064"/>
      <c r="FC16" s="1064"/>
      <c r="FD16" s="1064"/>
      <c r="FE16" s="1064"/>
      <c r="FF16" s="1064"/>
      <c r="FG16" s="1064"/>
      <c r="FH16" s="1064"/>
      <c r="FI16" s="1064"/>
      <c r="FJ16" s="1064"/>
      <c r="FK16" s="1064"/>
      <c r="FL16" s="1064"/>
      <c r="FM16" s="1064"/>
    </row>
    <row r="17" spans="1:169" s="5" customFormat="1" ht="24.75" customHeight="1">
      <c r="A17" s="2926"/>
      <c r="B17" s="1060" t="s">
        <v>1043</v>
      </c>
      <c r="C17" s="3252">
        <v>6450911</v>
      </c>
      <c r="D17" s="3245"/>
      <c r="E17" s="3245"/>
      <c r="F17" s="3245"/>
      <c r="G17" s="3245"/>
      <c r="H17" s="3245"/>
      <c r="I17" s="3245"/>
      <c r="J17" s="3245"/>
      <c r="K17" s="3246"/>
      <c r="L17" s="3183">
        <v>8698558</v>
      </c>
      <c r="M17" s="3245"/>
      <c r="N17" s="3245"/>
      <c r="O17" s="3245"/>
      <c r="P17" s="3245"/>
      <c r="Q17" s="3245"/>
      <c r="R17" s="3245"/>
      <c r="S17" s="3245"/>
      <c r="T17" s="3245"/>
      <c r="U17" s="3246"/>
      <c r="V17" s="3182">
        <v>62882559981</v>
      </c>
      <c r="W17" s="3134"/>
      <c r="X17" s="3134"/>
      <c r="Y17" s="3134"/>
      <c r="Z17" s="3134"/>
      <c r="AA17" s="3134"/>
      <c r="AB17" s="3134"/>
      <c r="AC17" s="3134"/>
      <c r="AD17" s="3134"/>
      <c r="AE17" s="3134"/>
      <c r="AF17" s="3134"/>
      <c r="AG17" s="3134"/>
      <c r="AH17" s="3134"/>
      <c r="AI17" s="3134"/>
      <c r="AJ17" s="3134"/>
      <c r="AK17" s="3314"/>
      <c r="AL17" s="3182">
        <v>291854</v>
      </c>
      <c r="AM17" s="3134"/>
      <c r="AN17" s="3134"/>
      <c r="AO17" s="3134"/>
      <c r="AP17" s="3134"/>
      <c r="AQ17" s="3134"/>
      <c r="AR17" s="3134"/>
      <c r="AS17" s="3134"/>
      <c r="AT17" s="3134"/>
      <c r="AU17" s="3182">
        <v>4505124</v>
      </c>
      <c r="AV17" s="3134"/>
      <c r="AW17" s="3134"/>
      <c r="AX17" s="3134"/>
      <c r="AY17" s="3134"/>
      <c r="AZ17" s="3134"/>
      <c r="BA17" s="3134"/>
      <c r="BB17" s="3134"/>
      <c r="BC17" s="3134"/>
      <c r="BD17" s="3134"/>
      <c r="BE17" s="3183">
        <v>9965651625</v>
      </c>
      <c r="BF17" s="3245"/>
      <c r="BG17" s="3245"/>
      <c r="BH17" s="3245"/>
      <c r="BI17" s="3245"/>
      <c r="BJ17" s="3245"/>
      <c r="BK17" s="3245"/>
      <c r="BL17" s="3245"/>
      <c r="BM17" s="3245"/>
      <c r="BN17" s="3245"/>
      <c r="BO17" s="3245"/>
      <c r="BP17" s="3245"/>
      <c r="BQ17" s="3245"/>
      <c r="BR17" s="3245"/>
      <c r="BS17" s="3245"/>
      <c r="BT17" s="3416"/>
      <c r="BU17" s="1085"/>
      <c r="BV17" s="3396">
        <v>6208</v>
      </c>
      <c r="BW17" s="3281"/>
      <c r="BX17" s="3281"/>
      <c r="BY17" s="3281"/>
      <c r="BZ17" s="3281"/>
      <c r="CA17" s="3281"/>
      <c r="CB17" s="3281"/>
      <c r="CC17" s="3194">
        <v>39195</v>
      </c>
      <c r="CD17" s="3195"/>
      <c r="CE17" s="3195"/>
      <c r="CF17" s="3195"/>
      <c r="CG17" s="3195"/>
      <c r="CH17" s="3195"/>
      <c r="CI17" s="3321">
        <v>384015130</v>
      </c>
      <c r="CJ17" s="3322"/>
      <c r="CK17" s="3322"/>
      <c r="CL17" s="3322"/>
      <c r="CM17" s="3322"/>
      <c r="CN17" s="3322"/>
      <c r="CO17" s="3322"/>
      <c r="CP17" s="3322"/>
      <c r="CQ17" s="3322"/>
      <c r="CR17" s="3156"/>
      <c r="CS17" s="3280">
        <v>21932231</v>
      </c>
      <c r="CT17" s="3308"/>
      <c r="CU17" s="3308"/>
      <c r="CV17" s="3308"/>
      <c r="CW17" s="3308"/>
      <c r="CX17" s="3308"/>
      <c r="CY17" s="3308"/>
      <c r="CZ17" s="3194">
        <v>393570171985</v>
      </c>
      <c r="DA17" s="3281"/>
      <c r="DB17" s="3281"/>
      <c r="DC17" s="3281"/>
      <c r="DD17" s="3281"/>
      <c r="DE17" s="3281"/>
      <c r="DF17" s="3281"/>
      <c r="DG17" s="3281"/>
      <c r="DH17" s="3281"/>
      <c r="DI17" s="3281"/>
      <c r="DJ17" s="3322">
        <v>14796</v>
      </c>
      <c r="DK17" s="3322"/>
      <c r="DL17" s="3323"/>
      <c r="DM17" s="3398">
        <v>251449580</v>
      </c>
      <c r="DN17" s="3281"/>
      <c r="DO17" s="3281"/>
      <c r="DP17" s="3281"/>
      <c r="DQ17" s="3281"/>
      <c r="DR17" s="3281"/>
      <c r="DS17" s="3281"/>
      <c r="DT17" s="3281"/>
      <c r="DU17" s="3281"/>
      <c r="DV17" s="3281"/>
      <c r="DW17" s="3397" t="s">
        <v>12</v>
      </c>
      <c r="DX17" s="3180"/>
      <c r="DY17" s="3180"/>
      <c r="DZ17" s="3180"/>
      <c r="EA17" s="3180"/>
      <c r="EB17" s="3180"/>
      <c r="EC17" s="3180"/>
      <c r="ED17" s="3179" t="s">
        <v>12</v>
      </c>
      <c r="EE17" s="3180"/>
      <c r="EF17" s="3180"/>
      <c r="EG17" s="3180"/>
      <c r="EH17" s="3180"/>
      <c r="EI17" s="3180"/>
      <c r="EJ17" s="3180"/>
      <c r="EK17" s="3180"/>
      <c r="EL17" s="3180"/>
      <c r="EM17" s="3395"/>
      <c r="EN17" s="1064"/>
      <c r="EO17" s="1064"/>
      <c r="EP17" s="1064"/>
      <c r="EQ17" s="1064"/>
      <c r="ER17" s="1064"/>
      <c r="ES17" s="1064"/>
      <c r="ET17" s="1064"/>
      <c r="EU17" s="1064"/>
      <c r="EV17" s="1064"/>
      <c r="EW17" s="1064"/>
      <c r="EX17" s="1064"/>
      <c r="EY17" s="1064"/>
      <c r="EZ17" s="1064"/>
      <c r="FA17" s="1064"/>
      <c r="FB17" s="1064"/>
      <c r="FC17" s="1064"/>
      <c r="FD17" s="1064"/>
      <c r="FE17" s="1064"/>
      <c r="FF17" s="1064"/>
      <c r="FG17" s="1064"/>
      <c r="FH17" s="1064"/>
      <c r="FI17" s="1064"/>
      <c r="FJ17" s="1064"/>
      <c r="FK17" s="1064"/>
      <c r="FL17" s="1064"/>
      <c r="FM17" s="1064"/>
    </row>
    <row r="18" spans="1:169" s="5" customFormat="1" ht="24.75" customHeight="1">
      <c r="A18" s="1038"/>
      <c r="B18" s="1060" t="s">
        <v>1044</v>
      </c>
      <c r="C18" s="3193">
        <v>6957685</v>
      </c>
      <c r="D18" s="3134"/>
      <c r="E18" s="3134"/>
      <c r="F18" s="3134"/>
      <c r="G18" s="3134"/>
      <c r="H18" s="3134"/>
      <c r="I18" s="3134"/>
      <c r="J18" s="3134"/>
      <c r="K18" s="3134"/>
      <c r="L18" s="3182">
        <v>9363099</v>
      </c>
      <c r="M18" s="3134"/>
      <c r="N18" s="3134"/>
      <c r="O18" s="3134"/>
      <c r="P18" s="3134"/>
      <c r="Q18" s="3134"/>
      <c r="R18" s="3134"/>
      <c r="S18" s="3134"/>
      <c r="T18" s="3134"/>
      <c r="U18" s="3134"/>
      <c r="V18" s="3182">
        <v>67734170956</v>
      </c>
      <c r="W18" s="3134"/>
      <c r="X18" s="3134"/>
      <c r="Y18" s="3134"/>
      <c r="Z18" s="3134"/>
      <c r="AA18" s="3134"/>
      <c r="AB18" s="3134"/>
      <c r="AC18" s="3134"/>
      <c r="AD18" s="3134"/>
      <c r="AE18" s="3134"/>
      <c r="AF18" s="3134"/>
      <c r="AG18" s="3134"/>
      <c r="AH18" s="3134"/>
      <c r="AI18" s="3134"/>
      <c r="AJ18" s="3134"/>
      <c r="AK18" s="3134"/>
      <c r="AL18" s="3182">
        <v>301384</v>
      </c>
      <c r="AM18" s="3134"/>
      <c r="AN18" s="3134"/>
      <c r="AO18" s="3134"/>
      <c r="AP18" s="3134"/>
      <c r="AQ18" s="3134"/>
      <c r="AR18" s="3134"/>
      <c r="AS18" s="3134"/>
      <c r="AT18" s="3134"/>
      <c r="AU18" s="3182">
        <v>12141276</v>
      </c>
      <c r="AV18" s="3134"/>
      <c r="AW18" s="3134"/>
      <c r="AX18" s="3134"/>
      <c r="AY18" s="3134"/>
      <c r="AZ18" s="3134"/>
      <c r="BA18" s="3134"/>
      <c r="BB18" s="3134"/>
      <c r="BC18" s="3134"/>
      <c r="BD18" s="3134"/>
      <c r="BE18" s="3182">
        <v>8641033020</v>
      </c>
      <c r="BF18" s="3134"/>
      <c r="BG18" s="3134"/>
      <c r="BH18" s="3134"/>
      <c r="BI18" s="3134"/>
      <c r="BJ18" s="3134"/>
      <c r="BK18" s="3134"/>
      <c r="BL18" s="3134"/>
      <c r="BM18" s="3134"/>
      <c r="BN18" s="3134"/>
      <c r="BO18" s="3134"/>
      <c r="BP18" s="3134"/>
      <c r="BQ18" s="3134"/>
      <c r="BR18" s="3134"/>
      <c r="BS18" s="3134"/>
      <c r="BT18" s="3135"/>
      <c r="BU18" s="1086"/>
      <c r="BV18" s="3396">
        <v>7205</v>
      </c>
      <c r="BW18" s="3281"/>
      <c r="BX18" s="3281"/>
      <c r="BY18" s="3281"/>
      <c r="BZ18" s="3281"/>
      <c r="CA18" s="3281"/>
      <c r="CB18" s="3281"/>
      <c r="CC18" s="3194">
        <v>44213</v>
      </c>
      <c r="CD18" s="3195"/>
      <c r="CE18" s="3195"/>
      <c r="CF18" s="3195"/>
      <c r="CG18" s="3195"/>
      <c r="CH18" s="3195"/>
      <c r="CI18" s="3127">
        <v>432208152</v>
      </c>
      <c r="CJ18" s="3399"/>
      <c r="CK18" s="3399"/>
      <c r="CL18" s="3399"/>
      <c r="CM18" s="3399"/>
      <c r="CN18" s="3399"/>
      <c r="CO18" s="3399"/>
      <c r="CP18" s="3399"/>
      <c r="CQ18" s="3399"/>
      <c r="CR18" s="3156"/>
      <c r="CS18" s="3280">
        <v>23106963</v>
      </c>
      <c r="CT18" s="3308"/>
      <c r="CU18" s="3308"/>
      <c r="CV18" s="3308"/>
      <c r="CW18" s="3308"/>
      <c r="CX18" s="3308"/>
      <c r="CY18" s="3308"/>
      <c r="CZ18" s="3194">
        <v>410194198471</v>
      </c>
      <c r="DA18" s="3281"/>
      <c r="DB18" s="3281"/>
      <c r="DC18" s="3281"/>
      <c r="DD18" s="3281"/>
      <c r="DE18" s="3281"/>
      <c r="DF18" s="3281"/>
      <c r="DG18" s="3281"/>
      <c r="DH18" s="3281"/>
      <c r="DI18" s="3281"/>
      <c r="DJ18" s="3322">
        <v>13566</v>
      </c>
      <c r="DK18" s="3322"/>
      <c r="DL18" s="3323"/>
      <c r="DM18" s="3398">
        <v>281569428</v>
      </c>
      <c r="DN18" s="3281"/>
      <c r="DO18" s="3281"/>
      <c r="DP18" s="3281"/>
      <c r="DQ18" s="3281"/>
      <c r="DR18" s="3281"/>
      <c r="DS18" s="3281"/>
      <c r="DT18" s="3281"/>
      <c r="DU18" s="3281"/>
      <c r="DV18" s="3281"/>
      <c r="DW18" s="3397" t="s">
        <v>12</v>
      </c>
      <c r="DX18" s="3180"/>
      <c r="DY18" s="3180"/>
      <c r="DZ18" s="3180"/>
      <c r="EA18" s="3180"/>
      <c r="EB18" s="3180"/>
      <c r="EC18" s="3180"/>
      <c r="ED18" s="3179" t="s">
        <v>12</v>
      </c>
      <c r="EE18" s="3180"/>
      <c r="EF18" s="3180"/>
      <c r="EG18" s="3180"/>
      <c r="EH18" s="3180"/>
      <c r="EI18" s="3180"/>
      <c r="EJ18" s="3180"/>
      <c r="EK18" s="3180"/>
      <c r="EL18" s="3180"/>
      <c r="EM18" s="3395"/>
      <c r="EN18" s="1064"/>
      <c r="EO18" s="1064"/>
      <c r="EP18" s="1064"/>
      <c r="EQ18" s="1064"/>
      <c r="ER18" s="1064"/>
      <c r="ES18" s="1064"/>
      <c r="ET18" s="1064"/>
      <c r="EU18" s="1064"/>
      <c r="EV18" s="1064"/>
      <c r="EW18" s="1064"/>
      <c r="EX18" s="1064"/>
      <c r="EY18" s="1064"/>
      <c r="EZ18" s="1064"/>
      <c r="FA18" s="1064"/>
      <c r="FB18" s="1064"/>
      <c r="FC18" s="1064"/>
      <c r="FD18" s="1064"/>
      <c r="FE18" s="1064"/>
      <c r="FF18" s="1064"/>
      <c r="FG18" s="1064"/>
      <c r="FH18" s="1064"/>
      <c r="FI18" s="1064"/>
      <c r="FJ18" s="1064"/>
      <c r="FK18" s="1064"/>
      <c r="FL18" s="1064"/>
      <c r="FM18" s="1064"/>
    </row>
    <row r="19" spans="1:169" s="5" customFormat="1" ht="24.75" customHeight="1">
      <c r="A19" s="1038"/>
      <c r="B19" s="1060" t="s">
        <v>1045</v>
      </c>
      <c r="C19" s="3193">
        <v>7505584</v>
      </c>
      <c r="D19" s="3134"/>
      <c r="E19" s="3134"/>
      <c r="F19" s="3134"/>
      <c r="G19" s="3134"/>
      <c r="H19" s="3134"/>
      <c r="I19" s="3134"/>
      <c r="J19" s="3134"/>
      <c r="K19" s="3134"/>
      <c r="L19" s="3182">
        <v>9880981</v>
      </c>
      <c r="M19" s="3134"/>
      <c r="N19" s="3134"/>
      <c r="O19" s="3134"/>
      <c r="P19" s="3134"/>
      <c r="Q19" s="3134"/>
      <c r="R19" s="3134"/>
      <c r="S19" s="3134"/>
      <c r="T19" s="3134"/>
      <c r="U19" s="3134"/>
      <c r="V19" s="3182">
        <v>76744898307</v>
      </c>
      <c r="W19" s="3134"/>
      <c r="X19" s="3134"/>
      <c r="Y19" s="3134"/>
      <c r="Z19" s="3134"/>
      <c r="AA19" s="3134"/>
      <c r="AB19" s="3134"/>
      <c r="AC19" s="3134"/>
      <c r="AD19" s="3134"/>
      <c r="AE19" s="3134"/>
      <c r="AF19" s="3134"/>
      <c r="AG19" s="3134"/>
      <c r="AH19" s="3134"/>
      <c r="AI19" s="3134"/>
      <c r="AJ19" s="3134"/>
      <c r="AK19" s="3134"/>
      <c r="AL19" s="3182">
        <v>308816</v>
      </c>
      <c r="AM19" s="3134"/>
      <c r="AN19" s="3134"/>
      <c r="AO19" s="3134"/>
      <c r="AP19" s="3134"/>
      <c r="AQ19" s="3134"/>
      <c r="AR19" s="3134"/>
      <c r="AS19" s="3134"/>
      <c r="AT19" s="3134"/>
      <c r="AU19" s="3182">
        <v>12943534</v>
      </c>
      <c r="AV19" s="3134"/>
      <c r="AW19" s="3134"/>
      <c r="AX19" s="3134"/>
      <c r="AY19" s="3134"/>
      <c r="AZ19" s="3134"/>
      <c r="BA19" s="3134"/>
      <c r="BB19" s="3134"/>
      <c r="BC19" s="3134"/>
      <c r="BD19" s="3134"/>
      <c r="BE19" s="3182">
        <v>8634527315</v>
      </c>
      <c r="BF19" s="3134"/>
      <c r="BG19" s="3134"/>
      <c r="BH19" s="3134"/>
      <c r="BI19" s="3134"/>
      <c r="BJ19" s="3134"/>
      <c r="BK19" s="3134"/>
      <c r="BL19" s="3134"/>
      <c r="BM19" s="3134"/>
      <c r="BN19" s="3134"/>
      <c r="BO19" s="3134"/>
      <c r="BP19" s="3134"/>
      <c r="BQ19" s="3134"/>
      <c r="BR19" s="3134"/>
      <c r="BS19" s="3134"/>
      <c r="BT19" s="3135"/>
      <c r="BU19" s="1086"/>
      <c r="BV19" s="3396">
        <v>7736</v>
      </c>
      <c r="BW19" s="3281"/>
      <c r="BX19" s="3281"/>
      <c r="BY19" s="3281"/>
      <c r="BZ19" s="3281"/>
      <c r="CA19" s="3281"/>
      <c r="CB19" s="3281"/>
      <c r="CC19" s="3194">
        <v>48475</v>
      </c>
      <c r="CD19" s="3195"/>
      <c r="CE19" s="3195"/>
      <c r="CF19" s="3195"/>
      <c r="CG19" s="3195"/>
      <c r="CH19" s="3195"/>
      <c r="CI19" s="3127">
        <v>476553372</v>
      </c>
      <c r="CJ19" s="3399"/>
      <c r="CK19" s="3399"/>
      <c r="CL19" s="3399"/>
      <c r="CM19" s="3399"/>
      <c r="CN19" s="3399"/>
      <c r="CO19" s="3399"/>
      <c r="CP19" s="3399"/>
      <c r="CQ19" s="3399"/>
      <c r="CR19" s="3128"/>
      <c r="CS19" s="3280">
        <v>24251294</v>
      </c>
      <c r="CT19" s="3308"/>
      <c r="CU19" s="3308"/>
      <c r="CV19" s="3308"/>
      <c r="CW19" s="3308"/>
      <c r="CX19" s="3308"/>
      <c r="CY19" s="3308"/>
      <c r="CZ19" s="3194">
        <v>437431446437</v>
      </c>
      <c r="DA19" s="3281"/>
      <c r="DB19" s="3281"/>
      <c r="DC19" s="3281"/>
      <c r="DD19" s="3281"/>
      <c r="DE19" s="3281"/>
      <c r="DF19" s="3281"/>
      <c r="DG19" s="3281"/>
      <c r="DH19" s="3281"/>
      <c r="DI19" s="3281"/>
      <c r="DJ19" s="3322">
        <v>15557</v>
      </c>
      <c r="DK19" s="3322"/>
      <c r="DL19" s="3323"/>
      <c r="DM19" s="3398">
        <v>343995972</v>
      </c>
      <c r="DN19" s="3281"/>
      <c r="DO19" s="3281"/>
      <c r="DP19" s="3281"/>
      <c r="DQ19" s="3281"/>
      <c r="DR19" s="3281"/>
      <c r="DS19" s="3281"/>
      <c r="DT19" s="3281"/>
      <c r="DU19" s="3281"/>
      <c r="DV19" s="3281"/>
      <c r="DW19" s="3397" t="s">
        <v>12</v>
      </c>
      <c r="DX19" s="3180"/>
      <c r="DY19" s="3180"/>
      <c r="DZ19" s="3180"/>
      <c r="EA19" s="3180"/>
      <c r="EB19" s="3180"/>
      <c r="EC19" s="3180"/>
      <c r="ED19" s="3179" t="s">
        <v>12</v>
      </c>
      <c r="EE19" s="3180"/>
      <c r="EF19" s="3180"/>
      <c r="EG19" s="3180"/>
      <c r="EH19" s="3180"/>
      <c r="EI19" s="3180"/>
      <c r="EJ19" s="3180"/>
      <c r="EK19" s="3180"/>
      <c r="EL19" s="3180"/>
      <c r="EM19" s="3395"/>
      <c r="EN19" s="1064"/>
      <c r="EO19" s="1064"/>
      <c r="EP19" s="1064"/>
      <c r="EQ19" s="1064"/>
      <c r="ER19" s="1064"/>
      <c r="ES19" s="1064"/>
      <c r="ET19" s="1064"/>
      <c r="EU19" s="1064"/>
      <c r="EV19" s="1064"/>
      <c r="EW19" s="1064"/>
      <c r="EX19" s="1064"/>
      <c r="EY19" s="1064"/>
      <c r="EZ19" s="1064"/>
      <c r="FA19" s="1064"/>
      <c r="FB19" s="1064"/>
      <c r="FC19" s="1064"/>
      <c r="FD19" s="1064"/>
      <c r="FE19" s="1064"/>
      <c r="FF19" s="1064"/>
      <c r="FG19" s="1064"/>
      <c r="FH19" s="1064"/>
      <c r="FI19" s="1064"/>
      <c r="FJ19" s="1064"/>
      <c r="FK19" s="1064"/>
      <c r="FL19" s="1064"/>
      <c r="FM19" s="1064"/>
    </row>
    <row r="20" spans="1:169" s="5" customFormat="1" ht="24.75" customHeight="1">
      <c r="A20" s="1038"/>
      <c r="B20" s="1060" t="s">
        <v>1046</v>
      </c>
      <c r="C20" s="3193">
        <v>7708540</v>
      </c>
      <c r="D20" s="3134"/>
      <c r="E20" s="3134"/>
      <c r="F20" s="3134"/>
      <c r="G20" s="3134"/>
      <c r="H20" s="3134"/>
      <c r="I20" s="3134"/>
      <c r="J20" s="3134"/>
      <c r="K20" s="3134"/>
      <c r="L20" s="3182">
        <v>9937916</v>
      </c>
      <c r="M20" s="3134"/>
      <c r="N20" s="3134"/>
      <c r="O20" s="3134"/>
      <c r="P20" s="3134"/>
      <c r="Q20" s="3134"/>
      <c r="R20" s="3134"/>
      <c r="S20" s="3134"/>
      <c r="T20" s="3134"/>
      <c r="U20" s="3134"/>
      <c r="V20" s="3182">
        <v>80485494596</v>
      </c>
      <c r="W20" s="3134"/>
      <c r="X20" s="3134"/>
      <c r="Y20" s="3134"/>
      <c r="Z20" s="3134"/>
      <c r="AA20" s="3134"/>
      <c r="AB20" s="3134"/>
      <c r="AC20" s="3134"/>
      <c r="AD20" s="3134"/>
      <c r="AE20" s="3134"/>
      <c r="AF20" s="3134"/>
      <c r="AG20" s="3134"/>
      <c r="AH20" s="3134"/>
      <c r="AI20" s="3134"/>
      <c r="AJ20" s="3134"/>
      <c r="AK20" s="3134"/>
      <c r="AL20" s="3182">
        <v>310154</v>
      </c>
      <c r="AM20" s="3134"/>
      <c r="AN20" s="3134"/>
      <c r="AO20" s="3134"/>
      <c r="AP20" s="3134"/>
      <c r="AQ20" s="3134"/>
      <c r="AR20" s="3134"/>
      <c r="AS20" s="3134"/>
      <c r="AT20" s="3134"/>
      <c r="AU20" s="3182">
        <v>12983569</v>
      </c>
      <c r="AV20" s="3134"/>
      <c r="AW20" s="3134"/>
      <c r="AX20" s="3134"/>
      <c r="AY20" s="3134"/>
      <c r="AZ20" s="3134"/>
      <c r="BA20" s="3134"/>
      <c r="BB20" s="3134"/>
      <c r="BC20" s="3134"/>
      <c r="BD20" s="3134"/>
      <c r="BE20" s="3182">
        <v>8657425200</v>
      </c>
      <c r="BF20" s="3134"/>
      <c r="BG20" s="3134"/>
      <c r="BH20" s="3134"/>
      <c r="BI20" s="3134"/>
      <c r="BJ20" s="3134"/>
      <c r="BK20" s="3134"/>
      <c r="BL20" s="3134"/>
      <c r="BM20" s="3134"/>
      <c r="BN20" s="3134"/>
      <c r="BO20" s="3134"/>
      <c r="BP20" s="3134"/>
      <c r="BQ20" s="3134"/>
      <c r="BR20" s="3134"/>
      <c r="BS20" s="3134"/>
      <c r="BT20" s="3135"/>
      <c r="BU20" s="1086"/>
      <c r="BV20" s="3396">
        <v>9323</v>
      </c>
      <c r="BW20" s="3281"/>
      <c r="BX20" s="3281"/>
      <c r="BY20" s="3281"/>
      <c r="BZ20" s="3281"/>
      <c r="CA20" s="3281"/>
      <c r="CB20" s="3281"/>
      <c r="CC20" s="3280">
        <v>59733</v>
      </c>
      <c r="CD20" s="3280"/>
      <c r="CE20" s="3280"/>
      <c r="CF20" s="3280"/>
      <c r="CG20" s="3280"/>
      <c r="CH20" s="3280"/>
      <c r="CI20" s="3127">
        <v>612427600</v>
      </c>
      <c r="CJ20" s="3399"/>
      <c r="CK20" s="3399"/>
      <c r="CL20" s="3399"/>
      <c r="CM20" s="3399"/>
      <c r="CN20" s="3399"/>
      <c r="CO20" s="3399"/>
      <c r="CP20" s="3399"/>
      <c r="CQ20" s="3399"/>
      <c r="CR20" s="3128"/>
      <c r="CS20" s="3280">
        <v>24526014</v>
      </c>
      <c r="CT20" s="3308"/>
      <c r="CU20" s="3308"/>
      <c r="CV20" s="3308"/>
      <c r="CW20" s="3308"/>
      <c r="CX20" s="3308"/>
      <c r="CY20" s="3308"/>
      <c r="CZ20" s="3194">
        <v>449595050351</v>
      </c>
      <c r="DA20" s="3281"/>
      <c r="DB20" s="3281"/>
      <c r="DC20" s="3281"/>
      <c r="DD20" s="3281"/>
      <c r="DE20" s="3281"/>
      <c r="DF20" s="3281"/>
      <c r="DG20" s="3281"/>
      <c r="DH20" s="3281"/>
      <c r="DI20" s="3281"/>
      <c r="DJ20" s="3322">
        <v>15304</v>
      </c>
      <c r="DK20" s="3322"/>
      <c r="DL20" s="3323"/>
      <c r="DM20" s="3194">
        <v>268020274</v>
      </c>
      <c r="DN20" s="3195"/>
      <c r="DO20" s="3195"/>
      <c r="DP20" s="3195"/>
      <c r="DQ20" s="3195"/>
      <c r="DR20" s="3195"/>
      <c r="DS20" s="3195"/>
      <c r="DT20" s="3195"/>
      <c r="DU20" s="3195"/>
      <c r="DV20" s="3195"/>
      <c r="DW20" s="3194">
        <v>10231</v>
      </c>
      <c r="DX20" s="3281"/>
      <c r="DY20" s="3281"/>
      <c r="DZ20" s="3281"/>
      <c r="EA20" s="3281"/>
      <c r="EB20" s="3281"/>
      <c r="EC20" s="3281"/>
      <c r="ED20" s="3194">
        <v>324347052</v>
      </c>
      <c r="EE20" s="3195"/>
      <c r="EF20" s="3195"/>
      <c r="EG20" s="3195"/>
      <c r="EH20" s="3195"/>
      <c r="EI20" s="3195"/>
      <c r="EJ20" s="3195"/>
      <c r="EK20" s="3195"/>
      <c r="EL20" s="3195"/>
      <c r="EM20" s="3418"/>
      <c r="EN20" s="1064"/>
      <c r="EO20" s="1064"/>
      <c r="EP20" s="1064"/>
      <c r="EQ20" s="1064"/>
      <c r="ER20" s="1064"/>
      <c r="ES20" s="1064"/>
      <c r="ET20" s="1064"/>
      <c r="EU20" s="1064"/>
      <c r="EV20" s="1064"/>
      <c r="EW20" s="1064"/>
      <c r="EX20" s="1064"/>
      <c r="EY20" s="1064"/>
      <c r="EZ20" s="1064"/>
      <c r="FA20" s="1064"/>
      <c r="FB20" s="1064"/>
      <c r="FC20" s="1064"/>
      <c r="FD20" s="1064"/>
      <c r="FE20" s="1064"/>
      <c r="FF20" s="1064"/>
      <c r="FG20" s="1064"/>
      <c r="FH20" s="1064"/>
      <c r="FI20" s="1064"/>
      <c r="FJ20" s="1064"/>
      <c r="FK20" s="1064"/>
      <c r="FL20" s="1064"/>
      <c r="FM20" s="1064"/>
    </row>
    <row r="21" spans="1:169" s="5" customFormat="1" ht="24.75" customHeight="1" thickBot="1">
      <c r="A21" s="1038"/>
      <c r="B21" s="1061" t="s">
        <v>1047</v>
      </c>
      <c r="C21" s="3181">
        <v>7861266</v>
      </c>
      <c r="D21" s="3137"/>
      <c r="E21" s="3137"/>
      <c r="F21" s="3137"/>
      <c r="G21" s="3137"/>
      <c r="H21" s="3137"/>
      <c r="I21" s="3137"/>
      <c r="J21" s="3137"/>
      <c r="K21" s="3137"/>
      <c r="L21" s="3136">
        <v>10034515</v>
      </c>
      <c r="M21" s="3137"/>
      <c r="N21" s="3137"/>
      <c r="O21" s="3137"/>
      <c r="P21" s="3137"/>
      <c r="Q21" s="3137"/>
      <c r="R21" s="3137"/>
      <c r="S21" s="3137"/>
      <c r="T21" s="3137"/>
      <c r="U21" s="3137"/>
      <c r="V21" s="3136">
        <v>86192759930</v>
      </c>
      <c r="W21" s="3137"/>
      <c r="X21" s="3137"/>
      <c r="Y21" s="3137"/>
      <c r="Z21" s="3137"/>
      <c r="AA21" s="3137"/>
      <c r="AB21" s="3137"/>
      <c r="AC21" s="3137"/>
      <c r="AD21" s="3137"/>
      <c r="AE21" s="3137"/>
      <c r="AF21" s="3137"/>
      <c r="AG21" s="3137"/>
      <c r="AH21" s="3137"/>
      <c r="AI21" s="3137"/>
      <c r="AJ21" s="3137"/>
      <c r="AK21" s="3137"/>
      <c r="AL21" s="3136">
        <v>312503</v>
      </c>
      <c r="AM21" s="3137"/>
      <c r="AN21" s="3137"/>
      <c r="AO21" s="3137"/>
      <c r="AP21" s="3137"/>
      <c r="AQ21" s="3137"/>
      <c r="AR21" s="3137"/>
      <c r="AS21" s="3137"/>
      <c r="AT21" s="3137"/>
      <c r="AU21" s="3136">
        <v>13090398</v>
      </c>
      <c r="AV21" s="3137"/>
      <c r="AW21" s="3137"/>
      <c r="AX21" s="3137"/>
      <c r="AY21" s="3137"/>
      <c r="AZ21" s="3137"/>
      <c r="BA21" s="3137"/>
      <c r="BB21" s="3137"/>
      <c r="BC21" s="3137"/>
      <c r="BD21" s="3137"/>
      <c r="BE21" s="3136">
        <v>8731097108</v>
      </c>
      <c r="BF21" s="3137"/>
      <c r="BG21" s="3137"/>
      <c r="BH21" s="3137"/>
      <c r="BI21" s="3137"/>
      <c r="BJ21" s="3137"/>
      <c r="BK21" s="3137"/>
      <c r="BL21" s="3137"/>
      <c r="BM21" s="3137"/>
      <c r="BN21" s="3137"/>
      <c r="BO21" s="3137"/>
      <c r="BP21" s="3137"/>
      <c r="BQ21" s="3137"/>
      <c r="BR21" s="3137"/>
      <c r="BS21" s="3137"/>
      <c r="BT21" s="3138"/>
      <c r="BU21" s="1086"/>
      <c r="BV21" s="3403">
        <v>11223</v>
      </c>
      <c r="BW21" s="3290"/>
      <c r="BX21" s="3290"/>
      <c r="BY21" s="3290"/>
      <c r="BZ21" s="3290"/>
      <c r="CA21" s="3290"/>
      <c r="CB21" s="3290"/>
      <c r="CC21" s="3389">
        <v>76855</v>
      </c>
      <c r="CD21" s="3389"/>
      <c r="CE21" s="3389"/>
      <c r="CF21" s="3389"/>
      <c r="CG21" s="3389"/>
      <c r="CH21" s="3389"/>
      <c r="CI21" s="3124">
        <v>729841840</v>
      </c>
      <c r="CJ21" s="3177"/>
      <c r="CK21" s="3177"/>
      <c r="CL21" s="3177"/>
      <c r="CM21" s="3177"/>
      <c r="CN21" s="3177"/>
      <c r="CO21" s="3177"/>
      <c r="CP21" s="3177"/>
      <c r="CQ21" s="3177"/>
      <c r="CR21" s="3125"/>
      <c r="CS21" s="3389">
        <v>24850137</v>
      </c>
      <c r="CT21" s="3400"/>
      <c r="CU21" s="3400"/>
      <c r="CV21" s="3400"/>
      <c r="CW21" s="3400"/>
      <c r="CX21" s="3400"/>
      <c r="CY21" s="3400"/>
      <c r="CZ21" s="3289">
        <v>467796106318</v>
      </c>
      <c r="DA21" s="3290"/>
      <c r="DB21" s="3290"/>
      <c r="DC21" s="3290"/>
      <c r="DD21" s="3290"/>
      <c r="DE21" s="3290"/>
      <c r="DF21" s="3290"/>
      <c r="DG21" s="3290"/>
      <c r="DH21" s="3290"/>
      <c r="DI21" s="3290"/>
      <c r="DJ21" s="3315">
        <v>16768</v>
      </c>
      <c r="DK21" s="3315"/>
      <c r="DL21" s="3391"/>
      <c r="DM21" s="3289">
        <v>316083137</v>
      </c>
      <c r="DN21" s="3290"/>
      <c r="DO21" s="3290"/>
      <c r="DP21" s="3290"/>
      <c r="DQ21" s="3290"/>
      <c r="DR21" s="3290"/>
      <c r="DS21" s="3290"/>
      <c r="DT21" s="3290"/>
      <c r="DU21" s="3290"/>
      <c r="DV21" s="3290"/>
      <c r="DW21" s="3289">
        <v>11828</v>
      </c>
      <c r="DX21" s="3304"/>
      <c r="DY21" s="3304"/>
      <c r="DZ21" s="3304"/>
      <c r="EA21" s="3304"/>
      <c r="EB21" s="3304"/>
      <c r="EC21" s="3304"/>
      <c r="ED21" s="3289">
        <v>342600324</v>
      </c>
      <c r="EE21" s="3304"/>
      <c r="EF21" s="3304"/>
      <c r="EG21" s="3304"/>
      <c r="EH21" s="3304"/>
      <c r="EI21" s="3304"/>
      <c r="EJ21" s="3304"/>
      <c r="EK21" s="3304"/>
      <c r="EL21" s="3304"/>
      <c r="EM21" s="3417"/>
      <c r="EN21" s="1064"/>
      <c r="EO21" s="1064"/>
      <c r="EP21" s="1064"/>
      <c r="EQ21" s="1064"/>
      <c r="ER21" s="1064"/>
      <c r="ES21" s="1064"/>
      <c r="ET21" s="1064"/>
      <c r="EU21" s="1064"/>
      <c r="EV21" s="1064"/>
      <c r="EW21" s="1064"/>
      <c r="EX21" s="1064"/>
      <c r="EY21" s="1064"/>
      <c r="EZ21" s="1064"/>
      <c r="FA21" s="1064"/>
      <c r="FB21" s="1064"/>
      <c r="FC21" s="1064"/>
      <c r="FD21" s="1064"/>
      <c r="FE21" s="1064"/>
      <c r="FF21" s="1064"/>
      <c r="FG21" s="1064"/>
      <c r="FH21" s="1064"/>
      <c r="FI21" s="1064"/>
      <c r="FJ21" s="1064"/>
      <c r="FK21" s="1064"/>
      <c r="FL21" s="1064"/>
      <c r="FM21" s="1064"/>
    </row>
    <row r="22" spans="1:169" s="5" customFormat="1" ht="16.5" customHeight="1">
      <c r="A22" s="1038"/>
      <c r="B22" s="3364"/>
      <c r="C22" s="3149"/>
      <c r="D22" s="3149"/>
      <c r="E22" s="3149"/>
      <c r="F22" s="3149"/>
      <c r="G22" s="3149"/>
      <c r="H22" s="3149"/>
      <c r="I22" s="3149"/>
      <c r="J22" s="3149"/>
      <c r="K22" s="3149"/>
      <c r="L22" s="3149"/>
      <c r="M22" s="3149"/>
      <c r="N22" s="3149"/>
      <c r="O22" s="3149"/>
      <c r="P22" s="3149"/>
      <c r="Q22" s="3149"/>
      <c r="R22" s="3149"/>
      <c r="S22" s="3149"/>
      <c r="T22" s="3149"/>
      <c r="U22" s="3149"/>
      <c r="V22" s="3149"/>
      <c r="W22" s="3149"/>
      <c r="X22" s="3149"/>
      <c r="Y22" s="3149"/>
      <c r="Z22" s="3149"/>
      <c r="AA22" s="3149"/>
      <c r="AB22" s="3149"/>
      <c r="AC22" s="3149"/>
      <c r="AD22" s="3149"/>
      <c r="AE22" s="3149"/>
      <c r="AF22" s="3149"/>
      <c r="AG22" s="3149"/>
      <c r="AH22" s="3149"/>
      <c r="AI22" s="3149"/>
      <c r="AJ22" s="3149"/>
      <c r="AK22" s="3149"/>
      <c r="AL22" s="3149"/>
      <c r="AM22" s="3149"/>
      <c r="AN22" s="3149"/>
      <c r="AO22" s="3149"/>
      <c r="AP22" s="3149"/>
      <c r="AQ22" s="3149"/>
      <c r="AR22" s="3149"/>
      <c r="AS22" s="3149"/>
      <c r="AT22" s="3149"/>
      <c r="AU22" s="3210" t="s">
        <v>1206</v>
      </c>
      <c r="AV22" s="3211"/>
      <c r="AW22" s="3211"/>
      <c r="AX22" s="3211"/>
      <c r="AY22" s="3211"/>
      <c r="AZ22" s="3211"/>
      <c r="BA22" s="3211"/>
      <c r="BB22" s="3211"/>
      <c r="BC22" s="3211"/>
      <c r="BD22" s="3211"/>
      <c r="BE22" s="3212"/>
      <c r="BF22" s="3212"/>
      <c r="BG22" s="3212"/>
      <c r="BH22" s="3212"/>
      <c r="BI22" s="3212"/>
      <c r="BJ22" s="3212"/>
      <c r="BK22" s="3212"/>
      <c r="BL22" s="3212"/>
      <c r="BM22" s="3212"/>
      <c r="BN22" s="3212"/>
      <c r="BO22" s="3212"/>
      <c r="BP22" s="3212"/>
      <c r="BQ22" s="3212"/>
      <c r="BR22" s="3212"/>
      <c r="BS22" s="3212"/>
      <c r="BT22" s="3212"/>
      <c r="BU22" s="1064"/>
      <c r="BV22" s="3172"/>
      <c r="BW22" s="3172"/>
      <c r="BX22" s="3172"/>
      <c r="BY22" s="3172"/>
      <c r="BZ22" s="3172"/>
      <c r="CA22" s="3172"/>
      <c r="CB22" s="3172"/>
      <c r="CC22" s="3172"/>
      <c r="CD22" s="3172"/>
      <c r="CE22" s="3172"/>
      <c r="CF22" s="3172"/>
      <c r="CG22" s="3172"/>
      <c r="CH22" s="3172"/>
      <c r="CI22" s="3172"/>
      <c r="CJ22" s="3172"/>
      <c r="CK22" s="3172"/>
      <c r="CL22" s="3172"/>
      <c r="CM22" s="3172"/>
      <c r="CN22" s="3172"/>
      <c r="CO22" s="3172"/>
      <c r="CP22" s="3172"/>
      <c r="CQ22" s="3172"/>
      <c r="CR22" s="3172"/>
      <c r="CS22" s="3172"/>
      <c r="CT22" s="3172"/>
      <c r="CU22" s="3172"/>
      <c r="CV22" s="3172"/>
      <c r="CW22" s="3172"/>
      <c r="CX22" s="3172"/>
      <c r="CY22" s="3172"/>
      <c r="CZ22" s="3172"/>
      <c r="DA22" s="3172"/>
      <c r="DB22" s="3172"/>
      <c r="DC22" s="3172"/>
      <c r="DD22" s="3172"/>
      <c r="DE22" s="3172"/>
      <c r="DF22" s="3172"/>
      <c r="DG22" s="3172"/>
      <c r="DH22" s="3172"/>
      <c r="DI22" s="3172"/>
      <c r="DJ22" s="3172"/>
      <c r="DK22" s="3172"/>
      <c r="DL22" s="3172"/>
      <c r="DM22" s="3172"/>
      <c r="DN22" s="3172"/>
      <c r="DO22" s="3172"/>
      <c r="DP22" s="3172"/>
      <c r="DQ22" s="3172"/>
      <c r="DR22" s="3172"/>
      <c r="DS22" s="3172"/>
      <c r="DT22" s="3172"/>
      <c r="DU22" s="3172"/>
      <c r="DV22" s="3172"/>
      <c r="DW22" s="3172"/>
      <c r="DX22" s="3172"/>
      <c r="DY22" s="3172"/>
      <c r="DZ22" s="3172"/>
      <c r="EA22" s="3172"/>
      <c r="EB22" s="3172"/>
      <c r="EC22" s="3172"/>
      <c r="ED22" s="3172"/>
      <c r="EE22" s="3172"/>
      <c r="EF22" s="3172"/>
      <c r="EG22" s="3172"/>
      <c r="EH22" s="3172"/>
      <c r="EI22" s="3172"/>
      <c r="EJ22" s="3172"/>
      <c r="EK22" s="3172"/>
      <c r="EL22" s="3172"/>
      <c r="EM22" s="3172"/>
      <c r="EN22" s="1064"/>
      <c r="EO22" s="1064"/>
      <c r="EP22" s="1064"/>
      <c r="EQ22" s="1064"/>
      <c r="ER22" s="1064"/>
      <c r="ES22" s="1064"/>
      <c r="ET22" s="1064"/>
      <c r="EU22" s="1064"/>
      <c r="EV22" s="1064"/>
      <c r="EW22" s="1064"/>
      <c r="EX22" s="1064"/>
      <c r="EY22" s="1064"/>
      <c r="EZ22" s="1064"/>
      <c r="FA22" s="1064"/>
      <c r="FB22" s="1064"/>
      <c r="FC22" s="1064"/>
      <c r="FD22" s="1064"/>
      <c r="FE22" s="1064"/>
      <c r="FF22" s="1064"/>
      <c r="FG22" s="1064"/>
      <c r="FH22" s="1064"/>
      <c r="FI22" s="1064"/>
      <c r="FJ22" s="1064"/>
      <c r="FK22" s="1064"/>
      <c r="FL22" s="1064"/>
      <c r="FM22" s="1064"/>
    </row>
    <row r="23" spans="1:169" s="5" customFormat="1" ht="16.5" customHeight="1">
      <c r="A23" s="1038"/>
      <c r="B23" s="3149"/>
      <c r="C23" s="3149"/>
      <c r="D23" s="3149"/>
      <c r="E23" s="3149"/>
      <c r="F23" s="3149"/>
      <c r="G23" s="3149"/>
      <c r="H23" s="3149"/>
      <c r="I23" s="3149"/>
      <c r="J23" s="3149"/>
      <c r="K23" s="3149"/>
      <c r="L23" s="3149"/>
      <c r="M23" s="3149"/>
      <c r="N23" s="3149"/>
      <c r="O23" s="3149"/>
      <c r="P23" s="3149"/>
      <c r="Q23" s="3149"/>
      <c r="R23" s="3149"/>
      <c r="S23" s="3149"/>
      <c r="T23" s="3149"/>
      <c r="U23" s="3149"/>
      <c r="V23" s="3149"/>
      <c r="W23" s="3149"/>
      <c r="X23" s="3149"/>
      <c r="Y23" s="3149"/>
      <c r="Z23" s="3149"/>
      <c r="AA23" s="3149"/>
      <c r="AB23" s="3149"/>
      <c r="AC23" s="3149"/>
      <c r="AD23" s="3149"/>
      <c r="AE23" s="3149"/>
      <c r="AF23" s="3149"/>
      <c r="AG23" s="3149"/>
      <c r="AH23" s="3149"/>
      <c r="AI23" s="3149"/>
      <c r="AJ23" s="3149"/>
      <c r="AK23" s="3149"/>
      <c r="AL23" s="3149"/>
      <c r="AM23" s="3149"/>
      <c r="AN23" s="3149"/>
      <c r="AO23" s="3149"/>
      <c r="AP23" s="3149"/>
      <c r="AQ23" s="3149"/>
      <c r="AR23" s="3149"/>
      <c r="AS23" s="3149"/>
      <c r="AT23" s="3149"/>
      <c r="AU23" s="3214"/>
      <c r="AV23" s="3215"/>
      <c r="AW23" s="3215"/>
      <c r="AX23" s="3215"/>
      <c r="AY23" s="3215"/>
      <c r="AZ23" s="3215"/>
      <c r="BA23" s="3215"/>
      <c r="BB23" s="3215"/>
      <c r="BC23" s="3215"/>
      <c r="BD23" s="3215"/>
      <c r="BE23" s="3366"/>
      <c r="BF23" s="3366"/>
      <c r="BG23" s="3366"/>
      <c r="BH23" s="3366"/>
      <c r="BI23" s="3366"/>
      <c r="BJ23" s="3366"/>
      <c r="BK23" s="3366"/>
      <c r="BL23" s="3366"/>
      <c r="BM23" s="3366"/>
      <c r="BN23" s="3366"/>
      <c r="BO23" s="3366"/>
      <c r="BP23" s="3366"/>
      <c r="BQ23" s="3366"/>
      <c r="BR23" s="3366"/>
      <c r="BS23" s="3366"/>
      <c r="BT23" s="3366"/>
      <c r="BU23" s="1064"/>
      <c r="BV23" s="3173"/>
      <c r="BW23" s="3173"/>
      <c r="BX23" s="3173"/>
      <c r="BY23" s="3173"/>
      <c r="BZ23" s="3173"/>
      <c r="CA23" s="3173"/>
      <c r="CB23" s="3173"/>
      <c r="CC23" s="3173"/>
      <c r="CD23" s="3173"/>
      <c r="CE23" s="3173"/>
      <c r="CF23" s="3173"/>
      <c r="CG23" s="3173"/>
      <c r="CH23" s="3173"/>
      <c r="CI23" s="3173"/>
      <c r="CJ23" s="3173"/>
      <c r="CK23" s="3173"/>
      <c r="CL23" s="3173"/>
      <c r="CM23" s="3173"/>
      <c r="CN23" s="3173"/>
      <c r="CO23" s="3173"/>
      <c r="CP23" s="3173"/>
      <c r="CQ23" s="3173"/>
      <c r="CR23" s="3173"/>
      <c r="CS23" s="3173"/>
      <c r="CT23" s="3173"/>
      <c r="CU23" s="3173"/>
      <c r="CV23" s="3173"/>
      <c r="CW23" s="3173"/>
      <c r="CX23" s="3173"/>
      <c r="CY23" s="3173"/>
      <c r="CZ23" s="3173"/>
      <c r="DA23" s="3173"/>
      <c r="DB23" s="3173"/>
      <c r="DC23" s="3173"/>
      <c r="DD23" s="3173"/>
      <c r="DE23" s="3173"/>
      <c r="DF23" s="3173"/>
      <c r="DG23" s="3173"/>
      <c r="DH23" s="3173"/>
      <c r="DI23" s="3173"/>
      <c r="DJ23" s="3173"/>
      <c r="DK23" s="3173"/>
      <c r="DL23" s="3173"/>
      <c r="DM23" s="3173"/>
      <c r="DN23" s="3173"/>
      <c r="DO23" s="3173"/>
      <c r="DP23" s="3173"/>
      <c r="DQ23" s="3173"/>
      <c r="DR23" s="3173"/>
      <c r="DS23" s="3173"/>
      <c r="DT23" s="3173"/>
      <c r="DU23" s="3173"/>
      <c r="DV23" s="3173"/>
      <c r="DW23" s="3173"/>
      <c r="DX23" s="3173"/>
      <c r="DY23" s="3173"/>
      <c r="DZ23" s="3173"/>
      <c r="EA23" s="3173"/>
      <c r="EB23" s="3173"/>
      <c r="EC23" s="3173"/>
      <c r="ED23" s="3173"/>
      <c r="EE23" s="3173"/>
      <c r="EF23" s="3173"/>
      <c r="EG23" s="3173"/>
      <c r="EH23" s="3173"/>
      <c r="EI23" s="3173"/>
      <c r="EJ23" s="3173"/>
      <c r="EK23" s="3173"/>
      <c r="EL23" s="3173"/>
      <c r="EM23" s="3173"/>
      <c r="EN23" s="1064"/>
      <c r="EO23" s="1064"/>
      <c r="EP23" s="1064"/>
      <c r="EQ23" s="1064"/>
      <c r="ER23" s="1064"/>
      <c r="ES23" s="1064"/>
      <c r="ET23" s="1064"/>
      <c r="EU23" s="1064"/>
      <c r="EV23" s="1064"/>
      <c r="EW23" s="1064"/>
      <c r="EX23" s="1064"/>
      <c r="EY23" s="1064"/>
      <c r="EZ23" s="1064"/>
      <c r="FA23" s="1064"/>
      <c r="FB23" s="1064"/>
      <c r="FC23" s="1064"/>
      <c r="FD23" s="1064"/>
      <c r="FE23" s="1064"/>
      <c r="FF23" s="1064"/>
      <c r="FG23" s="1064"/>
      <c r="FH23" s="1064"/>
      <c r="FI23" s="1064"/>
      <c r="FJ23" s="1064"/>
      <c r="FK23" s="1064"/>
      <c r="FL23" s="1064"/>
      <c r="FM23" s="1064"/>
    </row>
    <row r="24" spans="1:169" s="5" customFormat="1" ht="15" customHeight="1" thickBot="1">
      <c r="A24" s="1038"/>
      <c r="B24" s="3225"/>
      <c r="C24" s="3225"/>
      <c r="D24" s="3225"/>
      <c r="E24" s="3225"/>
      <c r="F24" s="3225"/>
      <c r="G24" s="3225"/>
      <c r="H24" s="3225"/>
      <c r="I24" s="3225"/>
      <c r="J24" s="3225"/>
      <c r="K24" s="3225"/>
      <c r="L24" s="3225"/>
      <c r="M24" s="3225"/>
      <c r="N24" s="3225"/>
      <c r="O24" s="3225"/>
      <c r="P24" s="3225"/>
      <c r="Q24" s="3225"/>
      <c r="R24" s="3225"/>
      <c r="S24" s="3225"/>
      <c r="T24" s="3225"/>
      <c r="U24" s="3225"/>
      <c r="V24" s="3225"/>
      <c r="W24" s="3225"/>
      <c r="X24" s="3225"/>
      <c r="Y24" s="3225"/>
      <c r="Z24" s="3225"/>
      <c r="AA24" s="3225"/>
      <c r="AB24" s="3225"/>
      <c r="AC24" s="3225"/>
      <c r="AD24" s="3225"/>
      <c r="AE24" s="3225"/>
      <c r="AF24" s="3225"/>
      <c r="AG24" s="3225"/>
      <c r="AH24" s="3225"/>
      <c r="AI24" s="3225"/>
      <c r="AJ24" s="3225"/>
      <c r="AK24" s="3225"/>
      <c r="AL24" s="3225"/>
      <c r="AM24" s="3225"/>
      <c r="AN24" s="3225"/>
      <c r="AO24" s="3225"/>
      <c r="AP24" s="3225"/>
      <c r="AQ24" s="3225"/>
      <c r="AR24" s="3225"/>
      <c r="AS24" s="3225"/>
      <c r="AT24" s="3225"/>
      <c r="AU24" s="3218"/>
      <c r="AV24" s="3219"/>
      <c r="AW24" s="3219"/>
      <c r="AX24" s="3219"/>
      <c r="AY24" s="3219"/>
      <c r="AZ24" s="3219"/>
      <c r="BA24" s="3219"/>
      <c r="BB24" s="3219"/>
      <c r="BC24" s="3219"/>
      <c r="BD24" s="3219"/>
      <c r="BE24" s="3219"/>
      <c r="BF24" s="3219"/>
      <c r="BG24" s="3219"/>
      <c r="BH24" s="3219"/>
      <c r="BI24" s="3219"/>
      <c r="BJ24" s="3219"/>
      <c r="BK24" s="3219"/>
      <c r="BL24" s="3219"/>
      <c r="BM24" s="3219"/>
      <c r="BN24" s="3219"/>
      <c r="BO24" s="3219"/>
      <c r="BP24" s="3219"/>
      <c r="BQ24" s="3219"/>
      <c r="BR24" s="3219"/>
      <c r="BS24" s="3219"/>
      <c r="BT24" s="3219"/>
      <c r="BU24" s="1064"/>
      <c r="BV24" s="3174"/>
      <c r="BW24" s="3174"/>
      <c r="BX24" s="3174"/>
      <c r="BY24" s="3174"/>
      <c r="BZ24" s="3174"/>
      <c r="CA24" s="3174"/>
      <c r="CB24" s="3174"/>
      <c r="CC24" s="3174"/>
      <c r="CD24" s="3174"/>
      <c r="CE24" s="3174"/>
      <c r="CF24" s="3174"/>
      <c r="CG24" s="3174"/>
      <c r="CH24" s="3174"/>
      <c r="CI24" s="3174"/>
      <c r="CJ24" s="3174"/>
      <c r="CK24" s="3174"/>
      <c r="CL24" s="3174"/>
      <c r="CM24" s="3174"/>
      <c r="CN24" s="3174"/>
      <c r="CO24" s="3174"/>
      <c r="CP24" s="3174"/>
      <c r="CQ24" s="3174"/>
      <c r="CR24" s="3174"/>
      <c r="CS24" s="3174"/>
      <c r="CT24" s="3174"/>
      <c r="CU24" s="3174"/>
      <c r="CV24" s="3174"/>
      <c r="CW24" s="3174"/>
      <c r="CX24" s="3174"/>
      <c r="CY24" s="3174"/>
      <c r="CZ24" s="3174"/>
      <c r="DA24" s="3174"/>
      <c r="DB24" s="3174"/>
      <c r="DC24" s="3174"/>
      <c r="DD24" s="3174"/>
      <c r="DE24" s="3174"/>
      <c r="DF24" s="3174"/>
      <c r="DG24" s="3174"/>
      <c r="DH24" s="3174"/>
      <c r="DI24" s="3174"/>
      <c r="DJ24" s="3174"/>
      <c r="DK24" s="3174"/>
      <c r="DL24" s="3174"/>
      <c r="DM24" s="3174"/>
      <c r="DN24" s="3174"/>
      <c r="DO24" s="3174"/>
      <c r="DP24" s="3174"/>
      <c r="DQ24" s="3174"/>
      <c r="DR24" s="3174"/>
      <c r="DS24" s="3174"/>
      <c r="DT24" s="3174"/>
      <c r="DU24" s="3174"/>
      <c r="DV24" s="3174"/>
      <c r="DW24" s="3174"/>
      <c r="DX24" s="3174"/>
      <c r="DY24" s="3174"/>
      <c r="DZ24" s="3174"/>
      <c r="EA24" s="3174"/>
      <c r="EB24" s="3174"/>
      <c r="EC24" s="3174"/>
      <c r="ED24" s="3174"/>
      <c r="EE24" s="3174"/>
      <c r="EF24" s="3174"/>
      <c r="EG24" s="3174"/>
      <c r="EH24" s="3174"/>
      <c r="EI24" s="3174"/>
      <c r="EJ24" s="3174"/>
      <c r="EK24" s="3174"/>
      <c r="EL24" s="3174"/>
      <c r="EM24" s="3174"/>
      <c r="EN24" s="1064"/>
      <c r="EO24" s="1064"/>
      <c r="EP24" s="1064"/>
      <c r="EQ24" s="1064"/>
      <c r="ER24" s="1064"/>
      <c r="ES24" s="1064"/>
      <c r="ET24" s="1064"/>
      <c r="EU24" s="1064"/>
      <c r="EV24" s="1064"/>
      <c r="EW24" s="1064"/>
      <c r="EX24" s="1064"/>
      <c r="EY24" s="1064"/>
      <c r="EZ24" s="1064"/>
      <c r="FA24" s="1064"/>
      <c r="FB24" s="1064"/>
      <c r="FC24" s="1064"/>
      <c r="FD24" s="1064"/>
      <c r="FE24" s="1064"/>
      <c r="FF24" s="1064"/>
      <c r="FG24" s="1064"/>
      <c r="FH24" s="1064"/>
      <c r="FI24" s="1064"/>
      <c r="FJ24" s="1064"/>
      <c r="FK24" s="1064"/>
      <c r="FL24" s="1064"/>
      <c r="FM24" s="1064"/>
    </row>
    <row r="25" spans="1:169" s="5" customFormat="1" ht="21" customHeight="1">
      <c r="A25" s="1038"/>
      <c r="B25" s="2736"/>
      <c r="C25" s="3311" t="s">
        <v>1144</v>
      </c>
      <c r="D25" s="3237"/>
      <c r="E25" s="3237"/>
      <c r="F25" s="3237"/>
      <c r="G25" s="3237"/>
      <c r="H25" s="3237"/>
      <c r="I25" s="3237"/>
      <c r="J25" s="3237"/>
      <c r="K25" s="3237"/>
      <c r="L25" s="3237"/>
      <c r="M25" s="3237"/>
      <c r="N25" s="3237"/>
      <c r="O25" s="3237"/>
      <c r="P25" s="3237"/>
      <c r="Q25" s="3237"/>
      <c r="R25" s="3237"/>
      <c r="S25" s="3237"/>
      <c r="T25" s="3237"/>
      <c r="U25" s="3237"/>
      <c r="V25" s="3237"/>
      <c r="W25" s="3237"/>
      <c r="X25" s="3237"/>
      <c r="Y25" s="3237"/>
      <c r="Z25" s="3237"/>
      <c r="AA25" s="3237"/>
      <c r="AB25" s="3237"/>
      <c r="AC25" s="3237"/>
      <c r="AD25" s="3237"/>
      <c r="AE25" s="3237"/>
      <c r="AF25" s="3237"/>
      <c r="AG25" s="3237"/>
      <c r="AH25" s="3237"/>
      <c r="AI25" s="3237"/>
      <c r="AJ25" s="3237"/>
      <c r="AK25" s="3237"/>
      <c r="AL25" s="3237"/>
      <c r="AM25" s="3237"/>
      <c r="AN25" s="3237"/>
      <c r="AO25" s="3237"/>
      <c r="AP25" s="3237"/>
      <c r="AQ25" s="3237"/>
      <c r="AR25" s="3237"/>
      <c r="AS25" s="3237"/>
      <c r="AT25" s="3237"/>
      <c r="AU25" s="3237"/>
      <c r="AV25" s="3237"/>
      <c r="AW25" s="3237"/>
      <c r="AX25" s="3237"/>
      <c r="AY25" s="3237"/>
      <c r="AZ25" s="3237"/>
      <c r="BA25" s="3237"/>
      <c r="BB25" s="3237"/>
      <c r="BC25" s="3237"/>
      <c r="BD25" s="3237"/>
      <c r="BE25" s="3237"/>
      <c r="BF25" s="3237"/>
      <c r="BG25" s="3237"/>
      <c r="BH25" s="3237"/>
      <c r="BI25" s="3237"/>
      <c r="BJ25" s="3237"/>
      <c r="BK25" s="3237"/>
      <c r="BL25" s="3237"/>
      <c r="BM25" s="3237"/>
      <c r="BN25" s="3237"/>
      <c r="BO25" s="3237"/>
      <c r="BP25" s="3237"/>
      <c r="BQ25" s="3237"/>
      <c r="BR25" s="3237"/>
      <c r="BS25" s="3237"/>
      <c r="BT25" s="3238"/>
      <c r="BU25" s="1068"/>
      <c r="BV25" s="3236" t="s">
        <v>1173</v>
      </c>
      <c r="BW25" s="3237"/>
      <c r="BX25" s="3237"/>
      <c r="BY25" s="3237"/>
      <c r="BZ25" s="3237"/>
      <c r="CA25" s="3237"/>
      <c r="CB25" s="3237"/>
      <c r="CC25" s="3237"/>
      <c r="CD25" s="3237"/>
      <c r="CE25" s="3237"/>
      <c r="CF25" s="3237"/>
      <c r="CG25" s="3237"/>
      <c r="CH25" s="3237"/>
      <c r="CI25" s="3237"/>
      <c r="CJ25" s="3237"/>
      <c r="CK25" s="3237"/>
      <c r="CL25" s="3237"/>
      <c r="CM25" s="3237"/>
      <c r="CN25" s="3237"/>
      <c r="CO25" s="3237"/>
      <c r="CP25" s="3237"/>
      <c r="CQ25" s="3237"/>
      <c r="CR25" s="3237"/>
      <c r="CS25" s="3237"/>
      <c r="CT25" s="3237"/>
      <c r="CU25" s="3237"/>
      <c r="CV25" s="3237"/>
      <c r="CW25" s="3237"/>
      <c r="CX25" s="3237"/>
      <c r="CY25" s="3237"/>
      <c r="CZ25" s="3237"/>
      <c r="DA25" s="3237"/>
      <c r="DB25" s="3237"/>
      <c r="DC25" s="3237"/>
      <c r="DD25" s="3237"/>
      <c r="DE25" s="3237"/>
      <c r="DF25" s="3237"/>
      <c r="DG25" s="3237"/>
      <c r="DH25" s="3237"/>
      <c r="DI25" s="3237"/>
      <c r="DJ25" s="3293" t="s">
        <v>1196</v>
      </c>
      <c r="DK25" s="3237"/>
      <c r="DL25" s="3237"/>
      <c r="DM25" s="3237"/>
      <c r="DN25" s="3237"/>
      <c r="DO25" s="3237"/>
      <c r="DP25" s="3237"/>
      <c r="DQ25" s="3237"/>
      <c r="DR25" s="3237"/>
      <c r="DS25" s="3237"/>
      <c r="DT25" s="3237"/>
      <c r="DU25" s="3237"/>
      <c r="DV25" s="3237"/>
      <c r="DW25" s="3237"/>
      <c r="DX25" s="3237"/>
      <c r="DY25" s="3237"/>
      <c r="DZ25" s="3237"/>
      <c r="EA25" s="3237"/>
      <c r="EB25" s="3237"/>
      <c r="EC25" s="3237"/>
      <c r="ED25" s="3237"/>
      <c r="EE25" s="3237"/>
      <c r="EF25" s="3237"/>
      <c r="EG25" s="3237"/>
      <c r="EH25" s="3237"/>
      <c r="EI25" s="3237"/>
      <c r="EJ25" s="3237"/>
      <c r="EK25" s="3237"/>
      <c r="EL25" s="3237"/>
      <c r="EM25" s="3238"/>
      <c r="EN25" s="1070"/>
      <c r="EO25" s="1070"/>
      <c r="EP25" s="1070"/>
      <c r="EQ25" s="1070"/>
      <c r="ER25" s="1070"/>
      <c r="ES25" s="1070"/>
      <c r="ET25" s="1070"/>
      <c r="EU25" s="1070"/>
      <c r="EV25" s="1070"/>
      <c r="EW25" s="1070"/>
      <c r="EX25" s="1070"/>
      <c r="EY25" s="1070"/>
      <c r="EZ25" s="1070"/>
      <c r="FA25" s="1070"/>
      <c r="FB25" s="1070"/>
      <c r="FC25" s="1070"/>
      <c r="FD25" s="1070"/>
      <c r="FE25" s="1070"/>
      <c r="FF25" s="1070"/>
      <c r="FG25" s="1070"/>
      <c r="FH25" s="1070"/>
      <c r="FI25" s="1070"/>
      <c r="FJ25" s="1070"/>
      <c r="FK25" s="1070"/>
      <c r="FL25" s="1070"/>
      <c r="FM25" s="1070"/>
    </row>
    <row r="26" spans="1:169" s="5" customFormat="1" ht="21" customHeight="1">
      <c r="A26" s="1038"/>
      <c r="B26" s="2737" t="s">
        <v>35</v>
      </c>
      <c r="C26" s="3254" t="s">
        <v>42</v>
      </c>
      <c r="D26" s="3240"/>
      <c r="E26" s="3240"/>
      <c r="F26" s="3240"/>
      <c r="G26" s="3240"/>
      <c r="H26" s="3240"/>
      <c r="I26" s="3240"/>
      <c r="J26" s="3240"/>
      <c r="K26" s="3240"/>
      <c r="L26" s="3240"/>
      <c r="M26" s="3240"/>
      <c r="N26" s="3240"/>
      <c r="O26" s="3240"/>
      <c r="P26" s="3240"/>
      <c r="Q26" s="3240"/>
      <c r="R26" s="3240"/>
      <c r="S26" s="3256"/>
      <c r="T26" s="3257"/>
      <c r="U26" s="3253" t="s">
        <v>1051</v>
      </c>
      <c r="V26" s="3256"/>
      <c r="W26" s="3256"/>
      <c r="X26" s="3256"/>
      <c r="Y26" s="3256"/>
      <c r="Z26" s="3256"/>
      <c r="AA26" s="3256"/>
      <c r="AB26" s="3256"/>
      <c r="AC26" s="3256"/>
      <c r="AD26" s="3256"/>
      <c r="AE26" s="3256"/>
      <c r="AF26" s="3256"/>
      <c r="AG26" s="3256"/>
      <c r="AH26" s="3256"/>
      <c r="AI26" s="3256"/>
      <c r="AJ26" s="3256"/>
      <c r="AK26" s="3257"/>
      <c r="AL26" s="3253" t="s">
        <v>1052</v>
      </c>
      <c r="AM26" s="3240"/>
      <c r="AN26" s="3240"/>
      <c r="AO26" s="3240"/>
      <c r="AP26" s="3240"/>
      <c r="AQ26" s="3240"/>
      <c r="AR26" s="3240"/>
      <c r="AS26" s="3240"/>
      <c r="AT26" s="3240"/>
      <c r="AU26" s="3240"/>
      <c r="AV26" s="3240"/>
      <c r="AW26" s="3240"/>
      <c r="AX26" s="3240"/>
      <c r="AY26" s="3240"/>
      <c r="AZ26" s="3240"/>
      <c r="BA26" s="3241"/>
      <c r="BB26" s="3201" t="s">
        <v>1145</v>
      </c>
      <c r="BC26" s="3201"/>
      <c r="BD26" s="3201"/>
      <c r="BE26" s="3201"/>
      <c r="BF26" s="3201"/>
      <c r="BG26" s="3201"/>
      <c r="BH26" s="3201"/>
      <c r="BI26" s="3201"/>
      <c r="BJ26" s="3201"/>
      <c r="BK26" s="3201"/>
      <c r="BL26" s="3201"/>
      <c r="BM26" s="3201"/>
      <c r="BN26" s="3201"/>
      <c r="BO26" s="3201"/>
      <c r="BP26" s="3201"/>
      <c r="BQ26" s="3201"/>
      <c r="BR26" s="3201"/>
      <c r="BS26" s="3201"/>
      <c r="BT26" s="3204"/>
      <c r="BU26" s="1068"/>
      <c r="BV26" s="3227" t="s">
        <v>5</v>
      </c>
      <c r="BW26" s="3228"/>
      <c r="BX26" s="3228"/>
      <c r="BY26" s="3228"/>
      <c r="BZ26" s="3228"/>
      <c r="CA26" s="3228"/>
      <c r="CB26" s="3228"/>
      <c r="CC26" s="3228"/>
      <c r="CD26" s="3228"/>
      <c r="CE26" s="3228"/>
      <c r="CF26" s="3228"/>
      <c r="CG26" s="3228"/>
      <c r="CH26" s="3228"/>
      <c r="CI26" s="3228"/>
      <c r="CJ26" s="3228"/>
      <c r="CK26" s="3228"/>
      <c r="CL26" s="3228"/>
      <c r="CM26" s="3228"/>
      <c r="CN26" s="3228"/>
      <c r="CO26" s="3228"/>
      <c r="CP26" s="3228"/>
      <c r="CQ26" s="3228"/>
      <c r="CR26" s="3228"/>
      <c r="CS26" s="3228"/>
      <c r="CT26" s="3201" t="s">
        <v>1198</v>
      </c>
      <c r="CU26" s="3202"/>
      <c r="CV26" s="3202"/>
      <c r="CW26" s="3202"/>
      <c r="CX26" s="3202"/>
      <c r="CY26" s="3202"/>
      <c r="CZ26" s="3202"/>
      <c r="DA26" s="3202"/>
      <c r="DB26" s="3202"/>
      <c r="DC26" s="3202"/>
      <c r="DD26" s="3202"/>
      <c r="DE26" s="3202"/>
      <c r="DF26" s="3202"/>
      <c r="DG26" s="3202"/>
      <c r="DH26" s="3202"/>
      <c r="DI26" s="3202"/>
      <c r="DJ26" s="3294" t="s">
        <v>1138</v>
      </c>
      <c r="DK26" s="3295"/>
      <c r="DL26" s="3295"/>
      <c r="DM26" s="3295"/>
      <c r="DN26" s="3295"/>
      <c r="DO26" s="3295"/>
      <c r="DP26" s="3295"/>
      <c r="DQ26" s="3295"/>
      <c r="DR26" s="3295"/>
      <c r="DS26" s="3295"/>
      <c r="DT26" s="3296"/>
      <c r="DU26" s="3294" t="s">
        <v>1137</v>
      </c>
      <c r="DV26" s="3115"/>
      <c r="DW26" s="3115"/>
      <c r="DX26" s="3115"/>
      <c r="DY26" s="3115"/>
      <c r="DZ26" s="3115"/>
      <c r="EA26" s="3115"/>
      <c r="EB26" s="3115"/>
      <c r="EC26" s="3115"/>
      <c r="ED26" s="3115"/>
      <c r="EE26" s="3115"/>
      <c r="EF26" s="3115"/>
      <c r="EG26" s="3115"/>
      <c r="EH26" s="3115"/>
      <c r="EI26" s="3115"/>
      <c r="EJ26" s="3115"/>
      <c r="EK26" s="3115"/>
      <c r="EL26" s="3115"/>
      <c r="EM26" s="3122"/>
      <c r="EN26" s="1070"/>
      <c r="EO26" s="1070"/>
      <c r="EP26" s="1070"/>
      <c r="EQ26" s="1070"/>
      <c r="ER26" s="1070"/>
      <c r="ES26" s="1070"/>
      <c r="ET26" s="1070"/>
      <c r="EU26" s="1070"/>
      <c r="EV26" s="1070"/>
      <c r="EW26" s="1070"/>
      <c r="EX26" s="1070"/>
      <c r="EY26" s="1070"/>
      <c r="EZ26" s="1070"/>
      <c r="FA26" s="1070"/>
      <c r="FB26" s="1070"/>
      <c r="FC26" s="1070"/>
      <c r="FD26" s="1070"/>
      <c r="FE26" s="1070"/>
      <c r="FF26" s="1070"/>
      <c r="FG26" s="1070"/>
      <c r="FH26" s="1070"/>
      <c r="FI26" s="1070"/>
      <c r="FJ26" s="1070"/>
      <c r="FK26" s="1070"/>
      <c r="FL26" s="1070"/>
      <c r="FM26" s="1070"/>
    </row>
    <row r="27" spans="1:169" s="5" customFormat="1" ht="21" customHeight="1" thickBot="1">
      <c r="A27" s="1038"/>
      <c r="B27" s="2738"/>
      <c r="C27" s="3231" t="s">
        <v>1147</v>
      </c>
      <c r="D27" s="3243"/>
      <c r="E27" s="3243"/>
      <c r="F27" s="3243"/>
      <c r="G27" s="3243"/>
      <c r="H27" s="3243"/>
      <c r="I27" s="3243"/>
      <c r="J27" s="3244"/>
      <c r="K27" s="3230" t="s">
        <v>1146</v>
      </c>
      <c r="L27" s="3243"/>
      <c r="M27" s="3243"/>
      <c r="N27" s="3243"/>
      <c r="O27" s="3243"/>
      <c r="P27" s="3243"/>
      <c r="Q27" s="3243"/>
      <c r="R27" s="3243"/>
      <c r="S27" s="3243"/>
      <c r="T27" s="3244"/>
      <c r="U27" s="3230" t="s">
        <v>1140</v>
      </c>
      <c r="V27" s="3231"/>
      <c r="W27" s="3231"/>
      <c r="X27" s="3231"/>
      <c r="Y27" s="3231"/>
      <c r="Z27" s="3313"/>
      <c r="AA27" s="3232"/>
      <c r="AB27" s="3230" t="s">
        <v>1141</v>
      </c>
      <c r="AC27" s="3243"/>
      <c r="AD27" s="3243"/>
      <c r="AE27" s="3243"/>
      <c r="AF27" s="3243"/>
      <c r="AG27" s="3243"/>
      <c r="AH27" s="3243"/>
      <c r="AI27" s="3243"/>
      <c r="AJ27" s="3243"/>
      <c r="AK27" s="3244"/>
      <c r="AL27" s="3230" t="s">
        <v>1148</v>
      </c>
      <c r="AM27" s="3243"/>
      <c r="AN27" s="3243"/>
      <c r="AO27" s="3243"/>
      <c r="AP27" s="3243"/>
      <c r="AQ27" s="3244"/>
      <c r="AR27" s="3198" t="s">
        <v>1141</v>
      </c>
      <c r="AS27" s="3198"/>
      <c r="AT27" s="3198"/>
      <c r="AU27" s="3198"/>
      <c r="AV27" s="3198"/>
      <c r="AW27" s="3198"/>
      <c r="AX27" s="3198"/>
      <c r="AY27" s="3198"/>
      <c r="AZ27" s="3198"/>
      <c r="BA27" s="3198"/>
      <c r="BB27" s="3198" t="s">
        <v>1140</v>
      </c>
      <c r="BC27" s="3198"/>
      <c r="BD27" s="3198"/>
      <c r="BE27" s="3198"/>
      <c r="BF27" s="3198"/>
      <c r="BG27" s="3198"/>
      <c r="BH27" s="3198"/>
      <c r="BI27" s="3198" t="s">
        <v>1141</v>
      </c>
      <c r="BJ27" s="3198"/>
      <c r="BK27" s="3198"/>
      <c r="BL27" s="3198"/>
      <c r="BM27" s="3198"/>
      <c r="BN27" s="3198"/>
      <c r="BO27" s="3198"/>
      <c r="BP27" s="3198"/>
      <c r="BQ27" s="3198"/>
      <c r="BR27" s="3198"/>
      <c r="BS27" s="3198"/>
      <c r="BT27" s="3229"/>
      <c r="BU27" s="1068"/>
      <c r="BV27" s="3203" t="s">
        <v>1140</v>
      </c>
      <c r="BW27" s="3198"/>
      <c r="BX27" s="3198"/>
      <c r="BY27" s="3198"/>
      <c r="BZ27" s="3198"/>
      <c r="CA27" s="3198"/>
      <c r="CB27" s="3198"/>
      <c r="CC27" s="3198"/>
      <c r="CD27" s="3198"/>
      <c r="CE27" s="3198"/>
      <c r="CF27" s="3198" t="s">
        <v>1141</v>
      </c>
      <c r="CG27" s="3198"/>
      <c r="CH27" s="3198"/>
      <c r="CI27" s="3198"/>
      <c r="CJ27" s="3198"/>
      <c r="CK27" s="3198"/>
      <c r="CL27" s="3198"/>
      <c r="CM27" s="3198"/>
      <c r="CN27" s="3198"/>
      <c r="CO27" s="3198"/>
      <c r="CP27" s="3198"/>
      <c r="CQ27" s="3198"/>
      <c r="CR27" s="3198"/>
      <c r="CS27" s="3198"/>
      <c r="CT27" s="3198" t="s">
        <v>1140</v>
      </c>
      <c r="CU27" s="3199"/>
      <c r="CV27" s="3199"/>
      <c r="CW27" s="3199"/>
      <c r="CX27" s="3199"/>
      <c r="CY27" s="3199"/>
      <c r="CZ27" s="3199"/>
      <c r="DA27" s="3198" t="s">
        <v>1139</v>
      </c>
      <c r="DB27" s="3200"/>
      <c r="DC27" s="3200"/>
      <c r="DD27" s="3200"/>
      <c r="DE27" s="3200"/>
      <c r="DF27" s="3200"/>
      <c r="DG27" s="3200"/>
      <c r="DH27" s="3200"/>
      <c r="DI27" s="3200"/>
      <c r="DJ27" s="3297"/>
      <c r="DK27" s="3225"/>
      <c r="DL27" s="3225"/>
      <c r="DM27" s="3225"/>
      <c r="DN27" s="3225"/>
      <c r="DO27" s="3225"/>
      <c r="DP27" s="3225"/>
      <c r="DQ27" s="3225"/>
      <c r="DR27" s="3225"/>
      <c r="DS27" s="3225"/>
      <c r="DT27" s="3298"/>
      <c r="DU27" s="3121"/>
      <c r="DV27" s="3118"/>
      <c r="DW27" s="3118"/>
      <c r="DX27" s="3118"/>
      <c r="DY27" s="3118"/>
      <c r="DZ27" s="3118"/>
      <c r="EA27" s="3118"/>
      <c r="EB27" s="3118"/>
      <c r="EC27" s="3118"/>
      <c r="ED27" s="3118"/>
      <c r="EE27" s="3118"/>
      <c r="EF27" s="3118"/>
      <c r="EG27" s="3118"/>
      <c r="EH27" s="3118"/>
      <c r="EI27" s="3118"/>
      <c r="EJ27" s="3118"/>
      <c r="EK27" s="3118"/>
      <c r="EL27" s="3118"/>
      <c r="EM27" s="3123"/>
      <c r="EN27" s="1070"/>
      <c r="EO27" s="1070"/>
      <c r="EP27" s="1070"/>
      <c r="EQ27" s="1070"/>
      <c r="ER27" s="1070"/>
      <c r="ES27" s="1070"/>
      <c r="ET27" s="1070"/>
      <c r="EU27" s="1070"/>
      <c r="EV27" s="1070"/>
      <c r="EW27" s="1070"/>
      <c r="EX27" s="1070"/>
      <c r="EY27" s="1070"/>
      <c r="EZ27" s="1070"/>
      <c r="FA27" s="1070"/>
      <c r="FB27" s="1070"/>
      <c r="FC27" s="1070"/>
      <c r="FD27" s="1070"/>
      <c r="FE27" s="1070"/>
      <c r="FF27" s="1070"/>
      <c r="FG27" s="1070"/>
      <c r="FH27" s="1070"/>
      <c r="FI27" s="1070"/>
      <c r="FJ27" s="1070"/>
      <c r="FK27" s="1070"/>
      <c r="FL27" s="1070"/>
      <c r="FM27" s="1070"/>
    </row>
    <row r="28" spans="1:169" s="5" customFormat="1" ht="24.75" customHeight="1">
      <c r="A28" s="1038"/>
      <c r="B28" s="2741" t="s">
        <v>1043</v>
      </c>
      <c r="C28" s="3338" t="s">
        <v>12</v>
      </c>
      <c r="D28" s="3319"/>
      <c r="E28" s="3319"/>
      <c r="F28" s="3319"/>
      <c r="G28" s="3319"/>
      <c r="H28" s="3319"/>
      <c r="I28" s="3319"/>
      <c r="J28" s="3132"/>
      <c r="K28" s="3410" t="s">
        <v>12</v>
      </c>
      <c r="L28" s="3131"/>
      <c r="M28" s="3131"/>
      <c r="N28" s="3131"/>
      <c r="O28" s="3131"/>
      <c r="P28" s="3131"/>
      <c r="Q28" s="3131"/>
      <c r="R28" s="3131"/>
      <c r="S28" s="3131"/>
      <c r="T28" s="3132"/>
      <c r="U28" s="3130" t="s">
        <v>12</v>
      </c>
      <c r="V28" s="3319"/>
      <c r="W28" s="3319"/>
      <c r="X28" s="3319"/>
      <c r="Y28" s="3319"/>
      <c r="Z28" s="3319"/>
      <c r="AA28" s="3132"/>
      <c r="AB28" s="3318" t="s">
        <v>12</v>
      </c>
      <c r="AC28" s="3131"/>
      <c r="AD28" s="3131"/>
      <c r="AE28" s="3131"/>
      <c r="AF28" s="3131"/>
      <c r="AG28" s="3131"/>
      <c r="AH28" s="3131"/>
      <c r="AI28" s="3131"/>
      <c r="AJ28" s="3131"/>
      <c r="AK28" s="3132"/>
      <c r="AL28" s="3142" t="s">
        <v>12</v>
      </c>
      <c r="AM28" s="3143"/>
      <c r="AN28" s="3143"/>
      <c r="AO28" s="3143"/>
      <c r="AP28" s="3143"/>
      <c r="AQ28" s="3144"/>
      <c r="AR28" s="3145" t="s">
        <v>12</v>
      </c>
      <c r="AS28" s="3146"/>
      <c r="AT28" s="3146"/>
      <c r="AU28" s="3146"/>
      <c r="AV28" s="3146"/>
      <c r="AW28" s="3146"/>
      <c r="AX28" s="3146"/>
      <c r="AY28" s="3146"/>
      <c r="AZ28" s="3146"/>
      <c r="BA28" s="3146"/>
      <c r="BB28" s="3133">
        <v>520614</v>
      </c>
      <c r="BC28" s="3134"/>
      <c r="BD28" s="3134"/>
      <c r="BE28" s="3134"/>
      <c r="BF28" s="3134"/>
      <c r="BG28" s="3134"/>
      <c r="BH28" s="3134"/>
      <c r="BI28" s="3133">
        <v>5592273172</v>
      </c>
      <c r="BJ28" s="3134"/>
      <c r="BK28" s="3134"/>
      <c r="BL28" s="3134"/>
      <c r="BM28" s="3134"/>
      <c r="BN28" s="3134"/>
      <c r="BO28" s="3134"/>
      <c r="BP28" s="3134"/>
      <c r="BQ28" s="3134"/>
      <c r="BR28" s="3134"/>
      <c r="BS28" s="3134"/>
      <c r="BT28" s="3135"/>
      <c r="BU28" s="1084"/>
      <c r="BV28" s="3193">
        <v>535410</v>
      </c>
      <c r="BW28" s="3134"/>
      <c r="BX28" s="3134"/>
      <c r="BY28" s="3134"/>
      <c r="BZ28" s="3134"/>
      <c r="CA28" s="3134"/>
      <c r="CB28" s="3134"/>
      <c r="CC28" s="3134"/>
      <c r="CD28" s="3134"/>
      <c r="CE28" s="3134"/>
      <c r="CF28" s="3182">
        <v>5843722752</v>
      </c>
      <c r="CG28" s="3134"/>
      <c r="CH28" s="3134"/>
      <c r="CI28" s="3134"/>
      <c r="CJ28" s="3134"/>
      <c r="CK28" s="3134"/>
      <c r="CL28" s="3134"/>
      <c r="CM28" s="3134"/>
      <c r="CN28" s="3134"/>
      <c r="CO28" s="3134"/>
      <c r="CP28" s="3134"/>
      <c r="CQ28" s="3134"/>
      <c r="CR28" s="3134"/>
      <c r="CS28" s="3134"/>
      <c r="CT28" s="3134">
        <v>3</v>
      </c>
      <c r="CU28" s="3268"/>
      <c r="CV28" s="3268"/>
      <c r="CW28" s="3268"/>
      <c r="CX28" s="3268"/>
      <c r="CY28" s="3268"/>
      <c r="CZ28" s="3268"/>
      <c r="DA28" s="3182">
        <v>144700</v>
      </c>
      <c r="DB28" s="3134"/>
      <c r="DC28" s="3134"/>
      <c r="DD28" s="3134"/>
      <c r="DE28" s="3134"/>
      <c r="DF28" s="3134"/>
      <c r="DG28" s="3134"/>
      <c r="DH28" s="3134"/>
      <c r="DI28" s="3134"/>
      <c r="DJ28" s="3183">
        <v>22468067</v>
      </c>
      <c r="DK28" s="3184"/>
      <c r="DL28" s="3184"/>
      <c r="DM28" s="3184"/>
      <c r="DN28" s="3184"/>
      <c r="DO28" s="3184"/>
      <c r="DP28" s="3184"/>
      <c r="DQ28" s="3184"/>
      <c r="DR28" s="3184"/>
      <c r="DS28" s="3184"/>
      <c r="DT28" s="3186"/>
      <c r="DU28" s="3183">
        <v>399414039437</v>
      </c>
      <c r="DV28" s="3184"/>
      <c r="DW28" s="3184"/>
      <c r="DX28" s="3184"/>
      <c r="DY28" s="3184"/>
      <c r="DZ28" s="3184"/>
      <c r="EA28" s="3184"/>
      <c r="EB28" s="3184"/>
      <c r="EC28" s="3184"/>
      <c r="ED28" s="3184"/>
      <c r="EE28" s="3184"/>
      <c r="EF28" s="3184"/>
      <c r="EG28" s="3184"/>
      <c r="EH28" s="3184"/>
      <c r="EI28" s="3184"/>
      <c r="EJ28" s="3184"/>
      <c r="EK28" s="3184"/>
      <c r="EL28" s="3184"/>
      <c r="EM28" s="3185"/>
      <c r="EN28" s="1064"/>
      <c r="EO28" s="1064"/>
      <c r="EP28" s="1064"/>
      <c r="EQ28" s="1064"/>
      <c r="ER28" s="1064"/>
      <c r="ES28" s="1064"/>
      <c r="ET28" s="1064"/>
      <c r="EU28" s="1064"/>
      <c r="EV28" s="1064"/>
      <c r="EW28" s="1064"/>
      <c r="EX28" s="1064"/>
      <c r="EY28" s="1064"/>
      <c r="EZ28" s="1064"/>
      <c r="FA28" s="1064"/>
      <c r="FB28" s="1064"/>
      <c r="FC28" s="1064"/>
      <c r="FD28" s="1064"/>
      <c r="FE28" s="1064"/>
      <c r="FF28" s="1064"/>
      <c r="FG28" s="1064"/>
      <c r="FH28" s="1064"/>
      <c r="FI28" s="1064"/>
      <c r="FJ28" s="1064"/>
      <c r="FK28" s="1064"/>
      <c r="FL28" s="1064"/>
      <c r="FM28" s="1064"/>
    </row>
    <row r="29" spans="1:169" s="5" customFormat="1" ht="24.75" customHeight="1">
      <c r="A29" s="2926"/>
      <c r="B29" s="2741" t="s">
        <v>1044</v>
      </c>
      <c r="C29" s="3338" t="s">
        <v>12</v>
      </c>
      <c r="D29" s="3319"/>
      <c r="E29" s="3319"/>
      <c r="F29" s="3319"/>
      <c r="G29" s="3319"/>
      <c r="H29" s="3319"/>
      <c r="I29" s="3319"/>
      <c r="J29" s="3132"/>
      <c r="K29" s="3410" t="s">
        <v>12</v>
      </c>
      <c r="L29" s="3131"/>
      <c r="M29" s="3131"/>
      <c r="N29" s="3131"/>
      <c r="O29" s="3131"/>
      <c r="P29" s="3131"/>
      <c r="Q29" s="3131"/>
      <c r="R29" s="3131"/>
      <c r="S29" s="3131"/>
      <c r="T29" s="3132"/>
      <c r="U29" s="3130" t="s">
        <v>12</v>
      </c>
      <c r="V29" s="3319"/>
      <c r="W29" s="3319"/>
      <c r="X29" s="3319"/>
      <c r="Y29" s="3319"/>
      <c r="Z29" s="3319"/>
      <c r="AA29" s="3132"/>
      <c r="AB29" s="3318" t="s">
        <v>12</v>
      </c>
      <c r="AC29" s="3131"/>
      <c r="AD29" s="3131"/>
      <c r="AE29" s="3131"/>
      <c r="AF29" s="3131"/>
      <c r="AG29" s="3131"/>
      <c r="AH29" s="3131"/>
      <c r="AI29" s="3131"/>
      <c r="AJ29" s="3131"/>
      <c r="AK29" s="3132"/>
      <c r="AL29" s="3142" t="s">
        <v>12</v>
      </c>
      <c r="AM29" s="3143"/>
      <c r="AN29" s="3143"/>
      <c r="AO29" s="3143"/>
      <c r="AP29" s="3143"/>
      <c r="AQ29" s="3144"/>
      <c r="AR29" s="3145" t="s">
        <v>12</v>
      </c>
      <c r="AS29" s="3146"/>
      <c r="AT29" s="3146"/>
      <c r="AU29" s="3146"/>
      <c r="AV29" s="3146"/>
      <c r="AW29" s="3146"/>
      <c r="AX29" s="3146"/>
      <c r="AY29" s="3146"/>
      <c r="AZ29" s="3146"/>
      <c r="BA29" s="3146"/>
      <c r="BB29" s="3133">
        <v>578992</v>
      </c>
      <c r="BC29" s="3134"/>
      <c r="BD29" s="3134"/>
      <c r="BE29" s="3134"/>
      <c r="BF29" s="3134"/>
      <c r="BG29" s="3134"/>
      <c r="BH29" s="3134"/>
      <c r="BI29" s="3133">
        <v>6176358389</v>
      </c>
      <c r="BJ29" s="3134"/>
      <c r="BK29" s="3134"/>
      <c r="BL29" s="3134"/>
      <c r="BM29" s="3134"/>
      <c r="BN29" s="3134"/>
      <c r="BO29" s="3134"/>
      <c r="BP29" s="3134"/>
      <c r="BQ29" s="3134"/>
      <c r="BR29" s="3134"/>
      <c r="BS29" s="3134"/>
      <c r="BT29" s="3135"/>
      <c r="BU29" s="1085"/>
      <c r="BV29" s="3193">
        <v>592558</v>
      </c>
      <c r="BW29" s="3134"/>
      <c r="BX29" s="3134"/>
      <c r="BY29" s="3134"/>
      <c r="BZ29" s="3134"/>
      <c r="CA29" s="3134"/>
      <c r="CB29" s="3134"/>
      <c r="CC29" s="3134"/>
      <c r="CD29" s="3134"/>
      <c r="CE29" s="3134"/>
      <c r="CF29" s="3182">
        <v>6457927817</v>
      </c>
      <c r="CG29" s="3134"/>
      <c r="CH29" s="3134"/>
      <c r="CI29" s="3134"/>
      <c r="CJ29" s="3134"/>
      <c r="CK29" s="3134"/>
      <c r="CL29" s="3134"/>
      <c r="CM29" s="3134"/>
      <c r="CN29" s="3134"/>
      <c r="CO29" s="3134"/>
      <c r="CP29" s="3134"/>
      <c r="CQ29" s="3134"/>
      <c r="CR29" s="3134"/>
      <c r="CS29" s="3134"/>
      <c r="CT29" s="3134">
        <v>10</v>
      </c>
      <c r="CU29" s="3268"/>
      <c r="CV29" s="3268"/>
      <c r="CW29" s="3268"/>
      <c r="CX29" s="3268"/>
      <c r="CY29" s="3268"/>
      <c r="CZ29" s="3268"/>
      <c r="DA29" s="3182">
        <v>1521648</v>
      </c>
      <c r="DB29" s="3134"/>
      <c r="DC29" s="3134"/>
      <c r="DD29" s="3134"/>
      <c r="DE29" s="3134"/>
      <c r="DF29" s="3134"/>
      <c r="DG29" s="3134"/>
      <c r="DH29" s="3134"/>
      <c r="DI29" s="3134"/>
      <c r="DJ29" s="3183">
        <v>23699876</v>
      </c>
      <c r="DK29" s="3184"/>
      <c r="DL29" s="3184"/>
      <c r="DM29" s="3184"/>
      <c r="DN29" s="3184"/>
      <c r="DO29" s="3184"/>
      <c r="DP29" s="3184"/>
      <c r="DQ29" s="3184"/>
      <c r="DR29" s="3184"/>
      <c r="DS29" s="3184"/>
      <c r="DT29" s="3186"/>
      <c r="DU29" s="3183">
        <v>416653647936</v>
      </c>
      <c r="DV29" s="3184"/>
      <c r="DW29" s="3184"/>
      <c r="DX29" s="3184"/>
      <c r="DY29" s="3184"/>
      <c r="DZ29" s="3184"/>
      <c r="EA29" s="3184"/>
      <c r="EB29" s="3184"/>
      <c r="EC29" s="3184"/>
      <c r="ED29" s="3184"/>
      <c r="EE29" s="3184"/>
      <c r="EF29" s="3184"/>
      <c r="EG29" s="3184"/>
      <c r="EH29" s="3184"/>
      <c r="EI29" s="3184"/>
      <c r="EJ29" s="3184"/>
      <c r="EK29" s="3184"/>
      <c r="EL29" s="3184"/>
      <c r="EM29" s="3185"/>
      <c r="EN29" s="1064"/>
      <c r="EO29" s="1064"/>
      <c r="EP29" s="1064"/>
      <c r="EQ29" s="1064"/>
      <c r="ER29" s="1064"/>
      <c r="ES29" s="1064"/>
      <c r="ET29" s="1064"/>
      <c r="EU29" s="1064"/>
      <c r="EV29" s="1064"/>
      <c r="EW29" s="1064"/>
      <c r="EX29" s="1064"/>
      <c r="EY29" s="1064"/>
      <c r="EZ29" s="1064"/>
      <c r="FA29" s="1064"/>
      <c r="FB29" s="1064"/>
      <c r="FC29" s="1064"/>
      <c r="FD29" s="1064"/>
      <c r="FE29" s="1064"/>
      <c r="FF29" s="1064"/>
      <c r="FG29" s="1064"/>
      <c r="FH29" s="1064"/>
      <c r="FI29" s="1064"/>
      <c r="FJ29" s="1064"/>
      <c r="FK29" s="1064"/>
      <c r="FL29" s="1064"/>
      <c r="FM29" s="1064"/>
    </row>
    <row r="30" spans="1:169" s="5" customFormat="1" ht="24.75" customHeight="1">
      <c r="A30" s="1071"/>
      <c r="B30" s="2741" t="s">
        <v>1045</v>
      </c>
      <c r="C30" s="3338" t="s">
        <v>12</v>
      </c>
      <c r="D30" s="3319"/>
      <c r="E30" s="3319"/>
      <c r="F30" s="3319"/>
      <c r="G30" s="3319"/>
      <c r="H30" s="3319"/>
      <c r="I30" s="3319"/>
      <c r="J30" s="3132"/>
      <c r="K30" s="3410" t="s">
        <v>12</v>
      </c>
      <c r="L30" s="3131"/>
      <c r="M30" s="3131"/>
      <c r="N30" s="3131"/>
      <c r="O30" s="3131"/>
      <c r="P30" s="3131"/>
      <c r="Q30" s="3131"/>
      <c r="R30" s="3131"/>
      <c r="S30" s="3131"/>
      <c r="T30" s="3132"/>
      <c r="U30" s="3130" t="s">
        <v>12</v>
      </c>
      <c r="V30" s="3319"/>
      <c r="W30" s="3319"/>
      <c r="X30" s="3319"/>
      <c r="Y30" s="3319"/>
      <c r="Z30" s="3319"/>
      <c r="AA30" s="3132"/>
      <c r="AB30" s="3318" t="s">
        <v>12</v>
      </c>
      <c r="AC30" s="3131"/>
      <c r="AD30" s="3131"/>
      <c r="AE30" s="3131"/>
      <c r="AF30" s="3131"/>
      <c r="AG30" s="3131"/>
      <c r="AH30" s="3131"/>
      <c r="AI30" s="3131"/>
      <c r="AJ30" s="3131"/>
      <c r="AK30" s="3132"/>
      <c r="AL30" s="3142" t="s">
        <v>12</v>
      </c>
      <c r="AM30" s="3143"/>
      <c r="AN30" s="3143"/>
      <c r="AO30" s="3143"/>
      <c r="AP30" s="3143"/>
      <c r="AQ30" s="3144"/>
      <c r="AR30" s="3145" t="s">
        <v>12</v>
      </c>
      <c r="AS30" s="3146"/>
      <c r="AT30" s="3146"/>
      <c r="AU30" s="3146"/>
      <c r="AV30" s="3146"/>
      <c r="AW30" s="3146"/>
      <c r="AX30" s="3146"/>
      <c r="AY30" s="3146"/>
      <c r="AZ30" s="3146"/>
      <c r="BA30" s="3146"/>
      <c r="BB30" s="3133">
        <v>631641</v>
      </c>
      <c r="BC30" s="3134"/>
      <c r="BD30" s="3134"/>
      <c r="BE30" s="3134"/>
      <c r="BF30" s="3134"/>
      <c r="BG30" s="3134"/>
      <c r="BH30" s="3134"/>
      <c r="BI30" s="3133">
        <v>6742542988</v>
      </c>
      <c r="BJ30" s="3134"/>
      <c r="BK30" s="3134"/>
      <c r="BL30" s="3134"/>
      <c r="BM30" s="3134"/>
      <c r="BN30" s="3134"/>
      <c r="BO30" s="3134"/>
      <c r="BP30" s="3134"/>
      <c r="BQ30" s="3134"/>
      <c r="BR30" s="3134"/>
      <c r="BS30" s="3134"/>
      <c r="BT30" s="3135"/>
      <c r="BU30" s="1085"/>
      <c r="BV30" s="3193">
        <v>647198</v>
      </c>
      <c r="BW30" s="3134"/>
      <c r="BX30" s="3134"/>
      <c r="BY30" s="3134"/>
      <c r="BZ30" s="3134"/>
      <c r="CA30" s="3134"/>
      <c r="CB30" s="3134"/>
      <c r="CC30" s="3134"/>
      <c r="CD30" s="3134"/>
      <c r="CE30" s="3134"/>
      <c r="CF30" s="3182">
        <v>7086538960</v>
      </c>
      <c r="CG30" s="3134"/>
      <c r="CH30" s="3134"/>
      <c r="CI30" s="3134"/>
      <c r="CJ30" s="3134"/>
      <c r="CK30" s="3134"/>
      <c r="CL30" s="3134"/>
      <c r="CM30" s="3134"/>
      <c r="CN30" s="3134"/>
      <c r="CO30" s="3134"/>
      <c r="CP30" s="3134"/>
      <c r="CQ30" s="3134"/>
      <c r="CR30" s="3134"/>
      <c r="CS30" s="3134"/>
      <c r="CT30" s="3134">
        <v>12</v>
      </c>
      <c r="CU30" s="3268"/>
      <c r="CV30" s="3268"/>
      <c r="CW30" s="3268"/>
      <c r="CX30" s="3268"/>
      <c r="CY30" s="3268"/>
      <c r="CZ30" s="3268"/>
      <c r="DA30" s="3182">
        <v>565966</v>
      </c>
      <c r="DB30" s="3134"/>
      <c r="DC30" s="3134"/>
      <c r="DD30" s="3134"/>
      <c r="DE30" s="3134"/>
      <c r="DF30" s="3134"/>
      <c r="DG30" s="3134"/>
      <c r="DH30" s="3134"/>
      <c r="DI30" s="3134"/>
      <c r="DJ30" s="3183">
        <v>24898690</v>
      </c>
      <c r="DK30" s="3184"/>
      <c r="DL30" s="3184"/>
      <c r="DM30" s="3184"/>
      <c r="DN30" s="3184"/>
      <c r="DO30" s="3184"/>
      <c r="DP30" s="3184"/>
      <c r="DQ30" s="3184"/>
      <c r="DR30" s="3184"/>
      <c r="DS30" s="3184"/>
      <c r="DT30" s="3186"/>
      <c r="DU30" s="3183">
        <v>444518551363</v>
      </c>
      <c r="DV30" s="3184"/>
      <c r="DW30" s="3184"/>
      <c r="DX30" s="3184"/>
      <c r="DY30" s="3184"/>
      <c r="DZ30" s="3184"/>
      <c r="EA30" s="3184"/>
      <c r="EB30" s="3184"/>
      <c r="EC30" s="3184"/>
      <c r="ED30" s="3184"/>
      <c r="EE30" s="3184"/>
      <c r="EF30" s="3184"/>
      <c r="EG30" s="3184"/>
      <c r="EH30" s="3184"/>
      <c r="EI30" s="3184"/>
      <c r="EJ30" s="3184"/>
      <c r="EK30" s="3184"/>
      <c r="EL30" s="3184"/>
      <c r="EM30" s="3185"/>
      <c r="EN30" s="1064"/>
      <c r="EO30" s="1064"/>
      <c r="EP30" s="1064"/>
      <c r="EQ30" s="1064"/>
      <c r="ER30" s="1038"/>
      <c r="ES30" s="1038"/>
      <c r="ET30" s="1038"/>
      <c r="EU30" s="1038"/>
      <c r="EV30" s="1038"/>
      <c r="EW30" s="1038"/>
      <c r="EX30" s="1038"/>
      <c r="EY30" s="1038"/>
      <c r="EZ30" s="1038"/>
      <c r="FA30" s="1038"/>
      <c r="FB30" s="1038"/>
      <c r="FC30" s="1038"/>
      <c r="FD30" s="1038"/>
      <c r="FE30" s="1038"/>
      <c r="FF30" s="1038"/>
      <c r="FG30" s="1038"/>
      <c r="FH30" s="1038"/>
      <c r="FI30" s="1038"/>
      <c r="FJ30" s="1038"/>
      <c r="FK30" s="1038"/>
      <c r="FL30" s="1038"/>
      <c r="FM30" s="1038"/>
    </row>
    <row r="31" spans="1:169" s="5" customFormat="1" ht="24.75" customHeight="1">
      <c r="A31" s="1038"/>
      <c r="B31" s="2741" t="s">
        <v>1046</v>
      </c>
      <c r="C31" s="3273">
        <v>626064</v>
      </c>
      <c r="D31" s="3399"/>
      <c r="E31" s="3399"/>
      <c r="F31" s="3399"/>
      <c r="G31" s="3399"/>
      <c r="H31" s="3399"/>
      <c r="I31" s="3399"/>
      <c r="J31" s="3176"/>
      <c r="K31" s="3407">
        <v>6182830483</v>
      </c>
      <c r="L31" s="3407"/>
      <c r="M31" s="3407"/>
      <c r="N31" s="3407"/>
      <c r="O31" s="3407"/>
      <c r="P31" s="3407"/>
      <c r="Q31" s="3407"/>
      <c r="R31" s="3407"/>
      <c r="S31" s="3407"/>
      <c r="T31" s="3323"/>
      <c r="U31" s="3127">
        <v>10542</v>
      </c>
      <c r="V31" s="3128"/>
      <c r="W31" s="3128"/>
      <c r="X31" s="3128"/>
      <c r="Y31" s="3128"/>
      <c r="Z31" s="3128"/>
      <c r="AA31" s="3129"/>
      <c r="AB31" s="3127">
        <v>282057491</v>
      </c>
      <c r="AC31" s="3302"/>
      <c r="AD31" s="3302"/>
      <c r="AE31" s="3302"/>
      <c r="AF31" s="3302"/>
      <c r="AG31" s="3302"/>
      <c r="AH31" s="3302"/>
      <c r="AI31" s="3302"/>
      <c r="AJ31" s="3302"/>
      <c r="AK31" s="3414"/>
      <c r="AL31" s="3334">
        <v>18092</v>
      </c>
      <c r="AM31" s="3206"/>
      <c r="AN31" s="3206"/>
      <c r="AO31" s="3206"/>
      <c r="AP31" s="3206"/>
      <c r="AQ31" s="3186"/>
      <c r="AR31" s="3183">
        <v>252452209</v>
      </c>
      <c r="AS31" s="3245"/>
      <c r="AT31" s="3245"/>
      <c r="AU31" s="3245"/>
      <c r="AV31" s="3245"/>
      <c r="AW31" s="3245"/>
      <c r="AX31" s="3245"/>
      <c r="AY31" s="3245"/>
      <c r="AZ31" s="3245"/>
      <c r="BA31" s="3246"/>
      <c r="BB31" s="3182">
        <v>389</v>
      </c>
      <c r="BC31" s="3134"/>
      <c r="BD31" s="3134"/>
      <c r="BE31" s="3134"/>
      <c r="BF31" s="3134"/>
      <c r="BG31" s="3134"/>
      <c r="BH31" s="3134"/>
      <c r="BI31" s="3182">
        <v>3177176</v>
      </c>
      <c r="BJ31" s="3134"/>
      <c r="BK31" s="3134"/>
      <c r="BL31" s="3134"/>
      <c r="BM31" s="3134"/>
      <c r="BN31" s="3134"/>
      <c r="BO31" s="3134"/>
      <c r="BP31" s="3134"/>
      <c r="BQ31" s="3134"/>
      <c r="BR31" s="3134"/>
      <c r="BS31" s="3134"/>
      <c r="BT31" s="3135"/>
      <c r="BU31" s="1085"/>
      <c r="BV31" s="3193">
        <v>680622</v>
      </c>
      <c r="BW31" s="3134"/>
      <c r="BX31" s="3134"/>
      <c r="BY31" s="3134"/>
      <c r="BZ31" s="3134"/>
      <c r="CA31" s="3134"/>
      <c r="CB31" s="3134"/>
      <c r="CC31" s="3134"/>
      <c r="CD31" s="3134"/>
      <c r="CE31" s="3134"/>
      <c r="CF31" s="3182">
        <v>7312884685</v>
      </c>
      <c r="CG31" s="3134"/>
      <c r="CH31" s="3134"/>
      <c r="CI31" s="3134"/>
      <c r="CJ31" s="3134"/>
      <c r="CK31" s="3134"/>
      <c r="CL31" s="3134"/>
      <c r="CM31" s="3134"/>
      <c r="CN31" s="3134"/>
      <c r="CO31" s="3134"/>
      <c r="CP31" s="3134"/>
      <c r="CQ31" s="3134"/>
      <c r="CR31" s="3134"/>
      <c r="CS31" s="3134"/>
      <c r="CT31" s="3134">
        <v>11</v>
      </c>
      <c r="CU31" s="3268"/>
      <c r="CV31" s="3268"/>
      <c r="CW31" s="3268"/>
      <c r="CX31" s="3268"/>
      <c r="CY31" s="3268"/>
      <c r="CZ31" s="3268"/>
      <c r="DA31" s="3182">
        <v>597087</v>
      </c>
      <c r="DB31" s="3134"/>
      <c r="DC31" s="3134"/>
      <c r="DD31" s="3134"/>
      <c r="DE31" s="3134"/>
      <c r="DF31" s="3134"/>
      <c r="DG31" s="3134"/>
      <c r="DH31" s="3134"/>
      <c r="DI31" s="3134"/>
      <c r="DJ31" s="3183">
        <v>25207117</v>
      </c>
      <c r="DK31" s="3206"/>
      <c r="DL31" s="3206"/>
      <c r="DM31" s="3206"/>
      <c r="DN31" s="3206"/>
      <c r="DO31" s="3206"/>
      <c r="DP31" s="3206"/>
      <c r="DQ31" s="3206"/>
      <c r="DR31" s="3206"/>
      <c r="DS31" s="3206"/>
      <c r="DT31" s="3186"/>
      <c r="DU31" s="3183">
        <v>456908532123</v>
      </c>
      <c r="DV31" s="3206"/>
      <c r="DW31" s="3206"/>
      <c r="DX31" s="3206"/>
      <c r="DY31" s="3206"/>
      <c r="DZ31" s="3206"/>
      <c r="EA31" s="3206"/>
      <c r="EB31" s="3206"/>
      <c r="EC31" s="3206"/>
      <c r="ED31" s="3206"/>
      <c r="EE31" s="3206"/>
      <c r="EF31" s="3206"/>
      <c r="EG31" s="3206"/>
      <c r="EH31" s="3206"/>
      <c r="EI31" s="3206"/>
      <c r="EJ31" s="3206"/>
      <c r="EK31" s="3206"/>
      <c r="EL31" s="3206"/>
      <c r="EM31" s="3185"/>
      <c r="EN31" s="1064"/>
      <c r="EO31" s="1064"/>
      <c r="EP31" s="1064"/>
      <c r="EQ31" s="1064"/>
      <c r="ER31" s="1038"/>
      <c r="ES31" s="1038"/>
      <c r="ET31" s="1038"/>
      <c r="EU31" s="1038"/>
      <c r="EV31" s="1038"/>
      <c r="EW31" s="1038"/>
      <c r="EX31" s="1038"/>
      <c r="EY31" s="1038"/>
      <c r="EZ31" s="1038"/>
      <c r="FA31" s="1038"/>
      <c r="FB31" s="1038"/>
      <c r="FC31" s="1038"/>
      <c r="FD31" s="1038"/>
      <c r="FE31" s="1038"/>
      <c r="FF31" s="1038"/>
      <c r="FG31" s="1038"/>
      <c r="FH31" s="1038"/>
      <c r="FI31" s="1038"/>
      <c r="FJ31" s="1038"/>
      <c r="FK31" s="1038"/>
      <c r="FL31" s="1038"/>
      <c r="FM31" s="1038"/>
    </row>
    <row r="32" spans="1:169" s="5" customFormat="1" ht="24.75" customHeight="1" thickBot="1">
      <c r="A32" s="1038"/>
      <c r="B32" s="2742" t="s">
        <v>1047</v>
      </c>
      <c r="C32" s="3415">
        <v>668060</v>
      </c>
      <c r="D32" s="3347"/>
      <c r="E32" s="3347"/>
      <c r="F32" s="3347"/>
      <c r="G32" s="3347"/>
      <c r="H32" s="3347"/>
      <c r="I32" s="3347"/>
      <c r="J32" s="3348"/>
      <c r="K32" s="3358">
        <v>6420837171</v>
      </c>
      <c r="L32" s="3408"/>
      <c r="M32" s="3408"/>
      <c r="N32" s="3408"/>
      <c r="O32" s="3408"/>
      <c r="P32" s="3408"/>
      <c r="Q32" s="3408"/>
      <c r="R32" s="3408"/>
      <c r="S32" s="3408"/>
      <c r="T32" s="3409"/>
      <c r="U32" s="3373">
        <v>12961</v>
      </c>
      <c r="V32" s="3374"/>
      <c r="W32" s="3374"/>
      <c r="X32" s="3374"/>
      <c r="Y32" s="3374"/>
      <c r="Z32" s="3374"/>
      <c r="AA32" s="3375"/>
      <c r="AB32" s="3346">
        <v>341887937</v>
      </c>
      <c r="AC32" s="3358"/>
      <c r="AD32" s="3358"/>
      <c r="AE32" s="3358"/>
      <c r="AF32" s="3358"/>
      <c r="AG32" s="3358"/>
      <c r="AH32" s="3358"/>
      <c r="AI32" s="3358"/>
      <c r="AJ32" s="3358"/>
      <c r="AK32" s="3413"/>
      <c r="AL32" s="3339">
        <v>20185</v>
      </c>
      <c r="AM32" s="3250"/>
      <c r="AN32" s="3250"/>
      <c r="AO32" s="3250"/>
      <c r="AP32" s="3250"/>
      <c r="AQ32" s="3251"/>
      <c r="AR32" s="3339">
        <v>285565952</v>
      </c>
      <c r="AS32" s="3401"/>
      <c r="AT32" s="3401"/>
      <c r="AU32" s="3401"/>
      <c r="AV32" s="3401"/>
      <c r="AW32" s="3401"/>
      <c r="AX32" s="3401"/>
      <c r="AY32" s="3401"/>
      <c r="AZ32" s="3401"/>
      <c r="BA32" s="3402"/>
      <c r="BB32" s="3404">
        <v>564</v>
      </c>
      <c r="BC32" s="3405"/>
      <c r="BD32" s="3405"/>
      <c r="BE32" s="3405"/>
      <c r="BF32" s="3405"/>
      <c r="BG32" s="3405"/>
      <c r="BH32" s="3405"/>
      <c r="BI32" s="3404">
        <v>5300948</v>
      </c>
      <c r="BJ32" s="3405"/>
      <c r="BK32" s="3405"/>
      <c r="BL32" s="3405"/>
      <c r="BM32" s="3405"/>
      <c r="BN32" s="3405"/>
      <c r="BO32" s="3405"/>
      <c r="BP32" s="3405"/>
      <c r="BQ32" s="3405"/>
      <c r="BR32" s="3405"/>
      <c r="BS32" s="3405"/>
      <c r="BT32" s="3406"/>
      <c r="BU32" s="1085"/>
      <c r="BV32" s="3205">
        <v>730366</v>
      </c>
      <c r="BW32" s="3137"/>
      <c r="BX32" s="3137"/>
      <c r="BY32" s="3137"/>
      <c r="BZ32" s="3137"/>
      <c r="CA32" s="3137"/>
      <c r="CB32" s="3137"/>
      <c r="CC32" s="3137"/>
      <c r="CD32" s="3137"/>
      <c r="CE32" s="3137"/>
      <c r="CF32" s="3136">
        <v>7712275469</v>
      </c>
      <c r="CG32" s="3137"/>
      <c r="CH32" s="3137"/>
      <c r="CI32" s="3137"/>
      <c r="CJ32" s="3137"/>
      <c r="CK32" s="3137"/>
      <c r="CL32" s="3137"/>
      <c r="CM32" s="3137"/>
      <c r="CN32" s="3137"/>
      <c r="CO32" s="3137"/>
      <c r="CP32" s="3137"/>
      <c r="CQ32" s="3137"/>
      <c r="CR32" s="3137"/>
      <c r="CS32" s="3137"/>
      <c r="CT32" s="3137">
        <v>14</v>
      </c>
      <c r="CU32" s="3261"/>
      <c r="CV32" s="3261"/>
      <c r="CW32" s="3261"/>
      <c r="CX32" s="3261"/>
      <c r="CY32" s="3261"/>
      <c r="CZ32" s="3261"/>
      <c r="DA32" s="3136">
        <v>715563</v>
      </c>
      <c r="DB32" s="3137"/>
      <c r="DC32" s="3137"/>
      <c r="DD32" s="3137"/>
      <c r="DE32" s="3137"/>
      <c r="DF32" s="3137"/>
      <c r="DG32" s="3137"/>
      <c r="DH32" s="3137"/>
      <c r="DI32" s="3137"/>
      <c r="DJ32" s="3233">
        <v>25580817</v>
      </c>
      <c r="DK32" s="3234"/>
      <c r="DL32" s="3234"/>
      <c r="DM32" s="3234"/>
      <c r="DN32" s="3234"/>
      <c r="DO32" s="3234"/>
      <c r="DP32" s="3234"/>
      <c r="DQ32" s="3234"/>
      <c r="DR32" s="3234"/>
      <c r="DS32" s="3234"/>
      <c r="DT32" s="3235"/>
      <c r="DU32" s="3233">
        <v>475509097350</v>
      </c>
      <c r="DV32" s="3234"/>
      <c r="DW32" s="3234"/>
      <c r="DX32" s="3234"/>
      <c r="DY32" s="3234"/>
      <c r="DZ32" s="3234"/>
      <c r="EA32" s="3234"/>
      <c r="EB32" s="3234"/>
      <c r="EC32" s="3234"/>
      <c r="ED32" s="3234"/>
      <c r="EE32" s="3234"/>
      <c r="EF32" s="3234"/>
      <c r="EG32" s="3234"/>
      <c r="EH32" s="3234"/>
      <c r="EI32" s="3234"/>
      <c r="EJ32" s="3234"/>
      <c r="EK32" s="3234"/>
      <c r="EL32" s="3234"/>
      <c r="EM32" s="3262"/>
      <c r="EN32" s="1064"/>
      <c r="EO32" s="1064"/>
      <c r="EP32" s="1064"/>
      <c r="EQ32" s="1064"/>
      <c r="ER32" s="1038"/>
      <c r="ES32" s="1038"/>
      <c r="ET32" s="1038"/>
      <c r="EU32" s="1038"/>
      <c r="EV32" s="1038"/>
      <c r="EW32" s="1038"/>
      <c r="EX32" s="1038"/>
      <c r="EY32" s="1038"/>
      <c r="EZ32" s="1038"/>
      <c r="FA32" s="1038"/>
      <c r="FB32" s="1038"/>
      <c r="FC32" s="1038"/>
      <c r="FD32" s="1038"/>
      <c r="FE32" s="1038"/>
      <c r="FF32" s="1038"/>
      <c r="FG32" s="1038"/>
      <c r="FH32" s="1038"/>
      <c r="FI32" s="1038"/>
      <c r="FJ32" s="1038"/>
      <c r="FK32" s="1038"/>
      <c r="FL32" s="1038"/>
      <c r="FM32" s="1038"/>
    </row>
    <row r="33" spans="1:169" s="5" customFormat="1" ht="16.5" customHeight="1">
      <c r="A33" s="1038"/>
      <c r="B33" s="3364"/>
      <c r="C33" s="3149"/>
      <c r="D33" s="3149"/>
      <c r="E33" s="3149"/>
      <c r="F33" s="3149"/>
      <c r="G33" s="3149"/>
      <c r="H33" s="3149"/>
      <c r="I33" s="3149"/>
      <c r="J33" s="3149"/>
      <c r="K33" s="3149"/>
      <c r="L33" s="3149"/>
      <c r="M33" s="3149"/>
      <c r="N33" s="3149"/>
      <c r="O33" s="3149"/>
      <c r="P33" s="3149"/>
      <c r="Q33" s="3149"/>
      <c r="R33" s="3149"/>
      <c r="S33" s="3149"/>
      <c r="T33" s="3149"/>
      <c r="U33" s="3149"/>
      <c r="V33" s="3149"/>
      <c r="W33" s="3149"/>
      <c r="X33" s="3149"/>
      <c r="Y33" s="3149"/>
      <c r="Z33" s="3149"/>
      <c r="AA33" s="3149"/>
      <c r="AB33" s="3149"/>
      <c r="AC33" s="3149"/>
      <c r="AD33" s="3149"/>
      <c r="AE33" s="3149"/>
      <c r="AF33" s="3149"/>
      <c r="AG33" s="3149"/>
      <c r="AH33" s="3149"/>
      <c r="AI33" s="3149"/>
      <c r="AJ33" s="3149"/>
      <c r="AK33" s="3149"/>
      <c r="AL33" s="3149"/>
      <c r="AM33" s="3149"/>
      <c r="AN33" s="3149"/>
      <c r="AO33" s="3149"/>
      <c r="AP33" s="3149"/>
      <c r="AQ33" s="3149"/>
      <c r="AR33" s="3149"/>
      <c r="AS33" s="3149"/>
      <c r="AT33" s="3149"/>
      <c r="AU33" s="3149"/>
      <c r="AV33" s="3149"/>
      <c r="AW33" s="3149"/>
      <c r="AX33" s="3149"/>
      <c r="AY33" s="3149"/>
      <c r="AZ33" s="3149"/>
      <c r="BA33" s="3149"/>
      <c r="BB33" s="3149"/>
      <c r="BC33" s="3149"/>
      <c r="BD33" s="3149"/>
      <c r="BE33" s="3149"/>
      <c r="BF33" s="3149"/>
      <c r="BG33" s="3149"/>
      <c r="BH33" s="3149"/>
      <c r="BI33" s="3149"/>
      <c r="BJ33" s="3149"/>
      <c r="BK33" s="3149"/>
      <c r="BL33" s="3149"/>
      <c r="BM33" s="3149"/>
      <c r="BN33" s="3149"/>
      <c r="BO33" s="3149"/>
      <c r="BP33" s="3149"/>
      <c r="BQ33" s="3149"/>
      <c r="BR33" s="3149"/>
      <c r="BS33" s="3149"/>
      <c r="BT33" s="3149"/>
      <c r="BU33" s="1064"/>
      <c r="BV33" s="3172"/>
      <c r="BW33" s="3260"/>
      <c r="BX33" s="3260"/>
      <c r="BY33" s="3260"/>
      <c r="BZ33" s="3260"/>
      <c r="CA33" s="3260"/>
      <c r="CB33" s="3260"/>
      <c r="CC33" s="3260"/>
      <c r="CD33" s="3260"/>
      <c r="CE33" s="3260"/>
      <c r="CF33" s="3260"/>
      <c r="CG33" s="3260"/>
      <c r="CH33" s="3260"/>
      <c r="CI33" s="3260"/>
      <c r="CJ33" s="3260"/>
      <c r="CK33" s="3260"/>
      <c r="CL33" s="3260"/>
      <c r="CM33" s="3260"/>
      <c r="CN33" s="3260"/>
      <c r="CO33" s="3260"/>
      <c r="CP33" s="3260"/>
      <c r="CQ33" s="3260"/>
      <c r="CR33" s="3260"/>
      <c r="CS33" s="3260"/>
      <c r="CT33" s="3260"/>
      <c r="CU33" s="3260"/>
      <c r="CV33" s="3260"/>
      <c r="CW33" s="3260"/>
      <c r="CX33" s="3260"/>
      <c r="CY33" s="3260"/>
      <c r="CZ33" s="3260"/>
      <c r="DA33" s="3260"/>
      <c r="DB33" s="3260"/>
      <c r="DC33" s="3260"/>
      <c r="DD33" s="3260"/>
      <c r="DE33" s="3260"/>
      <c r="DF33" s="3260"/>
      <c r="DG33" s="3260"/>
      <c r="DH33" s="3260"/>
      <c r="DI33" s="3260"/>
      <c r="DJ33" s="3260"/>
      <c r="DK33" s="3260"/>
      <c r="DL33" s="3260"/>
      <c r="DM33" s="3260"/>
      <c r="DN33" s="3260"/>
      <c r="DO33" s="3260"/>
      <c r="DP33" s="3260"/>
      <c r="DQ33" s="3260"/>
      <c r="DR33" s="3260"/>
      <c r="DS33" s="3260"/>
      <c r="DT33" s="3260"/>
      <c r="DU33" s="3260"/>
      <c r="DV33" s="3260"/>
      <c r="DW33" s="3260"/>
      <c r="DX33" s="3260"/>
      <c r="DY33" s="3260"/>
      <c r="DZ33" s="3260"/>
      <c r="EA33" s="3260"/>
      <c r="EB33" s="3260"/>
      <c r="EC33" s="3260"/>
      <c r="ED33" s="3260"/>
      <c r="EE33" s="3260"/>
      <c r="EF33" s="3260"/>
      <c r="EG33" s="3260"/>
      <c r="EH33" s="3260"/>
      <c r="EI33" s="3260"/>
      <c r="EJ33" s="3260"/>
      <c r="EK33" s="3260"/>
      <c r="EL33" s="3260"/>
      <c r="EM33" s="3260"/>
      <c r="EN33" s="1064"/>
      <c r="EO33" s="1064"/>
      <c r="EP33" s="1064"/>
      <c r="EQ33" s="1064"/>
      <c r="ER33" s="1038"/>
      <c r="ES33" s="1038"/>
      <c r="ET33" s="1038"/>
      <c r="EU33" s="1038"/>
      <c r="EV33" s="1038"/>
      <c r="EW33" s="1038"/>
      <c r="EX33" s="1038"/>
      <c r="EY33" s="1038"/>
      <c r="EZ33" s="1038"/>
      <c r="FA33" s="1038"/>
      <c r="FB33" s="1038"/>
      <c r="FC33" s="1038"/>
      <c r="FD33" s="1038"/>
      <c r="FE33" s="1038"/>
      <c r="FF33" s="1038"/>
      <c r="FG33" s="1038"/>
      <c r="FH33" s="1038"/>
      <c r="FI33" s="1038"/>
      <c r="FJ33" s="1038"/>
      <c r="FK33" s="1038"/>
      <c r="FL33" s="1038"/>
      <c r="FM33" s="1038"/>
    </row>
    <row r="34" spans="1:169" s="5" customFormat="1" ht="16.5" customHeight="1">
      <c r="A34" s="1038"/>
      <c r="B34" s="3149"/>
      <c r="C34" s="3149"/>
      <c r="D34" s="3149"/>
      <c r="E34" s="3149"/>
      <c r="F34" s="3149"/>
      <c r="G34" s="3149"/>
      <c r="H34" s="3149"/>
      <c r="I34" s="3149"/>
      <c r="J34" s="3149"/>
      <c r="K34" s="3149"/>
      <c r="L34" s="3149"/>
      <c r="M34" s="3149"/>
      <c r="N34" s="3149"/>
      <c r="O34" s="3149"/>
      <c r="P34" s="3149"/>
      <c r="Q34" s="3149"/>
      <c r="R34" s="3149"/>
      <c r="S34" s="3149"/>
      <c r="T34" s="3149"/>
      <c r="U34" s="3149"/>
      <c r="V34" s="3149"/>
      <c r="W34" s="3149"/>
      <c r="X34" s="3149"/>
      <c r="Y34" s="3149"/>
      <c r="Z34" s="3149"/>
      <c r="AA34" s="3149"/>
      <c r="AB34" s="3149"/>
      <c r="AC34" s="3149"/>
      <c r="AD34" s="3149"/>
      <c r="AE34" s="3149"/>
      <c r="AF34" s="3149"/>
      <c r="AG34" s="3149"/>
      <c r="AH34" s="3149"/>
      <c r="AI34" s="3149"/>
      <c r="AJ34" s="3149"/>
      <c r="AK34" s="3149"/>
      <c r="AL34" s="3149"/>
      <c r="AM34" s="3149"/>
      <c r="AN34" s="3149"/>
      <c r="AO34" s="3149"/>
      <c r="AP34" s="3149"/>
      <c r="AQ34" s="3149"/>
      <c r="AR34" s="3149"/>
      <c r="AS34" s="3149"/>
      <c r="AT34" s="3149"/>
      <c r="AU34" s="3149"/>
      <c r="AV34" s="3149"/>
      <c r="AW34" s="3149"/>
      <c r="AX34" s="3149"/>
      <c r="AY34" s="3149"/>
      <c r="AZ34" s="3149"/>
      <c r="BA34" s="3149"/>
      <c r="BB34" s="3149"/>
      <c r="BC34" s="3149"/>
      <c r="BD34" s="3149"/>
      <c r="BE34" s="3149"/>
      <c r="BF34" s="3149"/>
      <c r="BG34" s="3149"/>
      <c r="BH34" s="3149"/>
      <c r="BI34" s="3149"/>
      <c r="BJ34" s="3149"/>
      <c r="BK34" s="3149"/>
      <c r="BL34" s="3149"/>
      <c r="BM34" s="3149"/>
      <c r="BN34" s="3149"/>
      <c r="BO34" s="3149"/>
      <c r="BP34" s="3149"/>
      <c r="BQ34" s="3149"/>
      <c r="BR34" s="3149"/>
      <c r="BS34" s="3149"/>
      <c r="BT34" s="3149"/>
      <c r="BU34" s="1064"/>
      <c r="BV34" s="3149"/>
      <c r="BW34" s="3149"/>
      <c r="BX34" s="3149"/>
      <c r="BY34" s="3149"/>
      <c r="BZ34" s="3149"/>
      <c r="CA34" s="3149"/>
      <c r="CB34" s="3149"/>
      <c r="CC34" s="3149"/>
      <c r="CD34" s="3149"/>
      <c r="CE34" s="3149"/>
      <c r="CF34" s="3149"/>
      <c r="CG34" s="3149"/>
      <c r="CH34" s="3149"/>
      <c r="CI34" s="3149"/>
      <c r="CJ34" s="3149"/>
      <c r="CK34" s="3149"/>
      <c r="CL34" s="3149"/>
      <c r="CM34" s="3149"/>
      <c r="CN34" s="3149"/>
      <c r="CO34" s="3149"/>
      <c r="CP34" s="3149"/>
      <c r="CQ34" s="3149"/>
      <c r="CR34" s="3149"/>
      <c r="CS34" s="3149"/>
      <c r="CT34" s="3149"/>
      <c r="CU34" s="3149"/>
      <c r="CV34" s="3149"/>
      <c r="CW34" s="3149"/>
      <c r="CX34" s="3149"/>
      <c r="CY34" s="3149"/>
      <c r="CZ34" s="3149"/>
      <c r="DA34" s="3149"/>
      <c r="DB34" s="3149"/>
      <c r="DC34" s="3149"/>
      <c r="DD34" s="3149"/>
      <c r="DE34" s="3149"/>
      <c r="DF34" s="3149"/>
      <c r="DG34" s="3149"/>
      <c r="DH34" s="3149"/>
      <c r="DI34" s="3149"/>
      <c r="DJ34" s="3149"/>
      <c r="DK34" s="3149"/>
      <c r="DL34" s="3149"/>
      <c r="DM34" s="3149"/>
      <c r="DN34" s="3149"/>
      <c r="DO34" s="3149"/>
      <c r="DP34" s="3149"/>
      <c r="DQ34" s="3149"/>
      <c r="DR34" s="3149"/>
      <c r="DS34" s="3149"/>
      <c r="DT34" s="3149"/>
      <c r="DU34" s="3149"/>
      <c r="DV34" s="3149"/>
      <c r="DW34" s="3149"/>
      <c r="DX34" s="3149"/>
      <c r="DY34" s="3149"/>
      <c r="DZ34" s="3149"/>
      <c r="EA34" s="3149"/>
      <c r="EB34" s="3149"/>
      <c r="EC34" s="3149"/>
      <c r="ED34" s="3149"/>
      <c r="EE34" s="3149"/>
      <c r="EF34" s="3149"/>
      <c r="EG34" s="3149"/>
      <c r="EH34" s="3149"/>
      <c r="EI34" s="3149"/>
      <c r="EJ34" s="3149"/>
      <c r="EK34" s="3149"/>
      <c r="EL34" s="3149"/>
      <c r="EM34" s="3149"/>
      <c r="EN34" s="1064"/>
      <c r="EO34" s="1064"/>
      <c r="EP34" s="1064"/>
      <c r="EQ34" s="1064"/>
      <c r="ER34" s="1038"/>
      <c r="ES34" s="1038"/>
      <c r="ET34" s="1038"/>
      <c r="EU34" s="1038"/>
      <c r="EV34" s="1038"/>
      <c r="EW34" s="1038"/>
      <c r="EX34" s="1038"/>
      <c r="EY34" s="1038"/>
      <c r="EZ34" s="1038"/>
      <c r="FA34" s="1038"/>
      <c r="FB34" s="1038"/>
      <c r="FC34" s="1038"/>
      <c r="FD34" s="1038"/>
      <c r="FE34" s="1038"/>
      <c r="FF34" s="1038"/>
      <c r="FG34" s="1038"/>
      <c r="FH34" s="1038"/>
      <c r="FI34" s="1038"/>
      <c r="FJ34" s="1038"/>
      <c r="FK34" s="1038"/>
      <c r="FL34" s="1038"/>
      <c r="FM34" s="1038"/>
    </row>
    <row r="35" spans="1:169" s="5" customFormat="1" ht="15" customHeight="1" thickBot="1">
      <c r="A35" s="1038"/>
      <c r="B35" s="3225"/>
      <c r="C35" s="3225"/>
      <c r="D35" s="3225"/>
      <c r="E35" s="3225"/>
      <c r="F35" s="3225"/>
      <c r="G35" s="3225"/>
      <c r="H35" s="3225"/>
      <c r="I35" s="3225"/>
      <c r="J35" s="3225"/>
      <c r="K35" s="3225"/>
      <c r="L35" s="3225"/>
      <c r="M35" s="3225"/>
      <c r="N35" s="3225"/>
      <c r="O35" s="3225"/>
      <c r="P35" s="3225"/>
      <c r="Q35" s="3225"/>
      <c r="R35" s="3225"/>
      <c r="S35" s="3225"/>
      <c r="T35" s="3225"/>
      <c r="U35" s="3225"/>
      <c r="V35" s="3225"/>
      <c r="W35" s="3225"/>
      <c r="X35" s="3225"/>
      <c r="Y35" s="3225"/>
      <c r="Z35" s="3225"/>
      <c r="AA35" s="3225"/>
      <c r="AB35" s="3225"/>
      <c r="AC35" s="3225"/>
      <c r="AD35" s="3225"/>
      <c r="AE35" s="3225"/>
      <c r="AF35" s="3225"/>
      <c r="AG35" s="3225"/>
      <c r="AH35" s="3225"/>
      <c r="AI35" s="3225"/>
      <c r="AJ35" s="3225"/>
      <c r="AK35" s="3225"/>
      <c r="AL35" s="3225"/>
      <c r="AM35" s="3225"/>
      <c r="AN35" s="3225"/>
      <c r="AO35" s="3225"/>
      <c r="AP35" s="3225"/>
      <c r="AQ35" s="3225"/>
      <c r="AR35" s="3225"/>
      <c r="AS35" s="3225"/>
      <c r="AT35" s="3225"/>
      <c r="AU35" s="3225"/>
      <c r="AV35" s="3225"/>
      <c r="AW35" s="3225"/>
      <c r="AX35" s="3225"/>
      <c r="AY35" s="3225"/>
      <c r="AZ35" s="3225"/>
      <c r="BA35" s="3225"/>
      <c r="BB35" s="3225"/>
      <c r="BC35" s="3225"/>
      <c r="BD35" s="3225"/>
      <c r="BE35" s="3225"/>
      <c r="BF35" s="3225"/>
      <c r="BG35" s="3225"/>
      <c r="BH35" s="3225"/>
      <c r="BI35" s="3225"/>
      <c r="BJ35" s="3225"/>
      <c r="BK35" s="3225"/>
      <c r="BL35" s="3225"/>
      <c r="BM35" s="3225"/>
      <c r="BN35" s="3225"/>
      <c r="BO35" s="3225"/>
      <c r="BP35" s="3225"/>
      <c r="BQ35" s="3225"/>
      <c r="BR35" s="3225"/>
      <c r="BS35" s="3225"/>
      <c r="BT35" s="3225"/>
      <c r="BU35" s="1071"/>
      <c r="BV35" s="3225"/>
      <c r="BW35" s="3225"/>
      <c r="BX35" s="3225"/>
      <c r="BY35" s="3225"/>
      <c r="BZ35" s="3225"/>
      <c r="CA35" s="3225"/>
      <c r="CB35" s="3225"/>
      <c r="CC35" s="3225"/>
      <c r="CD35" s="3225"/>
      <c r="CE35" s="3225"/>
      <c r="CF35" s="3225"/>
      <c r="CG35" s="3225"/>
      <c r="CH35" s="3225"/>
      <c r="CI35" s="3225"/>
      <c r="CJ35" s="3225"/>
      <c r="CK35" s="3225"/>
      <c r="CL35" s="3225"/>
      <c r="CM35" s="3225"/>
      <c r="CN35" s="3225"/>
      <c r="CO35" s="3225"/>
      <c r="CP35" s="3225"/>
      <c r="CQ35" s="3225"/>
      <c r="CR35" s="3225"/>
      <c r="CS35" s="3225"/>
      <c r="CT35" s="3225"/>
      <c r="CU35" s="3225"/>
      <c r="CV35" s="3225"/>
      <c r="CW35" s="3225"/>
      <c r="CX35" s="3225"/>
      <c r="CY35" s="3225"/>
      <c r="CZ35" s="3225"/>
      <c r="DA35" s="3225"/>
      <c r="DB35" s="3225"/>
      <c r="DC35" s="3225"/>
      <c r="DD35" s="3225"/>
      <c r="DE35" s="3225"/>
      <c r="DF35" s="3225"/>
      <c r="DG35" s="3225"/>
      <c r="DH35" s="3225"/>
      <c r="DI35" s="3225"/>
      <c r="DJ35" s="3225"/>
      <c r="DK35" s="3225"/>
      <c r="DL35" s="3225"/>
      <c r="DM35" s="3225"/>
      <c r="DN35" s="3225"/>
      <c r="DO35" s="3225"/>
      <c r="DP35" s="3225"/>
      <c r="DQ35" s="3225"/>
      <c r="DR35" s="3225"/>
      <c r="DS35" s="3225"/>
      <c r="DT35" s="3225"/>
      <c r="DU35" s="3225"/>
      <c r="DV35" s="3225"/>
      <c r="DW35" s="3225"/>
      <c r="DX35" s="3225"/>
      <c r="DY35" s="3225"/>
      <c r="DZ35" s="3225"/>
      <c r="EA35" s="3225"/>
      <c r="EB35" s="3225"/>
      <c r="EC35" s="3225"/>
      <c r="ED35" s="3225"/>
      <c r="EE35" s="3225"/>
      <c r="EF35" s="3225"/>
      <c r="EG35" s="3225"/>
      <c r="EH35" s="3225"/>
      <c r="EI35" s="3225"/>
      <c r="EJ35" s="3225"/>
      <c r="EK35" s="3225"/>
      <c r="EL35" s="3225"/>
      <c r="EM35" s="3225"/>
      <c r="EN35" s="1071"/>
      <c r="EO35" s="1064"/>
      <c r="EP35" s="1064"/>
      <c r="EQ35" s="1064"/>
      <c r="ER35" s="1038"/>
      <c r="ES35" s="1038"/>
      <c r="ET35" s="1038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</row>
    <row r="36" spans="1:169" s="5" customFormat="1" ht="21" customHeight="1">
      <c r="A36" s="1038"/>
      <c r="B36" s="1065"/>
      <c r="C36" s="3139" t="s">
        <v>1170</v>
      </c>
      <c r="D36" s="3140"/>
      <c r="E36" s="3140"/>
      <c r="F36" s="3140"/>
      <c r="G36" s="3140"/>
      <c r="H36" s="3140"/>
      <c r="I36" s="3140"/>
      <c r="J36" s="3140"/>
      <c r="K36" s="3140"/>
      <c r="L36" s="3140"/>
      <c r="M36" s="3140"/>
      <c r="N36" s="3140"/>
      <c r="O36" s="3140"/>
      <c r="P36" s="3140"/>
      <c r="Q36" s="3140"/>
      <c r="R36" s="3140"/>
      <c r="S36" s="3140"/>
      <c r="T36" s="3140"/>
      <c r="U36" s="3140"/>
      <c r="V36" s="3140"/>
      <c r="W36" s="3140"/>
      <c r="X36" s="3140"/>
      <c r="Y36" s="3140"/>
      <c r="Z36" s="3140"/>
      <c r="AA36" s="3140"/>
      <c r="AB36" s="3140"/>
      <c r="AC36" s="3140"/>
      <c r="AD36" s="3140"/>
      <c r="AE36" s="3140"/>
      <c r="AF36" s="3140"/>
      <c r="AG36" s="3140"/>
      <c r="AH36" s="3140"/>
      <c r="AI36" s="3140"/>
      <c r="AJ36" s="3140"/>
      <c r="AK36" s="3140"/>
      <c r="AL36" s="3140"/>
      <c r="AM36" s="3140"/>
      <c r="AN36" s="3140"/>
      <c r="AO36" s="3140"/>
      <c r="AP36" s="3140"/>
      <c r="AQ36" s="3140"/>
      <c r="AR36" s="3140"/>
      <c r="AS36" s="3140"/>
      <c r="AT36" s="3140"/>
      <c r="AU36" s="3140"/>
      <c r="AV36" s="3140"/>
      <c r="AW36" s="3140"/>
      <c r="AX36" s="3140"/>
      <c r="AY36" s="3140"/>
      <c r="AZ36" s="3140"/>
      <c r="BA36" s="3140"/>
      <c r="BB36" s="3140"/>
      <c r="BC36" s="3140"/>
      <c r="BD36" s="3140"/>
      <c r="BE36" s="3140"/>
      <c r="BF36" s="3140"/>
      <c r="BG36" s="3140"/>
      <c r="BH36" s="3140"/>
      <c r="BI36" s="3140"/>
      <c r="BJ36" s="3140"/>
      <c r="BK36" s="3140"/>
      <c r="BL36" s="3140"/>
      <c r="BM36" s="3140"/>
      <c r="BN36" s="3140"/>
      <c r="BO36" s="3140"/>
      <c r="BP36" s="3140"/>
      <c r="BQ36" s="3140"/>
      <c r="BR36" s="3140"/>
      <c r="BS36" s="3140"/>
      <c r="BT36" s="3141"/>
      <c r="BU36" s="1073"/>
      <c r="BV36" s="3139" t="s">
        <v>44</v>
      </c>
      <c r="BW36" s="3237"/>
      <c r="BX36" s="3237"/>
      <c r="BY36" s="3237"/>
      <c r="BZ36" s="3237"/>
      <c r="CA36" s="3237"/>
      <c r="CB36" s="3237"/>
      <c r="CC36" s="3237"/>
      <c r="CD36" s="3237"/>
      <c r="CE36" s="3237"/>
      <c r="CF36" s="3237"/>
      <c r="CG36" s="3237"/>
      <c r="CH36" s="3237"/>
      <c r="CI36" s="3237"/>
      <c r="CJ36" s="3237"/>
      <c r="CK36" s="3237"/>
      <c r="CL36" s="3237"/>
      <c r="CM36" s="3237"/>
      <c r="CN36" s="3237"/>
      <c r="CO36" s="3237"/>
      <c r="CP36" s="3237"/>
      <c r="CQ36" s="3237"/>
      <c r="CR36" s="3237"/>
      <c r="CS36" s="3237"/>
      <c r="CT36" s="3237"/>
      <c r="CU36" s="3237"/>
      <c r="CV36" s="3237"/>
      <c r="CW36" s="3237"/>
      <c r="CX36" s="3237"/>
      <c r="CY36" s="3237"/>
      <c r="CZ36" s="3237"/>
      <c r="DA36" s="3237"/>
      <c r="DB36" s="3237"/>
      <c r="DC36" s="3299"/>
      <c r="DD36" s="3300" t="s">
        <v>45</v>
      </c>
      <c r="DE36" s="3237"/>
      <c r="DF36" s="3237"/>
      <c r="DG36" s="3237"/>
      <c r="DH36" s="3237"/>
      <c r="DI36" s="3237"/>
      <c r="DJ36" s="3237"/>
      <c r="DK36" s="3237"/>
      <c r="DL36" s="3237"/>
      <c r="DM36" s="3237"/>
      <c r="DN36" s="3237"/>
      <c r="DO36" s="3237"/>
      <c r="DP36" s="3237"/>
      <c r="DQ36" s="3237"/>
      <c r="DR36" s="3237"/>
      <c r="DS36" s="3237"/>
      <c r="DT36" s="3237"/>
      <c r="DU36" s="3237"/>
      <c r="DV36" s="3237"/>
      <c r="DW36" s="3237"/>
      <c r="DX36" s="3237"/>
      <c r="DY36" s="3237"/>
      <c r="DZ36" s="3237"/>
      <c r="EA36" s="3237"/>
      <c r="EB36" s="3237"/>
      <c r="EC36" s="3237"/>
      <c r="ED36" s="3237"/>
      <c r="EE36" s="3237"/>
      <c r="EF36" s="3237"/>
      <c r="EG36" s="3237"/>
      <c r="EH36" s="3237"/>
      <c r="EI36" s="3237"/>
      <c r="EJ36" s="3237"/>
      <c r="EK36" s="3237"/>
      <c r="EL36" s="3237"/>
      <c r="EM36" s="3238"/>
      <c r="EN36" s="1073"/>
      <c r="EO36" s="1072"/>
      <c r="EP36" s="1072"/>
      <c r="EQ36" s="1072"/>
      <c r="ER36" s="1038"/>
      <c r="ES36" s="1038"/>
      <c r="ET36" s="1038"/>
      <c r="EU36" s="1038"/>
      <c r="EV36" s="1038"/>
      <c r="EW36" s="1038"/>
      <c r="EX36" s="1038"/>
      <c r="EY36" s="1038"/>
      <c r="EZ36" s="1038"/>
      <c r="FA36" s="1038"/>
      <c r="FB36" s="1038"/>
      <c r="FC36" s="1038"/>
      <c r="FD36" s="1038"/>
      <c r="FE36" s="1038"/>
      <c r="FF36" s="1038"/>
      <c r="FG36" s="1038"/>
      <c r="FH36" s="1038"/>
      <c r="FI36" s="1038"/>
      <c r="FJ36" s="1038"/>
      <c r="FK36" s="1038"/>
      <c r="FL36" s="1038"/>
      <c r="FM36" s="1038"/>
    </row>
    <row r="37" spans="1:169" s="5" customFormat="1" ht="21" customHeight="1">
      <c r="A37" s="1038"/>
      <c r="B37" s="1067" t="s">
        <v>35</v>
      </c>
      <c r="C37" s="3114" t="s">
        <v>1151</v>
      </c>
      <c r="D37" s="3329"/>
      <c r="E37" s="3329"/>
      <c r="F37" s="3329"/>
      <c r="G37" s="3329"/>
      <c r="H37" s="3329"/>
      <c r="I37" s="3329"/>
      <c r="J37" s="3329"/>
      <c r="K37" s="3329"/>
      <c r="L37" s="3329"/>
      <c r="M37" s="3329"/>
      <c r="N37" s="3329"/>
      <c r="O37" s="3329"/>
      <c r="P37" s="3329"/>
      <c r="Q37" s="3329"/>
      <c r="R37" s="3329"/>
      <c r="S37" s="3329"/>
      <c r="T37" s="3329"/>
      <c r="U37" s="3329"/>
      <c r="V37" s="3329"/>
      <c r="W37" s="3329"/>
      <c r="X37" s="3329"/>
      <c r="Y37" s="3329"/>
      <c r="Z37" s="3411"/>
      <c r="AA37" s="3120" t="s">
        <v>1150</v>
      </c>
      <c r="AB37" s="3354"/>
      <c r="AC37" s="3354"/>
      <c r="AD37" s="3354"/>
      <c r="AE37" s="3354"/>
      <c r="AF37" s="3354"/>
      <c r="AG37" s="3354"/>
      <c r="AH37" s="3354"/>
      <c r="AI37" s="3354"/>
      <c r="AJ37" s="3355"/>
      <c r="AK37" s="3354"/>
      <c r="AL37" s="3354"/>
      <c r="AM37" s="3354"/>
      <c r="AN37" s="3354"/>
      <c r="AO37" s="3354"/>
      <c r="AP37" s="3354"/>
      <c r="AQ37" s="3354"/>
      <c r="AR37" s="3354"/>
      <c r="AS37" s="3354"/>
      <c r="AT37" s="3354"/>
      <c r="AU37" s="3354"/>
      <c r="AV37" s="3354"/>
      <c r="AW37" s="3354"/>
      <c r="AX37" s="3356"/>
      <c r="AY37" s="3120" t="s">
        <v>1149</v>
      </c>
      <c r="AZ37" s="3329"/>
      <c r="BA37" s="3329"/>
      <c r="BB37" s="3329"/>
      <c r="BC37" s="3329"/>
      <c r="BD37" s="3329"/>
      <c r="BE37" s="3329"/>
      <c r="BF37" s="3329"/>
      <c r="BG37" s="3329"/>
      <c r="BH37" s="3329"/>
      <c r="BI37" s="3329"/>
      <c r="BJ37" s="3329"/>
      <c r="BK37" s="3329"/>
      <c r="BL37" s="3329"/>
      <c r="BM37" s="3329"/>
      <c r="BN37" s="3329"/>
      <c r="BO37" s="3329"/>
      <c r="BP37" s="3329"/>
      <c r="BQ37" s="3329"/>
      <c r="BR37" s="3329"/>
      <c r="BS37" s="3329"/>
      <c r="BT37" s="3330"/>
      <c r="BU37" s="1073"/>
      <c r="BV37" s="3263" t="s">
        <v>1133</v>
      </c>
      <c r="BW37" s="3201"/>
      <c r="BX37" s="3201"/>
      <c r="BY37" s="3201"/>
      <c r="BZ37" s="3201"/>
      <c r="CA37" s="3201"/>
      <c r="CB37" s="3201"/>
      <c r="CC37" s="3201"/>
      <c r="CD37" s="3201"/>
      <c r="CE37" s="3201"/>
      <c r="CF37" s="3201"/>
      <c r="CG37" s="3201"/>
      <c r="CH37" s="3201"/>
      <c r="CI37" s="3201"/>
      <c r="CJ37" s="3201"/>
      <c r="CK37" s="3201"/>
      <c r="CL37" s="3201"/>
      <c r="CM37" s="3120" t="s">
        <v>1134</v>
      </c>
      <c r="CN37" s="3115"/>
      <c r="CO37" s="3115"/>
      <c r="CP37" s="3115"/>
      <c r="CQ37" s="3115"/>
      <c r="CR37" s="3115"/>
      <c r="CS37" s="3115"/>
      <c r="CT37" s="3115"/>
      <c r="CU37" s="3115"/>
      <c r="CV37" s="3115"/>
      <c r="CW37" s="3115"/>
      <c r="CX37" s="3115"/>
      <c r="CY37" s="3115"/>
      <c r="CZ37" s="3115"/>
      <c r="DA37" s="3115"/>
      <c r="DB37" s="3115"/>
      <c r="DC37" s="3116"/>
      <c r="DD37" s="3307" t="s">
        <v>1135</v>
      </c>
      <c r="DE37" s="3115"/>
      <c r="DF37" s="3115"/>
      <c r="DG37" s="3115"/>
      <c r="DH37" s="3115"/>
      <c r="DI37" s="3115"/>
      <c r="DJ37" s="3115"/>
      <c r="DK37" s="3115"/>
      <c r="DL37" s="3115"/>
      <c r="DM37" s="3115"/>
      <c r="DN37" s="3115"/>
      <c r="DO37" s="3115"/>
      <c r="DP37" s="3116"/>
      <c r="DQ37" s="3307" t="s">
        <v>1136</v>
      </c>
      <c r="DR37" s="3115"/>
      <c r="DS37" s="3115"/>
      <c r="DT37" s="3115"/>
      <c r="DU37" s="3115"/>
      <c r="DV37" s="3115"/>
      <c r="DW37" s="3115"/>
      <c r="DX37" s="3115"/>
      <c r="DY37" s="3115"/>
      <c r="DZ37" s="3115"/>
      <c r="EA37" s="3115"/>
      <c r="EB37" s="3115"/>
      <c r="EC37" s="3115"/>
      <c r="ED37" s="3115"/>
      <c r="EE37" s="3115"/>
      <c r="EF37" s="3115"/>
      <c r="EG37" s="3115"/>
      <c r="EH37" s="3115"/>
      <c r="EI37" s="3115"/>
      <c r="EJ37" s="3115"/>
      <c r="EK37" s="3115"/>
      <c r="EL37" s="3115"/>
      <c r="EM37" s="3122"/>
      <c r="EN37" s="1073"/>
      <c r="EO37" s="1072"/>
      <c r="EP37" s="1072"/>
      <c r="EQ37" s="1072"/>
      <c r="ER37" s="1038"/>
      <c r="ES37" s="1038"/>
      <c r="ET37" s="1038"/>
      <c r="EU37" s="1038"/>
      <c r="EV37" s="1038"/>
      <c r="EW37" s="1038"/>
      <c r="EX37" s="1038"/>
      <c r="EY37" s="1038"/>
      <c r="EZ37" s="1038"/>
      <c r="FA37" s="1038"/>
      <c r="FB37" s="1038"/>
      <c r="FC37" s="1038"/>
      <c r="FD37" s="1038"/>
      <c r="FE37" s="1038"/>
      <c r="FF37" s="1038"/>
      <c r="FG37" s="1038"/>
      <c r="FH37" s="1038"/>
      <c r="FI37" s="1038"/>
      <c r="FJ37" s="1038"/>
      <c r="FK37" s="1038"/>
      <c r="FL37" s="1038"/>
      <c r="FM37" s="1038"/>
    </row>
    <row r="38" spans="1:169" s="5" customFormat="1" ht="21" customHeight="1" thickBot="1">
      <c r="A38" s="1038"/>
      <c r="B38" s="1069"/>
      <c r="C38" s="3412"/>
      <c r="D38" s="3332"/>
      <c r="E38" s="3332"/>
      <c r="F38" s="3332"/>
      <c r="G38" s="3332"/>
      <c r="H38" s="3332"/>
      <c r="I38" s="3332"/>
      <c r="J38" s="3332"/>
      <c r="K38" s="3332"/>
      <c r="L38" s="3332"/>
      <c r="M38" s="3332"/>
      <c r="N38" s="3332"/>
      <c r="O38" s="3332"/>
      <c r="P38" s="3332"/>
      <c r="Q38" s="3332"/>
      <c r="R38" s="3332"/>
      <c r="S38" s="3332"/>
      <c r="T38" s="3332"/>
      <c r="U38" s="3332"/>
      <c r="V38" s="3332"/>
      <c r="W38" s="3332"/>
      <c r="X38" s="3332"/>
      <c r="Y38" s="3332"/>
      <c r="Z38" s="3357"/>
      <c r="AA38" s="3331"/>
      <c r="AB38" s="3332"/>
      <c r="AC38" s="3332"/>
      <c r="AD38" s="3332"/>
      <c r="AE38" s="3332"/>
      <c r="AF38" s="3332"/>
      <c r="AG38" s="3332"/>
      <c r="AH38" s="3332"/>
      <c r="AI38" s="3332"/>
      <c r="AJ38" s="3332"/>
      <c r="AK38" s="3332"/>
      <c r="AL38" s="3332"/>
      <c r="AM38" s="3332"/>
      <c r="AN38" s="3332"/>
      <c r="AO38" s="3332"/>
      <c r="AP38" s="3332"/>
      <c r="AQ38" s="3332"/>
      <c r="AR38" s="3332"/>
      <c r="AS38" s="3332"/>
      <c r="AT38" s="3332"/>
      <c r="AU38" s="3332"/>
      <c r="AV38" s="3332"/>
      <c r="AW38" s="3332"/>
      <c r="AX38" s="3357"/>
      <c r="AY38" s="3331"/>
      <c r="AZ38" s="3332"/>
      <c r="BA38" s="3332"/>
      <c r="BB38" s="3332"/>
      <c r="BC38" s="3332"/>
      <c r="BD38" s="3332"/>
      <c r="BE38" s="3332"/>
      <c r="BF38" s="3332"/>
      <c r="BG38" s="3332"/>
      <c r="BH38" s="3332"/>
      <c r="BI38" s="3332"/>
      <c r="BJ38" s="3332"/>
      <c r="BK38" s="3332"/>
      <c r="BL38" s="3332"/>
      <c r="BM38" s="3332"/>
      <c r="BN38" s="3332"/>
      <c r="BO38" s="3332"/>
      <c r="BP38" s="3332"/>
      <c r="BQ38" s="3332"/>
      <c r="BR38" s="3332"/>
      <c r="BS38" s="3332"/>
      <c r="BT38" s="3333"/>
      <c r="BU38" s="1072"/>
      <c r="BV38" s="3264"/>
      <c r="BW38" s="3265"/>
      <c r="BX38" s="3265"/>
      <c r="BY38" s="3265"/>
      <c r="BZ38" s="3265"/>
      <c r="CA38" s="3265"/>
      <c r="CB38" s="3265"/>
      <c r="CC38" s="3265"/>
      <c r="CD38" s="3265"/>
      <c r="CE38" s="3265"/>
      <c r="CF38" s="3265"/>
      <c r="CG38" s="3265"/>
      <c r="CH38" s="3265"/>
      <c r="CI38" s="3265"/>
      <c r="CJ38" s="3265"/>
      <c r="CK38" s="3265"/>
      <c r="CL38" s="3265"/>
      <c r="CM38" s="3121"/>
      <c r="CN38" s="3118"/>
      <c r="CO38" s="3118"/>
      <c r="CP38" s="3118"/>
      <c r="CQ38" s="3118"/>
      <c r="CR38" s="3118"/>
      <c r="CS38" s="3118"/>
      <c r="CT38" s="3118"/>
      <c r="CU38" s="3118"/>
      <c r="CV38" s="3118"/>
      <c r="CW38" s="3118"/>
      <c r="CX38" s="3118"/>
      <c r="CY38" s="3118"/>
      <c r="CZ38" s="3118"/>
      <c r="DA38" s="3118"/>
      <c r="DB38" s="3118"/>
      <c r="DC38" s="3119"/>
      <c r="DD38" s="3121"/>
      <c r="DE38" s="3118"/>
      <c r="DF38" s="3118"/>
      <c r="DG38" s="3118"/>
      <c r="DH38" s="3118"/>
      <c r="DI38" s="3118"/>
      <c r="DJ38" s="3118"/>
      <c r="DK38" s="3118"/>
      <c r="DL38" s="3118"/>
      <c r="DM38" s="3118"/>
      <c r="DN38" s="3118"/>
      <c r="DO38" s="3118"/>
      <c r="DP38" s="3119"/>
      <c r="DQ38" s="3121"/>
      <c r="DR38" s="3118"/>
      <c r="DS38" s="3118"/>
      <c r="DT38" s="3118"/>
      <c r="DU38" s="3118"/>
      <c r="DV38" s="3118"/>
      <c r="DW38" s="3118"/>
      <c r="DX38" s="3118"/>
      <c r="DY38" s="3118"/>
      <c r="DZ38" s="3118"/>
      <c r="EA38" s="3118"/>
      <c r="EB38" s="3118"/>
      <c r="EC38" s="3118"/>
      <c r="ED38" s="3118"/>
      <c r="EE38" s="3118"/>
      <c r="EF38" s="3118"/>
      <c r="EG38" s="3118"/>
      <c r="EH38" s="3118"/>
      <c r="EI38" s="3118"/>
      <c r="EJ38" s="3118"/>
      <c r="EK38" s="3118"/>
      <c r="EL38" s="3118"/>
      <c r="EM38" s="3123"/>
      <c r="EN38" s="1072"/>
      <c r="EO38" s="1072"/>
      <c r="EP38" s="1072"/>
      <c r="EQ38" s="1072"/>
      <c r="ER38" s="1038"/>
      <c r="ES38" s="1038"/>
      <c r="ET38" s="1038"/>
      <c r="EU38" s="1038"/>
      <c r="EV38" s="1038"/>
      <c r="EW38" s="1038"/>
      <c r="EX38" s="1038"/>
      <c r="EY38" s="1038"/>
      <c r="EZ38" s="1038"/>
      <c r="FA38" s="1038"/>
      <c r="FB38" s="1038"/>
      <c r="FC38" s="1038"/>
      <c r="FD38" s="1038"/>
      <c r="FE38" s="1038"/>
      <c r="FF38" s="1038"/>
      <c r="FG38" s="1038"/>
      <c r="FH38" s="1038"/>
      <c r="FI38" s="1038"/>
      <c r="FJ38" s="1038"/>
      <c r="FK38" s="1038"/>
      <c r="FL38" s="1038"/>
      <c r="FM38" s="1038"/>
    </row>
    <row r="39" spans="1:169" s="5" customFormat="1" ht="24.75" customHeight="1">
      <c r="A39" s="1038"/>
      <c r="B39" s="1060" t="s">
        <v>1043</v>
      </c>
      <c r="C39" s="3349">
        <v>291334816831</v>
      </c>
      <c r="D39" s="3350"/>
      <c r="E39" s="3350"/>
      <c r="F39" s="3350"/>
      <c r="G39" s="3350"/>
      <c r="H39" s="3350"/>
      <c r="I39" s="3350"/>
      <c r="J39" s="3350"/>
      <c r="K39" s="3350"/>
      <c r="L39" s="3350"/>
      <c r="M39" s="3350"/>
      <c r="N39" s="3350"/>
      <c r="O39" s="3350"/>
      <c r="P39" s="3350"/>
      <c r="Q39" s="3350"/>
      <c r="R39" s="3350"/>
      <c r="S39" s="3350"/>
      <c r="T39" s="3350"/>
      <c r="U39" s="3350"/>
      <c r="V39" s="3350"/>
      <c r="W39" s="3350"/>
      <c r="X39" s="3350"/>
      <c r="Y39" s="3350"/>
      <c r="Z39" s="3351"/>
      <c r="AA39" s="3352">
        <v>101830113521</v>
      </c>
      <c r="AB39" s="3362"/>
      <c r="AC39" s="3362"/>
      <c r="AD39" s="3362"/>
      <c r="AE39" s="3362"/>
      <c r="AF39" s="3362"/>
      <c r="AG39" s="3362"/>
      <c r="AH39" s="3362"/>
      <c r="AI39" s="3362"/>
      <c r="AJ39" s="3362"/>
      <c r="AK39" s="3362"/>
      <c r="AL39" s="3362"/>
      <c r="AM39" s="3362"/>
      <c r="AN39" s="3362"/>
      <c r="AO39" s="3362"/>
      <c r="AP39" s="3362"/>
      <c r="AQ39" s="3362"/>
      <c r="AR39" s="3362"/>
      <c r="AS39" s="3362"/>
      <c r="AT39" s="3362"/>
      <c r="AU39" s="3362"/>
      <c r="AV39" s="3362"/>
      <c r="AW39" s="3362"/>
      <c r="AX39" s="3363"/>
      <c r="AY39" s="3352">
        <v>6249109085</v>
      </c>
      <c r="AZ39" s="3350"/>
      <c r="BA39" s="3350"/>
      <c r="BB39" s="3350"/>
      <c r="BC39" s="3350"/>
      <c r="BD39" s="3350"/>
      <c r="BE39" s="3350"/>
      <c r="BF39" s="3350"/>
      <c r="BG39" s="3350"/>
      <c r="BH39" s="3350"/>
      <c r="BI39" s="3350"/>
      <c r="BJ39" s="3350"/>
      <c r="BK39" s="3350"/>
      <c r="BL39" s="3350"/>
      <c r="BM39" s="3350"/>
      <c r="BN39" s="3350"/>
      <c r="BO39" s="3350"/>
      <c r="BP39" s="3350"/>
      <c r="BQ39" s="3350"/>
      <c r="BR39" s="3350"/>
      <c r="BS39" s="3350"/>
      <c r="BT39" s="3353"/>
      <c r="BU39" s="1087"/>
      <c r="BV39" s="3159">
        <v>308372</v>
      </c>
      <c r="BW39" s="3160"/>
      <c r="BX39" s="3160"/>
      <c r="BY39" s="3160"/>
      <c r="BZ39" s="3160"/>
      <c r="CA39" s="3160"/>
      <c r="CB39" s="3160"/>
      <c r="CC39" s="3160"/>
      <c r="CD39" s="3160"/>
      <c r="CE39" s="3160"/>
      <c r="CF39" s="3160"/>
      <c r="CG39" s="3160"/>
      <c r="CH39" s="3160"/>
      <c r="CI39" s="3160"/>
      <c r="CJ39" s="3160"/>
      <c r="CK39" s="3160"/>
      <c r="CL39" s="3160"/>
      <c r="CM39" s="3155">
        <v>26318582049</v>
      </c>
      <c r="CN39" s="3163"/>
      <c r="CO39" s="3163"/>
      <c r="CP39" s="3163"/>
      <c r="CQ39" s="3163"/>
      <c r="CR39" s="3163"/>
      <c r="CS39" s="3163"/>
      <c r="CT39" s="3163"/>
      <c r="CU39" s="3163"/>
      <c r="CV39" s="3163"/>
      <c r="CW39" s="3163"/>
      <c r="CX39" s="3163"/>
      <c r="CY39" s="3163"/>
      <c r="CZ39" s="3163"/>
      <c r="DA39" s="3163"/>
      <c r="DB39" s="3163"/>
      <c r="DC39" s="3164"/>
      <c r="DD39" s="3272" t="s">
        <v>12</v>
      </c>
      <c r="DE39" s="3149"/>
      <c r="DF39" s="3149"/>
      <c r="DG39" s="3149"/>
      <c r="DH39" s="3149"/>
      <c r="DI39" s="3149"/>
      <c r="DJ39" s="3149"/>
      <c r="DK39" s="3149"/>
      <c r="DL39" s="3149"/>
      <c r="DM39" s="3149"/>
      <c r="DN39" s="3149"/>
      <c r="DO39" s="3149"/>
      <c r="DP39" s="3150"/>
      <c r="DQ39" s="3272" t="s">
        <v>12</v>
      </c>
      <c r="DR39" s="3131"/>
      <c r="DS39" s="3131"/>
      <c r="DT39" s="3131"/>
      <c r="DU39" s="3131"/>
      <c r="DV39" s="3131"/>
      <c r="DW39" s="3131"/>
      <c r="DX39" s="3131"/>
      <c r="DY39" s="3131"/>
      <c r="DZ39" s="3131"/>
      <c r="EA39" s="3131"/>
      <c r="EB39" s="3131"/>
      <c r="EC39" s="3131"/>
      <c r="ED39" s="3131"/>
      <c r="EE39" s="3131"/>
      <c r="EF39" s="3131"/>
      <c r="EG39" s="3131"/>
      <c r="EH39" s="3131"/>
      <c r="EI39" s="3131"/>
      <c r="EJ39" s="3131"/>
      <c r="EK39" s="3131"/>
      <c r="EL39" s="3131"/>
      <c r="EM39" s="3197"/>
      <c r="EN39" s="1064"/>
      <c r="EO39" s="1064"/>
      <c r="EP39" s="1064"/>
      <c r="EQ39" s="1064"/>
      <c r="ER39" s="1038"/>
      <c r="ES39" s="1038"/>
      <c r="ET39" s="1038"/>
      <c r="EU39" s="1038"/>
      <c r="EV39" s="1038"/>
      <c r="EW39" s="1038"/>
      <c r="EX39" s="1038"/>
      <c r="EY39" s="1038"/>
      <c r="EZ39" s="1038"/>
      <c r="FA39" s="1038"/>
      <c r="FB39" s="1038"/>
      <c r="FC39" s="1038"/>
      <c r="FD39" s="1038"/>
      <c r="FE39" s="1038"/>
      <c r="FF39" s="1038"/>
      <c r="FG39" s="1038"/>
      <c r="FH39" s="1038"/>
      <c r="FI39" s="1038"/>
      <c r="FJ39" s="1038"/>
      <c r="FK39" s="1038"/>
      <c r="FL39" s="1038"/>
      <c r="FM39" s="1038"/>
    </row>
    <row r="40" spans="1:169" s="5" customFormat="1" ht="24.75" customHeight="1">
      <c r="A40" s="1038"/>
      <c r="B40" s="1060" t="s">
        <v>1044</v>
      </c>
      <c r="C40" s="3349">
        <v>307129543304</v>
      </c>
      <c r="D40" s="3350"/>
      <c r="E40" s="3350"/>
      <c r="F40" s="3350"/>
      <c r="G40" s="3350"/>
      <c r="H40" s="3350"/>
      <c r="I40" s="3350"/>
      <c r="J40" s="3350"/>
      <c r="K40" s="3350"/>
      <c r="L40" s="3350"/>
      <c r="M40" s="3350"/>
      <c r="N40" s="3350"/>
      <c r="O40" s="3350"/>
      <c r="P40" s="3350"/>
      <c r="Q40" s="3350"/>
      <c r="R40" s="3350"/>
      <c r="S40" s="3350"/>
      <c r="T40" s="3350"/>
      <c r="U40" s="3350"/>
      <c r="V40" s="3350"/>
      <c r="W40" s="3350"/>
      <c r="X40" s="3350"/>
      <c r="Y40" s="3350"/>
      <c r="Z40" s="3351"/>
      <c r="AA40" s="3352">
        <v>103520113699</v>
      </c>
      <c r="AB40" s="3362"/>
      <c r="AC40" s="3362"/>
      <c r="AD40" s="3362"/>
      <c r="AE40" s="3362"/>
      <c r="AF40" s="3362"/>
      <c r="AG40" s="3362"/>
      <c r="AH40" s="3362"/>
      <c r="AI40" s="3362"/>
      <c r="AJ40" s="3362"/>
      <c r="AK40" s="3362"/>
      <c r="AL40" s="3362"/>
      <c r="AM40" s="3362"/>
      <c r="AN40" s="3362"/>
      <c r="AO40" s="3362"/>
      <c r="AP40" s="3362"/>
      <c r="AQ40" s="3362"/>
      <c r="AR40" s="3362"/>
      <c r="AS40" s="3362"/>
      <c r="AT40" s="3362"/>
      <c r="AU40" s="3362"/>
      <c r="AV40" s="3362"/>
      <c r="AW40" s="3362"/>
      <c r="AX40" s="3363"/>
      <c r="AY40" s="3352">
        <v>6003990933</v>
      </c>
      <c r="AZ40" s="3350"/>
      <c r="BA40" s="3350"/>
      <c r="BB40" s="3350"/>
      <c r="BC40" s="3350"/>
      <c r="BD40" s="3350"/>
      <c r="BE40" s="3350"/>
      <c r="BF40" s="3350"/>
      <c r="BG40" s="3350"/>
      <c r="BH40" s="3350"/>
      <c r="BI40" s="3350"/>
      <c r="BJ40" s="3350"/>
      <c r="BK40" s="3350"/>
      <c r="BL40" s="3350"/>
      <c r="BM40" s="3350"/>
      <c r="BN40" s="3350"/>
      <c r="BO40" s="3350"/>
      <c r="BP40" s="3350"/>
      <c r="BQ40" s="3350"/>
      <c r="BR40" s="3350"/>
      <c r="BS40" s="3350"/>
      <c r="BT40" s="3353"/>
      <c r="BU40" s="1087"/>
      <c r="BV40" s="3159">
        <v>341697</v>
      </c>
      <c r="BW40" s="3160"/>
      <c r="BX40" s="3160"/>
      <c r="BY40" s="3160"/>
      <c r="BZ40" s="3160"/>
      <c r="CA40" s="3160"/>
      <c r="CB40" s="3160"/>
      <c r="CC40" s="3160"/>
      <c r="CD40" s="3160"/>
      <c r="CE40" s="3160"/>
      <c r="CF40" s="3160"/>
      <c r="CG40" s="3160"/>
      <c r="CH40" s="3160"/>
      <c r="CI40" s="3160"/>
      <c r="CJ40" s="3160"/>
      <c r="CK40" s="3160"/>
      <c r="CL40" s="3160"/>
      <c r="CM40" s="3155">
        <v>26923759263</v>
      </c>
      <c r="CN40" s="3163"/>
      <c r="CO40" s="3163"/>
      <c r="CP40" s="3163"/>
      <c r="CQ40" s="3163"/>
      <c r="CR40" s="3163"/>
      <c r="CS40" s="3163"/>
      <c r="CT40" s="3163"/>
      <c r="CU40" s="3163"/>
      <c r="CV40" s="3163"/>
      <c r="CW40" s="3163"/>
      <c r="CX40" s="3163"/>
      <c r="CY40" s="3163"/>
      <c r="CZ40" s="3163"/>
      <c r="DA40" s="3163"/>
      <c r="DB40" s="3163"/>
      <c r="DC40" s="3164"/>
      <c r="DD40" s="3272" t="s">
        <v>12</v>
      </c>
      <c r="DE40" s="3149"/>
      <c r="DF40" s="3149"/>
      <c r="DG40" s="3149"/>
      <c r="DH40" s="3149"/>
      <c r="DI40" s="3149"/>
      <c r="DJ40" s="3149"/>
      <c r="DK40" s="3149"/>
      <c r="DL40" s="3149"/>
      <c r="DM40" s="3149"/>
      <c r="DN40" s="3149"/>
      <c r="DO40" s="3149"/>
      <c r="DP40" s="3150"/>
      <c r="DQ40" s="3272" t="s">
        <v>12</v>
      </c>
      <c r="DR40" s="3131"/>
      <c r="DS40" s="3131"/>
      <c r="DT40" s="3131"/>
      <c r="DU40" s="3131"/>
      <c r="DV40" s="3131"/>
      <c r="DW40" s="3131"/>
      <c r="DX40" s="3131"/>
      <c r="DY40" s="3131"/>
      <c r="DZ40" s="3131"/>
      <c r="EA40" s="3131"/>
      <c r="EB40" s="3131"/>
      <c r="EC40" s="3131"/>
      <c r="ED40" s="3131"/>
      <c r="EE40" s="3131"/>
      <c r="EF40" s="3131"/>
      <c r="EG40" s="3131"/>
      <c r="EH40" s="3131"/>
      <c r="EI40" s="3131"/>
      <c r="EJ40" s="3131"/>
      <c r="EK40" s="3131"/>
      <c r="EL40" s="3131"/>
      <c r="EM40" s="3197"/>
      <c r="EN40" s="1064"/>
      <c r="EO40" s="1064"/>
      <c r="EP40" s="1064"/>
      <c r="EQ40" s="1064"/>
      <c r="ER40" s="1038"/>
      <c r="ES40" s="1038"/>
      <c r="ET40" s="1038"/>
      <c r="EU40" s="1038"/>
      <c r="EV40" s="1038"/>
      <c r="EW40" s="1038"/>
      <c r="EX40" s="1038"/>
      <c r="EY40" s="1038"/>
      <c r="EZ40" s="1038"/>
      <c r="FA40" s="1038"/>
      <c r="FB40" s="1038"/>
      <c r="FC40" s="1038"/>
      <c r="FD40" s="1038"/>
      <c r="FE40" s="1038"/>
      <c r="FF40" s="1038"/>
      <c r="FG40" s="1038"/>
      <c r="FH40" s="1038"/>
      <c r="FI40" s="1038"/>
      <c r="FJ40" s="1038"/>
      <c r="FK40" s="1038"/>
      <c r="FL40" s="1038"/>
      <c r="FM40" s="1038"/>
    </row>
    <row r="41" spans="1:169" s="5" customFormat="1" ht="24.75" customHeight="1">
      <c r="A41" s="2926"/>
      <c r="B41" s="1060" t="s">
        <v>1045</v>
      </c>
      <c r="C41" s="3349">
        <v>330352395954</v>
      </c>
      <c r="D41" s="3350"/>
      <c r="E41" s="3350"/>
      <c r="F41" s="3350"/>
      <c r="G41" s="3350"/>
      <c r="H41" s="3350"/>
      <c r="I41" s="3350"/>
      <c r="J41" s="3350"/>
      <c r="K41" s="3350"/>
      <c r="L41" s="3350"/>
      <c r="M41" s="3350"/>
      <c r="N41" s="3350"/>
      <c r="O41" s="3350"/>
      <c r="P41" s="3350"/>
      <c r="Q41" s="3350"/>
      <c r="R41" s="3350"/>
      <c r="S41" s="3350"/>
      <c r="T41" s="3350"/>
      <c r="U41" s="3350"/>
      <c r="V41" s="3350"/>
      <c r="W41" s="3350"/>
      <c r="X41" s="3350"/>
      <c r="Y41" s="3350"/>
      <c r="Z41" s="3351"/>
      <c r="AA41" s="3352">
        <v>107571192351</v>
      </c>
      <c r="AB41" s="3362"/>
      <c r="AC41" s="3362"/>
      <c r="AD41" s="3362"/>
      <c r="AE41" s="3362"/>
      <c r="AF41" s="3362"/>
      <c r="AG41" s="3362"/>
      <c r="AH41" s="3362"/>
      <c r="AI41" s="3362"/>
      <c r="AJ41" s="3362"/>
      <c r="AK41" s="3362"/>
      <c r="AL41" s="3362"/>
      <c r="AM41" s="3362"/>
      <c r="AN41" s="3362"/>
      <c r="AO41" s="3362"/>
      <c r="AP41" s="3362"/>
      <c r="AQ41" s="3362"/>
      <c r="AR41" s="3362"/>
      <c r="AS41" s="3362"/>
      <c r="AT41" s="3362"/>
      <c r="AU41" s="3362"/>
      <c r="AV41" s="3362"/>
      <c r="AW41" s="3362"/>
      <c r="AX41" s="3363"/>
      <c r="AY41" s="3352">
        <v>6594963058</v>
      </c>
      <c r="AZ41" s="3350"/>
      <c r="BA41" s="3350"/>
      <c r="BB41" s="3350"/>
      <c r="BC41" s="3350"/>
      <c r="BD41" s="3350"/>
      <c r="BE41" s="3350"/>
      <c r="BF41" s="3350"/>
      <c r="BG41" s="3350"/>
      <c r="BH41" s="3350"/>
      <c r="BI41" s="3350"/>
      <c r="BJ41" s="3350"/>
      <c r="BK41" s="3350"/>
      <c r="BL41" s="3350"/>
      <c r="BM41" s="3350"/>
      <c r="BN41" s="3350"/>
      <c r="BO41" s="3350"/>
      <c r="BP41" s="3350"/>
      <c r="BQ41" s="3350"/>
      <c r="BR41" s="3350"/>
      <c r="BS41" s="3350"/>
      <c r="BT41" s="3353"/>
      <c r="BU41" s="1087"/>
      <c r="BV41" s="3159">
        <v>408795</v>
      </c>
      <c r="BW41" s="3160"/>
      <c r="BX41" s="3160"/>
      <c r="BY41" s="3160"/>
      <c r="BZ41" s="3160"/>
      <c r="CA41" s="3160"/>
      <c r="CB41" s="3160"/>
      <c r="CC41" s="3160"/>
      <c r="CD41" s="3160"/>
      <c r="CE41" s="3160"/>
      <c r="CF41" s="3160"/>
      <c r="CG41" s="3160"/>
      <c r="CH41" s="3160"/>
      <c r="CI41" s="3160"/>
      <c r="CJ41" s="3160"/>
      <c r="CK41" s="3160"/>
      <c r="CL41" s="3160"/>
      <c r="CM41" s="3155">
        <v>29221858485</v>
      </c>
      <c r="CN41" s="3163"/>
      <c r="CO41" s="3163"/>
      <c r="CP41" s="3163"/>
      <c r="CQ41" s="3163"/>
      <c r="CR41" s="3163"/>
      <c r="CS41" s="3163"/>
      <c r="CT41" s="3163"/>
      <c r="CU41" s="3163"/>
      <c r="CV41" s="3163"/>
      <c r="CW41" s="3163"/>
      <c r="CX41" s="3163"/>
      <c r="CY41" s="3163"/>
      <c r="CZ41" s="3163"/>
      <c r="DA41" s="3163"/>
      <c r="DB41" s="3163"/>
      <c r="DC41" s="3164"/>
      <c r="DD41" s="3272" t="s">
        <v>12</v>
      </c>
      <c r="DE41" s="3149"/>
      <c r="DF41" s="3149"/>
      <c r="DG41" s="3149"/>
      <c r="DH41" s="3149"/>
      <c r="DI41" s="3149"/>
      <c r="DJ41" s="3149"/>
      <c r="DK41" s="3149"/>
      <c r="DL41" s="3149"/>
      <c r="DM41" s="3149"/>
      <c r="DN41" s="3149"/>
      <c r="DO41" s="3149"/>
      <c r="DP41" s="3150"/>
      <c r="DQ41" s="3272" t="s">
        <v>12</v>
      </c>
      <c r="DR41" s="3131"/>
      <c r="DS41" s="3131"/>
      <c r="DT41" s="3131"/>
      <c r="DU41" s="3131"/>
      <c r="DV41" s="3131"/>
      <c r="DW41" s="3131"/>
      <c r="DX41" s="3131"/>
      <c r="DY41" s="3131"/>
      <c r="DZ41" s="3131"/>
      <c r="EA41" s="3131"/>
      <c r="EB41" s="3131"/>
      <c r="EC41" s="3131"/>
      <c r="ED41" s="3131"/>
      <c r="EE41" s="3131"/>
      <c r="EF41" s="3131"/>
      <c r="EG41" s="3131"/>
      <c r="EH41" s="3131"/>
      <c r="EI41" s="3131"/>
      <c r="EJ41" s="3131"/>
      <c r="EK41" s="3131"/>
      <c r="EL41" s="3131"/>
      <c r="EM41" s="3197"/>
      <c r="EN41" s="1064"/>
      <c r="EO41" s="1064"/>
      <c r="EP41" s="1064"/>
      <c r="EQ41" s="1064"/>
      <c r="ER41" s="1038"/>
      <c r="ES41" s="1038"/>
      <c r="ET41" s="1038"/>
      <c r="EU41" s="1038"/>
      <c r="EV41" s="1038"/>
      <c r="EW41" s="1038"/>
      <c r="EX41" s="1038"/>
      <c r="EY41" s="1038"/>
      <c r="EZ41" s="1038"/>
      <c r="FA41" s="1038"/>
      <c r="FB41" s="1038"/>
      <c r="FC41" s="1038"/>
      <c r="FD41" s="1038"/>
      <c r="FE41" s="1038"/>
      <c r="FF41" s="1038"/>
      <c r="FG41" s="1038"/>
      <c r="FH41" s="1038"/>
      <c r="FI41" s="1038"/>
      <c r="FJ41" s="1038"/>
      <c r="FK41" s="1038"/>
      <c r="FL41" s="1038"/>
      <c r="FM41" s="1038"/>
    </row>
    <row r="42" spans="1:169" s="5" customFormat="1" ht="24.75" customHeight="1">
      <c r="A42" s="1038"/>
      <c r="B42" s="1060" t="s">
        <v>1046</v>
      </c>
      <c r="C42" s="3349">
        <v>331912945939</v>
      </c>
      <c r="D42" s="3350"/>
      <c r="E42" s="3350"/>
      <c r="F42" s="3350"/>
      <c r="G42" s="3350"/>
      <c r="H42" s="3350"/>
      <c r="I42" s="3350"/>
      <c r="J42" s="3350"/>
      <c r="K42" s="3350"/>
      <c r="L42" s="3350"/>
      <c r="M42" s="3350"/>
      <c r="N42" s="3350"/>
      <c r="O42" s="3350"/>
      <c r="P42" s="3350"/>
      <c r="Q42" s="3350"/>
      <c r="R42" s="3350"/>
      <c r="S42" s="3350"/>
      <c r="T42" s="3350"/>
      <c r="U42" s="3350"/>
      <c r="V42" s="3350"/>
      <c r="W42" s="3350"/>
      <c r="X42" s="3350"/>
      <c r="Y42" s="3350"/>
      <c r="Z42" s="3351"/>
      <c r="AA42" s="3352">
        <v>112444076796</v>
      </c>
      <c r="AB42" s="3362"/>
      <c r="AC42" s="3362"/>
      <c r="AD42" s="3362"/>
      <c r="AE42" s="3362"/>
      <c r="AF42" s="3362"/>
      <c r="AG42" s="3362"/>
      <c r="AH42" s="3362"/>
      <c r="AI42" s="3362"/>
      <c r="AJ42" s="3362"/>
      <c r="AK42" s="3362"/>
      <c r="AL42" s="3362"/>
      <c r="AM42" s="3362"/>
      <c r="AN42" s="3362"/>
      <c r="AO42" s="3362"/>
      <c r="AP42" s="3362"/>
      <c r="AQ42" s="3362"/>
      <c r="AR42" s="3362"/>
      <c r="AS42" s="3362"/>
      <c r="AT42" s="3362"/>
      <c r="AU42" s="3362"/>
      <c r="AV42" s="3362"/>
      <c r="AW42" s="3362"/>
      <c r="AX42" s="3363"/>
      <c r="AY42" s="3343">
        <v>12551509388</v>
      </c>
      <c r="AZ42" s="3344"/>
      <c r="BA42" s="3344"/>
      <c r="BB42" s="3344"/>
      <c r="BC42" s="3344"/>
      <c r="BD42" s="3344"/>
      <c r="BE42" s="3344"/>
      <c r="BF42" s="3344"/>
      <c r="BG42" s="3344"/>
      <c r="BH42" s="3344"/>
      <c r="BI42" s="3344"/>
      <c r="BJ42" s="3344"/>
      <c r="BK42" s="3344"/>
      <c r="BL42" s="3344"/>
      <c r="BM42" s="3344"/>
      <c r="BN42" s="3344"/>
      <c r="BO42" s="3344"/>
      <c r="BP42" s="3344"/>
      <c r="BQ42" s="3344"/>
      <c r="BR42" s="3344"/>
      <c r="BS42" s="3344"/>
      <c r="BT42" s="3345"/>
      <c r="BU42" s="1087"/>
      <c r="BV42" s="3266">
        <v>517882</v>
      </c>
      <c r="BW42" s="3267"/>
      <c r="BX42" s="3267"/>
      <c r="BY42" s="3267"/>
      <c r="BZ42" s="3267"/>
      <c r="CA42" s="3267"/>
      <c r="CB42" s="3267"/>
      <c r="CC42" s="3267"/>
      <c r="CD42" s="3267"/>
      <c r="CE42" s="3267"/>
      <c r="CF42" s="3267"/>
      <c r="CG42" s="3267"/>
      <c r="CH42" s="3267"/>
      <c r="CI42" s="3267"/>
      <c r="CJ42" s="3267"/>
      <c r="CK42" s="3267"/>
      <c r="CL42" s="3267"/>
      <c r="CM42" s="3158">
        <v>33470343664</v>
      </c>
      <c r="CN42" s="3165"/>
      <c r="CO42" s="3165"/>
      <c r="CP42" s="3165"/>
      <c r="CQ42" s="3165"/>
      <c r="CR42" s="3165"/>
      <c r="CS42" s="3165"/>
      <c r="CT42" s="3165"/>
      <c r="CU42" s="3165"/>
      <c r="CV42" s="3165"/>
      <c r="CW42" s="3165"/>
      <c r="CX42" s="3165"/>
      <c r="CY42" s="3165"/>
      <c r="CZ42" s="3165"/>
      <c r="DA42" s="3165"/>
      <c r="DB42" s="3165"/>
      <c r="DC42" s="3166"/>
      <c r="DD42" s="3155">
        <v>0</v>
      </c>
      <c r="DE42" s="3156"/>
      <c r="DF42" s="3156"/>
      <c r="DG42" s="3156"/>
      <c r="DH42" s="3156"/>
      <c r="DI42" s="3156"/>
      <c r="DJ42" s="3156"/>
      <c r="DK42" s="3156"/>
      <c r="DL42" s="3156"/>
      <c r="DM42" s="3156"/>
      <c r="DN42" s="3156"/>
      <c r="DO42" s="3156"/>
      <c r="DP42" s="3129"/>
      <c r="DQ42" s="3155">
        <v>0</v>
      </c>
      <c r="DR42" s="3156"/>
      <c r="DS42" s="3156"/>
      <c r="DT42" s="3156"/>
      <c r="DU42" s="3156"/>
      <c r="DV42" s="3156"/>
      <c r="DW42" s="3156"/>
      <c r="DX42" s="3156"/>
      <c r="DY42" s="3156"/>
      <c r="DZ42" s="3156"/>
      <c r="EA42" s="3156"/>
      <c r="EB42" s="3156"/>
      <c r="EC42" s="3156"/>
      <c r="ED42" s="3156"/>
      <c r="EE42" s="3156"/>
      <c r="EF42" s="3156"/>
      <c r="EG42" s="3156"/>
      <c r="EH42" s="3156"/>
      <c r="EI42" s="3156"/>
      <c r="EJ42" s="3156"/>
      <c r="EK42" s="3156"/>
      <c r="EL42" s="3156"/>
      <c r="EM42" s="3157"/>
      <c r="EN42" s="1064"/>
      <c r="EO42" s="1064"/>
      <c r="EP42" s="1064"/>
      <c r="EQ42" s="1064"/>
      <c r="ER42" s="1038"/>
      <c r="ES42" s="1038"/>
      <c r="ET42" s="1038"/>
      <c r="EU42" s="1038"/>
      <c r="EV42" s="1038"/>
      <c r="EW42" s="1038"/>
      <c r="EX42" s="1038"/>
      <c r="EY42" s="1038"/>
      <c r="EZ42" s="1038"/>
      <c r="FA42" s="1038"/>
      <c r="FB42" s="1038"/>
      <c r="FC42" s="1038"/>
      <c r="FD42" s="1038"/>
      <c r="FE42" s="1038"/>
      <c r="FF42" s="1038"/>
      <c r="FG42" s="1038"/>
      <c r="FH42" s="1038"/>
      <c r="FI42" s="1038"/>
      <c r="FJ42" s="1038"/>
      <c r="FK42" s="1038"/>
      <c r="FL42" s="1038"/>
      <c r="FM42" s="1038"/>
    </row>
    <row r="43" spans="1:169" s="5" customFormat="1" ht="24.75" customHeight="1" thickBot="1">
      <c r="A43" s="1038"/>
      <c r="B43" s="1061" t="s">
        <v>1047</v>
      </c>
      <c r="C43" s="3382">
        <v>344795359797</v>
      </c>
      <c r="D43" s="3383"/>
      <c r="E43" s="3383"/>
      <c r="F43" s="3383"/>
      <c r="G43" s="3383"/>
      <c r="H43" s="3383"/>
      <c r="I43" s="3383"/>
      <c r="J43" s="3383"/>
      <c r="K43" s="3383"/>
      <c r="L43" s="3383"/>
      <c r="M43" s="3383"/>
      <c r="N43" s="3383"/>
      <c r="O43" s="3383"/>
      <c r="P43" s="3383"/>
      <c r="Q43" s="3383"/>
      <c r="R43" s="3383"/>
      <c r="S43" s="3383"/>
      <c r="T43" s="3383"/>
      <c r="U43" s="3383"/>
      <c r="V43" s="3383"/>
      <c r="W43" s="3383"/>
      <c r="X43" s="3383"/>
      <c r="Y43" s="3383"/>
      <c r="Z43" s="3384"/>
      <c r="AA43" s="3385">
        <v>116902502975</v>
      </c>
      <c r="AB43" s="3386"/>
      <c r="AC43" s="3386"/>
      <c r="AD43" s="3386"/>
      <c r="AE43" s="3386"/>
      <c r="AF43" s="3386"/>
      <c r="AG43" s="3386"/>
      <c r="AH43" s="3386"/>
      <c r="AI43" s="3386"/>
      <c r="AJ43" s="3386"/>
      <c r="AK43" s="3386"/>
      <c r="AL43" s="3386"/>
      <c r="AM43" s="3386"/>
      <c r="AN43" s="3386"/>
      <c r="AO43" s="3386"/>
      <c r="AP43" s="3386"/>
      <c r="AQ43" s="3386"/>
      <c r="AR43" s="3386"/>
      <c r="AS43" s="3386"/>
      <c r="AT43" s="3386"/>
      <c r="AU43" s="3386"/>
      <c r="AV43" s="3386"/>
      <c r="AW43" s="3386"/>
      <c r="AX43" s="3387"/>
      <c r="AY43" s="3379">
        <v>13811234578</v>
      </c>
      <c r="AZ43" s="3380"/>
      <c r="BA43" s="3380"/>
      <c r="BB43" s="3380"/>
      <c r="BC43" s="3380"/>
      <c r="BD43" s="3380"/>
      <c r="BE43" s="3380"/>
      <c r="BF43" s="3380"/>
      <c r="BG43" s="3380"/>
      <c r="BH43" s="3380"/>
      <c r="BI43" s="3380"/>
      <c r="BJ43" s="3380"/>
      <c r="BK43" s="3380"/>
      <c r="BL43" s="3380"/>
      <c r="BM43" s="3380"/>
      <c r="BN43" s="3380"/>
      <c r="BO43" s="3380"/>
      <c r="BP43" s="3380"/>
      <c r="BQ43" s="3380"/>
      <c r="BR43" s="3380"/>
      <c r="BS43" s="3380"/>
      <c r="BT43" s="3381"/>
      <c r="BU43" s="1088"/>
      <c r="BV43" s="3161">
        <v>555719</v>
      </c>
      <c r="BW43" s="3162"/>
      <c r="BX43" s="3162"/>
      <c r="BY43" s="3162"/>
      <c r="BZ43" s="3162"/>
      <c r="CA43" s="3162"/>
      <c r="CB43" s="3162"/>
      <c r="CC43" s="3162"/>
      <c r="CD43" s="3162"/>
      <c r="CE43" s="3162"/>
      <c r="CF43" s="3162"/>
      <c r="CG43" s="3162"/>
      <c r="CH43" s="3162"/>
      <c r="CI43" s="3162"/>
      <c r="CJ43" s="3162"/>
      <c r="CK43" s="3162"/>
      <c r="CL43" s="3162"/>
      <c r="CM43" s="3167">
        <v>36240125147</v>
      </c>
      <c r="CN43" s="3168"/>
      <c r="CO43" s="3168"/>
      <c r="CP43" s="3168"/>
      <c r="CQ43" s="3168"/>
      <c r="CR43" s="3168"/>
      <c r="CS43" s="3168"/>
      <c r="CT43" s="3168"/>
      <c r="CU43" s="3168"/>
      <c r="CV43" s="3168"/>
      <c r="CW43" s="3168"/>
      <c r="CX43" s="3168"/>
      <c r="CY43" s="3168"/>
      <c r="CZ43" s="3168"/>
      <c r="DA43" s="3168"/>
      <c r="DB43" s="3168"/>
      <c r="DC43" s="3169"/>
      <c r="DD43" s="3167">
        <v>334</v>
      </c>
      <c r="DE43" s="3125"/>
      <c r="DF43" s="3125"/>
      <c r="DG43" s="3125"/>
      <c r="DH43" s="3125"/>
      <c r="DI43" s="3125"/>
      <c r="DJ43" s="3125"/>
      <c r="DK43" s="3125"/>
      <c r="DL43" s="3125"/>
      <c r="DM43" s="3125"/>
      <c r="DN43" s="3125"/>
      <c r="DO43" s="3125"/>
      <c r="DP43" s="3126"/>
      <c r="DQ43" s="3301">
        <v>9087135</v>
      </c>
      <c r="DR43" s="3125"/>
      <c r="DS43" s="3125"/>
      <c r="DT43" s="3125"/>
      <c r="DU43" s="3125"/>
      <c r="DV43" s="3125"/>
      <c r="DW43" s="3125"/>
      <c r="DX43" s="3125"/>
      <c r="DY43" s="3125"/>
      <c r="DZ43" s="3125"/>
      <c r="EA43" s="3125"/>
      <c r="EB43" s="3125"/>
      <c r="EC43" s="3125"/>
      <c r="ED43" s="3125"/>
      <c r="EE43" s="3125"/>
      <c r="EF43" s="3125"/>
      <c r="EG43" s="3125"/>
      <c r="EH43" s="3125"/>
      <c r="EI43" s="3125"/>
      <c r="EJ43" s="3125"/>
      <c r="EK43" s="3125"/>
      <c r="EL43" s="3125"/>
      <c r="EM43" s="3170"/>
      <c r="EN43" s="1064"/>
      <c r="EO43" s="1064"/>
      <c r="EP43" s="1064"/>
      <c r="EQ43" s="1064"/>
      <c r="ER43" s="1038"/>
      <c r="ES43" s="1038"/>
      <c r="ET43" s="1038"/>
      <c r="EU43" s="1038"/>
      <c r="EV43" s="1038"/>
      <c r="EW43" s="1038"/>
      <c r="EX43" s="1038"/>
      <c r="EY43" s="1038"/>
      <c r="EZ43" s="1038"/>
      <c r="FA43" s="1038"/>
      <c r="FB43" s="1038"/>
      <c r="FC43" s="1038"/>
      <c r="FD43" s="1038"/>
      <c r="FE43" s="1038"/>
      <c r="FF43" s="1038"/>
      <c r="FG43" s="1038"/>
      <c r="FH43" s="1038"/>
      <c r="FI43" s="1038"/>
      <c r="FJ43" s="1038"/>
      <c r="FK43" s="1038"/>
      <c r="FL43" s="1038"/>
      <c r="FM43" s="1038"/>
    </row>
    <row r="44" spans="1:169" ht="21" customHeight="1">
      <c r="A44" s="1037"/>
      <c r="B44" s="3376"/>
      <c r="C44" s="3376"/>
      <c r="D44" s="3376"/>
      <c r="E44" s="3376"/>
      <c r="F44" s="3376"/>
      <c r="G44" s="3376"/>
      <c r="H44" s="3376"/>
      <c r="I44" s="3376"/>
      <c r="J44" s="3376"/>
      <c r="K44" s="3376"/>
      <c r="L44" s="3376"/>
      <c r="M44" s="3376"/>
      <c r="N44" s="3376"/>
      <c r="O44" s="3376"/>
      <c r="P44" s="3376"/>
      <c r="Q44" s="3376"/>
      <c r="R44" s="3376"/>
      <c r="S44" s="3376"/>
      <c r="T44" s="3376"/>
      <c r="U44" s="3376"/>
      <c r="V44" s="3376"/>
      <c r="W44" s="3376"/>
      <c r="X44" s="3376"/>
      <c r="Y44" s="3376"/>
      <c r="Z44" s="3376"/>
      <c r="AA44" s="3376"/>
      <c r="AB44" s="3376"/>
      <c r="AC44" s="3376"/>
      <c r="AD44" s="3376"/>
      <c r="AE44" s="3376"/>
      <c r="AF44" s="3376"/>
      <c r="AG44" s="3376"/>
      <c r="AH44" s="3376"/>
      <c r="AI44" s="3376"/>
      <c r="AJ44" s="3376"/>
      <c r="AK44" s="3376"/>
      <c r="AL44" s="3376"/>
      <c r="AM44" s="3376"/>
      <c r="AN44" s="3376"/>
      <c r="AO44" s="3376"/>
      <c r="AP44" s="3376"/>
      <c r="AQ44" s="3376"/>
      <c r="AR44" s="3376"/>
      <c r="AS44" s="3376"/>
      <c r="AT44" s="3376"/>
      <c r="AU44" s="3376"/>
      <c r="AV44" s="3376"/>
      <c r="AW44" s="3376"/>
      <c r="AX44" s="3376"/>
      <c r="AY44" s="3376"/>
      <c r="AZ44" s="3376"/>
      <c r="BA44" s="3376"/>
      <c r="BB44" s="3376"/>
      <c r="BC44" s="3376"/>
      <c r="BD44" s="3376"/>
      <c r="BE44" s="3376"/>
      <c r="BF44" s="3376"/>
      <c r="BG44" s="3376"/>
      <c r="BH44" s="3376"/>
      <c r="BI44" s="3376"/>
      <c r="BJ44" s="3376"/>
      <c r="BK44" s="3376"/>
      <c r="BL44" s="3376"/>
      <c r="BM44" s="3376"/>
      <c r="BN44" s="3376"/>
      <c r="BO44" s="3376"/>
      <c r="BP44" s="3376"/>
      <c r="BQ44" s="3376"/>
      <c r="BR44" s="3376"/>
      <c r="BS44" s="3376"/>
      <c r="BT44" s="3376"/>
      <c r="BU44" s="1059"/>
      <c r="BV44" s="1059"/>
      <c r="BW44" s="1083"/>
      <c r="BX44" s="3172" t="s">
        <v>46</v>
      </c>
      <c r="BY44" s="3260"/>
      <c r="BZ44" s="3260"/>
      <c r="CA44" s="3260"/>
      <c r="CB44" s="3260"/>
      <c r="CC44" s="3260"/>
      <c r="CD44" s="3260"/>
      <c r="CE44" s="3260"/>
      <c r="CF44" s="3260"/>
      <c r="CG44" s="3260"/>
      <c r="CH44" s="3260"/>
      <c r="CI44" s="3260"/>
      <c r="CJ44" s="3260"/>
      <c r="CK44" s="3260"/>
      <c r="CL44" s="3260"/>
      <c r="CM44" s="3260"/>
      <c r="CN44" s="3260"/>
      <c r="CO44" s="3260"/>
      <c r="CP44" s="3260"/>
      <c r="CQ44" s="3260"/>
      <c r="CR44" s="3260"/>
      <c r="CS44" s="3260"/>
      <c r="CT44" s="3260"/>
      <c r="CU44" s="3260"/>
      <c r="CV44" s="3260"/>
      <c r="CW44" s="3260"/>
      <c r="CX44" s="3260"/>
      <c r="CY44" s="3260"/>
      <c r="CZ44" s="3260"/>
      <c r="DA44" s="3260"/>
      <c r="DB44" s="3260"/>
      <c r="DC44" s="3260"/>
      <c r="DD44" s="3260"/>
      <c r="DE44" s="3260"/>
      <c r="DF44" s="3260"/>
      <c r="DG44" s="3260"/>
      <c r="DH44" s="3260"/>
      <c r="DI44" s="3260"/>
      <c r="DJ44" s="3260"/>
      <c r="DK44" s="3260"/>
      <c r="DL44" s="3260"/>
      <c r="DM44" s="3260"/>
      <c r="DN44" s="3260"/>
      <c r="DO44" s="3260"/>
      <c r="DP44" s="3260"/>
      <c r="DQ44" s="3260"/>
      <c r="DR44" s="3260"/>
      <c r="DS44" s="3260"/>
      <c r="DT44" s="3260"/>
      <c r="DU44" s="3260"/>
      <c r="DV44" s="3260"/>
      <c r="DW44" s="3260"/>
      <c r="DX44" s="3260"/>
      <c r="DY44" s="3260"/>
      <c r="DZ44" s="3260"/>
      <c r="EA44" s="3260"/>
      <c r="EB44" s="3260"/>
      <c r="EC44" s="3260"/>
      <c r="ED44" s="3260"/>
      <c r="EE44" s="3260"/>
      <c r="EF44" s="3260"/>
      <c r="EG44" s="3260"/>
      <c r="EH44" s="3260"/>
      <c r="EI44" s="3260"/>
      <c r="EJ44" s="3260"/>
      <c r="EK44" s="3260"/>
      <c r="EL44" s="3260"/>
      <c r="EM44" s="3260"/>
      <c r="EN44" s="1059"/>
      <c r="EO44" s="1059"/>
      <c r="EP44" s="1059"/>
      <c r="EQ44" s="1059"/>
      <c r="ER44" s="1037"/>
      <c r="ES44" s="1037"/>
      <c r="ET44" s="1037"/>
      <c r="EU44" s="1037"/>
      <c r="EV44" s="1037"/>
      <c r="EW44" s="1037"/>
      <c r="EX44" s="1037"/>
      <c r="EY44" s="1037"/>
      <c r="EZ44" s="1037"/>
      <c r="FA44" s="1037"/>
      <c r="FB44" s="1037"/>
      <c r="FC44" s="1037"/>
      <c r="FD44" s="1037"/>
      <c r="FE44" s="1037"/>
      <c r="FF44" s="1037"/>
      <c r="FG44" s="1037"/>
      <c r="FH44" s="1037"/>
      <c r="FI44" s="1037"/>
      <c r="FJ44" s="1037"/>
      <c r="FK44" s="1037"/>
      <c r="FL44" s="1037"/>
      <c r="FM44" s="1037"/>
    </row>
    <row r="45" spans="1:169" ht="21" customHeight="1">
      <c r="A45" s="1037"/>
      <c r="B45" s="1037"/>
      <c r="C45" s="1037"/>
      <c r="D45" s="1037"/>
      <c r="E45" s="1037"/>
      <c r="F45" s="1037"/>
      <c r="G45" s="1037"/>
      <c r="H45" s="1037"/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7"/>
      <c r="AB45" s="1037"/>
      <c r="AC45" s="1037"/>
      <c r="AD45" s="1037"/>
      <c r="AE45" s="1037"/>
      <c r="AF45" s="1037"/>
      <c r="AG45" s="1037"/>
      <c r="AH45" s="1037"/>
      <c r="AI45" s="1037"/>
      <c r="AJ45" s="1037"/>
      <c r="AK45" s="1037"/>
      <c r="AL45" s="1037"/>
      <c r="AM45" s="1037"/>
      <c r="AN45" s="1037"/>
      <c r="AO45" s="1037"/>
      <c r="AP45" s="1037"/>
      <c r="AQ45" s="1037"/>
      <c r="AR45" s="1037"/>
      <c r="AS45" s="1037"/>
      <c r="AT45" s="1037"/>
      <c r="AU45" s="1037"/>
      <c r="AV45" s="1037"/>
      <c r="AW45" s="1037"/>
      <c r="AX45" s="1037"/>
      <c r="AY45" s="1037"/>
      <c r="AZ45" s="1037"/>
      <c r="BA45" s="1037"/>
      <c r="BB45" s="1037"/>
      <c r="BC45" s="1037"/>
      <c r="BD45" s="1037"/>
      <c r="BE45" s="1037"/>
      <c r="BF45" s="1037"/>
      <c r="BG45" s="1037"/>
      <c r="BH45" s="1037"/>
      <c r="BI45" s="1037"/>
      <c r="BJ45" s="1037"/>
      <c r="BK45" s="1037"/>
      <c r="BL45" s="1037"/>
      <c r="BM45" s="1037"/>
      <c r="BN45" s="1037"/>
      <c r="BO45" s="1037"/>
      <c r="BP45" s="1037"/>
      <c r="BQ45" s="1037"/>
      <c r="BR45" s="1037"/>
      <c r="BS45" s="1037"/>
      <c r="BT45" s="1037"/>
      <c r="BU45" s="1037"/>
      <c r="BV45" s="1037"/>
      <c r="BW45" s="1037"/>
      <c r="BX45" s="1037"/>
      <c r="BY45" s="1037"/>
      <c r="BZ45" s="1037"/>
      <c r="CA45" s="1037"/>
      <c r="CB45" s="1037"/>
      <c r="CC45" s="1037"/>
      <c r="CD45" s="1037"/>
      <c r="CE45" s="1037"/>
      <c r="CF45" s="1037"/>
      <c r="CG45" s="1037"/>
      <c r="CH45" s="1037"/>
      <c r="CI45" s="1037"/>
      <c r="CJ45" s="1037"/>
      <c r="CK45" s="1037"/>
      <c r="CL45" s="1037"/>
      <c r="CM45" s="1037"/>
      <c r="CN45" s="1037"/>
      <c r="CO45" s="1037"/>
      <c r="CP45" s="1037"/>
      <c r="CQ45" s="1037"/>
      <c r="CR45" s="1037"/>
      <c r="CS45" s="1037"/>
      <c r="CT45" s="1037"/>
      <c r="CU45" s="1037"/>
      <c r="CV45" s="1037"/>
      <c r="CW45" s="1037"/>
      <c r="CX45" s="1037"/>
      <c r="CY45" s="1037"/>
      <c r="CZ45" s="1037"/>
      <c r="DA45" s="1037"/>
      <c r="DB45" s="1037"/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7"/>
      <c r="DN45" s="1037"/>
      <c r="DO45" s="1037"/>
      <c r="DP45" s="1037"/>
      <c r="DQ45" s="1037"/>
      <c r="DR45" s="1037"/>
      <c r="DS45" s="1037"/>
      <c r="DT45" s="1037"/>
      <c r="DU45" s="1037"/>
      <c r="DV45" s="1037"/>
      <c r="DW45" s="1037"/>
      <c r="DX45" s="1037"/>
      <c r="DY45" s="1037"/>
      <c r="DZ45" s="1037"/>
      <c r="EA45" s="1037"/>
      <c r="EB45" s="1037"/>
      <c r="EC45" s="1037"/>
      <c r="ED45" s="1037"/>
      <c r="EE45" s="1037"/>
      <c r="EF45" s="1037"/>
      <c r="EG45" s="1037"/>
      <c r="EH45" s="1037"/>
      <c r="EI45" s="1037"/>
      <c r="EJ45" s="1037"/>
      <c r="EK45" s="1037"/>
      <c r="EL45" s="1037"/>
      <c r="EM45" s="1037"/>
      <c r="EN45" s="1037"/>
      <c r="EO45" s="1037"/>
      <c r="EP45" s="1037"/>
      <c r="EQ45" s="1037"/>
      <c r="ER45" s="1037"/>
      <c r="ES45" s="1037"/>
      <c r="ET45" s="1037"/>
      <c r="EU45" s="1037"/>
      <c r="EV45" s="1037"/>
      <c r="EW45" s="1037"/>
      <c r="EX45" s="1037"/>
      <c r="EY45" s="1037"/>
      <c r="EZ45" s="1037"/>
      <c r="FA45" s="1037"/>
      <c r="FB45" s="1037"/>
      <c r="FC45" s="1037"/>
      <c r="FD45" s="1037"/>
      <c r="FE45" s="1037"/>
      <c r="FF45" s="1037"/>
      <c r="FG45" s="1037"/>
      <c r="FH45" s="1037"/>
      <c r="FI45" s="1037"/>
      <c r="FJ45" s="1037"/>
      <c r="FK45" s="1037"/>
      <c r="FL45" s="1037"/>
      <c r="FM45" s="1037"/>
    </row>
    <row r="46" spans="1:169" ht="21" customHeight="1">
      <c r="A46" s="1037"/>
      <c r="B46" s="1037"/>
      <c r="C46" s="1037"/>
      <c r="D46" s="1037"/>
      <c r="E46" s="1037"/>
      <c r="F46" s="1037"/>
      <c r="G46" s="1037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7"/>
      <c r="AB46" s="1037"/>
      <c r="AC46" s="1037"/>
      <c r="AD46" s="1037"/>
      <c r="AE46" s="1037"/>
      <c r="AF46" s="1037"/>
      <c r="AG46" s="1037"/>
      <c r="AH46" s="1037"/>
      <c r="AI46" s="1037"/>
      <c r="AJ46" s="1037"/>
      <c r="AK46" s="1037"/>
      <c r="AL46" s="1037"/>
      <c r="AM46" s="1037"/>
      <c r="AN46" s="1037"/>
      <c r="AO46" s="1037"/>
      <c r="AP46" s="1037"/>
      <c r="AQ46" s="1037"/>
      <c r="AR46" s="1037"/>
      <c r="AS46" s="1037"/>
      <c r="AT46" s="1037"/>
      <c r="AU46" s="1037"/>
      <c r="AV46" s="1037"/>
      <c r="AW46" s="1037"/>
      <c r="AX46" s="1037"/>
      <c r="AY46" s="1037"/>
      <c r="AZ46" s="1037"/>
      <c r="BA46" s="1037"/>
      <c r="BB46" s="1037"/>
      <c r="BC46" s="1037"/>
      <c r="BD46" s="1037"/>
      <c r="BE46" s="1037"/>
      <c r="BF46" s="1037"/>
      <c r="BG46" s="1037"/>
      <c r="BH46" s="1037"/>
      <c r="BI46" s="1037"/>
      <c r="BJ46" s="1037"/>
      <c r="BK46" s="1037"/>
      <c r="BL46" s="1037"/>
      <c r="BM46" s="1037"/>
      <c r="BN46" s="1037"/>
      <c r="BO46" s="1037"/>
      <c r="BP46" s="1037"/>
      <c r="BQ46" s="1037"/>
      <c r="BR46" s="1037"/>
      <c r="BS46" s="1037"/>
      <c r="BT46" s="1037"/>
      <c r="BU46" s="1037"/>
      <c r="BV46" s="1037"/>
      <c r="BW46" s="1037"/>
      <c r="BX46" s="1037"/>
      <c r="BY46" s="1037"/>
      <c r="BZ46" s="1037"/>
      <c r="CA46" s="1037"/>
      <c r="CB46" s="1037"/>
      <c r="CC46" s="1037"/>
      <c r="CD46" s="1037"/>
      <c r="CE46" s="1037"/>
      <c r="CF46" s="1037"/>
      <c r="CG46" s="1037"/>
      <c r="CH46" s="1037"/>
      <c r="CI46" s="1037"/>
      <c r="CJ46" s="1037"/>
      <c r="CK46" s="1037"/>
      <c r="CL46" s="1037"/>
      <c r="CM46" s="1037"/>
      <c r="CN46" s="1037"/>
      <c r="CO46" s="1037"/>
      <c r="CP46" s="1037"/>
      <c r="CQ46" s="1037"/>
      <c r="CR46" s="1037"/>
      <c r="CS46" s="1037"/>
      <c r="CT46" s="1037"/>
      <c r="CU46" s="1037"/>
      <c r="CV46" s="1037"/>
      <c r="CW46" s="1037"/>
      <c r="CX46" s="1037"/>
      <c r="CY46" s="1037"/>
      <c r="CZ46" s="1037"/>
      <c r="DA46" s="1037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7"/>
      <c r="DN46" s="1037"/>
      <c r="DO46" s="1037"/>
      <c r="DP46" s="1037"/>
      <c r="DQ46" s="1037"/>
      <c r="DR46" s="1037"/>
      <c r="DS46" s="1037"/>
      <c r="DT46" s="1037"/>
      <c r="DU46" s="1037"/>
      <c r="DV46" s="1037"/>
      <c r="DW46" s="1037"/>
      <c r="DX46" s="1037"/>
      <c r="DY46" s="1037"/>
      <c r="DZ46" s="1037"/>
      <c r="EA46" s="1037"/>
      <c r="EB46" s="1037"/>
      <c r="EC46" s="1037"/>
      <c r="ED46" s="1037"/>
      <c r="EE46" s="1037"/>
      <c r="EF46" s="1037"/>
      <c r="EG46" s="1037"/>
      <c r="EH46" s="1037"/>
      <c r="EI46" s="1037"/>
      <c r="EJ46" s="1037"/>
      <c r="EK46" s="1037"/>
      <c r="EL46" s="1037"/>
      <c r="EM46" s="1037"/>
      <c r="EN46" s="1037"/>
      <c r="EO46" s="1037"/>
      <c r="EP46" s="1037"/>
      <c r="EQ46" s="1037"/>
      <c r="ER46" s="1037"/>
      <c r="ES46" s="1037"/>
      <c r="ET46" s="1037"/>
      <c r="EU46" s="1037"/>
      <c r="EV46" s="1037"/>
      <c r="EW46" s="1037"/>
      <c r="EX46" s="1037"/>
      <c r="EY46" s="1037"/>
      <c r="EZ46" s="1037"/>
      <c r="FA46" s="1037"/>
      <c r="FB46" s="1037"/>
      <c r="FC46" s="1037"/>
      <c r="FD46" s="1037"/>
      <c r="FE46" s="1037"/>
      <c r="FF46" s="1037"/>
      <c r="FG46" s="1037"/>
      <c r="FH46" s="1037"/>
      <c r="FI46" s="1037"/>
      <c r="FJ46" s="1037"/>
      <c r="FK46" s="1037"/>
      <c r="FL46" s="1037"/>
      <c r="FM46" s="1037"/>
    </row>
    <row r="47" spans="1:169" ht="21" customHeight="1">
      <c r="A47" s="1037"/>
      <c r="B47" s="1037"/>
      <c r="C47" s="1037"/>
      <c r="D47" s="1037"/>
      <c r="E47" s="1037"/>
      <c r="F47" s="1037"/>
      <c r="G47" s="1037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7"/>
      <c r="AB47" s="1037"/>
      <c r="AC47" s="1037"/>
      <c r="AD47" s="1037"/>
      <c r="AE47" s="1037"/>
      <c r="AF47" s="1037"/>
      <c r="AG47" s="1037"/>
      <c r="AH47" s="1037"/>
      <c r="AI47" s="1037"/>
      <c r="AJ47" s="1037"/>
      <c r="AK47" s="1037"/>
      <c r="AL47" s="1037"/>
      <c r="AM47" s="1037"/>
      <c r="AN47" s="1037"/>
      <c r="AO47" s="1037"/>
      <c r="AP47" s="1037"/>
      <c r="AQ47" s="1037"/>
      <c r="AR47" s="1037"/>
      <c r="AS47" s="1037"/>
      <c r="AT47" s="1037"/>
      <c r="AU47" s="1037"/>
      <c r="AV47" s="1037"/>
      <c r="AW47" s="1037"/>
      <c r="AX47" s="1037"/>
      <c r="AY47" s="1037"/>
      <c r="AZ47" s="1037"/>
      <c r="BA47" s="1037"/>
      <c r="BB47" s="1037"/>
      <c r="BC47" s="1037"/>
      <c r="BD47" s="1037"/>
      <c r="BE47" s="1037"/>
      <c r="BF47" s="1037"/>
      <c r="BG47" s="1037"/>
      <c r="BH47" s="1037"/>
      <c r="BI47" s="1037"/>
      <c r="BJ47" s="1037"/>
      <c r="BK47" s="1037"/>
      <c r="BL47" s="1037"/>
      <c r="BM47" s="1037"/>
      <c r="BN47" s="1037"/>
      <c r="BO47" s="1037"/>
      <c r="BP47" s="1037"/>
      <c r="BQ47" s="1037"/>
      <c r="BR47" s="1037"/>
      <c r="BS47" s="1037"/>
      <c r="BT47" s="1037"/>
      <c r="BU47" s="1037"/>
      <c r="BV47" s="1037"/>
      <c r="BW47" s="1037"/>
      <c r="BX47" s="1037"/>
      <c r="BY47" s="1037"/>
      <c r="BZ47" s="1037"/>
      <c r="CA47" s="1037"/>
      <c r="CB47" s="1037"/>
      <c r="CC47" s="1037"/>
      <c r="CD47" s="1037"/>
      <c r="CE47" s="1037"/>
      <c r="CF47" s="1037"/>
      <c r="CG47" s="1037"/>
      <c r="CH47" s="1037"/>
      <c r="CI47" s="1037"/>
      <c r="CJ47" s="1037"/>
      <c r="CK47" s="1037"/>
      <c r="CL47" s="1037"/>
      <c r="CM47" s="1037"/>
      <c r="CN47" s="1037"/>
      <c r="CO47" s="1037"/>
      <c r="CP47" s="1037"/>
      <c r="CQ47" s="1037"/>
      <c r="CR47" s="1037"/>
      <c r="CS47" s="1037"/>
      <c r="CT47" s="1037"/>
      <c r="CU47" s="1037"/>
      <c r="CV47" s="1037"/>
      <c r="CW47" s="1037"/>
      <c r="CX47" s="1037"/>
      <c r="CY47" s="1037"/>
      <c r="CZ47" s="1037"/>
      <c r="DA47" s="1037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7"/>
      <c r="DN47" s="1037"/>
      <c r="DO47" s="1037"/>
      <c r="DP47" s="1037"/>
      <c r="DQ47" s="1037"/>
      <c r="DR47" s="1037"/>
      <c r="DS47" s="1037"/>
      <c r="DT47" s="1037"/>
      <c r="DU47" s="1037"/>
      <c r="DV47" s="1037"/>
      <c r="DW47" s="1037"/>
      <c r="DX47" s="1037"/>
      <c r="DY47" s="1037"/>
      <c r="DZ47" s="1037"/>
      <c r="EA47" s="1037"/>
      <c r="EB47" s="1037"/>
      <c r="EC47" s="1037"/>
      <c r="ED47" s="1037"/>
      <c r="EE47" s="1037"/>
      <c r="EF47" s="1037"/>
      <c r="EG47" s="1037"/>
      <c r="EH47" s="1037"/>
      <c r="EI47" s="1037"/>
      <c r="EJ47" s="1037"/>
      <c r="EK47" s="1037"/>
      <c r="EL47" s="1037"/>
      <c r="EM47" s="1037"/>
      <c r="EN47" s="1037"/>
      <c r="EO47" s="1037"/>
      <c r="EP47" s="1037"/>
      <c r="EQ47" s="1037"/>
      <c r="ER47" s="1037"/>
      <c r="ES47" s="1037"/>
      <c r="ET47" s="1037"/>
      <c r="EU47" s="1037"/>
      <c r="EV47" s="1037"/>
      <c r="EW47" s="1037"/>
      <c r="EX47" s="1037"/>
      <c r="EY47" s="1037"/>
      <c r="EZ47" s="1037"/>
      <c r="FA47" s="1037"/>
      <c r="FB47" s="1037"/>
      <c r="FC47" s="1037"/>
      <c r="FD47" s="1037"/>
      <c r="FE47" s="1037"/>
      <c r="FF47" s="1037"/>
      <c r="FG47" s="1037"/>
      <c r="FH47" s="1037"/>
      <c r="FI47" s="1037"/>
      <c r="FJ47" s="1037"/>
      <c r="FK47" s="1037"/>
      <c r="FL47" s="1037"/>
      <c r="FM47" s="1037"/>
    </row>
    <row r="48" spans="1:169" ht="21" customHeight="1">
      <c r="A48" s="1037"/>
      <c r="B48" s="1037"/>
      <c r="C48" s="1037"/>
      <c r="D48" s="1037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7"/>
      <c r="AB48" s="1037"/>
      <c r="AC48" s="1037"/>
      <c r="AD48" s="1037"/>
      <c r="AE48" s="1037"/>
      <c r="AF48" s="1037"/>
      <c r="AG48" s="1037"/>
      <c r="AH48" s="1037"/>
      <c r="AI48" s="1037"/>
      <c r="AJ48" s="1037"/>
      <c r="AK48" s="1037"/>
      <c r="AL48" s="1037"/>
      <c r="AM48" s="1037"/>
      <c r="AN48" s="1037"/>
      <c r="AO48" s="1037"/>
      <c r="AP48" s="1037"/>
      <c r="AQ48" s="1037"/>
      <c r="AR48" s="1037"/>
      <c r="AS48" s="1037"/>
      <c r="AT48" s="1037"/>
      <c r="AU48" s="1037"/>
      <c r="AV48" s="1037"/>
      <c r="AW48" s="1037"/>
      <c r="AX48" s="1037"/>
      <c r="AY48" s="1037"/>
      <c r="AZ48" s="1037"/>
      <c r="BA48" s="1037"/>
      <c r="BB48" s="1037"/>
      <c r="BC48" s="1037"/>
      <c r="BD48" s="1037"/>
      <c r="BE48" s="1037"/>
      <c r="BF48" s="1037"/>
      <c r="BG48" s="1037"/>
      <c r="BH48" s="1037"/>
      <c r="BI48" s="1037"/>
      <c r="BJ48" s="1037"/>
      <c r="BK48" s="1037"/>
      <c r="BL48" s="1037"/>
      <c r="BM48" s="1037"/>
      <c r="BN48" s="1037"/>
      <c r="BO48" s="1037"/>
      <c r="BP48" s="1037"/>
      <c r="BQ48" s="1037"/>
      <c r="BR48" s="1037"/>
      <c r="BS48" s="1037"/>
      <c r="BT48" s="1037"/>
      <c r="BU48" s="1037"/>
      <c r="BV48" s="1037"/>
      <c r="BW48" s="1037"/>
      <c r="BX48" s="1037"/>
      <c r="BY48" s="1037"/>
      <c r="BZ48" s="1037"/>
      <c r="CA48" s="1037"/>
      <c r="CB48" s="1037"/>
      <c r="CC48" s="1037"/>
      <c r="CD48" s="1037"/>
      <c r="CE48" s="1037"/>
      <c r="CF48" s="1037"/>
      <c r="CG48" s="1037"/>
      <c r="CH48" s="1037"/>
      <c r="CI48" s="1037"/>
      <c r="CJ48" s="1037"/>
      <c r="CK48" s="1037"/>
      <c r="CL48" s="1037"/>
      <c r="CM48" s="1037"/>
      <c r="CN48" s="1037"/>
      <c r="CO48" s="1037"/>
      <c r="CP48" s="1037"/>
      <c r="CQ48" s="1037"/>
      <c r="CR48" s="1037"/>
      <c r="CS48" s="1037"/>
      <c r="CT48" s="1037"/>
      <c r="CU48" s="1037"/>
      <c r="CV48" s="1037"/>
      <c r="CW48" s="1037"/>
      <c r="CX48" s="1037"/>
      <c r="CY48" s="1037"/>
      <c r="CZ48" s="1037"/>
      <c r="DA48" s="1037"/>
      <c r="DB48" s="1037"/>
      <c r="DC48" s="1037"/>
      <c r="DD48" s="1037"/>
      <c r="DE48" s="1037"/>
      <c r="DF48" s="1037"/>
      <c r="DG48" s="1037"/>
      <c r="DH48" s="1037"/>
      <c r="DI48" s="1037"/>
      <c r="DJ48" s="1037"/>
      <c r="DK48" s="1037"/>
      <c r="DL48" s="1037"/>
      <c r="DM48" s="1037"/>
      <c r="DN48" s="1037"/>
      <c r="DO48" s="1037"/>
      <c r="DP48" s="1037"/>
      <c r="DQ48" s="1037"/>
      <c r="DR48" s="1037"/>
      <c r="DS48" s="1037"/>
      <c r="DT48" s="1037"/>
      <c r="DU48" s="1037"/>
      <c r="DV48" s="1037"/>
      <c r="DW48" s="1037"/>
      <c r="DX48" s="1037"/>
      <c r="DY48" s="1037"/>
      <c r="DZ48" s="1037"/>
      <c r="EA48" s="1037"/>
      <c r="EB48" s="1037"/>
      <c r="EC48" s="1037"/>
      <c r="ED48" s="1037"/>
      <c r="EE48" s="1037"/>
      <c r="EF48" s="1037"/>
      <c r="EG48" s="1037"/>
      <c r="EH48" s="1037"/>
      <c r="EI48" s="1037"/>
      <c r="EJ48" s="1037"/>
      <c r="EK48" s="1037"/>
      <c r="EL48" s="1037"/>
      <c r="EM48" s="1037"/>
      <c r="EN48" s="1037"/>
      <c r="EO48" s="1037"/>
      <c r="EP48" s="1037"/>
      <c r="EQ48" s="1037"/>
      <c r="ER48" s="1037"/>
      <c r="ES48" s="1037"/>
      <c r="ET48" s="1037"/>
      <c r="EU48" s="1037"/>
      <c r="EV48" s="1037"/>
      <c r="EW48" s="1037"/>
      <c r="EX48" s="1037"/>
      <c r="EY48" s="1037"/>
      <c r="EZ48" s="1037"/>
      <c r="FA48" s="1037"/>
      <c r="FB48" s="1037"/>
      <c r="FC48" s="1037"/>
      <c r="FD48" s="1037"/>
      <c r="FE48" s="1037"/>
      <c r="FF48" s="1037"/>
      <c r="FG48" s="1037"/>
      <c r="FH48" s="1037"/>
      <c r="FI48" s="1037"/>
      <c r="FJ48" s="1037"/>
      <c r="FK48" s="1037"/>
      <c r="FL48" s="1037"/>
      <c r="FM48" s="1037"/>
    </row>
    <row r="49" spans="1:169" ht="21" customHeight="1">
      <c r="A49" s="1037"/>
      <c r="B49" s="1037"/>
      <c r="C49" s="1037"/>
      <c r="D49" s="1037"/>
      <c r="E49" s="1037"/>
      <c r="F49" s="1037"/>
      <c r="G49" s="1037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7"/>
      <c r="AB49" s="1037"/>
      <c r="AC49" s="1037"/>
      <c r="AD49" s="1037"/>
      <c r="AE49" s="1037"/>
      <c r="AF49" s="1037"/>
      <c r="AG49" s="1037"/>
      <c r="AH49" s="1037"/>
      <c r="AI49" s="1037"/>
      <c r="AJ49" s="1037"/>
      <c r="AK49" s="1037"/>
      <c r="AL49" s="1037"/>
      <c r="AM49" s="1037"/>
      <c r="AN49" s="1037"/>
      <c r="AO49" s="1037"/>
      <c r="AP49" s="1037"/>
      <c r="AQ49" s="1037"/>
      <c r="AR49" s="1037"/>
      <c r="AS49" s="1037"/>
      <c r="AT49" s="1037"/>
      <c r="AU49" s="1037"/>
      <c r="AV49" s="1037"/>
      <c r="AW49" s="1037"/>
      <c r="AX49" s="1037"/>
      <c r="AY49" s="1037"/>
      <c r="AZ49" s="1037"/>
      <c r="BA49" s="1037"/>
      <c r="BB49" s="1037"/>
      <c r="BC49" s="1037"/>
      <c r="BD49" s="1037"/>
      <c r="BE49" s="1037"/>
      <c r="BF49" s="1037"/>
      <c r="BG49" s="1037"/>
      <c r="BH49" s="1037"/>
      <c r="BI49" s="1037"/>
      <c r="BJ49" s="1037"/>
      <c r="BK49" s="1037"/>
      <c r="BL49" s="1037"/>
      <c r="BM49" s="1037"/>
      <c r="BN49" s="1037"/>
      <c r="BO49" s="1037"/>
      <c r="BP49" s="1037"/>
      <c r="BQ49" s="1037"/>
      <c r="BR49" s="1037"/>
      <c r="BS49" s="1037"/>
      <c r="BT49" s="1037"/>
      <c r="BU49" s="1037"/>
      <c r="BV49" s="1037"/>
      <c r="BW49" s="1037"/>
      <c r="BX49" s="1037"/>
      <c r="BY49" s="1037"/>
      <c r="BZ49" s="1037"/>
      <c r="CA49" s="1037"/>
      <c r="CB49" s="1037"/>
      <c r="CC49" s="1037"/>
      <c r="CD49" s="1037"/>
      <c r="CE49" s="1037"/>
      <c r="CF49" s="1037"/>
      <c r="CG49" s="1037"/>
      <c r="CH49" s="1037"/>
      <c r="CI49" s="1037"/>
      <c r="CJ49" s="1037"/>
      <c r="CK49" s="1037"/>
      <c r="CL49" s="1037"/>
      <c r="CM49" s="1037"/>
      <c r="CN49" s="1037"/>
      <c r="CO49" s="1037"/>
      <c r="CP49" s="1037"/>
      <c r="CQ49" s="1037"/>
      <c r="CR49" s="1037"/>
      <c r="CS49" s="1037"/>
      <c r="CT49" s="1037"/>
      <c r="CU49" s="1037"/>
      <c r="CV49" s="1037"/>
      <c r="CW49" s="1037"/>
      <c r="CX49" s="1037"/>
      <c r="CY49" s="1037"/>
      <c r="CZ49" s="1037"/>
      <c r="DA49" s="1037"/>
      <c r="DB49" s="1037"/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7"/>
      <c r="DO49" s="1037"/>
      <c r="DP49" s="1037"/>
      <c r="DQ49" s="1037"/>
      <c r="DR49" s="1037"/>
      <c r="DS49" s="1037"/>
      <c r="DT49" s="1037"/>
      <c r="DU49" s="1037"/>
      <c r="DV49" s="1037"/>
      <c r="DW49" s="1037"/>
      <c r="DX49" s="1037"/>
      <c r="DY49" s="1037"/>
      <c r="DZ49" s="1037"/>
      <c r="EA49" s="1037"/>
      <c r="EB49" s="1037"/>
      <c r="EC49" s="1037"/>
      <c r="ED49" s="1037"/>
      <c r="EE49" s="1037"/>
      <c r="EF49" s="1037"/>
      <c r="EG49" s="1037"/>
      <c r="EH49" s="1037"/>
      <c r="EI49" s="1037"/>
      <c r="EJ49" s="1037"/>
      <c r="EK49" s="1037"/>
      <c r="EL49" s="1037"/>
      <c r="EM49" s="1037"/>
      <c r="EN49" s="1037"/>
      <c r="EO49" s="1037"/>
      <c r="EP49" s="1037"/>
      <c r="EQ49" s="1037"/>
      <c r="ER49" s="1037"/>
      <c r="ES49" s="1037"/>
      <c r="ET49" s="1037"/>
      <c r="EU49" s="1037"/>
      <c r="EV49" s="1037"/>
      <c r="EW49" s="1037"/>
      <c r="EX49" s="1037"/>
      <c r="EY49" s="1037"/>
      <c r="EZ49" s="1037"/>
      <c r="FA49" s="1037"/>
      <c r="FB49" s="1037"/>
      <c r="FC49" s="1037"/>
      <c r="FD49" s="1037"/>
      <c r="FE49" s="1037"/>
      <c r="FF49" s="1037"/>
      <c r="FG49" s="1037"/>
      <c r="FH49" s="1037"/>
      <c r="FI49" s="1037"/>
      <c r="FJ49" s="1037"/>
      <c r="FK49" s="1037"/>
      <c r="FL49" s="1037"/>
      <c r="FM49" s="1037"/>
    </row>
  </sheetData>
  <mergeCells count="325">
    <mergeCell ref="DQ40:EM40"/>
    <mergeCell ref="DD40:DP40"/>
    <mergeCell ref="DD41:DP41"/>
    <mergeCell ref="DQ41:EM41"/>
    <mergeCell ref="CM40:DC40"/>
    <mergeCell ref="CM37:DC38"/>
    <mergeCell ref="CM41:DC41"/>
    <mergeCell ref="DA30:DI30"/>
    <mergeCell ref="DD39:DP39"/>
    <mergeCell ref="DU30:EM30"/>
    <mergeCell ref="CF31:CS31"/>
    <mergeCell ref="DJ30:DT30"/>
    <mergeCell ref="DA31:DI31"/>
    <mergeCell ref="DJ31:DT31"/>
    <mergeCell ref="DQ39:EM39"/>
    <mergeCell ref="DD37:DP38"/>
    <mergeCell ref="DQ37:EM38"/>
    <mergeCell ref="DU31:EM31"/>
    <mergeCell ref="BV39:CL39"/>
    <mergeCell ref="CM39:DC39"/>
    <mergeCell ref="CT28:CZ28"/>
    <mergeCell ref="DJ32:DT32"/>
    <mergeCell ref="CT32:CZ32"/>
    <mergeCell ref="DU32:EM32"/>
    <mergeCell ref="DJ29:DT29"/>
    <mergeCell ref="CT31:CZ31"/>
    <mergeCell ref="BV36:DC36"/>
    <mergeCell ref="DD36:EM36"/>
    <mergeCell ref="DA32:DI32"/>
    <mergeCell ref="BV29:CE29"/>
    <mergeCell ref="CT30:CZ30"/>
    <mergeCell ref="BV32:CE32"/>
    <mergeCell ref="CF29:CS29"/>
    <mergeCell ref="BV31:CE31"/>
    <mergeCell ref="CF32:CS32"/>
    <mergeCell ref="DU28:EM28"/>
    <mergeCell ref="DU29:EM29"/>
    <mergeCell ref="DA29:DI29"/>
    <mergeCell ref="BV30:CE30"/>
    <mergeCell ref="CF30:CS30"/>
    <mergeCell ref="C3:BT3"/>
    <mergeCell ref="BE6:BT6"/>
    <mergeCell ref="BV4:DA4"/>
    <mergeCell ref="V5:AK5"/>
    <mergeCell ref="AL5:AT5"/>
    <mergeCell ref="AU5:BD5"/>
    <mergeCell ref="BV5:CD5"/>
    <mergeCell ref="CE5:CN5"/>
    <mergeCell ref="CO6:DA6"/>
    <mergeCell ref="CO5:DA5"/>
    <mergeCell ref="AL4:BT4"/>
    <mergeCell ref="BE5:BT5"/>
    <mergeCell ref="C4:AK4"/>
    <mergeCell ref="L6:U6"/>
    <mergeCell ref="CE10:CN10"/>
    <mergeCell ref="BV10:CD10"/>
    <mergeCell ref="CO8:DA8"/>
    <mergeCell ref="CO9:DA9"/>
    <mergeCell ref="CO10:DA10"/>
    <mergeCell ref="V10:AK10"/>
    <mergeCell ref="L10:U10"/>
    <mergeCell ref="AL9:AT9"/>
    <mergeCell ref="V9:AK9"/>
    <mergeCell ref="AL10:AT10"/>
    <mergeCell ref="BV7:CD7"/>
    <mergeCell ref="CE7:CN7"/>
    <mergeCell ref="CO7:DA7"/>
    <mergeCell ref="C5:K5"/>
    <mergeCell ref="L5:U5"/>
    <mergeCell ref="BV6:CD6"/>
    <mergeCell ref="CE6:CN6"/>
    <mergeCell ref="BV9:CD9"/>
    <mergeCell ref="BV8:CD8"/>
    <mergeCell ref="CE9:CN9"/>
    <mergeCell ref="CE8:CN8"/>
    <mergeCell ref="BE7:BT7"/>
    <mergeCell ref="V7:AK7"/>
    <mergeCell ref="AL7:AT7"/>
    <mergeCell ref="C6:K6"/>
    <mergeCell ref="AU7:BD7"/>
    <mergeCell ref="V6:AK6"/>
    <mergeCell ref="AL6:AT6"/>
    <mergeCell ref="AU6:BD6"/>
    <mergeCell ref="C7:K7"/>
    <mergeCell ref="L7:U7"/>
    <mergeCell ref="AL8:AT8"/>
    <mergeCell ref="C9:K9"/>
    <mergeCell ref="C8:K8"/>
    <mergeCell ref="DK7:DT7"/>
    <mergeCell ref="DK8:DT8"/>
    <mergeCell ref="DK9:DT9"/>
    <mergeCell ref="DK10:DT10"/>
    <mergeCell ref="DU7:EM7"/>
    <mergeCell ref="DU8:EM8"/>
    <mergeCell ref="DB7:DJ7"/>
    <mergeCell ref="DB8:DJ8"/>
    <mergeCell ref="DB9:DJ9"/>
    <mergeCell ref="DB10:DJ10"/>
    <mergeCell ref="DU9:EM9"/>
    <mergeCell ref="DU10:EM10"/>
    <mergeCell ref="EC2:EM2"/>
    <mergeCell ref="BV3:EM3"/>
    <mergeCell ref="DK6:DT6"/>
    <mergeCell ref="DB6:DJ6"/>
    <mergeCell ref="DK5:DT5"/>
    <mergeCell ref="DU5:EM5"/>
    <mergeCell ref="DB5:DJ5"/>
    <mergeCell ref="DB4:EM4"/>
    <mergeCell ref="DU6:EM6"/>
    <mergeCell ref="CZ16:DI16"/>
    <mergeCell ref="DJ15:DV15"/>
    <mergeCell ref="DJ14:EM14"/>
    <mergeCell ref="BV14:DI14"/>
    <mergeCell ref="CC16:CH16"/>
    <mergeCell ref="BV16:CB16"/>
    <mergeCell ref="DJ16:DL16"/>
    <mergeCell ref="CS16:CY16"/>
    <mergeCell ref="CI16:CR16"/>
    <mergeCell ref="CS15:DI15"/>
    <mergeCell ref="BV15:CR15"/>
    <mergeCell ref="ED16:EM16"/>
    <mergeCell ref="DW16:EC16"/>
    <mergeCell ref="DW15:EM15"/>
    <mergeCell ref="DM16:DV16"/>
    <mergeCell ref="B44:BT44"/>
    <mergeCell ref="BX44:EM44"/>
    <mergeCell ref="BV43:CL43"/>
    <mergeCell ref="AY43:BT43"/>
    <mergeCell ref="BV41:CL41"/>
    <mergeCell ref="BV42:CL42"/>
    <mergeCell ref="AA43:AX43"/>
    <mergeCell ref="C43:Z43"/>
    <mergeCell ref="C41:Z41"/>
    <mergeCell ref="C42:Z42"/>
    <mergeCell ref="AA42:AX42"/>
    <mergeCell ref="AY42:BT42"/>
    <mergeCell ref="CM43:DC43"/>
    <mergeCell ref="DD42:DP42"/>
    <mergeCell ref="AA41:AX41"/>
    <mergeCell ref="DQ42:EM42"/>
    <mergeCell ref="DD43:DP43"/>
    <mergeCell ref="DQ43:EM43"/>
    <mergeCell ref="AY41:BT41"/>
    <mergeCell ref="CM42:DC42"/>
    <mergeCell ref="BV25:DI25"/>
    <mergeCell ref="CT29:CZ29"/>
    <mergeCell ref="BB29:BH29"/>
    <mergeCell ref="BI29:BT29"/>
    <mergeCell ref="BV19:CB19"/>
    <mergeCell ref="BV22:EM24"/>
    <mergeCell ref="BV26:CS26"/>
    <mergeCell ref="BV27:CE27"/>
    <mergeCell ref="BV28:CE28"/>
    <mergeCell ref="DA27:DI27"/>
    <mergeCell ref="AU19:BD19"/>
    <mergeCell ref="DJ25:EM25"/>
    <mergeCell ref="DJ26:DT27"/>
    <mergeCell ref="DU26:EM27"/>
    <mergeCell ref="DJ28:DT28"/>
    <mergeCell ref="ED20:EM20"/>
    <mergeCell ref="ED19:EM19"/>
    <mergeCell ref="CT27:CZ27"/>
    <mergeCell ref="CT26:DI26"/>
    <mergeCell ref="CF28:CS28"/>
    <mergeCell ref="CF27:CS27"/>
    <mergeCell ref="DA28:DI28"/>
    <mergeCell ref="BV20:CB20"/>
    <mergeCell ref="CZ20:DI20"/>
    <mergeCell ref="AL27:AQ27"/>
    <mergeCell ref="BI27:BT27"/>
    <mergeCell ref="BB27:BH27"/>
    <mergeCell ref="AL18:AT18"/>
    <mergeCell ref="AL19:AT19"/>
    <mergeCell ref="AB27:AK27"/>
    <mergeCell ref="U27:AA27"/>
    <mergeCell ref="AU20:BD20"/>
    <mergeCell ref="U26:AK26"/>
    <mergeCell ref="B22:AT24"/>
    <mergeCell ref="V18:AK18"/>
    <mergeCell ref="BE20:BT20"/>
    <mergeCell ref="BV11:EM13"/>
    <mergeCell ref="C25:BT25"/>
    <mergeCell ref="AU21:BD21"/>
    <mergeCell ref="V16:AK16"/>
    <mergeCell ref="V19:AK19"/>
    <mergeCell ref="AU17:BD17"/>
    <mergeCell ref="BE17:BT17"/>
    <mergeCell ref="BE18:BT18"/>
    <mergeCell ref="BE19:BT19"/>
    <mergeCell ref="V20:AK20"/>
    <mergeCell ref="AL20:AT20"/>
    <mergeCell ref="AL21:AT21"/>
    <mergeCell ref="V21:AK21"/>
    <mergeCell ref="L18:U18"/>
    <mergeCell ref="L19:U19"/>
    <mergeCell ref="BE16:BT16"/>
    <mergeCell ref="C14:BT14"/>
    <mergeCell ref="DW21:EC21"/>
    <mergeCell ref="ED21:EM21"/>
    <mergeCell ref="CC20:CH20"/>
    <mergeCell ref="CC21:CH21"/>
    <mergeCell ref="C17:K17"/>
    <mergeCell ref="C18:K18"/>
    <mergeCell ref="C19:K19"/>
    <mergeCell ref="U31:AA31"/>
    <mergeCell ref="U32:AA32"/>
    <mergeCell ref="BB31:BH31"/>
    <mergeCell ref="AB29:AK29"/>
    <mergeCell ref="AB28:AK28"/>
    <mergeCell ref="U28:AA28"/>
    <mergeCell ref="BB32:BH32"/>
    <mergeCell ref="C28:J28"/>
    <mergeCell ref="AL17:AT17"/>
    <mergeCell ref="AU18:BD18"/>
    <mergeCell ref="BB26:BT26"/>
    <mergeCell ref="AL26:BA26"/>
    <mergeCell ref="C20:K20"/>
    <mergeCell ref="C27:J27"/>
    <mergeCell ref="C21:K21"/>
    <mergeCell ref="C26:T26"/>
    <mergeCell ref="AU22:BT24"/>
    <mergeCell ref="BE21:BT21"/>
    <mergeCell ref="L20:U20"/>
    <mergeCell ref="L21:U21"/>
    <mergeCell ref="AR27:BA27"/>
    <mergeCell ref="K27:T27"/>
    <mergeCell ref="V17:AK17"/>
    <mergeCell ref="L17:U17"/>
    <mergeCell ref="C16:K16"/>
    <mergeCell ref="L16:U16"/>
    <mergeCell ref="AU10:BD10"/>
    <mergeCell ref="C15:AK15"/>
    <mergeCell ref="AL15:BT15"/>
    <mergeCell ref="C10:K10"/>
    <mergeCell ref="L8:U8"/>
    <mergeCell ref="L9:U9"/>
    <mergeCell ref="BE8:BT8"/>
    <mergeCell ref="BE9:BT9"/>
    <mergeCell ref="BE10:BT10"/>
    <mergeCell ref="AU9:BD9"/>
    <mergeCell ref="AU8:BD8"/>
    <mergeCell ref="V8:AK8"/>
    <mergeCell ref="AL16:AT16"/>
    <mergeCell ref="AU16:BD16"/>
    <mergeCell ref="B11:BT13"/>
    <mergeCell ref="AY39:BT39"/>
    <mergeCell ref="C39:Z39"/>
    <mergeCell ref="C40:Z40"/>
    <mergeCell ref="AY40:BT40"/>
    <mergeCell ref="AA39:AX39"/>
    <mergeCell ref="AA40:AX40"/>
    <mergeCell ref="CZ21:DI21"/>
    <mergeCell ref="BV40:CL40"/>
    <mergeCell ref="C37:Z38"/>
    <mergeCell ref="B33:BT35"/>
    <mergeCell ref="AR31:BA31"/>
    <mergeCell ref="AR30:BA30"/>
    <mergeCell ref="BB30:BH30"/>
    <mergeCell ref="BI30:BT30"/>
    <mergeCell ref="AB32:AK32"/>
    <mergeCell ref="AB31:AK31"/>
    <mergeCell ref="AY37:BT38"/>
    <mergeCell ref="C32:J32"/>
    <mergeCell ref="C30:J30"/>
    <mergeCell ref="C31:J31"/>
    <mergeCell ref="K30:T30"/>
    <mergeCell ref="AB30:AK30"/>
    <mergeCell ref="C29:J29"/>
    <mergeCell ref="U29:AA29"/>
    <mergeCell ref="AA37:AX38"/>
    <mergeCell ref="C36:BT36"/>
    <mergeCell ref="BV33:EM35"/>
    <mergeCell ref="BV37:CL38"/>
    <mergeCell ref="AR32:BA32"/>
    <mergeCell ref="BB28:BH28"/>
    <mergeCell ref="DW20:EC20"/>
    <mergeCell ref="BV21:CB21"/>
    <mergeCell ref="CC19:CH19"/>
    <mergeCell ref="BI32:BT32"/>
    <mergeCell ref="AL32:AQ32"/>
    <mergeCell ref="AL31:AQ31"/>
    <mergeCell ref="K31:T31"/>
    <mergeCell ref="K32:T32"/>
    <mergeCell ref="BI31:BT31"/>
    <mergeCell ref="K29:T29"/>
    <mergeCell ref="BI28:BT28"/>
    <mergeCell ref="AR29:BA29"/>
    <mergeCell ref="U30:AA30"/>
    <mergeCell ref="AL30:AQ30"/>
    <mergeCell ref="AL28:AQ28"/>
    <mergeCell ref="AR28:BA28"/>
    <mergeCell ref="K28:T28"/>
    <mergeCell ref="AL29:AQ29"/>
    <mergeCell ref="DM21:DV21"/>
    <mergeCell ref="DM20:DV20"/>
    <mergeCell ref="DM19:DV19"/>
    <mergeCell ref="DM18:DV18"/>
    <mergeCell ref="CI17:CR17"/>
    <mergeCell ref="CI18:CR18"/>
    <mergeCell ref="CI19:CR19"/>
    <mergeCell ref="CI20:CR20"/>
    <mergeCell ref="CI21:CR21"/>
    <mergeCell ref="CS20:CY20"/>
    <mergeCell ref="CS21:CY21"/>
    <mergeCell ref="DJ17:DL17"/>
    <mergeCell ref="DJ18:DL18"/>
    <mergeCell ref="DJ19:DL19"/>
    <mergeCell ref="DJ20:DL20"/>
    <mergeCell ref="DJ21:DL21"/>
    <mergeCell ref="ED18:EM18"/>
    <mergeCell ref="BV18:CB18"/>
    <mergeCell ref="BV17:CB17"/>
    <mergeCell ref="CS17:CY17"/>
    <mergeCell ref="CS18:CY18"/>
    <mergeCell ref="CS19:CY19"/>
    <mergeCell ref="CZ17:DI17"/>
    <mergeCell ref="CZ18:DI18"/>
    <mergeCell ref="CZ19:DI19"/>
    <mergeCell ref="DW17:EC17"/>
    <mergeCell ref="DW18:EC18"/>
    <mergeCell ref="DW19:EC19"/>
    <mergeCell ref="ED17:EM17"/>
    <mergeCell ref="CC18:CH18"/>
    <mergeCell ref="CC17:CH17"/>
    <mergeCell ref="DM17:DV17"/>
  </mergeCells>
  <phoneticPr fontId="18"/>
  <pageMargins left="0.86614173228346458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1"/>
  <dimension ref="A1:U96"/>
  <sheetViews>
    <sheetView showGridLines="0" zoomScale="70" zoomScaleNormal="70" zoomScaleSheetLayoutView="86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875" style="63" customWidth="1"/>
    <col min="2" max="2" width="18.5" style="142" customWidth="1"/>
    <col min="3" max="3" width="16.625" style="142" customWidth="1"/>
    <col min="4" max="4" width="15.625" style="428" customWidth="1"/>
    <col min="5" max="5" width="15.625" style="142" customWidth="1"/>
    <col min="6" max="6" width="15.625" style="428" customWidth="1"/>
    <col min="7" max="7" width="15.625" style="142" customWidth="1"/>
    <col min="8" max="8" width="15.625" style="428" customWidth="1"/>
    <col min="9" max="10" width="15.625" style="10" customWidth="1"/>
    <col min="11" max="12" width="15.625" style="142" customWidth="1"/>
    <col min="13" max="13" width="15.625" style="286" customWidth="1"/>
    <col min="14" max="19" width="15.625" style="10" customWidth="1"/>
    <col min="20" max="20" width="15.625" style="142" customWidth="1"/>
    <col min="21" max="21" width="4.875" style="341" customWidth="1"/>
    <col min="22" max="16384" width="9" style="142"/>
  </cols>
  <sheetData>
    <row r="1" spans="1:21" ht="26.85" customHeight="1">
      <c r="A1" s="426" t="s">
        <v>760</v>
      </c>
      <c r="B1" s="284"/>
      <c r="C1" s="284"/>
      <c r="D1" s="427"/>
      <c r="E1" s="284"/>
      <c r="U1" s="429"/>
    </row>
    <row r="2" spans="1:21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430" t="s">
        <v>592</v>
      </c>
    </row>
    <row r="3" spans="1:21" s="291" customFormat="1" ht="19.7" customHeight="1">
      <c r="A3" s="431" t="s">
        <v>58</v>
      </c>
      <c r="B3" s="432"/>
      <c r="C3" s="433" t="s">
        <v>593</v>
      </c>
      <c r="D3" s="434"/>
      <c r="E3" s="435"/>
      <c r="F3" s="436" t="s">
        <v>594</v>
      </c>
      <c r="G3" s="437"/>
      <c r="H3" s="438"/>
      <c r="I3" s="3627" t="s">
        <v>1100</v>
      </c>
      <c r="J3" s="3628"/>
      <c r="K3" s="2491" t="s">
        <v>1099</v>
      </c>
      <c r="L3" s="433" t="s">
        <v>595</v>
      </c>
      <c r="M3" s="437"/>
      <c r="N3" s="435"/>
      <c r="O3" s="433" t="s">
        <v>596</v>
      </c>
      <c r="P3" s="437"/>
      <c r="Q3" s="435"/>
      <c r="R3" s="433" t="s">
        <v>597</v>
      </c>
      <c r="S3" s="437"/>
      <c r="T3" s="437"/>
      <c r="U3" s="439" t="s">
        <v>58</v>
      </c>
    </row>
    <row r="4" spans="1:21" s="291" customFormat="1" ht="19.7" customHeight="1">
      <c r="A4" s="440" t="s">
        <v>64</v>
      </c>
      <c r="B4" s="441"/>
      <c r="C4" s="442"/>
      <c r="D4" s="443"/>
      <c r="E4" s="442"/>
      <c r="F4" s="443"/>
      <c r="G4" s="442"/>
      <c r="H4" s="443"/>
      <c r="I4" s="444"/>
      <c r="J4" s="444"/>
      <c r="K4" s="444"/>
      <c r="L4" s="442"/>
      <c r="M4" s="442"/>
      <c r="N4" s="442"/>
      <c r="O4" s="442"/>
      <c r="P4" s="442"/>
      <c r="Q4" s="442"/>
      <c r="R4" s="442"/>
      <c r="S4" s="442"/>
      <c r="T4" s="445"/>
      <c r="U4" s="446" t="s">
        <v>64</v>
      </c>
    </row>
    <row r="5" spans="1:21" s="309" customFormat="1" ht="19.7" customHeight="1">
      <c r="A5" s="447" t="s">
        <v>71</v>
      </c>
      <c r="B5" s="448" t="s">
        <v>72</v>
      </c>
      <c r="C5" s="449" t="s">
        <v>598</v>
      </c>
      <c r="D5" s="450" t="s">
        <v>599</v>
      </c>
      <c r="E5" s="449" t="s">
        <v>52</v>
      </c>
      <c r="F5" s="450" t="s">
        <v>598</v>
      </c>
      <c r="G5" s="449" t="s">
        <v>599</v>
      </c>
      <c r="H5" s="450" t="s">
        <v>52</v>
      </c>
      <c r="I5" s="449" t="s">
        <v>598</v>
      </c>
      <c r="J5" s="449" t="s">
        <v>599</v>
      </c>
      <c r="K5" s="449" t="s">
        <v>52</v>
      </c>
      <c r="L5" s="449" t="s">
        <v>598</v>
      </c>
      <c r="M5" s="449" t="s">
        <v>599</v>
      </c>
      <c r="N5" s="449" t="s">
        <v>52</v>
      </c>
      <c r="O5" s="449" t="s">
        <v>598</v>
      </c>
      <c r="P5" s="449" t="s">
        <v>599</v>
      </c>
      <c r="Q5" s="449" t="s">
        <v>52</v>
      </c>
      <c r="R5" s="449" t="s">
        <v>598</v>
      </c>
      <c r="S5" s="449" t="s">
        <v>599</v>
      </c>
      <c r="T5" s="451" t="s">
        <v>52</v>
      </c>
      <c r="U5" s="452" t="s">
        <v>71</v>
      </c>
    </row>
    <row r="6" spans="1:21" s="309" customFormat="1" ht="19.7" customHeight="1">
      <c r="A6" s="447" t="s">
        <v>84</v>
      </c>
      <c r="B6" s="448"/>
      <c r="C6" s="449"/>
      <c r="D6" s="450"/>
      <c r="E6" s="449"/>
      <c r="F6" s="450"/>
      <c r="G6" s="2900"/>
      <c r="H6" s="450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51"/>
      <c r="U6" s="452" t="s">
        <v>84</v>
      </c>
    </row>
    <row r="7" spans="1:21" s="309" customFormat="1" ht="19.7" customHeight="1" thickBot="1">
      <c r="A7" s="453" t="s">
        <v>91</v>
      </c>
      <c r="B7" s="454"/>
      <c r="C7" s="89"/>
      <c r="D7" s="455"/>
      <c r="E7" s="89"/>
      <c r="F7" s="455"/>
      <c r="G7" s="2899"/>
      <c r="H7" s="455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456"/>
      <c r="U7" s="457" t="s">
        <v>91</v>
      </c>
    </row>
    <row r="8" spans="1:21" s="291" customFormat="1" ht="30.75" customHeight="1">
      <c r="A8" s="440"/>
      <c r="B8" s="458" t="s">
        <v>1295</v>
      </c>
      <c r="C8" s="459">
        <v>168122902800</v>
      </c>
      <c r="D8" s="460">
        <v>77026476850</v>
      </c>
      <c r="E8" s="460">
        <v>245149379650</v>
      </c>
      <c r="F8" s="460">
        <v>143102826810</v>
      </c>
      <c r="G8" s="460">
        <v>10739235942</v>
      </c>
      <c r="H8" s="460">
        <v>153842062752</v>
      </c>
      <c r="I8" s="461">
        <v>100104904</v>
      </c>
      <c r="J8" s="461">
        <v>5548225</v>
      </c>
      <c r="K8" s="460">
        <v>105653129</v>
      </c>
      <c r="L8" s="460">
        <v>4989197</v>
      </c>
      <c r="M8" s="460">
        <v>10485569014</v>
      </c>
      <c r="N8" s="462">
        <v>10490558211</v>
      </c>
      <c r="O8" s="462">
        <v>25015086793</v>
      </c>
      <c r="P8" s="462">
        <v>55801671894</v>
      </c>
      <c r="Q8" s="461">
        <v>80816758687</v>
      </c>
      <c r="R8" s="461">
        <v>0</v>
      </c>
      <c r="S8" s="461">
        <v>0</v>
      </c>
      <c r="T8" s="463">
        <v>0</v>
      </c>
      <c r="U8" s="464"/>
    </row>
    <row r="9" spans="1:21" s="291" customFormat="1" ht="30.75" customHeight="1">
      <c r="A9" s="440"/>
      <c r="B9" s="458" t="s">
        <v>96</v>
      </c>
      <c r="C9" s="465">
        <v>164816738100</v>
      </c>
      <c r="D9" s="466">
        <v>77026324550</v>
      </c>
      <c r="E9" s="466">
        <v>241843062650</v>
      </c>
      <c r="F9" s="466">
        <v>139796662110</v>
      </c>
      <c r="G9" s="466">
        <v>10739083642</v>
      </c>
      <c r="H9" s="466">
        <v>150535745752</v>
      </c>
      <c r="I9" s="467">
        <v>100104904</v>
      </c>
      <c r="J9" s="467">
        <v>5548225</v>
      </c>
      <c r="K9" s="466">
        <v>105653129</v>
      </c>
      <c r="L9" s="466">
        <v>4989197</v>
      </c>
      <c r="M9" s="466">
        <v>10485569014</v>
      </c>
      <c r="N9" s="468">
        <v>10490558211</v>
      </c>
      <c r="O9" s="468">
        <v>25015086793</v>
      </c>
      <c r="P9" s="468">
        <v>55801671894</v>
      </c>
      <c r="Q9" s="467">
        <v>80816758687</v>
      </c>
      <c r="R9" s="467">
        <v>0</v>
      </c>
      <c r="S9" s="467">
        <v>0</v>
      </c>
      <c r="T9" s="469">
        <v>0</v>
      </c>
      <c r="U9" s="470"/>
    </row>
    <row r="10" spans="1:21" s="291" customFormat="1" ht="30.75" customHeight="1">
      <c r="A10" s="440"/>
      <c r="B10" s="458" t="s">
        <v>97</v>
      </c>
      <c r="C10" s="465">
        <v>3306164700</v>
      </c>
      <c r="D10" s="466">
        <v>152300</v>
      </c>
      <c r="E10" s="466">
        <v>3306317000</v>
      </c>
      <c r="F10" s="466">
        <v>3306164700</v>
      </c>
      <c r="G10" s="466">
        <v>152300</v>
      </c>
      <c r="H10" s="466">
        <v>3306317000</v>
      </c>
      <c r="I10" s="467">
        <v>0</v>
      </c>
      <c r="J10" s="467">
        <v>0</v>
      </c>
      <c r="K10" s="466">
        <v>0</v>
      </c>
      <c r="L10" s="466">
        <v>0</v>
      </c>
      <c r="M10" s="466">
        <v>0</v>
      </c>
      <c r="N10" s="468">
        <v>0</v>
      </c>
      <c r="O10" s="468">
        <v>0</v>
      </c>
      <c r="P10" s="468">
        <v>0</v>
      </c>
      <c r="Q10" s="467">
        <v>0</v>
      </c>
      <c r="R10" s="467">
        <v>0</v>
      </c>
      <c r="S10" s="467">
        <v>0</v>
      </c>
      <c r="T10" s="469">
        <v>0</v>
      </c>
      <c r="U10" s="470"/>
    </row>
    <row r="11" spans="1:21" s="291" customFormat="1" ht="30.75" customHeight="1">
      <c r="A11" s="440"/>
      <c r="B11" s="458" t="s">
        <v>1296</v>
      </c>
      <c r="C11" s="465">
        <v>155630050634</v>
      </c>
      <c r="D11" s="466">
        <v>72603633877</v>
      </c>
      <c r="E11" s="466">
        <v>228233684511</v>
      </c>
      <c r="F11" s="466">
        <v>131891876937</v>
      </c>
      <c r="G11" s="466">
        <v>10113815594</v>
      </c>
      <c r="H11" s="466">
        <v>142005692531</v>
      </c>
      <c r="I11" s="467">
        <v>100019404</v>
      </c>
      <c r="J11" s="467">
        <v>5548225</v>
      </c>
      <c r="K11" s="466">
        <v>105567629</v>
      </c>
      <c r="L11" s="466">
        <v>4989197</v>
      </c>
      <c r="M11" s="466">
        <v>10210093073</v>
      </c>
      <c r="N11" s="468">
        <v>10215082270</v>
      </c>
      <c r="O11" s="468">
        <v>23733184500</v>
      </c>
      <c r="P11" s="468">
        <v>52279725210</v>
      </c>
      <c r="Q11" s="467">
        <v>76012909710</v>
      </c>
      <c r="R11" s="467">
        <v>0</v>
      </c>
      <c r="S11" s="467">
        <v>0</v>
      </c>
      <c r="T11" s="469">
        <v>0</v>
      </c>
      <c r="U11" s="470"/>
    </row>
    <row r="12" spans="1:21" s="291" customFormat="1" ht="30.75" customHeight="1">
      <c r="A12" s="471"/>
      <c r="B12" s="472" t="s">
        <v>1299</v>
      </c>
      <c r="C12" s="473">
        <v>9186687466</v>
      </c>
      <c r="D12" s="474">
        <v>4422690673</v>
      </c>
      <c r="E12" s="474">
        <v>13609378139</v>
      </c>
      <c r="F12" s="474">
        <v>7904785173</v>
      </c>
      <c r="G12" s="474">
        <v>625268048</v>
      </c>
      <c r="H12" s="474">
        <v>8530053221</v>
      </c>
      <c r="I12" s="475">
        <v>85500</v>
      </c>
      <c r="J12" s="475">
        <v>0</v>
      </c>
      <c r="K12" s="474">
        <v>85500</v>
      </c>
      <c r="L12" s="474">
        <v>0</v>
      </c>
      <c r="M12" s="474">
        <v>275475941</v>
      </c>
      <c r="N12" s="476">
        <v>275475941</v>
      </c>
      <c r="O12" s="476">
        <v>1281902293</v>
      </c>
      <c r="P12" s="476">
        <v>3521946684</v>
      </c>
      <c r="Q12" s="475">
        <v>4803848977</v>
      </c>
      <c r="R12" s="475">
        <v>0</v>
      </c>
      <c r="S12" s="475">
        <v>0</v>
      </c>
      <c r="T12" s="477">
        <v>0</v>
      </c>
      <c r="U12" s="478"/>
    </row>
    <row r="13" spans="1:21" ht="30" customHeight="1">
      <c r="A13" s="1974">
        <v>1</v>
      </c>
      <c r="B13" s="1993" t="s">
        <v>98</v>
      </c>
      <c r="C13" s="459">
        <v>21071721389</v>
      </c>
      <c r="D13" s="460">
        <v>6604537774</v>
      </c>
      <c r="E13" s="460">
        <v>27676259163</v>
      </c>
      <c r="F13" s="460">
        <v>17886346435</v>
      </c>
      <c r="G13" s="460">
        <v>1012052994</v>
      </c>
      <c r="H13" s="460">
        <v>18898399429</v>
      </c>
      <c r="I13" s="461">
        <v>24286662</v>
      </c>
      <c r="J13" s="461">
        <v>1477127</v>
      </c>
      <c r="K13" s="460">
        <v>25763789</v>
      </c>
      <c r="L13" s="460">
        <v>0</v>
      </c>
      <c r="M13" s="460">
        <v>1643022763</v>
      </c>
      <c r="N13" s="462">
        <v>1643022763</v>
      </c>
      <c r="O13" s="462">
        <v>3185374954</v>
      </c>
      <c r="P13" s="462">
        <v>3949462017</v>
      </c>
      <c r="Q13" s="461">
        <v>7134836971</v>
      </c>
      <c r="R13" s="461">
        <v>0</v>
      </c>
      <c r="S13" s="461">
        <v>0</v>
      </c>
      <c r="T13" s="463">
        <v>0</v>
      </c>
      <c r="U13" s="1976">
        <v>1</v>
      </c>
    </row>
    <row r="14" spans="1:21" ht="30" customHeight="1">
      <c r="A14" s="1977">
        <v>2</v>
      </c>
      <c r="B14" s="1994" t="s">
        <v>100</v>
      </c>
      <c r="C14" s="465">
        <v>2519321861</v>
      </c>
      <c r="D14" s="466">
        <v>1099533713</v>
      </c>
      <c r="E14" s="466">
        <v>3618855574</v>
      </c>
      <c r="F14" s="466">
        <v>2084747659</v>
      </c>
      <c r="G14" s="466">
        <v>244862054</v>
      </c>
      <c r="H14" s="466">
        <v>2329609713</v>
      </c>
      <c r="I14" s="467">
        <v>1568600</v>
      </c>
      <c r="J14" s="467">
        <v>0</v>
      </c>
      <c r="K14" s="466">
        <v>1568600</v>
      </c>
      <c r="L14" s="466">
        <v>0</v>
      </c>
      <c r="M14" s="466">
        <v>137185599</v>
      </c>
      <c r="N14" s="468">
        <v>137185599</v>
      </c>
      <c r="O14" s="468">
        <v>434574202</v>
      </c>
      <c r="P14" s="468">
        <v>717486060</v>
      </c>
      <c r="Q14" s="467">
        <v>1152060262</v>
      </c>
      <c r="R14" s="467">
        <v>0</v>
      </c>
      <c r="S14" s="467">
        <v>0</v>
      </c>
      <c r="T14" s="469">
        <v>0</v>
      </c>
      <c r="U14" s="1973">
        <v>2</v>
      </c>
    </row>
    <row r="15" spans="1:21" ht="30" customHeight="1">
      <c r="A15" s="1977">
        <v>3</v>
      </c>
      <c r="B15" s="1994" t="s">
        <v>102</v>
      </c>
      <c r="C15" s="465">
        <v>12043100640</v>
      </c>
      <c r="D15" s="466">
        <v>7395341864</v>
      </c>
      <c r="E15" s="466">
        <v>19438442504</v>
      </c>
      <c r="F15" s="466">
        <v>9861657014</v>
      </c>
      <c r="G15" s="466">
        <v>1014864861</v>
      </c>
      <c r="H15" s="466">
        <v>10876521875</v>
      </c>
      <c r="I15" s="467">
        <v>16918400</v>
      </c>
      <c r="J15" s="467">
        <v>981600</v>
      </c>
      <c r="K15" s="466">
        <v>17900000</v>
      </c>
      <c r="L15" s="466">
        <v>2498900</v>
      </c>
      <c r="M15" s="466">
        <v>541806230</v>
      </c>
      <c r="N15" s="468">
        <v>544305130</v>
      </c>
      <c r="O15" s="468">
        <v>2178944726</v>
      </c>
      <c r="P15" s="468">
        <v>5838670773</v>
      </c>
      <c r="Q15" s="467">
        <v>8017615499</v>
      </c>
      <c r="R15" s="467">
        <v>0</v>
      </c>
      <c r="S15" s="467">
        <v>0</v>
      </c>
      <c r="T15" s="469">
        <v>0</v>
      </c>
      <c r="U15" s="1973">
        <v>3</v>
      </c>
    </row>
    <row r="16" spans="1:21" ht="30" customHeight="1">
      <c r="A16" s="1977">
        <v>4</v>
      </c>
      <c r="B16" s="1994" t="s">
        <v>104</v>
      </c>
      <c r="C16" s="465">
        <v>13739492327</v>
      </c>
      <c r="D16" s="466">
        <v>3953629313</v>
      </c>
      <c r="E16" s="466">
        <v>17693121640</v>
      </c>
      <c r="F16" s="466">
        <v>12038600231</v>
      </c>
      <c r="G16" s="466">
        <v>529531104</v>
      </c>
      <c r="H16" s="466">
        <v>12568131335</v>
      </c>
      <c r="I16" s="467">
        <v>18149868</v>
      </c>
      <c r="J16" s="467">
        <v>1609390</v>
      </c>
      <c r="K16" s="466">
        <v>19759258</v>
      </c>
      <c r="L16" s="466">
        <v>0</v>
      </c>
      <c r="M16" s="466">
        <v>1238262502</v>
      </c>
      <c r="N16" s="468">
        <v>1238262502</v>
      </c>
      <c r="O16" s="468">
        <v>1700892096</v>
      </c>
      <c r="P16" s="468">
        <v>2185835707</v>
      </c>
      <c r="Q16" s="467">
        <v>3886727803</v>
      </c>
      <c r="R16" s="467">
        <v>0</v>
      </c>
      <c r="S16" s="467">
        <v>0</v>
      </c>
      <c r="T16" s="469">
        <v>0</v>
      </c>
      <c r="U16" s="1973">
        <v>4</v>
      </c>
    </row>
    <row r="17" spans="1:21" ht="30" customHeight="1">
      <c r="A17" s="1977">
        <v>5</v>
      </c>
      <c r="B17" s="1994" t="s">
        <v>106</v>
      </c>
      <c r="C17" s="473">
        <v>1699058455</v>
      </c>
      <c r="D17" s="474">
        <v>1147604723</v>
      </c>
      <c r="E17" s="474">
        <v>2846663178</v>
      </c>
      <c r="F17" s="474">
        <v>1430857716</v>
      </c>
      <c r="G17" s="474">
        <v>152792593</v>
      </c>
      <c r="H17" s="474">
        <v>1583650309</v>
      </c>
      <c r="I17" s="475">
        <v>628025</v>
      </c>
      <c r="J17" s="475">
        <v>5000</v>
      </c>
      <c r="K17" s="474">
        <v>633025</v>
      </c>
      <c r="L17" s="474">
        <v>0</v>
      </c>
      <c r="M17" s="474">
        <v>70135966</v>
      </c>
      <c r="N17" s="476">
        <v>70135966</v>
      </c>
      <c r="O17" s="476">
        <v>268200739</v>
      </c>
      <c r="P17" s="476">
        <v>924676164</v>
      </c>
      <c r="Q17" s="475">
        <v>1192876903</v>
      </c>
      <c r="R17" s="475">
        <v>0</v>
      </c>
      <c r="S17" s="475">
        <v>0</v>
      </c>
      <c r="T17" s="477">
        <v>0</v>
      </c>
      <c r="U17" s="1973">
        <v>5</v>
      </c>
    </row>
    <row r="18" spans="1:21" ht="30" customHeight="1">
      <c r="A18" s="1974">
        <v>6</v>
      </c>
      <c r="B18" s="1993" t="s">
        <v>108</v>
      </c>
      <c r="C18" s="459">
        <v>4264850832</v>
      </c>
      <c r="D18" s="460">
        <v>2844145807</v>
      </c>
      <c r="E18" s="460">
        <v>7108996639</v>
      </c>
      <c r="F18" s="460">
        <v>3452371662</v>
      </c>
      <c r="G18" s="460">
        <v>464144461</v>
      </c>
      <c r="H18" s="460">
        <v>3916516123</v>
      </c>
      <c r="I18" s="461">
        <v>0</v>
      </c>
      <c r="J18" s="461">
        <v>0</v>
      </c>
      <c r="K18" s="460">
        <v>0</v>
      </c>
      <c r="L18" s="460">
        <v>0</v>
      </c>
      <c r="M18" s="460">
        <v>176742088</v>
      </c>
      <c r="N18" s="462">
        <v>176742088</v>
      </c>
      <c r="O18" s="462">
        <v>812479170</v>
      </c>
      <c r="P18" s="462">
        <v>2203259258</v>
      </c>
      <c r="Q18" s="461">
        <v>3015738428</v>
      </c>
      <c r="R18" s="461">
        <v>0</v>
      </c>
      <c r="S18" s="461">
        <v>0</v>
      </c>
      <c r="T18" s="463">
        <v>0</v>
      </c>
      <c r="U18" s="1976">
        <v>6</v>
      </c>
    </row>
    <row r="19" spans="1:21" ht="30" customHeight="1">
      <c r="A19" s="1977">
        <v>7</v>
      </c>
      <c r="B19" s="1994" t="s">
        <v>110</v>
      </c>
      <c r="C19" s="465">
        <v>14550288152</v>
      </c>
      <c r="D19" s="466">
        <v>5692798819</v>
      </c>
      <c r="E19" s="466">
        <v>20243086971</v>
      </c>
      <c r="F19" s="466">
        <v>12222979272</v>
      </c>
      <c r="G19" s="466">
        <v>491046208</v>
      </c>
      <c r="H19" s="466">
        <v>12714025480</v>
      </c>
      <c r="I19" s="467">
        <v>9712789</v>
      </c>
      <c r="J19" s="467">
        <v>317230</v>
      </c>
      <c r="K19" s="466">
        <v>10030019</v>
      </c>
      <c r="L19" s="466">
        <v>0</v>
      </c>
      <c r="M19" s="466">
        <v>2194806797</v>
      </c>
      <c r="N19" s="468">
        <v>2194806797</v>
      </c>
      <c r="O19" s="468">
        <v>2327308880</v>
      </c>
      <c r="P19" s="468">
        <v>3006945814</v>
      </c>
      <c r="Q19" s="467">
        <v>5334254694</v>
      </c>
      <c r="R19" s="467">
        <v>0</v>
      </c>
      <c r="S19" s="467">
        <v>0</v>
      </c>
      <c r="T19" s="469">
        <v>0</v>
      </c>
      <c r="U19" s="1973">
        <v>7</v>
      </c>
    </row>
    <row r="20" spans="1:21" ht="30" customHeight="1">
      <c r="A20" s="1977">
        <v>8</v>
      </c>
      <c r="B20" s="1994" t="s">
        <v>112</v>
      </c>
      <c r="C20" s="465">
        <v>4626292274</v>
      </c>
      <c r="D20" s="466">
        <v>2299504971</v>
      </c>
      <c r="E20" s="466">
        <v>6925797245</v>
      </c>
      <c r="F20" s="466">
        <v>3976330329</v>
      </c>
      <c r="G20" s="466">
        <v>389817425</v>
      </c>
      <c r="H20" s="466">
        <v>4366147754</v>
      </c>
      <c r="I20" s="467">
        <v>2164487</v>
      </c>
      <c r="J20" s="467">
        <v>2900</v>
      </c>
      <c r="K20" s="466">
        <v>2167387</v>
      </c>
      <c r="L20" s="466">
        <v>0</v>
      </c>
      <c r="M20" s="466">
        <v>165942157</v>
      </c>
      <c r="N20" s="468">
        <v>165942157</v>
      </c>
      <c r="O20" s="468">
        <v>649961945</v>
      </c>
      <c r="P20" s="468">
        <v>1743745389</v>
      </c>
      <c r="Q20" s="467">
        <v>2393707334</v>
      </c>
      <c r="R20" s="467">
        <v>0</v>
      </c>
      <c r="S20" s="467">
        <v>0</v>
      </c>
      <c r="T20" s="469">
        <v>0</v>
      </c>
      <c r="U20" s="1973">
        <v>8</v>
      </c>
    </row>
    <row r="21" spans="1:21" s="284" customFormat="1" ht="30" customHeight="1">
      <c r="A21" s="1979">
        <v>9</v>
      </c>
      <c r="B21" s="1978" t="s">
        <v>114</v>
      </c>
      <c r="C21" s="479">
        <v>3105600136</v>
      </c>
      <c r="D21" s="480">
        <v>1321646542</v>
      </c>
      <c r="E21" s="480">
        <v>4427246678</v>
      </c>
      <c r="F21" s="480">
        <v>2672972779</v>
      </c>
      <c r="G21" s="480">
        <v>243890289</v>
      </c>
      <c r="H21" s="480">
        <v>2916863068</v>
      </c>
      <c r="I21" s="481">
        <v>89100</v>
      </c>
      <c r="J21" s="481">
        <v>0</v>
      </c>
      <c r="K21" s="480">
        <v>89100</v>
      </c>
      <c r="L21" s="480">
        <v>0</v>
      </c>
      <c r="M21" s="480">
        <v>99108641</v>
      </c>
      <c r="N21" s="482">
        <v>99108641</v>
      </c>
      <c r="O21" s="482">
        <v>432627357</v>
      </c>
      <c r="P21" s="482">
        <v>978647612</v>
      </c>
      <c r="Q21" s="481">
        <v>1411274969</v>
      </c>
      <c r="R21" s="481">
        <v>0</v>
      </c>
      <c r="S21" s="481">
        <v>0</v>
      </c>
      <c r="T21" s="483">
        <v>0</v>
      </c>
      <c r="U21" s="1980">
        <v>9</v>
      </c>
    </row>
    <row r="22" spans="1:21" s="284" customFormat="1" ht="30" customHeight="1">
      <c r="A22" s="1979">
        <v>10</v>
      </c>
      <c r="B22" s="1978" t="s">
        <v>116</v>
      </c>
      <c r="C22" s="484">
        <v>2954514228</v>
      </c>
      <c r="D22" s="485">
        <v>2580122658</v>
      </c>
      <c r="E22" s="485">
        <v>5534636886</v>
      </c>
      <c r="F22" s="485">
        <v>2422536478</v>
      </c>
      <c r="G22" s="485">
        <v>318763771</v>
      </c>
      <c r="H22" s="485">
        <v>2741300249</v>
      </c>
      <c r="I22" s="486">
        <v>0</v>
      </c>
      <c r="J22" s="486">
        <v>0</v>
      </c>
      <c r="K22" s="485">
        <v>0</v>
      </c>
      <c r="L22" s="485">
        <v>0</v>
      </c>
      <c r="M22" s="485">
        <v>183563856</v>
      </c>
      <c r="N22" s="487">
        <v>183563856</v>
      </c>
      <c r="O22" s="487">
        <v>531977750</v>
      </c>
      <c r="P22" s="487">
        <v>2077795031</v>
      </c>
      <c r="Q22" s="486">
        <v>2609772781</v>
      </c>
      <c r="R22" s="486">
        <v>0</v>
      </c>
      <c r="S22" s="486">
        <v>0</v>
      </c>
      <c r="T22" s="488">
        <v>0</v>
      </c>
      <c r="U22" s="1980">
        <v>10</v>
      </c>
    </row>
    <row r="23" spans="1:21" s="284" customFormat="1" ht="30" customHeight="1">
      <c r="A23" s="1981">
        <v>11</v>
      </c>
      <c r="B23" s="1975" t="s">
        <v>118</v>
      </c>
      <c r="C23" s="489">
        <v>2597265977</v>
      </c>
      <c r="D23" s="490">
        <v>1132454804</v>
      </c>
      <c r="E23" s="490">
        <v>3729720781</v>
      </c>
      <c r="F23" s="490">
        <v>2242261224</v>
      </c>
      <c r="G23" s="490">
        <v>183423011</v>
      </c>
      <c r="H23" s="490">
        <v>2425684235</v>
      </c>
      <c r="I23" s="491">
        <v>1666102</v>
      </c>
      <c r="J23" s="491">
        <v>16000</v>
      </c>
      <c r="K23" s="490">
        <v>1682102</v>
      </c>
      <c r="L23" s="490">
        <v>0</v>
      </c>
      <c r="M23" s="490">
        <v>65961757</v>
      </c>
      <c r="N23" s="492">
        <v>65961757</v>
      </c>
      <c r="O23" s="492">
        <v>355004753</v>
      </c>
      <c r="P23" s="492">
        <v>883070036</v>
      </c>
      <c r="Q23" s="491">
        <v>1238074789</v>
      </c>
      <c r="R23" s="491">
        <v>0</v>
      </c>
      <c r="S23" s="491">
        <v>0</v>
      </c>
      <c r="T23" s="493">
        <v>0</v>
      </c>
      <c r="U23" s="1982">
        <v>11</v>
      </c>
    </row>
    <row r="24" spans="1:21" s="284" customFormat="1" ht="30" customHeight="1">
      <c r="A24" s="1979">
        <v>12</v>
      </c>
      <c r="B24" s="1978" t="s">
        <v>120</v>
      </c>
      <c r="C24" s="479">
        <v>4580340525</v>
      </c>
      <c r="D24" s="480">
        <v>2733418451</v>
      </c>
      <c r="E24" s="480">
        <v>7313758976</v>
      </c>
      <c r="F24" s="480">
        <v>3994261618</v>
      </c>
      <c r="G24" s="480">
        <v>372804238</v>
      </c>
      <c r="H24" s="480">
        <v>4367065856</v>
      </c>
      <c r="I24" s="481">
        <v>0</v>
      </c>
      <c r="J24" s="481">
        <v>0</v>
      </c>
      <c r="K24" s="480">
        <v>0</v>
      </c>
      <c r="L24" s="480">
        <v>154300</v>
      </c>
      <c r="M24" s="480">
        <v>129582492</v>
      </c>
      <c r="N24" s="482">
        <v>129736792</v>
      </c>
      <c r="O24" s="482">
        <v>585924607</v>
      </c>
      <c r="P24" s="482">
        <v>2231031721</v>
      </c>
      <c r="Q24" s="481">
        <v>2816956328</v>
      </c>
      <c r="R24" s="481">
        <v>0</v>
      </c>
      <c r="S24" s="481">
        <v>0</v>
      </c>
      <c r="T24" s="483">
        <v>0</v>
      </c>
      <c r="U24" s="1980">
        <v>12</v>
      </c>
    </row>
    <row r="25" spans="1:21" s="284" customFormat="1" ht="30" customHeight="1">
      <c r="A25" s="1979">
        <v>13</v>
      </c>
      <c r="B25" s="1978" t="s">
        <v>121</v>
      </c>
      <c r="C25" s="479">
        <v>1796282259</v>
      </c>
      <c r="D25" s="480">
        <v>1174294598</v>
      </c>
      <c r="E25" s="480">
        <v>2970576857</v>
      </c>
      <c r="F25" s="480">
        <v>1416308247</v>
      </c>
      <c r="G25" s="480">
        <v>207579885</v>
      </c>
      <c r="H25" s="480">
        <v>1623888132</v>
      </c>
      <c r="I25" s="481">
        <v>2718885</v>
      </c>
      <c r="J25" s="481">
        <v>111300</v>
      </c>
      <c r="K25" s="480">
        <v>2830185</v>
      </c>
      <c r="L25" s="480">
        <v>0</v>
      </c>
      <c r="M25" s="480">
        <v>162136470</v>
      </c>
      <c r="N25" s="482">
        <v>162136470</v>
      </c>
      <c r="O25" s="482">
        <v>379974012</v>
      </c>
      <c r="P25" s="482">
        <v>804578243</v>
      </c>
      <c r="Q25" s="481">
        <v>1184552255</v>
      </c>
      <c r="R25" s="481">
        <v>0</v>
      </c>
      <c r="S25" s="481">
        <v>0</v>
      </c>
      <c r="T25" s="483">
        <v>0</v>
      </c>
      <c r="U25" s="1980">
        <v>13</v>
      </c>
    </row>
    <row r="26" spans="1:21" s="284" customFormat="1" ht="30" customHeight="1">
      <c r="A26" s="1979">
        <v>14</v>
      </c>
      <c r="B26" s="1978" t="s">
        <v>123</v>
      </c>
      <c r="C26" s="479">
        <v>1357088730</v>
      </c>
      <c r="D26" s="480">
        <v>806614290</v>
      </c>
      <c r="E26" s="480">
        <v>2163703020</v>
      </c>
      <c r="F26" s="480">
        <v>1176416268</v>
      </c>
      <c r="G26" s="480">
        <v>77537111</v>
      </c>
      <c r="H26" s="480">
        <v>1253953379</v>
      </c>
      <c r="I26" s="481">
        <v>0</v>
      </c>
      <c r="J26" s="481">
        <v>0</v>
      </c>
      <c r="K26" s="480">
        <v>0</v>
      </c>
      <c r="L26" s="480">
        <v>8900</v>
      </c>
      <c r="M26" s="480">
        <v>96523084</v>
      </c>
      <c r="N26" s="482">
        <v>96531984</v>
      </c>
      <c r="O26" s="482">
        <v>180663562</v>
      </c>
      <c r="P26" s="482">
        <v>632554095</v>
      </c>
      <c r="Q26" s="481">
        <v>813217657</v>
      </c>
      <c r="R26" s="481">
        <v>0</v>
      </c>
      <c r="S26" s="481">
        <v>0</v>
      </c>
      <c r="T26" s="483">
        <v>0</v>
      </c>
      <c r="U26" s="1980">
        <v>14</v>
      </c>
    </row>
    <row r="27" spans="1:21" s="284" customFormat="1" ht="30" customHeight="1">
      <c r="A27" s="1979">
        <v>15</v>
      </c>
      <c r="B27" s="1978" t="s">
        <v>1284</v>
      </c>
      <c r="C27" s="484">
        <v>2607184563</v>
      </c>
      <c r="D27" s="485">
        <v>1275108633</v>
      </c>
      <c r="E27" s="485">
        <v>3882293196</v>
      </c>
      <c r="F27" s="485">
        <v>2265553533</v>
      </c>
      <c r="G27" s="485">
        <v>177233449</v>
      </c>
      <c r="H27" s="485">
        <v>2442786982</v>
      </c>
      <c r="I27" s="486">
        <v>0</v>
      </c>
      <c r="J27" s="486">
        <v>0</v>
      </c>
      <c r="K27" s="485">
        <v>0</v>
      </c>
      <c r="L27" s="485">
        <v>0</v>
      </c>
      <c r="M27" s="485">
        <v>121645986</v>
      </c>
      <c r="N27" s="487">
        <v>121645986</v>
      </c>
      <c r="O27" s="487">
        <v>341631030</v>
      </c>
      <c r="P27" s="487">
        <v>976229198</v>
      </c>
      <c r="Q27" s="486">
        <v>1317860228</v>
      </c>
      <c r="R27" s="486">
        <v>0</v>
      </c>
      <c r="S27" s="486">
        <v>0</v>
      </c>
      <c r="T27" s="488">
        <v>0</v>
      </c>
      <c r="U27" s="1980">
        <v>15</v>
      </c>
    </row>
    <row r="28" spans="1:21" s="284" customFormat="1" ht="30" customHeight="1">
      <c r="A28" s="1983">
        <v>16</v>
      </c>
      <c r="B28" s="1975" t="s">
        <v>126</v>
      </c>
      <c r="C28" s="489">
        <v>3513994646</v>
      </c>
      <c r="D28" s="490">
        <v>1000356408</v>
      </c>
      <c r="E28" s="490">
        <v>4514351054</v>
      </c>
      <c r="F28" s="490">
        <v>3055261774</v>
      </c>
      <c r="G28" s="490">
        <v>199466685</v>
      </c>
      <c r="H28" s="490">
        <v>3254728459</v>
      </c>
      <c r="I28" s="491">
        <v>3019831</v>
      </c>
      <c r="J28" s="491">
        <v>370600</v>
      </c>
      <c r="K28" s="490">
        <v>3390431</v>
      </c>
      <c r="L28" s="490">
        <v>342300</v>
      </c>
      <c r="M28" s="490">
        <v>180076230</v>
      </c>
      <c r="N28" s="492">
        <v>180418530</v>
      </c>
      <c r="O28" s="492">
        <v>458390572</v>
      </c>
      <c r="P28" s="492">
        <v>620813493</v>
      </c>
      <c r="Q28" s="491">
        <v>1079204065</v>
      </c>
      <c r="R28" s="491">
        <v>0</v>
      </c>
      <c r="S28" s="491">
        <v>0</v>
      </c>
      <c r="T28" s="493">
        <v>0</v>
      </c>
      <c r="U28" s="1984">
        <v>16</v>
      </c>
    </row>
    <row r="29" spans="1:21" s="284" customFormat="1" ht="30" customHeight="1">
      <c r="A29" s="1979">
        <v>17</v>
      </c>
      <c r="B29" s="1978" t="s">
        <v>1285</v>
      </c>
      <c r="C29" s="479">
        <v>9420174234</v>
      </c>
      <c r="D29" s="480">
        <v>4548411682</v>
      </c>
      <c r="E29" s="480">
        <v>13968585916</v>
      </c>
      <c r="F29" s="480">
        <v>8047231159</v>
      </c>
      <c r="G29" s="480">
        <v>553606477</v>
      </c>
      <c r="H29" s="480">
        <v>8600837636</v>
      </c>
      <c r="I29" s="481">
        <v>11166912</v>
      </c>
      <c r="J29" s="481">
        <v>358400</v>
      </c>
      <c r="K29" s="480">
        <v>11525312</v>
      </c>
      <c r="L29" s="480">
        <v>0</v>
      </c>
      <c r="M29" s="480">
        <v>481626575</v>
      </c>
      <c r="N29" s="482">
        <v>481626575</v>
      </c>
      <c r="O29" s="482">
        <v>1372943075</v>
      </c>
      <c r="P29" s="482">
        <v>3513178630</v>
      </c>
      <c r="Q29" s="481">
        <v>4886121705</v>
      </c>
      <c r="R29" s="481">
        <v>0</v>
      </c>
      <c r="S29" s="481">
        <v>0</v>
      </c>
      <c r="T29" s="483">
        <v>0</v>
      </c>
      <c r="U29" s="1980">
        <v>17</v>
      </c>
    </row>
    <row r="30" spans="1:21" s="284" customFormat="1" ht="30" customHeight="1">
      <c r="A30" s="1979">
        <v>18</v>
      </c>
      <c r="B30" s="1978" t="s">
        <v>129</v>
      </c>
      <c r="C30" s="479">
        <v>641401060</v>
      </c>
      <c r="D30" s="480">
        <v>387435399</v>
      </c>
      <c r="E30" s="480">
        <v>1028836459</v>
      </c>
      <c r="F30" s="480">
        <v>564686880</v>
      </c>
      <c r="G30" s="480">
        <v>43829083</v>
      </c>
      <c r="H30" s="480">
        <v>608515963</v>
      </c>
      <c r="I30" s="481">
        <v>0</v>
      </c>
      <c r="J30" s="481">
        <v>0</v>
      </c>
      <c r="K30" s="480">
        <v>0</v>
      </c>
      <c r="L30" s="480">
        <v>0</v>
      </c>
      <c r="M30" s="480">
        <v>52875682</v>
      </c>
      <c r="N30" s="482">
        <v>52875682</v>
      </c>
      <c r="O30" s="482">
        <v>76714180</v>
      </c>
      <c r="P30" s="482">
        <v>290730634</v>
      </c>
      <c r="Q30" s="481">
        <v>367444814</v>
      </c>
      <c r="R30" s="481">
        <v>0</v>
      </c>
      <c r="S30" s="481">
        <v>0</v>
      </c>
      <c r="T30" s="483">
        <v>0</v>
      </c>
      <c r="U30" s="1980">
        <v>18</v>
      </c>
    </row>
    <row r="31" spans="1:21" s="284" customFormat="1" ht="30" customHeight="1">
      <c r="A31" s="1979">
        <v>19</v>
      </c>
      <c r="B31" s="1978" t="s">
        <v>131</v>
      </c>
      <c r="C31" s="479">
        <v>7836848232</v>
      </c>
      <c r="D31" s="480">
        <v>4294509296</v>
      </c>
      <c r="E31" s="480">
        <v>12131357528</v>
      </c>
      <c r="F31" s="480">
        <v>6348132291</v>
      </c>
      <c r="G31" s="480">
        <v>520954864</v>
      </c>
      <c r="H31" s="480">
        <v>6869087155</v>
      </c>
      <c r="I31" s="481">
        <v>252300</v>
      </c>
      <c r="J31" s="481">
        <v>0</v>
      </c>
      <c r="K31" s="480">
        <v>252300</v>
      </c>
      <c r="L31" s="480">
        <v>268300</v>
      </c>
      <c r="M31" s="480">
        <v>683086306</v>
      </c>
      <c r="N31" s="482">
        <v>683354606</v>
      </c>
      <c r="O31" s="482">
        <v>1488447641</v>
      </c>
      <c r="P31" s="482">
        <v>3090468126</v>
      </c>
      <c r="Q31" s="481">
        <v>4578915767</v>
      </c>
      <c r="R31" s="481">
        <v>0</v>
      </c>
      <c r="S31" s="481">
        <v>0</v>
      </c>
      <c r="T31" s="483">
        <v>0</v>
      </c>
      <c r="U31" s="1980">
        <v>19</v>
      </c>
    </row>
    <row r="32" spans="1:21" s="284" customFormat="1" ht="30" customHeight="1">
      <c r="A32" s="1979">
        <v>20</v>
      </c>
      <c r="B32" s="1978" t="s">
        <v>133</v>
      </c>
      <c r="C32" s="484">
        <v>4041109088</v>
      </c>
      <c r="D32" s="485">
        <v>1033426935</v>
      </c>
      <c r="E32" s="485">
        <v>5074536023</v>
      </c>
      <c r="F32" s="485">
        <v>3548713910</v>
      </c>
      <c r="G32" s="485">
        <v>227976412</v>
      </c>
      <c r="H32" s="485">
        <v>3776690322</v>
      </c>
      <c r="I32" s="486">
        <v>0</v>
      </c>
      <c r="J32" s="486">
        <v>0</v>
      </c>
      <c r="K32" s="485">
        <v>0</v>
      </c>
      <c r="L32" s="485">
        <v>0</v>
      </c>
      <c r="M32" s="485">
        <v>119438675</v>
      </c>
      <c r="N32" s="487">
        <v>119438675</v>
      </c>
      <c r="O32" s="487">
        <v>492395178</v>
      </c>
      <c r="P32" s="487">
        <v>686011848</v>
      </c>
      <c r="Q32" s="486">
        <v>1178407026</v>
      </c>
      <c r="R32" s="486">
        <v>0</v>
      </c>
      <c r="S32" s="486">
        <v>0</v>
      </c>
      <c r="T32" s="488">
        <v>0</v>
      </c>
      <c r="U32" s="1980">
        <v>20</v>
      </c>
    </row>
    <row r="33" spans="1:21" s="284" customFormat="1" ht="30" customHeight="1">
      <c r="A33" s="1981">
        <v>21</v>
      </c>
      <c r="B33" s="1975" t="s">
        <v>135</v>
      </c>
      <c r="C33" s="489">
        <v>5029272068</v>
      </c>
      <c r="D33" s="490">
        <v>1604586320</v>
      </c>
      <c r="E33" s="490">
        <v>6633858388</v>
      </c>
      <c r="F33" s="490">
        <v>4306073286</v>
      </c>
      <c r="G33" s="490">
        <v>197713459</v>
      </c>
      <c r="H33" s="490">
        <v>4503786745</v>
      </c>
      <c r="I33" s="491">
        <v>1077226</v>
      </c>
      <c r="J33" s="491">
        <v>57600</v>
      </c>
      <c r="K33" s="490">
        <v>1134826</v>
      </c>
      <c r="L33" s="490">
        <v>0</v>
      </c>
      <c r="M33" s="490">
        <v>396470829</v>
      </c>
      <c r="N33" s="492">
        <v>396470829</v>
      </c>
      <c r="O33" s="492">
        <v>723198782</v>
      </c>
      <c r="P33" s="492">
        <v>1010402032</v>
      </c>
      <c r="Q33" s="491">
        <v>1733600814</v>
      </c>
      <c r="R33" s="491">
        <v>0</v>
      </c>
      <c r="S33" s="491">
        <v>0</v>
      </c>
      <c r="T33" s="493">
        <v>0</v>
      </c>
      <c r="U33" s="1982">
        <v>21</v>
      </c>
    </row>
    <row r="34" spans="1:21" s="284" customFormat="1" ht="30" customHeight="1">
      <c r="A34" s="1979">
        <v>22</v>
      </c>
      <c r="B34" s="1978" t="s">
        <v>137</v>
      </c>
      <c r="C34" s="479">
        <v>3627038652</v>
      </c>
      <c r="D34" s="480">
        <v>1406986887</v>
      </c>
      <c r="E34" s="480">
        <v>5034025539</v>
      </c>
      <c r="F34" s="480">
        <v>3181799248</v>
      </c>
      <c r="G34" s="480">
        <v>198435886</v>
      </c>
      <c r="H34" s="480">
        <v>3380235134</v>
      </c>
      <c r="I34" s="481">
        <v>1350100</v>
      </c>
      <c r="J34" s="481">
        <v>115178</v>
      </c>
      <c r="K34" s="480">
        <v>1465278</v>
      </c>
      <c r="L34" s="480">
        <v>735370</v>
      </c>
      <c r="M34" s="480">
        <v>121834914</v>
      </c>
      <c r="N34" s="482">
        <v>122570284</v>
      </c>
      <c r="O34" s="482">
        <v>444504034</v>
      </c>
      <c r="P34" s="482">
        <v>1086716087</v>
      </c>
      <c r="Q34" s="481">
        <v>1531220121</v>
      </c>
      <c r="R34" s="481">
        <v>0</v>
      </c>
      <c r="S34" s="481">
        <v>0</v>
      </c>
      <c r="T34" s="483">
        <v>0</v>
      </c>
      <c r="U34" s="1980">
        <v>22</v>
      </c>
    </row>
    <row r="35" spans="1:21" s="284" customFormat="1" ht="30" customHeight="1">
      <c r="A35" s="1979">
        <v>23</v>
      </c>
      <c r="B35" s="1978" t="s">
        <v>138</v>
      </c>
      <c r="C35" s="479">
        <v>952260163</v>
      </c>
      <c r="D35" s="480">
        <v>253980099</v>
      </c>
      <c r="E35" s="480">
        <v>1206240262</v>
      </c>
      <c r="F35" s="480">
        <v>864019348</v>
      </c>
      <c r="G35" s="480">
        <v>56077120</v>
      </c>
      <c r="H35" s="480">
        <v>920096468</v>
      </c>
      <c r="I35" s="481">
        <v>0</v>
      </c>
      <c r="J35" s="481">
        <v>0</v>
      </c>
      <c r="K35" s="480">
        <v>0</v>
      </c>
      <c r="L35" s="480">
        <v>0</v>
      </c>
      <c r="M35" s="480">
        <v>27370342</v>
      </c>
      <c r="N35" s="482">
        <v>27370342</v>
      </c>
      <c r="O35" s="482">
        <v>88240815</v>
      </c>
      <c r="P35" s="482">
        <v>170532637</v>
      </c>
      <c r="Q35" s="481">
        <v>258773452</v>
      </c>
      <c r="R35" s="481">
        <v>0</v>
      </c>
      <c r="S35" s="481">
        <v>0</v>
      </c>
      <c r="T35" s="483">
        <v>0</v>
      </c>
      <c r="U35" s="1980">
        <v>23</v>
      </c>
    </row>
    <row r="36" spans="1:21" s="284" customFormat="1" ht="30" customHeight="1">
      <c r="A36" s="1979">
        <v>24</v>
      </c>
      <c r="B36" s="1978" t="s">
        <v>140</v>
      </c>
      <c r="C36" s="479">
        <v>2999364948</v>
      </c>
      <c r="D36" s="480">
        <v>1101467849</v>
      </c>
      <c r="E36" s="480">
        <v>4100832797</v>
      </c>
      <c r="F36" s="480">
        <v>2688919648</v>
      </c>
      <c r="G36" s="480">
        <v>152004093</v>
      </c>
      <c r="H36" s="480">
        <v>2840923741</v>
      </c>
      <c r="I36" s="481">
        <v>1228600</v>
      </c>
      <c r="J36" s="481">
        <v>40800</v>
      </c>
      <c r="K36" s="480">
        <v>1269400</v>
      </c>
      <c r="L36" s="480">
        <v>158351</v>
      </c>
      <c r="M36" s="480">
        <v>147489169</v>
      </c>
      <c r="N36" s="482">
        <v>147647520</v>
      </c>
      <c r="O36" s="482">
        <v>310286949</v>
      </c>
      <c r="P36" s="482">
        <v>801974587</v>
      </c>
      <c r="Q36" s="481">
        <v>1112261536</v>
      </c>
      <c r="R36" s="481">
        <v>0</v>
      </c>
      <c r="S36" s="481">
        <v>0</v>
      </c>
      <c r="T36" s="483">
        <v>0</v>
      </c>
      <c r="U36" s="1980">
        <v>24</v>
      </c>
    </row>
    <row r="37" spans="1:21" s="284" customFormat="1" ht="30" customHeight="1">
      <c r="A37" s="1979">
        <v>25</v>
      </c>
      <c r="B37" s="1978" t="s">
        <v>142</v>
      </c>
      <c r="C37" s="484">
        <v>2636952924</v>
      </c>
      <c r="D37" s="485">
        <v>2055761821</v>
      </c>
      <c r="E37" s="485">
        <v>4692714745</v>
      </c>
      <c r="F37" s="485">
        <v>2116922032</v>
      </c>
      <c r="G37" s="485">
        <v>262124701</v>
      </c>
      <c r="H37" s="485">
        <v>2379046733</v>
      </c>
      <c r="I37" s="486">
        <v>476100</v>
      </c>
      <c r="J37" s="486">
        <v>0</v>
      </c>
      <c r="K37" s="485">
        <v>476100</v>
      </c>
      <c r="L37" s="485">
        <v>0</v>
      </c>
      <c r="M37" s="485">
        <v>83023370</v>
      </c>
      <c r="N37" s="487">
        <v>83023370</v>
      </c>
      <c r="O37" s="487">
        <v>520030892</v>
      </c>
      <c r="P37" s="487">
        <v>1710613750</v>
      </c>
      <c r="Q37" s="486">
        <v>2230644642</v>
      </c>
      <c r="R37" s="486">
        <v>0</v>
      </c>
      <c r="S37" s="486">
        <v>0</v>
      </c>
      <c r="T37" s="488">
        <v>0</v>
      </c>
      <c r="U37" s="1980">
        <v>25</v>
      </c>
    </row>
    <row r="38" spans="1:21" s="284" customFormat="1" ht="30" customHeight="1">
      <c r="A38" s="1981">
        <v>26</v>
      </c>
      <c r="B38" s="1975" t="s">
        <v>144</v>
      </c>
      <c r="C38" s="489">
        <v>1928541779</v>
      </c>
      <c r="D38" s="490">
        <v>830197934</v>
      </c>
      <c r="E38" s="490">
        <v>2758739713</v>
      </c>
      <c r="F38" s="490">
        <v>1650388617</v>
      </c>
      <c r="G38" s="490">
        <v>118789479</v>
      </c>
      <c r="H38" s="490">
        <v>1769178096</v>
      </c>
      <c r="I38" s="491">
        <v>587259</v>
      </c>
      <c r="J38" s="491">
        <v>23300</v>
      </c>
      <c r="K38" s="490">
        <v>610559</v>
      </c>
      <c r="L38" s="490">
        <v>136000</v>
      </c>
      <c r="M38" s="490">
        <v>68799498</v>
      </c>
      <c r="N38" s="492">
        <v>68935498</v>
      </c>
      <c r="O38" s="492">
        <v>278017162</v>
      </c>
      <c r="P38" s="492">
        <v>642608957</v>
      </c>
      <c r="Q38" s="491">
        <v>920626119</v>
      </c>
      <c r="R38" s="491">
        <v>0</v>
      </c>
      <c r="S38" s="491">
        <v>0</v>
      </c>
      <c r="T38" s="493">
        <v>0</v>
      </c>
      <c r="U38" s="1982">
        <v>26</v>
      </c>
    </row>
    <row r="39" spans="1:21" s="284" customFormat="1" ht="30" customHeight="1">
      <c r="A39" s="1979">
        <v>27</v>
      </c>
      <c r="B39" s="1978" t="s">
        <v>146</v>
      </c>
      <c r="C39" s="479">
        <v>3026103349</v>
      </c>
      <c r="D39" s="480">
        <v>1631924346</v>
      </c>
      <c r="E39" s="480">
        <v>4658027695</v>
      </c>
      <c r="F39" s="480">
        <v>2626748927</v>
      </c>
      <c r="G39" s="480">
        <v>238640409</v>
      </c>
      <c r="H39" s="480">
        <v>2865389336</v>
      </c>
      <c r="I39" s="481">
        <v>0</v>
      </c>
      <c r="J39" s="481">
        <v>0</v>
      </c>
      <c r="K39" s="480">
        <v>0</v>
      </c>
      <c r="L39" s="480">
        <v>152976</v>
      </c>
      <c r="M39" s="480">
        <v>117217571</v>
      </c>
      <c r="N39" s="482">
        <v>117370547</v>
      </c>
      <c r="O39" s="482">
        <v>399201446</v>
      </c>
      <c r="P39" s="482">
        <v>1276066366</v>
      </c>
      <c r="Q39" s="481">
        <v>1675267812</v>
      </c>
      <c r="R39" s="481">
        <v>0</v>
      </c>
      <c r="S39" s="481">
        <v>0</v>
      </c>
      <c r="T39" s="483">
        <v>0</v>
      </c>
      <c r="U39" s="1980">
        <v>27</v>
      </c>
    </row>
    <row r="40" spans="1:21" s="284" customFormat="1" ht="30" customHeight="1">
      <c r="A40" s="1979">
        <v>30</v>
      </c>
      <c r="B40" s="1978" t="s">
        <v>148</v>
      </c>
      <c r="C40" s="479">
        <v>2569266294</v>
      </c>
      <c r="D40" s="480">
        <v>1465981904</v>
      </c>
      <c r="E40" s="480">
        <v>4035248198</v>
      </c>
      <c r="F40" s="480">
        <v>2220686255</v>
      </c>
      <c r="G40" s="480">
        <v>203825489</v>
      </c>
      <c r="H40" s="480">
        <v>2424511744</v>
      </c>
      <c r="I40" s="481">
        <v>1432700</v>
      </c>
      <c r="J40" s="481">
        <v>61800</v>
      </c>
      <c r="K40" s="480">
        <v>1494500</v>
      </c>
      <c r="L40" s="480">
        <v>0</v>
      </c>
      <c r="M40" s="480">
        <v>77011522</v>
      </c>
      <c r="N40" s="482">
        <v>77011522</v>
      </c>
      <c r="O40" s="482">
        <v>348580039</v>
      </c>
      <c r="P40" s="482">
        <v>1185144893</v>
      </c>
      <c r="Q40" s="481">
        <v>1533724932</v>
      </c>
      <c r="R40" s="481">
        <v>0</v>
      </c>
      <c r="S40" s="481">
        <v>0</v>
      </c>
      <c r="T40" s="483">
        <v>0</v>
      </c>
      <c r="U40" s="1980">
        <v>30</v>
      </c>
    </row>
    <row r="41" spans="1:21" s="284" customFormat="1" ht="30" customHeight="1">
      <c r="A41" s="1979">
        <v>31</v>
      </c>
      <c r="B41" s="1978" t="s">
        <v>150</v>
      </c>
      <c r="C41" s="479">
        <v>611327919</v>
      </c>
      <c r="D41" s="480">
        <v>247817919</v>
      </c>
      <c r="E41" s="480">
        <v>859145838</v>
      </c>
      <c r="F41" s="480">
        <v>535159885</v>
      </c>
      <c r="G41" s="480">
        <v>38261919</v>
      </c>
      <c r="H41" s="480">
        <v>573421804</v>
      </c>
      <c r="I41" s="481">
        <v>1000</v>
      </c>
      <c r="J41" s="481">
        <v>0</v>
      </c>
      <c r="K41" s="480">
        <v>1000</v>
      </c>
      <c r="L41" s="480">
        <v>0</v>
      </c>
      <c r="M41" s="480">
        <v>18695671</v>
      </c>
      <c r="N41" s="482">
        <v>18695671</v>
      </c>
      <c r="O41" s="482">
        <v>76168034</v>
      </c>
      <c r="P41" s="482">
        <v>190860329</v>
      </c>
      <c r="Q41" s="481">
        <v>267028363</v>
      </c>
      <c r="R41" s="481">
        <v>0</v>
      </c>
      <c r="S41" s="481">
        <v>0</v>
      </c>
      <c r="T41" s="483">
        <v>0</v>
      </c>
      <c r="U41" s="1980">
        <v>31</v>
      </c>
    </row>
    <row r="42" spans="1:21" s="284" customFormat="1" ht="30" customHeight="1">
      <c r="A42" s="1979">
        <v>32</v>
      </c>
      <c r="B42" s="1978" t="s">
        <v>152</v>
      </c>
      <c r="C42" s="484">
        <v>2487257228</v>
      </c>
      <c r="D42" s="485">
        <v>2881363479</v>
      </c>
      <c r="E42" s="485">
        <v>5368620707</v>
      </c>
      <c r="F42" s="485">
        <v>1898575943</v>
      </c>
      <c r="G42" s="485">
        <v>331210064</v>
      </c>
      <c r="H42" s="485">
        <v>2229786007</v>
      </c>
      <c r="I42" s="486">
        <v>0</v>
      </c>
      <c r="J42" s="486">
        <v>0</v>
      </c>
      <c r="K42" s="485">
        <v>0</v>
      </c>
      <c r="L42" s="485">
        <v>235500</v>
      </c>
      <c r="M42" s="485">
        <v>220447795</v>
      </c>
      <c r="N42" s="487">
        <v>220683295</v>
      </c>
      <c r="O42" s="487">
        <v>588445785</v>
      </c>
      <c r="P42" s="487">
        <v>2329705620</v>
      </c>
      <c r="Q42" s="486">
        <v>2918151405</v>
      </c>
      <c r="R42" s="486">
        <v>0</v>
      </c>
      <c r="S42" s="486">
        <v>0</v>
      </c>
      <c r="T42" s="488">
        <v>0</v>
      </c>
      <c r="U42" s="1980">
        <v>32</v>
      </c>
    </row>
    <row r="43" spans="1:21" s="284" customFormat="1" ht="30" customHeight="1">
      <c r="A43" s="1983">
        <v>33</v>
      </c>
      <c r="B43" s="1975" t="s">
        <v>154</v>
      </c>
      <c r="C43" s="489">
        <v>1635153219</v>
      </c>
      <c r="D43" s="490">
        <v>1674891009</v>
      </c>
      <c r="E43" s="490">
        <v>3310044228</v>
      </c>
      <c r="F43" s="490">
        <v>1251611604</v>
      </c>
      <c r="G43" s="490">
        <v>170930917</v>
      </c>
      <c r="H43" s="490">
        <v>1422542521</v>
      </c>
      <c r="I43" s="491">
        <v>0</v>
      </c>
      <c r="J43" s="491">
        <v>0</v>
      </c>
      <c r="K43" s="490">
        <v>0</v>
      </c>
      <c r="L43" s="490">
        <v>0</v>
      </c>
      <c r="M43" s="490">
        <v>155548084</v>
      </c>
      <c r="N43" s="492">
        <v>155548084</v>
      </c>
      <c r="O43" s="492">
        <v>383541615</v>
      </c>
      <c r="P43" s="492">
        <v>1348412008</v>
      </c>
      <c r="Q43" s="491">
        <v>1731953623</v>
      </c>
      <c r="R43" s="491">
        <v>0</v>
      </c>
      <c r="S43" s="491">
        <v>0</v>
      </c>
      <c r="T43" s="493">
        <v>0</v>
      </c>
      <c r="U43" s="1984">
        <v>33</v>
      </c>
    </row>
    <row r="44" spans="1:21" s="284" customFormat="1" ht="30" customHeight="1">
      <c r="A44" s="1979">
        <v>35</v>
      </c>
      <c r="B44" s="1978" t="s">
        <v>156</v>
      </c>
      <c r="C44" s="479">
        <v>1565530923</v>
      </c>
      <c r="D44" s="480">
        <v>733708100</v>
      </c>
      <c r="E44" s="480">
        <v>2299239023</v>
      </c>
      <c r="F44" s="480">
        <v>1368190284</v>
      </c>
      <c r="G44" s="480">
        <v>97820046</v>
      </c>
      <c r="H44" s="480">
        <v>1466010330</v>
      </c>
      <c r="I44" s="481">
        <v>0</v>
      </c>
      <c r="J44" s="481">
        <v>0</v>
      </c>
      <c r="K44" s="480">
        <v>0</v>
      </c>
      <c r="L44" s="480">
        <v>0</v>
      </c>
      <c r="M44" s="480">
        <v>54898176</v>
      </c>
      <c r="N44" s="482">
        <v>54898176</v>
      </c>
      <c r="O44" s="482">
        <v>197340639</v>
      </c>
      <c r="P44" s="482">
        <v>580989878</v>
      </c>
      <c r="Q44" s="481">
        <v>778330517</v>
      </c>
      <c r="R44" s="481">
        <v>0</v>
      </c>
      <c r="S44" s="481">
        <v>0</v>
      </c>
      <c r="T44" s="483">
        <v>0</v>
      </c>
      <c r="U44" s="1980">
        <v>35</v>
      </c>
    </row>
    <row r="45" spans="1:21" s="284" customFormat="1" ht="30" customHeight="1">
      <c r="A45" s="1979">
        <v>36</v>
      </c>
      <c r="B45" s="1978" t="s">
        <v>158</v>
      </c>
      <c r="C45" s="479">
        <v>1824153939</v>
      </c>
      <c r="D45" s="480">
        <v>714699475</v>
      </c>
      <c r="E45" s="480">
        <v>2538853414</v>
      </c>
      <c r="F45" s="480">
        <v>1604477606</v>
      </c>
      <c r="G45" s="480">
        <v>114336677</v>
      </c>
      <c r="H45" s="480">
        <v>1718814283</v>
      </c>
      <c r="I45" s="481">
        <v>0</v>
      </c>
      <c r="J45" s="481">
        <v>0</v>
      </c>
      <c r="K45" s="480">
        <v>0</v>
      </c>
      <c r="L45" s="480">
        <v>71700</v>
      </c>
      <c r="M45" s="480">
        <v>59955076</v>
      </c>
      <c r="N45" s="482">
        <v>60026776</v>
      </c>
      <c r="O45" s="482">
        <v>219604633</v>
      </c>
      <c r="P45" s="482">
        <v>540407722</v>
      </c>
      <c r="Q45" s="481">
        <v>760012355</v>
      </c>
      <c r="R45" s="481">
        <v>0</v>
      </c>
      <c r="S45" s="481">
        <v>0</v>
      </c>
      <c r="T45" s="483">
        <v>0</v>
      </c>
      <c r="U45" s="1980">
        <v>36</v>
      </c>
    </row>
    <row r="46" spans="1:21" s="284" customFormat="1" ht="30" customHeight="1">
      <c r="A46" s="1979">
        <v>38</v>
      </c>
      <c r="B46" s="1978" t="s">
        <v>1303</v>
      </c>
      <c r="C46" s="479">
        <v>591655749</v>
      </c>
      <c r="D46" s="480">
        <v>301538030</v>
      </c>
      <c r="E46" s="480">
        <v>893193779</v>
      </c>
      <c r="F46" s="480">
        <v>512228169</v>
      </c>
      <c r="G46" s="480">
        <v>35489782</v>
      </c>
      <c r="H46" s="480">
        <v>547717951</v>
      </c>
      <c r="I46" s="481">
        <v>0</v>
      </c>
      <c r="J46" s="481">
        <v>0</v>
      </c>
      <c r="K46" s="480">
        <v>0</v>
      </c>
      <c r="L46" s="480">
        <v>0</v>
      </c>
      <c r="M46" s="480">
        <v>10327800</v>
      </c>
      <c r="N46" s="482">
        <v>10327800</v>
      </c>
      <c r="O46" s="482">
        <v>79427580</v>
      </c>
      <c r="P46" s="482">
        <v>255720448</v>
      </c>
      <c r="Q46" s="481">
        <v>335148028</v>
      </c>
      <c r="R46" s="481">
        <v>0</v>
      </c>
      <c r="S46" s="481">
        <v>0</v>
      </c>
      <c r="T46" s="483">
        <v>0</v>
      </c>
      <c r="U46" s="1980">
        <v>38</v>
      </c>
    </row>
    <row r="47" spans="1:21" s="284" customFormat="1" ht="30" customHeight="1">
      <c r="A47" s="1979">
        <v>39</v>
      </c>
      <c r="B47" s="1978" t="s">
        <v>161</v>
      </c>
      <c r="C47" s="484">
        <v>435233205</v>
      </c>
      <c r="D47" s="485">
        <v>177345828</v>
      </c>
      <c r="E47" s="485">
        <v>612579033</v>
      </c>
      <c r="F47" s="485">
        <v>386690140</v>
      </c>
      <c r="G47" s="485">
        <v>31172710</v>
      </c>
      <c r="H47" s="485">
        <v>417862850</v>
      </c>
      <c r="I47" s="486">
        <v>0</v>
      </c>
      <c r="J47" s="486">
        <v>0</v>
      </c>
      <c r="K47" s="485">
        <v>0</v>
      </c>
      <c r="L47" s="485">
        <v>0</v>
      </c>
      <c r="M47" s="485">
        <v>9240819</v>
      </c>
      <c r="N47" s="487">
        <v>9240819</v>
      </c>
      <c r="O47" s="487">
        <v>48543065</v>
      </c>
      <c r="P47" s="487">
        <v>136932299</v>
      </c>
      <c r="Q47" s="486">
        <v>185475364</v>
      </c>
      <c r="R47" s="486">
        <v>0</v>
      </c>
      <c r="S47" s="486">
        <v>0</v>
      </c>
      <c r="T47" s="488">
        <v>0</v>
      </c>
      <c r="U47" s="1980">
        <v>39</v>
      </c>
    </row>
    <row r="48" spans="1:21" s="284" customFormat="1" ht="30" customHeight="1">
      <c r="A48" s="1983">
        <v>40</v>
      </c>
      <c r="B48" s="1975" t="s">
        <v>162</v>
      </c>
      <c r="C48" s="489">
        <v>224631528</v>
      </c>
      <c r="D48" s="490">
        <v>59650541</v>
      </c>
      <c r="E48" s="490">
        <v>284282069</v>
      </c>
      <c r="F48" s="490">
        <v>204759058</v>
      </c>
      <c r="G48" s="490">
        <v>14700965</v>
      </c>
      <c r="H48" s="490">
        <v>219460023</v>
      </c>
      <c r="I48" s="491">
        <v>0</v>
      </c>
      <c r="J48" s="491">
        <v>0</v>
      </c>
      <c r="K48" s="490">
        <v>0</v>
      </c>
      <c r="L48" s="490">
        <v>0</v>
      </c>
      <c r="M48" s="490">
        <v>2095250</v>
      </c>
      <c r="N48" s="492">
        <v>2095250</v>
      </c>
      <c r="O48" s="492">
        <v>19872470</v>
      </c>
      <c r="P48" s="492">
        <v>42854326</v>
      </c>
      <c r="Q48" s="491">
        <v>62726796</v>
      </c>
      <c r="R48" s="491">
        <v>0</v>
      </c>
      <c r="S48" s="491">
        <v>0</v>
      </c>
      <c r="T48" s="493">
        <v>0</v>
      </c>
      <c r="U48" s="1984">
        <v>40</v>
      </c>
    </row>
    <row r="49" spans="1:21" s="284" customFormat="1" ht="30" customHeight="1">
      <c r="A49" s="1979">
        <v>41</v>
      </c>
      <c r="B49" s="1978" t="s">
        <v>164</v>
      </c>
      <c r="C49" s="479">
        <v>493908715</v>
      </c>
      <c r="D49" s="480">
        <v>222083376</v>
      </c>
      <c r="E49" s="480">
        <v>715992091</v>
      </c>
      <c r="F49" s="480">
        <v>435166074</v>
      </c>
      <c r="G49" s="480">
        <v>26613183</v>
      </c>
      <c r="H49" s="480">
        <v>461779257</v>
      </c>
      <c r="I49" s="481">
        <v>0</v>
      </c>
      <c r="J49" s="481">
        <v>0</v>
      </c>
      <c r="K49" s="480">
        <v>0</v>
      </c>
      <c r="L49" s="480">
        <v>0</v>
      </c>
      <c r="M49" s="480">
        <v>7556150</v>
      </c>
      <c r="N49" s="482">
        <v>7556150</v>
      </c>
      <c r="O49" s="482">
        <v>58742641</v>
      </c>
      <c r="P49" s="482">
        <v>187914043</v>
      </c>
      <c r="Q49" s="481">
        <v>246656684</v>
      </c>
      <c r="R49" s="481">
        <v>0</v>
      </c>
      <c r="S49" s="481">
        <v>0</v>
      </c>
      <c r="T49" s="483">
        <v>0</v>
      </c>
      <c r="U49" s="1980">
        <v>41</v>
      </c>
    </row>
    <row r="50" spans="1:21" s="284" customFormat="1" ht="30" customHeight="1">
      <c r="A50" s="1979">
        <v>42</v>
      </c>
      <c r="B50" s="1978" t="s">
        <v>166</v>
      </c>
      <c r="C50" s="479">
        <v>530450827</v>
      </c>
      <c r="D50" s="480">
        <v>338472548</v>
      </c>
      <c r="E50" s="480">
        <v>868923375</v>
      </c>
      <c r="F50" s="480">
        <v>446771319</v>
      </c>
      <c r="G50" s="480">
        <v>55736729</v>
      </c>
      <c r="H50" s="480">
        <v>502508048</v>
      </c>
      <c r="I50" s="481">
        <v>0</v>
      </c>
      <c r="J50" s="481">
        <v>0</v>
      </c>
      <c r="K50" s="480">
        <v>0</v>
      </c>
      <c r="L50" s="480">
        <v>0</v>
      </c>
      <c r="M50" s="480">
        <v>9729277</v>
      </c>
      <c r="N50" s="482">
        <v>9729277</v>
      </c>
      <c r="O50" s="482">
        <v>83679508</v>
      </c>
      <c r="P50" s="482">
        <v>273006542</v>
      </c>
      <c r="Q50" s="481">
        <v>356686050</v>
      </c>
      <c r="R50" s="481">
        <v>0</v>
      </c>
      <c r="S50" s="481">
        <v>0</v>
      </c>
      <c r="T50" s="483">
        <v>0</v>
      </c>
      <c r="U50" s="1980">
        <v>42</v>
      </c>
    </row>
    <row r="51" spans="1:21" s="284" customFormat="1" ht="30" customHeight="1">
      <c r="A51" s="1979">
        <v>43</v>
      </c>
      <c r="B51" s="1978" t="s">
        <v>168</v>
      </c>
      <c r="C51" s="479">
        <v>260944517</v>
      </c>
      <c r="D51" s="480">
        <v>91990688</v>
      </c>
      <c r="E51" s="480">
        <v>352935205</v>
      </c>
      <c r="F51" s="480">
        <v>222700456</v>
      </c>
      <c r="G51" s="480">
        <v>22106097</v>
      </c>
      <c r="H51" s="480">
        <v>244806553</v>
      </c>
      <c r="I51" s="481">
        <v>0</v>
      </c>
      <c r="J51" s="481">
        <v>0</v>
      </c>
      <c r="K51" s="480">
        <v>0</v>
      </c>
      <c r="L51" s="480">
        <v>0</v>
      </c>
      <c r="M51" s="480">
        <v>5891546</v>
      </c>
      <c r="N51" s="482">
        <v>5891546</v>
      </c>
      <c r="O51" s="482">
        <v>38244061</v>
      </c>
      <c r="P51" s="482">
        <v>63993045</v>
      </c>
      <c r="Q51" s="481">
        <v>102237106</v>
      </c>
      <c r="R51" s="481">
        <v>0</v>
      </c>
      <c r="S51" s="481">
        <v>0</v>
      </c>
      <c r="T51" s="483">
        <v>0</v>
      </c>
      <c r="U51" s="1980">
        <v>43</v>
      </c>
    </row>
    <row r="52" spans="1:21" s="284" customFormat="1" ht="30" customHeight="1" thickBot="1">
      <c r="A52" s="2047">
        <v>44</v>
      </c>
      <c r="B52" s="1991" t="s">
        <v>170</v>
      </c>
      <c r="C52" s="2188">
        <v>267197470</v>
      </c>
      <c r="D52" s="494">
        <v>79232780</v>
      </c>
      <c r="E52" s="494">
        <v>346430250</v>
      </c>
      <c r="F52" s="494">
        <v>244805308</v>
      </c>
      <c r="G52" s="494">
        <v>15078748</v>
      </c>
      <c r="H52" s="494">
        <v>259884056</v>
      </c>
      <c r="I52" s="495">
        <v>0</v>
      </c>
      <c r="J52" s="495">
        <v>0</v>
      </c>
      <c r="K52" s="494">
        <v>0</v>
      </c>
      <c r="L52" s="494">
        <v>0</v>
      </c>
      <c r="M52" s="494">
        <v>0</v>
      </c>
      <c r="N52" s="496">
        <v>0</v>
      </c>
      <c r="O52" s="496">
        <v>22392162</v>
      </c>
      <c r="P52" s="496">
        <v>64154032</v>
      </c>
      <c r="Q52" s="495">
        <v>86546194</v>
      </c>
      <c r="R52" s="495">
        <v>0</v>
      </c>
      <c r="S52" s="495">
        <v>0</v>
      </c>
      <c r="T52" s="497">
        <v>0</v>
      </c>
      <c r="U52" s="1992">
        <v>44</v>
      </c>
    </row>
    <row r="53" spans="1:21" s="284" customFormat="1" ht="30" customHeight="1">
      <c r="A53" s="2000">
        <v>45</v>
      </c>
      <c r="B53" s="2001" t="s">
        <v>171</v>
      </c>
      <c r="C53" s="2475">
        <v>1613344581</v>
      </c>
      <c r="D53" s="2476">
        <v>1163959437</v>
      </c>
      <c r="E53" s="2476">
        <v>2777304018</v>
      </c>
      <c r="F53" s="2476">
        <v>1305269670</v>
      </c>
      <c r="G53" s="2476">
        <v>133210916</v>
      </c>
      <c r="H53" s="2476">
        <v>1438480586</v>
      </c>
      <c r="I53" s="2477">
        <v>0</v>
      </c>
      <c r="J53" s="2477">
        <v>0</v>
      </c>
      <c r="K53" s="2476">
        <v>0</v>
      </c>
      <c r="L53" s="2476">
        <v>0</v>
      </c>
      <c r="M53" s="2476">
        <v>99602285</v>
      </c>
      <c r="N53" s="2478">
        <v>99602285</v>
      </c>
      <c r="O53" s="2478">
        <v>308074911</v>
      </c>
      <c r="P53" s="2478">
        <v>931146236</v>
      </c>
      <c r="Q53" s="2477">
        <v>1239221147</v>
      </c>
      <c r="R53" s="2477">
        <v>0</v>
      </c>
      <c r="S53" s="2477">
        <v>0</v>
      </c>
      <c r="T53" s="2479">
        <v>0</v>
      </c>
      <c r="U53" s="1998">
        <v>45</v>
      </c>
    </row>
    <row r="54" spans="1:21" s="284" customFormat="1" ht="30" customHeight="1">
      <c r="A54" s="1979">
        <v>46</v>
      </c>
      <c r="B54" s="1978" t="s">
        <v>172</v>
      </c>
      <c r="C54" s="479">
        <v>744717925</v>
      </c>
      <c r="D54" s="480">
        <v>566470508</v>
      </c>
      <c r="E54" s="480">
        <v>1311188433</v>
      </c>
      <c r="F54" s="480">
        <v>593244612</v>
      </c>
      <c r="G54" s="480">
        <v>62261604</v>
      </c>
      <c r="H54" s="480">
        <v>655506216</v>
      </c>
      <c r="I54" s="481">
        <v>0</v>
      </c>
      <c r="J54" s="481">
        <v>0</v>
      </c>
      <c r="K54" s="480">
        <v>0</v>
      </c>
      <c r="L54" s="480">
        <v>0</v>
      </c>
      <c r="M54" s="480">
        <v>26883137</v>
      </c>
      <c r="N54" s="482">
        <v>26883137</v>
      </c>
      <c r="O54" s="482">
        <v>151473313</v>
      </c>
      <c r="P54" s="482">
        <v>477325767</v>
      </c>
      <c r="Q54" s="481">
        <v>628799080</v>
      </c>
      <c r="R54" s="481">
        <v>0</v>
      </c>
      <c r="S54" s="481">
        <v>0</v>
      </c>
      <c r="T54" s="483">
        <v>0</v>
      </c>
      <c r="U54" s="1980">
        <v>46</v>
      </c>
    </row>
    <row r="55" spans="1:21" s="284" customFormat="1" ht="30" customHeight="1">
      <c r="A55" s="1979">
        <v>52</v>
      </c>
      <c r="B55" s="1978" t="s">
        <v>173</v>
      </c>
      <c r="C55" s="479">
        <v>298802636</v>
      </c>
      <c r="D55" s="480">
        <v>133390848</v>
      </c>
      <c r="E55" s="480">
        <v>432193484</v>
      </c>
      <c r="F55" s="480">
        <v>251637202</v>
      </c>
      <c r="G55" s="480">
        <v>16709612</v>
      </c>
      <c r="H55" s="480">
        <v>268346814</v>
      </c>
      <c r="I55" s="481">
        <v>0</v>
      </c>
      <c r="J55" s="481">
        <v>0</v>
      </c>
      <c r="K55" s="480">
        <v>0</v>
      </c>
      <c r="L55" s="480">
        <v>0</v>
      </c>
      <c r="M55" s="480">
        <v>15179900</v>
      </c>
      <c r="N55" s="482">
        <v>15179900</v>
      </c>
      <c r="O55" s="482">
        <v>47165434</v>
      </c>
      <c r="P55" s="482">
        <v>101501336</v>
      </c>
      <c r="Q55" s="481">
        <v>148666770</v>
      </c>
      <c r="R55" s="481">
        <v>0</v>
      </c>
      <c r="S55" s="481">
        <v>0</v>
      </c>
      <c r="T55" s="483">
        <v>0</v>
      </c>
      <c r="U55" s="1980">
        <v>52</v>
      </c>
    </row>
    <row r="56" spans="1:21" s="284" customFormat="1" ht="30" customHeight="1">
      <c r="A56" s="1979">
        <v>54</v>
      </c>
      <c r="B56" s="1978" t="s">
        <v>174</v>
      </c>
      <c r="C56" s="479">
        <v>181793356</v>
      </c>
      <c r="D56" s="480">
        <v>65896160</v>
      </c>
      <c r="E56" s="480">
        <v>247689516</v>
      </c>
      <c r="F56" s="480">
        <v>165942828</v>
      </c>
      <c r="G56" s="480">
        <v>9238644</v>
      </c>
      <c r="H56" s="480">
        <v>175181472</v>
      </c>
      <c r="I56" s="481">
        <v>0</v>
      </c>
      <c r="J56" s="481">
        <v>0</v>
      </c>
      <c r="K56" s="480">
        <v>0</v>
      </c>
      <c r="L56" s="480">
        <v>0</v>
      </c>
      <c r="M56" s="480">
        <v>6935287</v>
      </c>
      <c r="N56" s="482">
        <v>6935287</v>
      </c>
      <c r="O56" s="482">
        <v>15850528</v>
      </c>
      <c r="P56" s="482">
        <v>49722229</v>
      </c>
      <c r="Q56" s="481">
        <v>65572757</v>
      </c>
      <c r="R56" s="481">
        <v>0</v>
      </c>
      <c r="S56" s="481">
        <v>0</v>
      </c>
      <c r="T56" s="483">
        <v>0</v>
      </c>
      <c r="U56" s="1980">
        <v>54</v>
      </c>
    </row>
    <row r="57" spans="1:21" s="284" customFormat="1" ht="30" customHeight="1">
      <c r="A57" s="1979">
        <v>59</v>
      </c>
      <c r="B57" s="1978" t="s">
        <v>176</v>
      </c>
      <c r="C57" s="484">
        <v>605215267</v>
      </c>
      <c r="D57" s="485">
        <v>222394177</v>
      </c>
      <c r="E57" s="485">
        <v>827609444</v>
      </c>
      <c r="F57" s="485">
        <v>535403490</v>
      </c>
      <c r="G57" s="485">
        <v>35160319</v>
      </c>
      <c r="H57" s="485">
        <v>570563809</v>
      </c>
      <c r="I57" s="486">
        <v>0</v>
      </c>
      <c r="J57" s="486">
        <v>0</v>
      </c>
      <c r="K57" s="485">
        <v>0</v>
      </c>
      <c r="L57" s="485">
        <v>0</v>
      </c>
      <c r="M57" s="485">
        <v>12976802</v>
      </c>
      <c r="N57" s="487">
        <v>12976802</v>
      </c>
      <c r="O57" s="487">
        <v>69811777</v>
      </c>
      <c r="P57" s="487">
        <v>174257056</v>
      </c>
      <c r="Q57" s="486">
        <v>244068833</v>
      </c>
      <c r="R57" s="486">
        <v>0</v>
      </c>
      <c r="S57" s="486">
        <v>0</v>
      </c>
      <c r="T57" s="488">
        <v>0</v>
      </c>
      <c r="U57" s="1980">
        <v>59</v>
      </c>
    </row>
    <row r="58" spans="1:21" s="284" customFormat="1" ht="30" customHeight="1">
      <c r="A58" s="1981">
        <v>61</v>
      </c>
      <c r="B58" s="1975" t="s">
        <v>178</v>
      </c>
      <c r="C58" s="489">
        <v>552367343</v>
      </c>
      <c r="D58" s="490">
        <v>140676383</v>
      </c>
      <c r="E58" s="490">
        <v>693043726</v>
      </c>
      <c r="F58" s="490">
        <v>505310455</v>
      </c>
      <c r="G58" s="490">
        <v>29530452</v>
      </c>
      <c r="H58" s="490">
        <v>534840907</v>
      </c>
      <c r="I58" s="491">
        <v>0</v>
      </c>
      <c r="J58" s="491">
        <v>0</v>
      </c>
      <c r="K58" s="490">
        <v>0</v>
      </c>
      <c r="L58" s="490">
        <v>0</v>
      </c>
      <c r="M58" s="490">
        <v>3935237</v>
      </c>
      <c r="N58" s="492">
        <v>3935237</v>
      </c>
      <c r="O58" s="492">
        <v>47056888</v>
      </c>
      <c r="P58" s="492">
        <v>107210694</v>
      </c>
      <c r="Q58" s="491">
        <v>154267582</v>
      </c>
      <c r="R58" s="491">
        <v>0</v>
      </c>
      <c r="S58" s="491">
        <v>0</v>
      </c>
      <c r="T58" s="493">
        <v>0</v>
      </c>
      <c r="U58" s="1982">
        <v>61</v>
      </c>
    </row>
    <row r="59" spans="1:21" s="284" customFormat="1" ht="30" customHeight="1">
      <c r="A59" s="1979">
        <v>66</v>
      </c>
      <c r="B59" s="1978" t="s">
        <v>180</v>
      </c>
      <c r="C59" s="479">
        <v>1601801551</v>
      </c>
      <c r="D59" s="480">
        <v>825208664</v>
      </c>
      <c r="E59" s="480">
        <v>2427010215</v>
      </c>
      <c r="F59" s="480">
        <v>1376761864</v>
      </c>
      <c r="G59" s="480">
        <v>194944788</v>
      </c>
      <c r="H59" s="480">
        <v>1571706652</v>
      </c>
      <c r="I59" s="481">
        <v>278100</v>
      </c>
      <c r="J59" s="481">
        <v>0</v>
      </c>
      <c r="K59" s="480">
        <v>278100</v>
      </c>
      <c r="L59" s="480">
        <v>121900</v>
      </c>
      <c r="M59" s="480">
        <v>22708171</v>
      </c>
      <c r="N59" s="482">
        <v>22830071</v>
      </c>
      <c r="O59" s="482">
        <v>224917787</v>
      </c>
      <c r="P59" s="482">
        <v>607555705</v>
      </c>
      <c r="Q59" s="481">
        <v>832473492</v>
      </c>
      <c r="R59" s="481">
        <v>0</v>
      </c>
      <c r="S59" s="481">
        <v>0</v>
      </c>
      <c r="T59" s="483">
        <v>0</v>
      </c>
      <c r="U59" s="1980">
        <v>66</v>
      </c>
    </row>
    <row r="60" spans="1:21" s="284" customFormat="1" ht="30" customHeight="1">
      <c r="A60" s="1979">
        <v>67</v>
      </c>
      <c r="B60" s="1978" t="s">
        <v>182</v>
      </c>
      <c r="C60" s="479">
        <v>286435354</v>
      </c>
      <c r="D60" s="480">
        <v>62734359</v>
      </c>
      <c r="E60" s="480">
        <v>349169713</v>
      </c>
      <c r="F60" s="480">
        <v>265212228</v>
      </c>
      <c r="G60" s="480">
        <v>9219156</v>
      </c>
      <c r="H60" s="480">
        <v>274431384</v>
      </c>
      <c r="I60" s="481">
        <v>0</v>
      </c>
      <c r="J60" s="481">
        <v>0</v>
      </c>
      <c r="K60" s="480">
        <v>0</v>
      </c>
      <c r="L60" s="480">
        <v>0</v>
      </c>
      <c r="M60" s="480">
        <v>3217200</v>
      </c>
      <c r="N60" s="482">
        <v>3217200</v>
      </c>
      <c r="O60" s="482">
        <v>21223126</v>
      </c>
      <c r="P60" s="482">
        <v>50298003</v>
      </c>
      <c r="Q60" s="481">
        <v>71521129</v>
      </c>
      <c r="R60" s="481">
        <v>0</v>
      </c>
      <c r="S60" s="481">
        <v>0</v>
      </c>
      <c r="T60" s="483">
        <v>0</v>
      </c>
      <c r="U60" s="1980">
        <v>67</v>
      </c>
    </row>
    <row r="61" spans="1:21" s="284" customFormat="1" ht="30" customHeight="1">
      <c r="A61" s="1979">
        <v>70</v>
      </c>
      <c r="B61" s="1978" t="s">
        <v>184</v>
      </c>
      <c r="C61" s="479">
        <v>276109054</v>
      </c>
      <c r="D61" s="480">
        <v>121476744</v>
      </c>
      <c r="E61" s="480">
        <v>397585798</v>
      </c>
      <c r="F61" s="480">
        <v>244597015</v>
      </c>
      <c r="G61" s="480">
        <v>21259012</v>
      </c>
      <c r="H61" s="480">
        <v>265856027</v>
      </c>
      <c r="I61" s="481">
        <v>0</v>
      </c>
      <c r="J61" s="481">
        <v>0</v>
      </c>
      <c r="K61" s="480">
        <v>0</v>
      </c>
      <c r="L61" s="480">
        <v>0</v>
      </c>
      <c r="M61" s="480">
        <v>4844100</v>
      </c>
      <c r="N61" s="482">
        <v>4844100</v>
      </c>
      <c r="O61" s="482">
        <v>31512039</v>
      </c>
      <c r="P61" s="482">
        <v>95373632</v>
      </c>
      <c r="Q61" s="481">
        <v>126885671</v>
      </c>
      <c r="R61" s="481">
        <v>0</v>
      </c>
      <c r="S61" s="481">
        <v>0</v>
      </c>
      <c r="T61" s="483">
        <v>0</v>
      </c>
      <c r="U61" s="1980">
        <v>70</v>
      </c>
    </row>
    <row r="62" spans="1:21" s="284" customFormat="1" ht="30" customHeight="1">
      <c r="A62" s="1979">
        <v>72</v>
      </c>
      <c r="B62" s="1978" t="s">
        <v>186</v>
      </c>
      <c r="C62" s="484">
        <v>1308116038</v>
      </c>
      <c r="D62" s="485">
        <v>231397608</v>
      </c>
      <c r="E62" s="485">
        <v>1539513646</v>
      </c>
      <c r="F62" s="485">
        <v>1226138858</v>
      </c>
      <c r="G62" s="485">
        <v>58896357</v>
      </c>
      <c r="H62" s="485">
        <v>1285035215</v>
      </c>
      <c r="I62" s="486">
        <v>79900</v>
      </c>
      <c r="J62" s="486">
        <v>0</v>
      </c>
      <c r="K62" s="485">
        <v>79900</v>
      </c>
      <c r="L62" s="485">
        <v>57000</v>
      </c>
      <c r="M62" s="485">
        <v>6035350</v>
      </c>
      <c r="N62" s="487">
        <v>6092350</v>
      </c>
      <c r="O62" s="487">
        <v>81920180</v>
      </c>
      <c r="P62" s="487">
        <v>166465901</v>
      </c>
      <c r="Q62" s="486">
        <v>248386081</v>
      </c>
      <c r="R62" s="486">
        <v>0</v>
      </c>
      <c r="S62" s="486">
        <v>0</v>
      </c>
      <c r="T62" s="488">
        <v>0</v>
      </c>
      <c r="U62" s="1980">
        <v>72</v>
      </c>
    </row>
    <row r="63" spans="1:21" s="284" customFormat="1" ht="30" customHeight="1">
      <c r="A63" s="1981">
        <v>74</v>
      </c>
      <c r="B63" s="1975" t="s">
        <v>188</v>
      </c>
      <c r="C63" s="489">
        <v>272588217</v>
      </c>
      <c r="D63" s="490">
        <v>71268624</v>
      </c>
      <c r="E63" s="490">
        <v>343856841</v>
      </c>
      <c r="F63" s="490">
        <v>247881313</v>
      </c>
      <c r="G63" s="490">
        <v>20007843</v>
      </c>
      <c r="H63" s="490">
        <v>267889156</v>
      </c>
      <c r="I63" s="491">
        <v>84500</v>
      </c>
      <c r="J63" s="491">
        <v>0</v>
      </c>
      <c r="K63" s="490">
        <v>84500</v>
      </c>
      <c r="L63" s="490">
        <v>0</v>
      </c>
      <c r="M63" s="490">
        <v>5483900</v>
      </c>
      <c r="N63" s="492">
        <v>5483900</v>
      </c>
      <c r="O63" s="492">
        <v>24706904</v>
      </c>
      <c r="P63" s="492">
        <v>45776881</v>
      </c>
      <c r="Q63" s="491">
        <v>70483785</v>
      </c>
      <c r="R63" s="491">
        <v>0</v>
      </c>
      <c r="S63" s="491">
        <v>0</v>
      </c>
      <c r="T63" s="493">
        <v>0</v>
      </c>
      <c r="U63" s="1982">
        <v>74</v>
      </c>
    </row>
    <row r="64" spans="1:21" s="284" customFormat="1" ht="30" customHeight="1">
      <c r="A64" s="1979">
        <v>81</v>
      </c>
      <c r="B64" s="1978" t="s">
        <v>190</v>
      </c>
      <c r="C64" s="479">
        <v>1372423886</v>
      </c>
      <c r="D64" s="480">
        <v>754313726</v>
      </c>
      <c r="E64" s="480">
        <v>2126737612</v>
      </c>
      <c r="F64" s="480">
        <v>1131439951</v>
      </c>
      <c r="G64" s="480">
        <v>107159829</v>
      </c>
      <c r="H64" s="480">
        <v>1238599780</v>
      </c>
      <c r="I64" s="481">
        <v>1167458</v>
      </c>
      <c r="J64" s="481">
        <v>0</v>
      </c>
      <c r="K64" s="480">
        <v>1167458</v>
      </c>
      <c r="L64" s="480">
        <v>33500</v>
      </c>
      <c r="M64" s="480">
        <v>48022710</v>
      </c>
      <c r="N64" s="482">
        <v>48056210</v>
      </c>
      <c r="O64" s="482">
        <v>240950435</v>
      </c>
      <c r="P64" s="482">
        <v>599131187</v>
      </c>
      <c r="Q64" s="481">
        <v>840081622</v>
      </c>
      <c r="R64" s="481">
        <v>0</v>
      </c>
      <c r="S64" s="481">
        <v>0</v>
      </c>
      <c r="T64" s="483">
        <v>0</v>
      </c>
      <c r="U64" s="1980">
        <v>81</v>
      </c>
    </row>
    <row r="65" spans="1:21" s="284" customFormat="1" ht="30" customHeight="1">
      <c r="A65" s="1979">
        <v>82</v>
      </c>
      <c r="B65" s="1978" t="s">
        <v>192</v>
      </c>
      <c r="C65" s="479">
        <v>2100884065</v>
      </c>
      <c r="D65" s="480">
        <v>1112267976</v>
      </c>
      <c r="E65" s="480">
        <v>3213152041</v>
      </c>
      <c r="F65" s="480">
        <v>1670896987</v>
      </c>
      <c r="G65" s="480">
        <v>184729305</v>
      </c>
      <c r="H65" s="480">
        <v>1855626292</v>
      </c>
      <c r="I65" s="481">
        <v>0</v>
      </c>
      <c r="J65" s="481">
        <v>0</v>
      </c>
      <c r="K65" s="480">
        <v>0</v>
      </c>
      <c r="L65" s="480">
        <v>14200</v>
      </c>
      <c r="M65" s="480">
        <v>59730640</v>
      </c>
      <c r="N65" s="482">
        <v>59744840</v>
      </c>
      <c r="O65" s="482">
        <v>429972878</v>
      </c>
      <c r="P65" s="482">
        <v>867808031</v>
      </c>
      <c r="Q65" s="481">
        <v>1297780909</v>
      </c>
      <c r="R65" s="481">
        <v>0</v>
      </c>
      <c r="S65" s="481">
        <v>0</v>
      </c>
      <c r="T65" s="483">
        <v>0</v>
      </c>
      <c r="U65" s="1980">
        <v>82</v>
      </c>
    </row>
    <row r="66" spans="1:21" s="284" customFormat="1" ht="30" customHeight="1">
      <c r="A66" s="1979">
        <v>83</v>
      </c>
      <c r="B66" s="1978" t="s">
        <v>193</v>
      </c>
      <c r="C66" s="479">
        <v>939963803</v>
      </c>
      <c r="D66" s="480">
        <v>356291723</v>
      </c>
      <c r="E66" s="480">
        <v>1296255526</v>
      </c>
      <c r="F66" s="480">
        <v>802005951</v>
      </c>
      <c r="G66" s="480">
        <v>49510357</v>
      </c>
      <c r="H66" s="480">
        <v>851516308</v>
      </c>
      <c r="I66" s="481">
        <v>0</v>
      </c>
      <c r="J66" s="481">
        <v>0</v>
      </c>
      <c r="K66" s="480">
        <v>0</v>
      </c>
      <c r="L66" s="480">
        <v>0</v>
      </c>
      <c r="M66" s="480">
        <v>32881580</v>
      </c>
      <c r="N66" s="482">
        <v>32881580</v>
      </c>
      <c r="O66" s="482">
        <v>137957852</v>
      </c>
      <c r="P66" s="482">
        <v>273899786</v>
      </c>
      <c r="Q66" s="481">
        <v>411857638</v>
      </c>
      <c r="R66" s="481">
        <v>0</v>
      </c>
      <c r="S66" s="481">
        <v>0</v>
      </c>
      <c r="T66" s="483">
        <v>0</v>
      </c>
      <c r="U66" s="1980">
        <v>83</v>
      </c>
    </row>
    <row r="67" spans="1:21" s="284" customFormat="1" ht="30" customHeight="1">
      <c r="A67" s="1920">
        <v>301</v>
      </c>
      <c r="B67" s="1967" t="s">
        <v>1278</v>
      </c>
      <c r="C67" s="489">
        <v>1492667700</v>
      </c>
      <c r="D67" s="490">
        <v>0</v>
      </c>
      <c r="E67" s="490">
        <v>1492667700</v>
      </c>
      <c r="F67" s="490">
        <v>1492667700</v>
      </c>
      <c r="G67" s="490">
        <v>0</v>
      </c>
      <c r="H67" s="490">
        <v>1492667700</v>
      </c>
      <c r="I67" s="491">
        <v>0</v>
      </c>
      <c r="J67" s="491">
        <v>0</v>
      </c>
      <c r="K67" s="490">
        <v>0</v>
      </c>
      <c r="L67" s="490">
        <v>0</v>
      </c>
      <c r="M67" s="490">
        <v>0</v>
      </c>
      <c r="N67" s="492">
        <v>0</v>
      </c>
      <c r="O67" s="492">
        <v>0</v>
      </c>
      <c r="P67" s="492">
        <v>0</v>
      </c>
      <c r="Q67" s="491">
        <v>0</v>
      </c>
      <c r="R67" s="491">
        <v>0</v>
      </c>
      <c r="S67" s="491">
        <v>0</v>
      </c>
      <c r="T67" s="493">
        <v>0</v>
      </c>
      <c r="U67" s="1922">
        <v>301</v>
      </c>
    </row>
    <row r="68" spans="1:21" s="309" customFormat="1" ht="30" customHeight="1">
      <c r="A68" s="1483">
        <v>302</v>
      </c>
      <c r="B68" s="2032" t="s">
        <v>1279</v>
      </c>
      <c r="C68" s="2484">
        <v>1571737200</v>
      </c>
      <c r="D68" s="2193">
        <v>152300</v>
      </c>
      <c r="E68" s="2193">
        <v>1571889500</v>
      </c>
      <c r="F68" s="480">
        <v>1571737200</v>
      </c>
      <c r="G68" s="480">
        <v>152300</v>
      </c>
      <c r="H68" s="480">
        <v>1571889500</v>
      </c>
      <c r="I68" s="481">
        <v>0</v>
      </c>
      <c r="J68" s="481">
        <v>0</v>
      </c>
      <c r="K68" s="480">
        <v>0</v>
      </c>
      <c r="L68" s="480">
        <v>0</v>
      </c>
      <c r="M68" s="480">
        <v>0</v>
      </c>
      <c r="N68" s="482">
        <v>0</v>
      </c>
      <c r="O68" s="482">
        <v>0</v>
      </c>
      <c r="P68" s="482">
        <v>0</v>
      </c>
      <c r="Q68" s="481">
        <v>0</v>
      </c>
      <c r="R68" s="481">
        <v>0</v>
      </c>
      <c r="S68" s="481">
        <v>0</v>
      </c>
      <c r="T68" s="2445">
        <v>0</v>
      </c>
      <c r="U68" s="1482">
        <v>302</v>
      </c>
    </row>
    <row r="69" spans="1:21" s="309" customFormat="1" ht="30" customHeight="1">
      <c r="A69" s="2025">
        <v>303</v>
      </c>
      <c r="B69" s="2032" t="s">
        <v>1280</v>
      </c>
      <c r="C69" s="2484">
        <v>241759800</v>
      </c>
      <c r="D69" s="2193">
        <v>0</v>
      </c>
      <c r="E69" s="2193">
        <v>241759800</v>
      </c>
      <c r="F69" s="480">
        <v>241759800</v>
      </c>
      <c r="G69" s="480">
        <v>0</v>
      </c>
      <c r="H69" s="480">
        <v>241759800</v>
      </c>
      <c r="I69" s="481">
        <v>0</v>
      </c>
      <c r="J69" s="481">
        <v>0</v>
      </c>
      <c r="K69" s="480">
        <v>0</v>
      </c>
      <c r="L69" s="480">
        <v>0</v>
      </c>
      <c r="M69" s="480">
        <v>0</v>
      </c>
      <c r="N69" s="482">
        <v>0</v>
      </c>
      <c r="O69" s="482">
        <v>0</v>
      </c>
      <c r="P69" s="482">
        <v>0</v>
      </c>
      <c r="Q69" s="481">
        <v>0</v>
      </c>
      <c r="R69" s="481">
        <v>0</v>
      </c>
      <c r="S69" s="481">
        <v>0</v>
      </c>
      <c r="T69" s="2445">
        <v>0</v>
      </c>
      <c r="U69" s="2033">
        <v>303</v>
      </c>
    </row>
    <row r="70" spans="1:21" s="309" customFormat="1" ht="30" customHeight="1">
      <c r="A70" s="1979"/>
      <c r="B70" s="1978"/>
      <c r="C70" s="2484"/>
      <c r="D70" s="2193"/>
      <c r="E70" s="2193"/>
      <c r="F70" s="480"/>
      <c r="G70" s="480"/>
      <c r="H70" s="480"/>
      <c r="I70" s="481"/>
      <c r="J70" s="481"/>
      <c r="K70" s="480"/>
      <c r="L70" s="480"/>
      <c r="M70" s="480"/>
      <c r="N70" s="482"/>
      <c r="O70" s="482"/>
      <c r="P70" s="482"/>
      <c r="Q70" s="481"/>
      <c r="R70" s="481"/>
      <c r="S70" s="481"/>
      <c r="T70" s="2445"/>
      <c r="U70" s="1980"/>
    </row>
    <row r="71" spans="1:21" ht="30" customHeight="1">
      <c r="A71" s="2450"/>
      <c r="B71" s="2455"/>
      <c r="C71" s="2486"/>
      <c r="D71" s="2481"/>
      <c r="E71" s="2464"/>
      <c r="F71" s="2452"/>
      <c r="G71" s="2451"/>
      <c r="H71" s="2452"/>
      <c r="I71" s="2453"/>
      <c r="J71" s="2453"/>
      <c r="K71" s="2451"/>
      <c r="L71" s="2451"/>
      <c r="M71" s="2454"/>
      <c r="N71" s="2453"/>
      <c r="O71" s="2453"/>
      <c r="P71" s="2453"/>
      <c r="Q71" s="2453"/>
      <c r="R71" s="2453"/>
      <c r="S71" s="2453"/>
      <c r="T71" s="2455"/>
      <c r="U71" s="2439"/>
    </row>
    <row r="72" spans="1:21" ht="30" customHeight="1">
      <c r="A72" s="2441"/>
      <c r="B72" s="2442"/>
      <c r="C72" s="2485"/>
      <c r="D72" s="2480"/>
      <c r="E72" s="2457"/>
      <c r="F72" s="2458"/>
      <c r="G72" s="2457"/>
      <c r="H72" s="2458"/>
      <c r="I72" s="2459"/>
      <c r="J72" s="2459"/>
      <c r="K72" s="2457"/>
      <c r="L72" s="2457"/>
      <c r="M72" s="2460"/>
      <c r="N72" s="2459"/>
      <c r="O72" s="2459"/>
      <c r="P72" s="2459"/>
      <c r="Q72" s="2459"/>
      <c r="R72" s="2459"/>
      <c r="S72" s="2471"/>
      <c r="T72" s="2463"/>
      <c r="U72" s="2465"/>
    </row>
    <row r="73" spans="1:21" ht="30" customHeight="1">
      <c r="A73" s="2441"/>
      <c r="B73" s="2442"/>
      <c r="C73" s="2485"/>
      <c r="D73" s="2480"/>
      <c r="E73" s="2446"/>
      <c r="F73" s="2447"/>
      <c r="G73" s="2446"/>
      <c r="H73" s="2447"/>
      <c r="I73" s="2448"/>
      <c r="J73" s="2448"/>
      <c r="K73" s="2446"/>
      <c r="L73" s="2446"/>
      <c r="M73" s="2449"/>
      <c r="N73" s="2448"/>
      <c r="O73" s="2448"/>
      <c r="P73" s="2448"/>
      <c r="Q73" s="2448"/>
      <c r="R73" s="2448"/>
      <c r="S73" s="2472"/>
      <c r="T73" s="2442"/>
      <c r="U73" s="2439"/>
    </row>
    <row r="74" spans="1:21" ht="30" customHeight="1">
      <c r="A74" s="2441"/>
      <c r="B74" s="2442"/>
      <c r="C74" s="2485"/>
      <c r="D74" s="2480"/>
      <c r="E74" s="2446"/>
      <c r="F74" s="2447"/>
      <c r="G74" s="2446"/>
      <c r="H74" s="2447"/>
      <c r="I74" s="2448"/>
      <c r="J74" s="2448"/>
      <c r="K74" s="2446"/>
      <c r="L74" s="2446"/>
      <c r="M74" s="2449"/>
      <c r="N74" s="2448"/>
      <c r="O74" s="2448"/>
      <c r="P74" s="2448"/>
      <c r="Q74" s="2448"/>
      <c r="R74" s="2448"/>
      <c r="S74" s="2472"/>
      <c r="T74" s="2442"/>
      <c r="U74" s="2439"/>
    </row>
    <row r="75" spans="1:21" ht="30" customHeight="1">
      <c r="A75" s="2441"/>
      <c r="B75" s="2442"/>
      <c r="C75" s="2485"/>
      <c r="D75" s="2480"/>
      <c r="E75" s="2446"/>
      <c r="F75" s="2447"/>
      <c r="G75" s="2446"/>
      <c r="H75" s="2447"/>
      <c r="I75" s="2448"/>
      <c r="J75" s="2448"/>
      <c r="K75" s="2446"/>
      <c r="L75" s="2446"/>
      <c r="M75" s="2449"/>
      <c r="N75" s="2448"/>
      <c r="O75" s="2448"/>
      <c r="P75" s="2448"/>
      <c r="Q75" s="2448"/>
      <c r="R75" s="2448"/>
      <c r="S75" s="2472"/>
      <c r="T75" s="2442"/>
      <c r="U75" s="2439"/>
    </row>
    <row r="76" spans="1:21" ht="30" customHeight="1">
      <c r="A76" s="2441"/>
      <c r="B76" s="2442"/>
      <c r="C76" s="2485"/>
      <c r="D76" s="2480"/>
      <c r="E76" s="2446"/>
      <c r="F76" s="2447"/>
      <c r="G76" s="2446"/>
      <c r="H76" s="2447"/>
      <c r="I76" s="2448"/>
      <c r="J76" s="2448"/>
      <c r="K76" s="2446"/>
      <c r="L76" s="2446"/>
      <c r="M76" s="2449"/>
      <c r="N76" s="2448"/>
      <c r="O76" s="2448"/>
      <c r="P76" s="2448"/>
      <c r="Q76" s="2448"/>
      <c r="R76" s="2448"/>
      <c r="S76" s="2472"/>
      <c r="T76" s="2442"/>
      <c r="U76" s="2439"/>
    </row>
    <row r="77" spans="1:21" ht="30" customHeight="1">
      <c r="A77" s="2456"/>
      <c r="B77" s="2463"/>
      <c r="C77" s="2487"/>
      <c r="D77" s="2482"/>
      <c r="E77" s="2457"/>
      <c r="F77" s="2458"/>
      <c r="G77" s="2457"/>
      <c r="H77" s="2458"/>
      <c r="I77" s="2459"/>
      <c r="J77" s="2459"/>
      <c r="K77" s="2457"/>
      <c r="L77" s="2457"/>
      <c r="M77" s="2460"/>
      <c r="N77" s="2459"/>
      <c r="O77" s="2459"/>
      <c r="P77" s="2459"/>
      <c r="Q77" s="2459"/>
      <c r="R77" s="2459"/>
      <c r="S77" s="2471"/>
      <c r="T77" s="2463"/>
      <c r="U77" s="2461"/>
    </row>
    <row r="78" spans="1:21" ht="30" customHeight="1">
      <c r="A78" s="2441"/>
      <c r="B78" s="2442"/>
      <c r="C78" s="2485"/>
      <c r="D78" s="2480"/>
      <c r="E78" s="2446"/>
      <c r="F78" s="2447"/>
      <c r="G78" s="2446"/>
      <c r="H78" s="2447"/>
      <c r="I78" s="2448"/>
      <c r="J78" s="2448"/>
      <c r="K78" s="2446"/>
      <c r="L78" s="2446"/>
      <c r="M78" s="2449"/>
      <c r="N78" s="2448"/>
      <c r="O78" s="2448"/>
      <c r="P78" s="2448"/>
      <c r="Q78" s="2448"/>
      <c r="R78" s="2448"/>
      <c r="S78" s="2472"/>
      <c r="T78" s="2442"/>
      <c r="U78" s="2438"/>
    </row>
    <row r="79" spans="1:21" ht="30" customHeight="1">
      <c r="A79" s="2441"/>
      <c r="B79" s="2442"/>
      <c r="C79" s="2485"/>
      <c r="D79" s="2480"/>
      <c r="E79" s="2446"/>
      <c r="F79" s="2447"/>
      <c r="G79" s="2446"/>
      <c r="H79" s="2447"/>
      <c r="I79" s="2448"/>
      <c r="J79" s="2448"/>
      <c r="K79" s="2446"/>
      <c r="L79" s="2446"/>
      <c r="M79" s="2449"/>
      <c r="N79" s="2448"/>
      <c r="O79" s="2448"/>
      <c r="P79" s="2448"/>
      <c r="Q79" s="2448"/>
      <c r="R79" s="2448"/>
      <c r="S79" s="2472"/>
      <c r="T79" s="2442"/>
      <c r="U79" s="2438"/>
    </row>
    <row r="80" spans="1:21" ht="30" customHeight="1">
      <c r="A80" s="2441"/>
      <c r="B80" s="2442"/>
      <c r="C80" s="2485"/>
      <c r="D80" s="2480"/>
      <c r="E80" s="2446"/>
      <c r="F80" s="2447"/>
      <c r="G80" s="2446"/>
      <c r="H80" s="2447"/>
      <c r="I80" s="2448"/>
      <c r="J80" s="2448"/>
      <c r="K80" s="2446"/>
      <c r="L80" s="2446"/>
      <c r="M80" s="2449"/>
      <c r="N80" s="2448"/>
      <c r="O80" s="2448"/>
      <c r="P80" s="2448"/>
      <c r="Q80" s="2448"/>
      <c r="R80" s="2448"/>
      <c r="S80" s="2472"/>
      <c r="T80" s="2442"/>
      <c r="U80" s="2438"/>
    </row>
    <row r="81" spans="1:21" ht="30" customHeight="1">
      <c r="A81" s="2450"/>
      <c r="B81" s="2455"/>
      <c r="C81" s="2486"/>
      <c r="D81" s="2481"/>
      <c r="E81" s="2451"/>
      <c r="F81" s="2452"/>
      <c r="G81" s="2451"/>
      <c r="H81" s="2452"/>
      <c r="I81" s="2453"/>
      <c r="J81" s="2453"/>
      <c r="K81" s="2451"/>
      <c r="L81" s="2451"/>
      <c r="M81" s="2454"/>
      <c r="N81" s="2453"/>
      <c r="O81" s="2453"/>
      <c r="P81" s="2453"/>
      <c r="Q81" s="2453"/>
      <c r="R81" s="2453"/>
      <c r="S81" s="2473"/>
      <c r="T81" s="2455"/>
      <c r="U81" s="2462"/>
    </row>
    <row r="82" spans="1:21" ht="30" customHeight="1">
      <c r="A82" s="2441"/>
      <c r="B82" s="2442"/>
      <c r="C82" s="2485"/>
      <c r="D82" s="2480"/>
      <c r="E82" s="2446"/>
      <c r="F82" s="2447"/>
      <c r="G82" s="2446"/>
      <c r="H82" s="2447"/>
      <c r="I82" s="2448"/>
      <c r="J82" s="2448"/>
      <c r="K82" s="2446"/>
      <c r="L82" s="2446"/>
      <c r="M82" s="2449"/>
      <c r="N82" s="2448"/>
      <c r="O82" s="2448"/>
      <c r="P82" s="2448"/>
      <c r="Q82" s="2448"/>
      <c r="R82" s="2448"/>
      <c r="S82" s="2472"/>
      <c r="T82" s="2442"/>
      <c r="U82" s="2439"/>
    </row>
    <row r="83" spans="1:21" ht="30" customHeight="1">
      <c r="A83" s="2441"/>
      <c r="B83" s="2442"/>
      <c r="C83" s="2485"/>
      <c r="D83" s="2480"/>
      <c r="E83" s="2446"/>
      <c r="F83" s="2447"/>
      <c r="G83" s="2446"/>
      <c r="H83" s="2447"/>
      <c r="I83" s="2448"/>
      <c r="J83" s="2448"/>
      <c r="K83" s="2446"/>
      <c r="L83" s="2446"/>
      <c r="M83" s="2449"/>
      <c r="N83" s="2448"/>
      <c r="O83" s="2448"/>
      <c r="P83" s="2448"/>
      <c r="Q83" s="2448"/>
      <c r="R83" s="2448"/>
      <c r="S83" s="2472"/>
      <c r="T83" s="2442"/>
      <c r="U83" s="2439"/>
    </row>
    <row r="84" spans="1:21" ht="30" customHeight="1">
      <c r="A84" s="2441"/>
      <c r="B84" s="2442"/>
      <c r="C84" s="2485"/>
      <c r="D84" s="2480"/>
      <c r="E84" s="2446"/>
      <c r="F84" s="2447"/>
      <c r="G84" s="2446"/>
      <c r="H84" s="2447"/>
      <c r="I84" s="2448"/>
      <c r="J84" s="2448"/>
      <c r="K84" s="2446"/>
      <c r="L84" s="2446"/>
      <c r="M84" s="2449"/>
      <c r="N84" s="2448"/>
      <c r="O84" s="2448"/>
      <c r="P84" s="2448"/>
      <c r="Q84" s="2448"/>
      <c r="R84" s="2448"/>
      <c r="S84" s="2472"/>
      <c r="T84" s="2442"/>
      <c r="U84" s="2439"/>
    </row>
    <row r="85" spans="1:21" ht="30" customHeight="1">
      <c r="A85" s="2441"/>
      <c r="B85" s="2442"/>
      <c r="C85" s="2485"/>
      <c r="D85" s="2480"/>
      <c r="E85" s="2446"/>
      <c r="F85" s="2447"/>
      <c r="G85" s="2446"/>
      <c r="H85" s="2447"/>
      <c r="I85" s="2448"/>
      <c r="J85" s="2448"/>
      <c r="K85" s="2446"/>
      <c r="L85" s="2446"/>
      <c r="M85" s="2449"/>
      <c r="N85" s="2448"/>
      <c r="O85" s="2448"/>
      <c r="P85" s="2448"/>
      <c r="Q85" s="2448"/>
      <c r="R85" s="2448"/>
      <c r="S85" s="2472"/>
      <c r="T85" s="2442"/>
      <c r="U85" s="2439"/>
    </row>
    <row r="86" spans="1:21" ht="30" customHeight="1">
      <c r="A86" s="2441"/>
      <c r="B86" s="2442"/>
      <c r="C86" s="2485"/>
      <c r="D86" s="2480"/>
      <c r="E86" s="2446"/>
      <c r="F86" s="2447"/>
      <c r="G86" s="2446"/>
      <c r="H86" s="2447"/>
      <c r="I86" s="2448"/>
      <c r="J86" s="2448"/>
      <c r="K86" s="2446"/>
      <c r="L86" s="2446"/>
      <c r="M86" s="2449"/>
      <c r="N86" s="2448"/>
      <c r="O86" s="2448"/>
      <c r="P86" s="2448"/>
      <c r="Q86" s="2448"/>
      <c r="R86" s="2448"/>
      <c r="S86" s="2472"/>
      <c r="T86" s="2442"/>
      <c r="U86" s="2439"/>
    </row>
    <row r="87" spans="1:21" ht="30" customHeight="1">
      <c r="A87" s="2456"/>
      <c r="B87" s="2463"/>
      <c r="C87" s="2487"/>
      <c r="D87" s="2482"/>
      <c r="E87" s="2457"/>
      <c r="F87" s="2458"/>
      <c r="G87" s="2457"/>
      <c r="H87" s="2458"/>
      <c r="I87" s="2459"/>
      <c r="J87" s="2459"/>
      <c r="K87" s="2457"/>
      <c r="L87" s="2457"/>
      <c r="M87" s="2460"/>
      <c r="N87" s="2459"/>
      <c r="O87" s="2459"/>
      <c r="P87" s="2459"/>
      <c r="Q87" s="2459"/>
      <c r="R87" s="2459"/>
      <c r="S87" s="2471"/>
      <c r="T87" s="2463"/>
      <c r="U87" s="2465"/>
    </row>
    <row r="88" spans="1:21" ht="30" customHeight="1">
      <c r="A88" s="2441"/>
      <c r="B88" s="2442"/>
      <c r="C88" s="2485"/>
      <c r="D88" s="2480"/>
      <c r="E88" s="2446"/>
      <c r="F88" s="2447"/>
      <c r="G88" s="2446"/>
      <c r="H88" s="2447"/>
      <c r="I88" s="2448"/>
      <c r="J88" s="2448"/>
      <c r="K88" s="2446"/>
      <c r="L88" s="2446"/>
      <c r="M88" s="2449"/>
      <c r="N88" s="2448"/>
      <c r="O88" s="2448"/>
      <c r="P88" s="2448"/>
      <c r="Q88" s="2448"/>
      <c r="R88" s="2448"/>
      <c r="S88" s="2472"/>
      <c r="T88" s="2442"/>
      <c r="U88" s="2439"/>
    </row>
    <row r="89" spans="1:21" ht="30" customHeight="1">
      <c r="A89" s="2441"/>
      <c r="B89" s="2442"/>
      <c r="C89" s="2485"/>
      <c r="D89" s="2480"/>
      <c r="E89" s="2446"/>
      <c r="F89" s="2447"/>
      <c r="G89" s="2446"/>
      <c r="H89" s="2447"/>
      <c r="I89" s="2448"/>
      <c r="J89" s="2448"/>
      <c r="K89" s="2446"/>
      <c r="L89" s="2446"/>
      <c r="M89" s="2449"/>
      <c r="N89" s="2448"/>
      <c r="O89" s="2448"/>
      <c r="P89" s="2448"/>
      <c r="Q89" s="2448"/>
      <c r="R89" s="2448"/>
      <c r="S89" s="2472"/>
      <c r="T89" s="2442"/>
      <c r="U89" s="2439"/>
    </row>
    <row r="90" spans="1:21" ht="30" customHeight="1">
      <c r="A90" s="2441"/>
      <c r="B90" s="2442"/>
      <c r="C90" s="2485"/>
      <c r="D90" s="2480"/>
      <c r="E90" s="2446"/>
      <c r="F90" s="2447"/>
      <c r="G90" s="2446"/>
      <c r="H90" s="2447"/>
      <c r="I90" s="2448"/>
      <c r="J90" s="2448"/>
      <c r="K90" s="2446"/>
      <c r="L90" s="2446"/>
      <c r="M90" s="2449"/>
      <c r="N90" s="2448"/>
      <c r="O90" s="2448"/>
      <c r="P90" s="2448"/>
      <c r="Q90" s="2448"/>
      <c r="R90" s="2448"/>
      <c r="S90" s="2472"/>
      <c r="T90" s="2442"/>
      <c r="U90" s="2439"/>
    </row>
    <row r="91" spans="1:21" ht="30" customHeight="1">
      <c r="A91" s="2450"/>
      <c r="B91" s="2455"/>
      <c r="C91" s="2486"/>
      <c r="D91" s="2481"/>
      <c r="E91" s="2451"/>
      <c r="F91" s="2452"/>
      <c r="G91" s="2451"/>
      <c r="H91" s="2452"/>
      <c r="I91" s="2453"/>
      <c r="J91" s="2453"/>
      <c r="K91" s="2451"/>
      <c r="L91" s="2451"/>
      <c r="M91" s="2454"/>
      <c r="N91" s="2453"/>
      <c r="O91" s="2453"/>
      <c r="P91" s="2453"/>
      <c r="Q91" s="2453"/>
      <c r="R91" s="2453"/>
      <c r="S91" s="2473"/>
      <c r="T91" s="2455"/>
      <c r="U91" s="2466"/>
    </row>
    <row r="92" spans="1:21" ht="30" customHeight="1">
      <c r="A92" s="2441"/>
      <c r="B92" s="2442"/>
      <c r="C92" s="2485"/>
      <c r="D92" s="2480"/>
      <c r="E92" s="2446"/>
      <c r="F92" s="2447"/>
      <c r="G92" s="2446"/>
      <c r="H92" s="2447"/>
      <c r="I92" s="2448"/>
      <c r="J92" s="2448"/>
      <c r="K92" s="2446"/>
      <c r="L92" s="2446"/>
      <c r="M92" s="2449"/>
      <c r="N92" s="2448"/>
      <c r="O92" s="2448"/>
      <c r="P92" s="2448"/>
      <c r="Q92" s="2448"/>
      <c r="R92" s="2448"/>
      <c r="S92" s="2472"/>
      <c r="T92" s="2442"/>
      <c r="U92" s="2439"/>
    </row>
    <row r="93" spans="1:21" ht="30" customHeight="1">
      <c r="A93" s="2441"/>
      <c r="B93" s="2442"/>
      <c r="C93" s="2485"/>
      <c r="D93" s="2480"/>
      <c r="E93" s="2446"/>
      <c r="F93" s="2447"/>
      <c r="G93" s="2446"/>
      <c r="H93" s="2447"/>
      <c r="I93" s="2448"/>
      <c r="J93" s="2448"/>
      <c r="K93" s="2446"/>
      <c r="L93" s="2446"/>
      <c r="M93" s="2449"/>
      <c r="N93" s="2448"/>
      <c r="O93" s="2448"/>
      <c r="P93" s="2448"/>
      <c r="Q93" s="2448"/>
      <c r="R93" s="2448"/>
      <c r="S93" s="2472"/>
      <c r="T93" s="2442"/>
      <c r="U93" s="2439"/>
    </row>
    <row r="94" spans="1:21" ht="30" customHeight="1">
      <c r="A94" s="2441"/>
      <c r="B94" s="2442"/>
      <c r="C94" s="2485"/>
      <c r="D94" s="2480"/>
      <c r="E94" s="2446"/>
      <c r="F94" s="2447"/>
      <c r="G94" s="2446"/>
      <c r="H94" s="2447"/>
      <c r="I94" s="2448"/>
      <c r="J94" s="2448"/>
      <c r="K94" s="2446"/>
      <c r="L94" s="2446"/>
      <c r="M94" s="2449"/>
      <c r="N94" s="2448"/>
      <c r="O94" s="2448"/>
      <c r="P94" s="2448"/>
      <c r="Q94" s="2448"/>
      <c r="R94" s="2448"/>
      <c r="S94" s="2472"/>
      <c r="T94" s="2442"/>
      <c r="U94" s="2439"/>
    </row>
    <row r="95" spans="1:21" ht="30" customHeight="1">
      <c r="A95" s="2441"/>
      <c r="B95" s="2442"/>
      <c r="C95" s="2485"/>
      <c r="D95" s="2480"/>
      <c r="E95" s="2446"/>
      <c r="F95" s="2447"/>
      <c r="G95" s="2446"/>
      <c r="H95" s="2447"/>
      <c r="I95" s="2448"/>
      <c r="J95" s="2448"/>
      <c r="K95" s="2446"/>
      <c r="L95" s="2446"/>
      <c r="M95" s="2449"/>
      <c r="N95" s="2448"/>
      <c r="O95" s="2448"/>
      <c r="P95" s="2448"/>
      <c r="Q95" s="2448"/>
      <c r="R95" s="2448"/>
      <c r="S95" s="2472"/>
      <c r="T95" s="2442"/>
      <c r="U95" s="2439"/>
    </row>
    <row r="96" spans="1:21" ht="30" customHeight="1" thickBot="1">
      <c r="A96" s="2443"/>
      <c r="B96" s="2444"/>
      <c r="C96" s="2488"/>
      <c r="D96" s="2483"/>
      <c r="E96" s="2467"/>
      <c r="F96" s="2468"/>
      <c r="G96" s="2467"/>
      <c r="H96" s="2468"/>
      <c r="I96" s="2469"/>
      <c r="J96" s="2469"/>
      <c r="K96" s="2467"/>
      <c r="L96" s="2467"/>
      <c r="M96" s="2470"/>
      <c r="N96" s="2469"/>
      <c r="O96" s="2469"/>
      <c r="P96" s="2469"/>
      <c r="Q96" s="2469"/>
      <c r="R96" s="2469"/>
      <c r="S96" s="2474"/>
      <c r="T96" s="2444"/>
      <c r="U96" s="2440"/>
    </row>
  </sheetData>
  <mergeCells count="1">
    <mergeCell ref="I3:J3"/>
  </mergeCells>
  <phoneticPr fontId="18"/>
  <pageMargins left="0.82677165354330717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20" man="1"/>
  </rowBreaks>
  <colBreaks count="1" manualBreakCount="1">
    <brk id="10" max="11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2"/>
  <dimension ref="A1:U101"/>
  <sheetViews>
    <sheetView showGridLines="0" zoomScale="70" zoomScaleNormal="70" zoomScaleSheetLayoutView="56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19.7" customHeight="1"/>
  <cols>
    <col min="1" max="1" width="4.875" style="15" customWidth="1"/>
    <col min="2" max="2" width="15.625" style="13" customWidth="1"/>
    <col min="3" max="3" width="15.625" style="142" customWidth="1"/>
    <col min="4" max="4" width="15.625" style="428" customWidth="1"/>
    <col min="5" max="5" width="15.625" style="142" customWidth="1"/>
    <col min="6" max="6" width="15.625" style="428" customWidth="1"/>
    <col min="7" max="7" width="15.625" style="142" customWidth="1"/>
    <col min="8" max="8" width="15.625" style="428" customWidth="1"/>
    <col min="9" max="10" width="15.625" style="10" customWidth="1"/>
    <col min="11" max="12" width="15.625" style="142" customWidth="1"/>
    <col min="13" max="13" width="15.625" style="286" customWidth="1"/>
    <col min="14" max="19" width="15.625" style="10" customWidth="1"/>
    <col min="20" max="20" width="15.625" style="142" customWidth="1"/>
    <col min="21" max="21" width="4.875" style="341" customWidth="1"/>
    <col min="22" max="16384" width="9" style="142"/>
  </cols>
  <sheetData>
    <row r="1" spans="1:21" ht="26.85" customHeight="1">
      <c r="A1" s="498" t="s">
        <v>761</v>
      </c>
      <c r="U1" s="287"/>
    </row>
    <row r="2" spans="1:21" s="97" customFormat="1" ht="19.7" customHeight="1" thickBot="1">
      <c r="C2" s="98"/>
      <c r="D2" s="98"/>
      <c r="E2" s="98"/>
      <c r="F2" s="285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430" t="s">
        <v>592</v>
      </c>
    </row>
    <row r="3" spans="1:21" s="291" customFormat="1" ht="19.7" customHeight="1">
      <c r="A3" s="431" t="s">
        <v>58</v>
      </c>
      <c r="B3" s="432"/>
      <c r="C3" s="437" t="s">
        <v>593</v>
      </c>
      <c r="D3" s="434"/>
      <c r="E3" s="435"/>
      <c r="F3" s="436" t="s">
        <v>594</v>
      </c>
      <c r="G3" s="437"/>
      <c r="H3" s="438"/>
      <c r="I3" s="3627" t="s">
        <v>1100</v>
      </c>
      <c r="J3" s="3628"/>
      <c r="K3" s="2491" t="s">
        <v>1099</v>
      </c>
      <c r="L3" s="433" t="s">
        <v>595</v>
      </c>
      <c r="M3" s="437"/>
      <c r="N3" s="435"/>
      <c r="O3" s="433" t="s">
        <v>596</v>
      </c>
      <c r="P3" s="437"/>
      <c r="Q3" s="435"/>
      <c r="R3" s="433" t="s">
        <v>597</v>
      </c>
      <c r="S3" s="437"/>
      <c r="T3" s="437"/>
      <c r="U3" s="439" t="s">
        <v>58</v>
      </c>
    </row>
    <row r="4" spans="1:21" s="291" customFormat="1" ht="19.7" customHeight="1">
      <c r="A4" s="440" t="s">
        <v>64</v>
      </c>
      <c r="B4" s="441"/>
      <c r="C4" s="2494"/>
      <c r="D4" s="443"/>
      <c r="E4" s="442"/>
      <c r="F4" s="443"/>
      <c r="G4" s="442"/>
      <c r="H4" s="443"/>
      <c r="I4" s="444"/>
      <c r="J4" s="444"/>
      <c r="K4" s="444"/>
      <c r="L4" s="442"/>
      <c r="M4" s="442"/>
      <c r="N4" s="442"/>
      <c r="O4" s="442"/>
      <c r="P4" s="442"/>
      <c r="Q4" s="442"/>
      <c r="R4" s="442"/>
      <c r="S4" s="442"/>
      <c r="T4" s="445"/>
      <c r="U4" s="446" t="s">
        <v>64</v>
      </c>
    </row>
    <row r="5" spans="1:21" s="309" customFormat="1" ht="19.7" customHeight="1">
      <c r="A5" s="447" t="s">
        <v>71</v>
      </c>
      <c r="B5" s="448" t="s">
        <v>72</v>
      </c>
      <c r="C5" s="2495" t="s">
        <v>600</v>
      </c>
      <c r="D5" s="450" t="s">
        <v>599</v>
      </c>
      <c r="E5" s="449" t="s">
        <v>52</v>
      </c>
      <c r="F5" s="450" t="s">
        <v>600</v>
      </c>
      <c r="G5" s="449" t="s">
        <v>599</v>
      </c>
      <c r="H5" s="450" t="s">
        <v>52</v>
      </c>
      <c r="I5" s="449" t="s">
        <v>600</v>
      </c>
      <c r="J5" s="449" t="s">
        <v>599</v>
      </c>
      <c r="K5" s="449" t="s">
        <v>52</v>
      </c>
      <c r="L5" s="449" t="s">
        <v>600</v>
      </c>
      <c r="M5" s="449" t="s">
        <v>599</v>
      </c>
      <c r="N5" s="449" t="s">
        <v>52</v>
      </c>
      <c r="O5" s="449" t="s">
        <v>600</v>
      </c>
      <c r="P5" s="449" t="s">
        <v>599</v>
      </c>
      <c r="Q5" s="449" t="s">
        <v>52</v>
      </c>
      <c r="R5" s="449" t="s">
        <v>600</v>
      </c>
      <c r="S5" s="449" t="s">
        <v>599</v>
      </c>
      <c r="T5" s="451" t="s">
        <v>52</v>
      </c>
      <c r="U5" s="452" t="s">
        <v>71</v>
      </c>
    </row>
    <row r="6" spans="1:21" s="309" customFormat="1" ht="19.7" customHeight="1">
      <c r="A6" s="447" t="s">
        <v>84</v>
      </c>
      <c r="B6" s="448"/>
      <c r="C6" s="2495"/>
      <c r="D6" s="450"/>
      <c r="E6" s="449"/>
      <c r="F6" s="450"/>
      <c r="G6" s="449"/>
      <c r="H6" s="450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51"/>
      <c r="U6" s="452" t="s">
        <v>84</v>
      </c>
    </row>
    <row r="7" spans="1:21" s="309" customFormat="1" ht="19.7" customHeight="1" thickBot="1">
      <c r="A7" s="453" t="s">
        <v>91</v>
      </c>
      <c r="B7" s="454"/>
      <c r="C7" s="2496"/>
      <c r="D7" s="455"/>
      <c r="E7" s="89"/>
      <c r="F7" s="455"/>
      <c r="G7" s="2899"/>
      <c r="H7" s="455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456"/>
      <c r="U7" s="457" t="s">
        <v>91</v>
      </c>
    </row>
    <row r="8" spans="1:21" s="291" customFormat="1" ht="30.75" customHeight="1">
      <c r="A8" s="440"/>
      <c r="B8" s="458" t="s">
        <v>1295</v>
      </c>
      <c r="C8" s="2497" t="s">
        <v>12</v>
      </c>
      <c r="D8" s="460" t="s">
        <v>12</v>
      </c>
      <c r="E8" s="460" t="s">
        <v>12</v>
      </c>
      <c r="F8" s="460" t="s">
        <v>12</v>
      </c>
      <c r="G8" s="460" t="s">
        <v>12</v>
      </c>
      <c r="H8" s="460" t="s">
        <v>12</v>
      </c>
      <c r="I8" s="461" t="s">
        <v>12</v>
      </c>
      <c r="J8" s="461" t="s">
        <v>12</v>
      </c>
      <c r="K8" s="460" t="s">
        <v>12</v>
      </c>
      <c r="L8" s="460" t="s">
        <v>12</v>
      </c>
      <c r="M8" s="460" t="s">
        <v>12</v>
      </c>
      <c r="N8" s="462" t="s">
        <v>12</v>
      </c>
      <c r="O8" s="462" t="s">
        <v>12</v>
      </c>
      <c r="P8" s="462" t="s">
        <v>12</v>
      </c>
      <c r="Q8" s="461" t="s">
        <v>12</v>
      </c>
      <c r="R8" s="461" t="s">
        <v>12</v>
      </c>
      <c r="S8" s="461" t="s">
        <v>12</v>
      </c>
      <c r="T8" s="463" t="s">
        <v>12</v>
      </c>
      <c r="U8" s="464"/>
    </row>
    <row r="9" spans="1:21" s="291" customFormat="1" ht="30.75" customHeight="1">
      <c r="A9" s="440"/>
      <c r="B9" s="458" t="s">
        <v>96</v>
      </c>
      <c r="C9" s="2498">
        <v>12185426104</v>
      </c>
      <c r="D9" s="466">
        <v>2893739715</v>
      </c>
      <c r="E9" s="466">
        <v>15079165819</v>
      </c>
      <c r="F9" s="466">
        <v>11584310783</v>
      </c>
      <c r="G9" s="466">
        <v>556756257</v>
      </c>
      <c r="H9" s="466">
        <v>12141067040</v>
      </c>
      <c r="I9" s="467">
        <v>1438652</v>
      </c>
      <c r="J9" s="467">
        <v>195203</v>
      </c>
      <c r="K9" s="466">
        <v>1633855</v>
      </c>
      <c r="L9" s="466">
        <v>50100</v>
      </c>
      <c r="M9" s="466">
        <v>290845731</v>
      </c>
      <c r="N9" s="468">
        <v>290895831</v>
      </c>
      <c r="O9" s="468">
        <v>601065221</v>
      </c>
      <c r="P9" s="468">
        <v>2046137727</v>
      </c>
      <c r="Q9" s="467">
        <v>2647202948</v>
      </c>
      <c r="R9" s="467">
        <v>0</v>
      </c>
      <c r="S9" s="467">
        <v>0</v>
      </c>
      <c r="T9" s="469">
        <v>0</v>
      </c>
      <c r="U9" s="470"/>
    </row>
    <row r="10" spans="1:21" s="291" customFormat="1" ht="30.75" customHeight="1">
      <c r="A10" s="440"/>
      <c r="B10" s="458" t="s">
        <v>97</v>
      </c>
      <c r="C10" s="2499" t="s">
        <v>12</v>
      </c>
      <c r="D10" s="466" t="s">
        <v>12</v>
      </c>
      <c r="E10" s="466" t="s">
        <v>12</v>
      </c>
      <c r="F10" s="466" t="s">
        <v>12</v>
      </c>
      <c r="G10" s="466" t="s">
        <v>12</v>
      </c>
      <c r="H10" s="466" t="s">
        <v>12</v>
      </c>
      <c r="I10" s="467" t="s">
        <v>12</v>
      </c>
      <c r="J10" s="467" t="s">
        <v>12</v>
      </c>
      <c r="K10" s="466" t="s">
        <v>12</v>
      </c>
      <c r="L10" s="466" t="s">
        <v>12</v>
      </c>
      <c r="M10" s="466" t="s">
        <v>12</v>
      </c>
      <c r="N10" s="468" t="s">
        <v>12</v>
      </c>
      <c r="O10" s="468" t="s">
        <v>12</v>
      </c>
      <c r="P10" s="468" t="s">
        <v>12</v>
      </c>
      <c r="Q10" s="467" t="s">
        <v>12</v>
      </c>
      <c r="R10" s="467" t="s">
        <v>12</v>
      </c>
      <c r="S10" s="467" t="s">
        <v>12</v>
      </c>
      <c r="T10" s="469" t="s">
        <v>12</v>
      </c>
      <c r="U10" s="470"/>
    </row>
    <row r="11" spans="1:21" s="291" customFormat="1" ht="30.75" customHeight="1">
      <c r="A11" s="440"/>
      <c r="B11" s="458" t="s">
        <v>1296</v>
      </c>
      <c r="C11" s="2498">
        <v>11457326970</v>
      </c>
      <c r="D11" s="466">
        <v>2752151150</v>
      </c>
      <c r="E11" s="466">
        <v>14209478120</v>
      </c>
      <c r="F11" s="466">
        <v>10888965079</v>
      </c>
      <c r="G11" s="466">
        <v>529554713</v>
      </c>
      <c r="H11" s="466">
        <v>11418519792</v>
      </c>
      <c r="I11" s="467">
        <v>1438652</v>
      </c>
      <c r="J11" s="467">
        <v>195203</v>
      </c>
      <c r="K11" s="466">
        <v>1633855</v>
      </c>
      <c r="L11" s="466">
        <v>50100</v>
      </c>
      <c r="M11" s="466">
        <v>288008820</v>
      </c>
      <c r="N11" s="468">
        <v>288058920</v>
      </c>
      <c r="O11" s="468">
        <v>568311791</v>
      </c>
      <c r="P11" s="468">
        <v>1934587617</v>
      </c>
      <c r="Q11" s="467">
        <v>2502899408</v>
      </c>
      <c r="R11" s="467">
        <v>0</v>
      </c>
      <c r="S11" s="467">
        <v>0</v>
      </c>
      <c r="T11" s="469">
        <v>0</v>
      </c>
      <c r="U11" s="470"/>
    </row>
    <row r="12" spans="1:21" s="291" customFormat="1" ht="30.75" customHeight="1">
      <c r="A12" s="471"/>
      <c r="B12" s="472" t="s">
        <v>1299</v>
      </c>
      <c r="C12" s="2500">
        <v>728099134</v>
      </c>
      <c r="D12" s="474">
        <v>141588565</v>
      </c>
      <c r="E12" s="474">
        <v>869687699</v>
      </c>
      <c r="F12" s="474">
        <v>695345704</v>
      </c>
      <c r="G12" s="474">
        <v>27201544</v>
      </c>
      <c r="H12" s="474">
        <v>722547248</v>
      </c>
      <c r="I12" s="475">
        <v>0</v>
      </c>
      <c r="J12" s="475">
        <v>0</v>
      </c>
      <c r="K12" s="474">
        <v>0</v>
      </c>
      <c r="L12" s="474">
        <v>0</v>
      </c>
      <c r="M12" s="474">
        <v>2836911</v>
      </c>
      <c r="N12" s="476">
        <v>2836911</v>
      </c>
      <c r="O12" s="476">
        <v>32753430</v>
      </c>
      <c r="P12" s="476">
        <v>111550110</v>
      </c>
      <c r="Q12" s="475">
        <v>144303540</v>
      </c>
      <c r="R12" s="475">
        <v>0</v>
      </c>
      <c r="S12" s="475">
        <v>0</v>
      </c>
      <c r="T12" s="477">
        <v>0</v>
      </c>
      <c r="U12" s="478"/>
    </row>
    <row r="13" spans="1:21" ht="30" customHeight="1">
      <c r="A13" s="1974">
        <v>1</v>
      </c>
      <c r="B13" s="1993" t="s">
        <v>98</v>
      </c>
      <c r="C13" s="2497">
        <v>1482520491</v>
      </c>
      <c r="D13" s="460">
        <v>278305890</v>
      </c>
      <c r="E13" s="460">
        <v>1760826381</v>
      </c>
      <c r="F13" s="460">
        <v>1404151008</v>
      </c>
      <c r="G13" s="460">
        <v>65453611</v>
      </c>
      <c r="H13" s="460">
        <v>1469604619</v>
      </c>
      <c r="I13" s="461">
        <v>414138</v>
      </c>
      <c r="J13" s="461">
        <v>156803</v>
      </c>
      <c r="K13" s="460">
        <v>570941</v>
      </c>
      <c r="L13" s="460">
        <v>0</v>
      </c>
      <c r="M13" s="460">
        <v>58962042</v>
      </c>
      <c r="N13" s="462">
        <v>58962042</v>
      </c>
      <c r="O13" s="462">
        <v>78369483</v>
      </c>
      <c r="P13" s="462">
        <v>153890237</v>
      </c>
      <c r="Q13" s="461">
        <v>232259720</v>
      </c>
      <c r="R13" s="461">
        <v>0</v>
      </c>
      <c r="S13" s="461">
        <v>0</v>
      </c>
      <c r="T13" s="463">
        <v>0</v>
      </c>
      <c r="U13" s="1976">
        <v>1</v>
      </c>
    </row>
    <row r="14" spans="1:21" ht="30" customHeight="1">
      <c r="A14" s="1977">
        <v>2</v>
      </c>
      <c r="B14" s="1994" t="s">
        <v>100</v>
      </c>
      <c r="C14" s="2499">
        <v>162628239</v>
      </c>
      <c r="D14" s="466">
        <v>43077519</v>
      </c>
      <c r="E14" s="466">
        <v>205705758</v>
      </c>
      <c r="F14" s="466">
        <v>151467505</v>
      </c>
      <c r="G14" s="466">
        <v>13702619</v>
      </c>
      <c r="H14" s="466">
        <v>165170124</v>
      </c>
      <c r="I14" s="467">
        <v>0</v>
      </c>
      <c r="J14" s="467">
        <v>0</v>
      </c>
      <c r="K14" s="466">
        <v>0</v>
      </c>
      <c r="L14" s="466">
        <v>0</v>
      </c>
      <c r="M14" s="466">
        <v>4372788</v>
      </c>
      <c r="N14" s="468">
        <v>4372788</v>
      </c>
      <c r="O14" s="468">
        <v>11160734</v>
      </c>
      <c r="P14" s="468">
        <v>25002112</v>
      </c>
      <c r="Q14" s="467">
        <v>36162846</v>
      </c>
      <c r="R14" s="467">
        <v>0</v>
      </c>
      <c r="S14" s="467">
        <v>0</v>
      </c>
      <c r="T14" s="469">
        <v>0</v>
      </c>
      <c r="U14" s="1973">
        <v>2</v>
      </c>
    </row>
    <row r="15" spans="1:21" ht="30" customHeight="1">
      <c r="A15" s="1977">
        <v>3</v>
      </c>
      <c r="B15" s="1994" t="s">
        <v>102</v>
      </c>
      <c r="C15" s="2499">
        <v>609196360</v>
      </c>
      <c r="D15" s="466">
        <v>286361435</v>
      </c>
      <c r="E15" s="466">
        <v>895557795</v>
      </c>
      <c r="F15" s="466">
        <v>581590740</v>
      </c>
      <c r="G15" s="466">
        <v>56855068</v>
      </c>
      <c r="H15" s="466">
        <v>638445808</v>
      </c>
      <c r="I15" s="467">
        <v>195481</v>
      </c>
      <c r="J15" s="467">
        <v>0</v>
      </c>
      <c r="K15" s="466">
        <v>195481</v>
      </c>
      <c r="L15" s="466">
        <v>0</v>
      </c>
      <c r="M15" s="466">
        <v>9012206</v>
      </c>
      <c r="N15" s="468">
        <v>9012206</v>
      </c>
      <c r="O15" s="468">
        <v>27605620</v>
      </c>
      <c r="P15" s="468">
        <v>220494161</v>
      </c>
      <c r="Q15" s="467">
        <v>248099781</v>
      </c>
      <c r="R15" s="467">
        <v>0</v>
      </c>
      <c r="S15" s="467">
        <v>0</v>
      </c>
      <c r="T15" s="469">
        <v>0</v>
      </c>
      <c r="U15" s="1973">
        <v>3</v>
      </c>
    </row>
    <row r="16" spans="1:21" ht="30" customHeight="1">
      <c r="A16" s="1977">
        <v>4</v>
      </c>
      <c r="B16" s="1994" t="s">
        <v>104</v>
      </c>
      <c r="C16" s="2499">
        <v>947801615</v>
      </c>
      <c r="D16" s="466">
        <v>136735762</v>
      </c>
      <c r="E16" s="466">
        <v>1084537377</v>
      </c>
      <c r="F16" s="466">
        <v>908882629</v>
      </c>
      <c r="G16" s="466">
        <v>31640332</v>
      </c>
      <c r="H16" s="466">
        <v>940522961</v>
      </c>
      <c r="I16" s="467">
        <v>0</v>
      </c>
      <c r="J16" s="467">
        <v>0</v>
      </c>
      <c r="K16" s="466">
        <v>0</v>
      </c>
      <c r="L16" s="466">
        <v>0</v>
      </c>
      <c r="M16" s="466">
        <v>42138813</v>
      </c>
      <c r="N16" s="468">
        <v>42138813</v>
      </c>
      <c r="O16" s="468">
        <v>38918986</v>
      </c>
      <c r="P16" s="468">
        <v>62956617</v>
      </c>
      <c r="Q16" s="467">
        <v>101875603</v>
      </c>
      <c r="R16" s="467">
        <v>0</v>
      </c>
      <c r="S16" s="467">
        <v>0</v>
      </c>
      <c r="T16" s="469">
        <v>0</v>
      </c>
      <c r="U16" s="1973">
        <v>4</v>
      </c>
    </row>
    <row r="17" spans="1:21" ht="30" customHeight="1">
      <c r="A17" s="1977">
        <v>5</v>
      </c>
      <c r="B17" s="1994" t="s">
        <v>106</v>
      </c>
      <c r="C17" s="2501">
        <v>147338245</v>
      </c>
      <c r="D17" s="474">
        <v>44667095</v>
      </c>
      <c r="E17" s="474">
        <v>192005340</v>
      </c>
      <c r="F17" s="474">
        <v>137218929</v>
      </c>
      <c r="G17" s="474">
        <v>8089189</v>
      </c>
      <c r="H17" s="474">
        <v>145308118</v>
      </c>
      <c r="I17" s="475">
        <v>1875</v>
      </c>
      <c r="J17" s="475">
        <v>0</v>
      </c>
      <c r="K17" s="474">
        <v>1875</v>
      </c>
      <c r="L17" s="474">
        <v>0</v>
      </c>
      <c r="M17" s="474">
        <v>1732600</v>
      </c>
      <c r="N17" s="476">
        <v>1732600</v>
      </c>
      <c r="O17" s="476">
        <v>10119316</v>
      </c>
      <c r="P17" s="476">
        <v>34845306</v>
      </c>
      <c r="Q17" s="475">
        <v>44964622</v>
      </c>
      <c r="R17" s="475">
        <v>0</v>
      </c>
      <c r="S17" s="475">
        <v>0</v>
      </c>
      <c r="T17" s="477">
        <v>0</v>
      </c>
      <c r="U17" s="1973">
        <v>5</v>
      </c>
    </row>
    <row r="18" spans="1:21" ht="30" customHeight="1">
      <c r="A18" s="1974">
        <v>6</v>
      </c>
      <c r="B18" s="1993" t="s">
        <v>108</v>
      </c>
      <c r="C18" s="2497">
        <v>323810868</v>
      </c>
      <c r="D18" s="460">
        <v>22133250</v>
      </c>
      <c r="E18" s="460">
        <v>345944118</v>
      </c>
      <c r="F18" s="460">
        <v>302805686</v>
      </c>
      <c r="G18" s="460">
        <v>19071961</v>
      </c>
      <c r="H18" s="460">
        <v>321877647</v>
      </c>
      <c r="I18" s="461">
        <v>0</v>
      </c>
      <c r="J18" s="461">
        <v>0</v>
      </c>
      <c r="K18" s="460">
        <v>0</v>
      </c>
      <c r="L18" s="460">
        <v>0</v>
      </c>
      <c r="M18" s="460">
        <v>251642</v>
      </c>
      <c r="N18" s="462">
        <v>251642</v>
      </c>
      <c r="O18" s="462">
        <v>21005182</v>
      </c>
      <c r="P18" s="462">
        <v>2809647</v>
      </c>
      <c r="Q18" s="461">
        <v>23814829</v>
      </c>
      <c r="R18" s="461">
        <v>0</v>
      </c>
      <c r="S18" s="461">
        <v>0</v>
      </c>
      <c r="T18" s="463">
        <v>0</v>
      </c>
      <c r="U18" s="1976">
        <v>6</v>
      </c>
    </row>
    <row r="19" spans="1:21" ht="30" customHeight="1">
      <c r="A19" s="1977">
        <v>7</v>
      </c>
      <c r="B19" s="1994" t="s">
        <v>110</v>
      </c>
      <c r="C19" s="2499">
        <v>679117238</v>
      </c>
      <c r="D19" s="466">
        <v>223885841</v>
      </c>
      <c r="E19" s="466">
        <v>903003079</v>
      </c>
      <c r="F19" s="466">
        <v>633386027</v>
      </c>
      <c r="G19" s="466">
        <v>30088236</v>
      </c>
      <c r="H19" s="466">
        <v>663474263</v>
      </c>
      <c r="I19" s="467">
        <v>57741</v>
      </c>
      <c r="J19" s="467">
        <v>0</v>
      </c>
      <c r="K19" s="466">
        <v>57741</v>
      </c>
      <c r="L19" s="466">
        <v>0</v>
      </c>
      <c r="M19" s="466">
        <v>63866877</v>
      </c>
      <c r="N19" s="468">
        <v>63866877</v>
      </c>
      <c r="O19" s="468">
        <v>45731211</v>
      </c>
      <c r="P19" s="468">
        <v>129930728</v>
      </c>
      <c r="Q19" s="467">
        <v>175661939</v>
      </c>
      <c r="R19" s="467">
        <v>0</v>
      </c>
      <c r="S19" s="467">
        <v>0</v>
      </c>
      <c r="T19" s="469">
        <v>0</v>
      </c>
      <c r="U19" s="1973">
        <v>7</v>
      </c>
    </row>
    <row r="20" spans="1:21" ht="30" customHeight="1">
      <c r="A20" s="1977">
        <v>8</v>
      </c>
      <c r="B20" s="1994" t="s">
        <v>112</v>
      </c>
      <c r="C20" s="2499">
        <v>448730226</v>
      </c>
      <c r="D20" s="466">
        <v>62177042</v>
      </c>
      <c r="E20" s="466">
        <v>510907268</v>
      </c>
      <c r="F20" s="466">
        <v>432211034</v>
      </c>
      <c r="G20" s="466">
        <v>15722113</v>
      </c>
      <c r="H20" s="466">
        <v>447933147</v>
      </c>
      <c r="I20" s="467">
        <v>20313</v>
      </c>
      <c r="J20" s="467">
        <v>0</v>
      </c>
      <c r="K20" s="466">
        <v>20313</v>
      </c>
      <c r="L20" s="466">
        <v>0</v>
      </c>
      <c r="M20" s="466">
        <v>3747182</v>
      </c>
      <c r="N20" s="468">
        <v>3747182</v>
      </c>
      <c r="O20" s="468">
        <v>16519192</v>
      </c>
      <c r="P20" s="468">
        <v>42707747</v>
      </c>
      <c r="Q20" s="467">
        <v>59226939</v>
      </c>
      <c r="R20" s="467">
        <v>0</v>
      </c>
      <c r="S20" s="467">
        <v>0</v>
      </c>
      <c r="T20" s="469">
        <v>0</v>
      </c>
      <c r="U20" s="1973">
        <v>8</v>
      </c>
    </row>
    <row r="21" spans="1:21" s="284" customFormat="1" ht="30" customHeight="1">
      <c r="A21" s="1979">
        <v>9</v>
      </c>
      <c r="B21" s="1978" t="s">
        <v>114</v>
      </c>
      <c r="C21" s="2502">
        <v>212372064</v>
      </c>
      <c r="D21" s="480">
        <v>30260250</v>
      </c>
      <c r="E21" s="480">
        <v>242632314</v>
      </c>
      <c r="F21" s="480">
        <v>204603441</v>
      </c>
      <c r="G21" s="480">
        <v>8374659</v>
      </c>
      <c r="H21" s="480">
        <v>212978100</v>
      </c>
      <c r="I21" s="481">
        <v>0</v>
      </c>
      <c r="J21" s="481">
        <v>0</v>
      </c>
      <c r="K21" s="480">
        <v>0</v>
      </c>
      <c r="L21" s="480">
        <v>0</v>
      </c>
      <c r="M21" s="480">
        <v>1421652</v>
      </c>
      <c r="N21" s="482">
        <v>1421652</v>
      </c>
      <c r="O21" s="482">
        <v>7768623</v>
      </c>
      <c r="P21" s="482">
        <v>20463939</v>
      </c>
      <c r="Q21" s="481">
        <v>28232562</v>
      </c>
      <c r="R21" s="481">
        <v>0</v>
      </c>
      <c r="S21" s="481">
        <v>0</v>
      </c>
      <c r="T21" s="483">
        <v>0</v>
      </c>
      <c r="U21" s="1980">
        <v>9</v>
      </c>
    </row>
    <row r="22" spans="1:21" s="284" customFormat="1" ht="30" customHeight="1">
      <c r="A22" s="1979">
        <v>10</v>
      </c>
      <c r="B22" s="1978" t="s">
        <v>116</v>
      </c>
      <c r="C22" s="2503">
        <v>291579272</v>
      </c>
      <c r="D22" s="485">
        <v>100999546</v>
      </c>
      <c r="E22" s="485">
        <v>392578818</v>
      </c>
      <c r="F22" s="485">
        <v>274851290</v>
      </c>
      <c r="G22" s="485">
        <v>15568629</v>
      </c>
      <c r="H22" s="485">
        <v>290419919</v>
      </c>
      <c r="I22" s="486">
        <v>0</v>
      </c>
      <c r="J22" s="486">
        <v>0</v>
      </c>
      <c r="K22" s="485">
        <v>0</v>
      </c>
      <c r="L22" s="485">
        <v>0</v>
      </c>
      <c r="M22" s="485">
        <v>4239537</v>
      </c>
      <c r="N22" s="487">
        <v>4239537</v>
      </c>
      <c r="O22" s="487">
        <v>16727982</v>
      </c>
      <c r="P22" s="487">
        <v>81191380</v>
      </c>
      <c r="Q22" s="486">
        <v>97919362</v>
      </c>
      <c r="R22" s="486">
        <v>0</v>
      </c>
      <c r="S22" s="486">
        <v>0</v>
      </c>
      <c r="T22" s="488">
        <v>0</v>
      </c>
      <c r="U22" s="1980">
        <v>10</v>
      </c>
    </row>
    <row r="23" spans="1:21" s="284" customFormat="1" ht="30" customHeight="1">
      <c r="A23" s="2353">
        <v>11</v>
      </c>
      <c r="B23" s="1975" t="s">
        <v>118</v>
      </c>
      <c r="C23" s="2504">
        <v>227896123</v>
      </c>
      <c r="D23" s="490">
        <v>43668231</v>
      </c>
      <c r="E23" s="490">
        <v>271564354</v>
      </c>
      <c r="F23" s="490">
        <v>217678215</v>
      </c>
      <c r="G23" s="490">
        <v>7073533</v>
      </c>
      <c r="H23" s="490">
        <v>224751748</v>
      </c>
      <c r="I23" s="491">
        <v>13298</v>
      </c>
      <c r="J23" s="491">
        <v>0</v>
      </c>
      <c r="K23" s="490">
        <v>13298</v>
      </c>
      <c r="L23" s="490">
        <v>0</v>
      </c>
      <c r="M23" s="490">
        <v>2543530</v>
      </c>
      <c r="N23" s="492">
        <v>2543530</v>
      </c>
      <c r="O23" s="492">
        <v>10217908</v>
      </c>
      <c r="P23" s="492">
        <v>34051168</v>
      </c>
      <c r="Q23" s="491">
        <v>44269076</v>
      </c>
      <c r="R23" s="491">
        <v>0</v>
      </c>
      <c r="S23" s="491">
        <v>0</v>
      </c>
      <c r="T23" s="493">
        <v>0</v>
      </c>
      <c r="U23" s="1982">
        <v>11</v>
      </c>
    </row>
    <row r="24" spans="1:21" s="284" customFormat="1" ht="30" customHeight="1">
      <c r="A24" s="1979">
        <v>12</v>
      </c>
      <c r="B24" s="1978" t="s">
        <v>120</v>
      </c>
      <c r="C24" s="2502">
        <v>473966675</v>
      </c>
      <c r="D24" s="480">
        <v>266431954</v>
      </c>
      <c r="E24" s="480">
        <v>740398629</v>
      </c>
      <c r="F24" s="480">
        <v>447615400</v>
      </c>
      <c r="G24" s="480">
        <v>20756170</v>
      </c>
      <c r="H24" s="480">
        <v>468371570</v>
      </c>
      <c r="I24" s="481">
        <v>0</v>
      </c>
      <c r="J24" s="481">
        <v>0</v>
      </c>
      <c r="K24" s="480">
        <v>0</v>
      </c>
      <c r="L24" s="480">
        <v>0</v>
      </c>
      <c r="M24" s="480">
        <v>1835857</v>
      </c>
      <c r="N24" s="482">
        <v>1835857</v>
      </c>
      <c r="O24" s="482">
        <v>26351275</v>
      </c>
      <c r="P24" s="482">
        <v>243839927</v>
      </c>
      <c r="Q24" s="481">
        <v>270191202</v>
      </c>
      <c r="R24" s="481">
        <v>0</v>
      </c>
      <c r="S24" s="481">
        <v>0</v>
      </c>
      <c r="T24" s="483">
        <v>0</v>
      </c>
      <c r="U24" s="1980">
        <v>12</v>
      </c>
    </row>
    <row r="25" spans="1:21" s="284" customFormat="1" ht="30" customHeight="1">
      <c r="A25" s="1979">
        <v>13</v>
      </c>
      <c r="B25" s="1978" t="s">
        <v>121</v>
      </c>
      <c r="C25" s="2502">
        <v>143061841</v>
      </c>
      <c r="D25" s="480">
        <v>24620367</v>
      </c>
      <c r="E25" s="480">
        <v>167682208</v>
      </c>
      <c r="F25" s="480">
        <v>132393256</v>
      </c>
      <c r="G25" s="480">
        <v>6284759</v>
      </c>
      <c r="H25" s="480">
        <v>138678015</v>
      </c>
      <c r="I25" s="481">
        <v>277114</v>
      </c>
      <c r="J25" s="481">
        <v>26000</v>
      </c>
      <c r="K25" s="480">
        <v>303114</v>
      </c>
      <c r="L25" s="480">
        <v>0</v>
      </c>
      <c r="M25" s="480">
        <v>3439835</v>
      </c>
      <c r="N25" s="482">
        <v>3439835</v>
      </c>
      <c r="O25" s="482">
        <v>10668585</v>
      </c>
      <c r="P25" s="482">
        <v>14895773</v>
      </c>
      <c r="Q25" s="481">
        <v>25564358</v>
      </c>
      <c r="R25" s="481">
        <v>0</v>
      </c>
      <c r="S25" s="481">
        <v>0</v>
      </c>
      <c r="T25" s="483">
        <v>0</v>
      </c>
      <c r="U25" s="1980">
        <v>13</v>
      </c>
    </row>
    <row r="26" spans="1:21" s="284" customFormat="1" ht="30" customHeight="1">
      <c r="A26" s="1979">
        <v>14</v>
      </c>
      <c r="B26" s="1978" t="s">
        <v>123</v>
      </c>
      <c r="C26" s="2502">
        <v>79227770</v>
      </c>
      <c r="D26" s="480">
        <v>15550630</v>
      </c>
      <c r="E26" s="480">
        <v>94778400</v>
      </c>
      <c r="F26" s="480">
        <v>75038364</v>
      </c>
      <c r="G26" s="480">
        <v>2490979</v>
      </c>
      <c r="H26" s="480">
        <v>77529343</v>
      </c>
      <c r="I26" s="481">
        <v>0</v>
      </c>
      <c r="J26" s="481">
        <v>0</v>
      </c>
      <c r="K26" s="480">
        <v>0</v>
      </c>
      <c r="L26" s="480">
        <v>0</v>
      </c>
      <c r="M26" s="480">
        <v>1252149</v>
      </c>
      <c r="N26" s="482">
        <v>1252149</v>
      </c>
      <c r="O26" s="482">
        <v>4189406</v>
      </c>
      <c r="P26" s="482">
        <v>11807502</v>
      </c>
      <c r="Q26" s="481">
        <v>15996908</v>
      </c>
      <c r="R26" s="481">
        <v>0</v>
      </c>
      <c r="S26" s="481">
        <v>0</v>
      </c>
      <c r="T26" s="483">
        <v>0</v>
      </c>
      <c r="U26" s="1980">
        <v>14</v>
      </c>
    </row>
    <row r="27" spans="1:21" s="284" customFormat="1" ht="30" customHeight="1">
      <c r="A27" s="1979">
        <v>15</v>
      </c>
      <c r="B27" s="1978" t="s">
        <v>1284</v>
      </c>
      <c r="C27" s="2503">
        <v>119403737</v>
      </c>
      <c r="D27" s="485">
        <v>21481488</v>
      </c>
      <c r="E27" s="485">
        <v>140885225</v>
      </c>
      <c r="F27" s="485">
        <v>112450299</v>
      </c>
      <c r="G27" s="485">
        <v>6521914</v>
      </c>
      <c r="H27" s="485">
        <v>118972213</v>
      </c>
      <c r="I27" s="486">
        <v>0</v>
      </c>
      <c r="J27" s="486">
        <v>0</v>
      </c>
      <c r="K27" s="485">
        <v>0</v>
      </c>
      <c r="L27" s="485">
        <v>0</v>
      </c>
      <c r="M27" s="485">
        <v>2316292</v>
      </c>
      <c r="N27" s="487">
        <v>2316292</v>
      </c>
      <c r="O27" s="487">
        <v>6953438</v>
      </c>
      <c r="P27" s="487">
        <v>12643282</v>
      </c>
      <c r="Q27" s="486">
        <v>19596720</v>
      </c>
      <c r="R27" s="486">
        <v>0</v>
      </c>
      <c r="S27" s="486">
        <v>0</v>
      </c>
      <c r="T27" s="488">
        <v>0</v>
      </c>
      <c r="U27" s="1980">
        <v>15</v>
      </c>
    </row>
    <row r="28" spans="1:21" s="284" customFormat="1" ht="30" customHeight="1">
      <c r="A28" s="1983">
        <v>16</v>
      </c>
      <c r="B28" s="1975" t="s">
        <v>126</v>
      </c>
      <c r="C28" s="2504">
        <v>310354754</v>
      </c>
      <c r="D28" s="490">
        <v>51973457</v>
      </c>
      <c r="E28" s="490">
        <v>362328211</v>
      </c>
      <c r="F28" s="490">
        <v>295529792</v>
      </c>
      <c r="G28" s="490">
        <v>14037398</v>
      </c>
      <c r="H28" s="490">
        <v>309567190</v>
      </c>
      <c r="I28" s="491">
        <v>147969</v>
      </c>
      <c r="J28" s="491">
        <v>0</v>
      </c>
      <c r="K28" s="490">
        <v>147969</v>
      </c>
      <c r="L28" s="490">
        <v>0</v>
      </c>
      <c r="M28" s="490">
        <v>7934803</v>
      </c>
      <c r="N28" s="492">
        <v>7934803</v>
      </c>
      <c r="O28" s="492">
        <v>14824962</v>
      </c>
      <c r="P28" s="492">
        <v>30001256</v>
      </c>
      <c r="Q28" s="491">
        <v>44826218</v>
      </c>
      <c r="R28" s="491">
        <v>0</v>
      </c>
      <c r="S28" s="491">
        <v>0</v>
      </c>
      <c r="T28" s="493">
        <v>0</v>
      </c>
      <c r="U28" s="1984">
        <v>16</v>
      </c>
    </row>
    <row r="29" spans="1:21" s="284" customFormat="1" ht="30" customHeight="1">
      <c r="A29" s="1979">
        <v>17</v>
      </c>
      <c r="B29" s="1978" t="s">
        <v>1291</v>
      </c>
      <c r="C29" s="2502">
        <v>865445166</v>
      </c>
      <c r="D29" s="480">
        <v>210602280</v>
      </c>
      <c r="E29" s="480">
        <v>1076047446</v>
      </c>
      <c r="F29" s="480">
        <v>826641941</v>
      </c>
      <c r="G29" s="480">
        <v>36400686</v>
      </c>
      <c r="H29" s="480">
        <v>863042627</v>
      </c>
      <c r="I29" s="481">
        <v>260588</v>
      </c>
      <c r="J29" s="481">
        <v>12400</v>
      </c>
      <c r="K29" s="480">
        <v>272988</v>
      </c>
      <c r="L29" s="480">
        <v>0</v>
      </c>
      <c r="M29" s="480">
        <v>14832442</v>
      </c>
      <c r="N29" s="482">
        <v>14832442</v>
      </c>
      <c r="O29" s="482">
        <v>38803225</v>
      </c>
      <c r="P29" s="482">
        <v>159369152</v>
      </c>
      <c r="Q29" s="481">
        <v>198172377</v>
      </c>
      <c r="R29" s="481">
        <v>0</v>
      </c>
      <c r="S29" s="481">
        <v>0</v>
      </c>
      <c r="T29" s="483">
        <v>0</v>
      </c>
      <c r="U29" s="1980">
        <v>17</v>
      </c>
    </row>
    <row r="30" spans="1:21" s="284" customFormat="1" ht="30" customHeight="1">
      <c r="A30" s="1979">
        <v>18</v>
      </c>
      <c r="B30" s="1978" t="s">
        <v>129</v>
      </c>
      <c r="C30" s="2502">
        <v>31994140</v>
      </c>
      <c r="D30" s="480">
        <v>18944093</v>
      </c>
      <c r="E30" s="480">
        <v>50938233</v>
      </c>
      <c r="F30" s="480">
        <v>31281270</v>
      </c>
      <c r="G30" s="480">
        <v>2260480</v>
      </c>
      <c r="H30" s="480">
        <v>33541750</v>
      </c>
      <c r="I30" s="481">
        <v>0</v>
      </c>
      <c r="J30" s="481">
        <v>0</v>
      </c>
      <c r="K30" s="480">
        <v>0</v>
      </c>
      <c r="L30" s="480">
        <v>0</v>
      </c>
      <c r="M30" s="480">
        <v>1013208</v>
      </c>
      <c r="N30" s="482">
        <v>1013208</v>
      </c>
      <c r="O30" s="482">
        <v>712870</v>
      </c>
      <c r="P30" s="482">
        <v>15670405</v>
      </c>
      <c r="Q30" s="481">
        <v>16383275</v>
      </c>
      <c r="R30" s="481">
        <v>0</v>
      </c>
      <c r="S30" s="481">
        <v>0</v>
      </c>
      <c r="T30" s="483">
        <v>0</v>
      </c>
      <c r="U30" s="1980">
        <v>18</v>
      </c>
    </row>
    <row r="31" spans="1:21" s="284" customFormat="1" ht="30" customHeight="1">
      <c r="A31" s="1979">
        <v>19</v>
      </c>
      <c r="B31" s="1978" t="s">
        <v>131</v>
      </c>
      <c r="C31" s="2502">
        <v>479820668</v>
      </c>
      <c r="D31" s="480">
        <v>107658272</v>
      </c>
      <c r="E31" s="480">
        <v>587478940</v>
      </c>
      <c r="F31" s="480">
        <v>463130602</v>
      </c>
      <c r="G31" s="480">
        <v>17470723</v>
      </c>
      <c r="H31" s="480">
        <v>480601325</v>
      </c>
      <c r="I31" s="481">
        <v>0</v>
      </c>
      <c r="J31" s="481">
        <v>0</v>
      </c>
      <c r="K31" s="480">
        <v>0</v>
      </c>
      <c r="L31" s="480">
        <v>0</v>
      </c>
      <c r="M31" s="480">
        <v>12323580</v>
      </c>
      <c r="N31" s="482">
        <v>12323580</v>
      </c>
      <c r="O31" s="482">
        <v>16690066</v>
      </c>
      <c r="P31" s="482">
        <v>77863969</v>
      </c>
      <c r="Q31" s="481">
        <v>94554035</v>
      </c>
      <c r="R31" s="481">
        <v>0</v>
      </c>
      <c r="S31" s="481">
        <v>0</v>
      </c>
      <c r="T31" s="483">
        <v>0</v>
      </c>
      <c r="U31" s="1980">
        <v>19</v>
      </c>
    </row>
    <row r="32" spans="1:21" s="284" customFormat="1" ht="30" customHeight="1">
      <c r="A32" s="1979">
        <v>20</v>
      </c>
      <c r="B32" s="1978" t="s">
        <v>133</v>
      </c>
      <c r="C32" s="2503">
        <v>400477104</v>
      </c>
      <c r="D32" s="485">
        <v>48906907</v>
      </c>
      <c r="E32" s="485">
        <v>449384011</v>
      </c>
      <c r="F32" s="485">
        <v>383724700</v>
      </c>
      <c r="G32" s="485">
        <v>15682911</v>
      </c>
      <c r="H32" s="485">
        <v>399407611</v>
      </c>
      <c r="I32" s="486">
        <v>0</v>
      </c>
      <c r="J32" s="486">
        <v>0</v>
      </c>
      <c r="K32" s="485">
        <v>0</v>
      </c>
      <c r="L32" s="485">
        <v>0</v>
      </c>
      <c r="M32" s="485">
        <v>2151420</v>
      </c>
      <c r="N32" s="487">
        <v>2151420</v>
      </c>
      <c r="O32" s="487">
        <v>16752404</v>
      </c>
      <c r="P32" s="487">
        <v>31072576</v>
      </c>
      <c r="Q32" s="486">
        <v>47824980</v>
      </c>
      <c r="R32" s="486">
        <v>0</v>
      </c>
      <c r="S32" s="486">
        <v>0</v>
      </c>
      <c r="T32" s="488">
        <v>0</v>
      </c>
      <c r="U32" s="1980">
        <v>20</v>
      </c>
    </row>
    <row r="33" spans="1:21" s="284" customFormat="1" ht="30" customHeight="1">
      <c r="A33" s="2353">
        <v>21</v>
      </c>
      <c r="B33" s="1975" t="s">
        <v>135</v>
      </c>
      <c r="C33" s="2504">
        <v>360245932</v>
      </c>
      <c r="D33" s="490">
        <v>61838092</v>
      </c>
      <c r="E33" s="490">
        <v>422084024</v>
      </c>
      <c r="F33" s="490">
        <v>345021902</v>
      </c>
      <c r="G33" s="490">
        <v>11076972</v>
      </c>
      <c r="H33" s="490">
        <v>356098874</v>
      </c>
      <c r="I33" s="491">
        <v>18793</v>
      </c>
      <c r="J33" s="491">
        <v>0</v>
      </c>
      <c r="K33" s="490">
        <v>18793</v>
      </c>
      <c r="L33" s="490">
        <v>0</v>
      </c>
      <c r="M33" s="490">
        <v>16995146</v>
      </c>
      <c r="N33" s="492">
        <v>16995146</v>
      </c>
      <c r="O33" s="492">
        <v>15224030</v>
      </c>
      <c r="P33" s="492">
        <v>33765974</v>
      </c>
      <c r="Q33" s="491">
        <v>48990004</v>
      </c>
      <c r="R33" s="491">
        <v>0</v>
      </c>
      <c r="S33" s="491">
        <v>0</v>
      </c>
      <c r="T33" s="493">
        <v>0</v>
      </c>
      <c r="U33" s="1982">
        <v>21</v>
      </c>
    </row>
    <row r="34" spans="1:21" s="284" customFormat="1" ht="30" customHeight="1">
      <c r="A34" s="1979">
        <v>22</v>
      </c>
      <c r="B34" s="1978" t="s">
        <v>137</v>
      </c>
      <c r="C34" s="2502">
        <v>312601848</v>
      </c>
      <c r="D34" s="480">
        <v>83064897</v>
      </c>
      <c r="E34" s="480">
        <v>395666745</v>
      </c>
      <c r="F34" s="480">
        <v>296200439</v>
      </c>
      <c r="G34" s="480">
        <v>18911279</v>
      </c>
      <c r="H34" s="480">
        <v>315111718</v>
      </c>
      <c r="I34" s="481">
        <v>0</v>
      </c>
      <c r="J34" s="481">
        <v>0</v>
      </c>
      <c r="K34" s="480">
        <v>0</v>
      </c>
      <c r="L34" s="480">
        <v>0</v>
      </c>
      <c r="M34" s="480">
        <v>4429998</v>
      </c>
      <c r="N34" s="482">
        <v>4429998</v>
      </c>
      <c r="O34" s="482">
        <v>16401409</v>
      </c>
      <c r="P34" s="482">
        <v>59723620</v>
      </c>
      <c r="Q34" s="481">
        <v>76125029</v>
      </c>
      <c r="R34" s="481">
        <v>0</v>
      </c>
      <c r="S34" s="481">
        <v>0</v>
      </c>
      <c r="T34" s="483">
        <v>0</v>
      </c>
      <c r="U34" s="1980">
        <v>22</v>
      </c>
    </row>
    <row r="35" spans="1:21" s="284" customFormat="1" ht="30" customHeight="1">
      <c r="A35" s="1979">
        <v>23</v>
      </c>
      <c r="B35" s="1978" t="s">
        <v>138</v>
      </c>
      <c r="C35" s="2502">
        <v>103851837</v>
      </c>
      <c r="D35" s="480">
        <v>20293987</v>
      </c>
      <c r="E35" s="480">
        <v>124145824</v>
      </c>
      <c r="F35" s="480">
        <v>101048352</v>
      </c>
      <c r="G35" s="480">
        <v>4402307</v>
      </c>
      <c r="H35" s="480">
        <v>105450659</v>
      </c>
      <c r="I35" s="481">
        <v>0</v>
      </c>
      <c r="J35" s="481">
        <v>0</v>
      </c>
      <c r="K35" s="480">
        <v>0</v>
      </c>
      <c r="L35" s="480">
        <v>50100</v>
      </c>
      <c r="M35" s="480">
        <v>398173</v>
      </c>
      <c r="N35" s="482">
        <v>448273</v>
      </c>
      <c r="O35" s="482">
        <v>2753385</v>
      </c>
      <c r="P35" s="482">
        <v>15493507</v>
      </c>
      <c r="Q35" s="481">
        <v>18246892</v>
      </c>
      <c r="R35" s="481">
        <v>0</v>
      </c>
      <c r="S35" s="481">
        <v>0</v>
      </c>
      <c r="T35" s="483">
        <v>0</v>
      </c>
      <c r="U35" s="1980">
        <v>23</v>
      </c>
    </row>
    <row r="36" spans="1:21" s="284" customFormat="1" ht="30" customHeight="1">
      <c r="A36" s="1979">
        <v>24</v>
      </c>
      <c r="B36" s="1978" t="s">
        <v>140</v>
      </c>
      <c r="C36" s="2502">
        <v>281722852</v>
      </c>
      <c r="D36" s="480">
        <v>54660871</v>
      </c>
      <c r="E36" s="480">
        <v>336383723</v>
      </c>
      <c r="F36" s="480">
        <v>271917212</v>
      </c>
      <c r="G36" s="480">
        <v>9052598</v>
      </c>
      <c r="H36" s="480">
        <v>280969810</v>
      </c>
      <c r="I36" s="481">
        <v>0</v>
      </c>
      <c r="J36" s="481">
        <v>0</v>
      </c>
      <c r="K36" s="480">
        <v>0</v>
      </c>
      <c r="L36" s="480">
        <v>0</v>
      </c>
      <c r="M36" s="480">
        <v>7265934</v>
      </c>
      <c r="N36" s="482">
        <v>7265934</v>
      </c>
      <c r="O36" s="482">
        <v>9805640</v>
      </c>
      <c r="P36" s="482">
        <v>38342339</v>
      </c>
      <c r="Q36" s="481">
        <v>48147979</v>
      </c>
      <c r="R36" s="481">
        <v>0</v>
      </c>
      <c r="S36" s="481">
        <v>0</v>
      </c>
      <c r="T36" s="483">
        <v>0</v>
      </c>
      <c r="U36" s="1980">
        <v>24</v>
      </c>
    </row>
    <row r="37" spans="1:21" s="284" customFormat="1" ht="30" customHeight="1">
      <c r="A37" s="1979">
        <v>25</v>
      </c>
      <c r="B37" s="1978" t="s">
        <v>142</v>
      </c>
      <c r="C37" s="2503">
        <v>209116276</v>
      </c>
      <c r="D37" s="485">
        <v>81157798</v>
      </c>
      <c r="E37" s="485">
        <v>290274074</v>
      </c>
      <c r="F37" s="485">
        <v>195001668</v>
      </c>
      <c r="G37" s="485">
        <v>15054380</v>
      </c>
      <c r="H37" s="485">
        <v>210056048</v>
      </c>
      <c r="I37" s="486">
        <v>0</v>
      </c>
      <c r="J37" s="486">
        <v>0</v>
      </c>
      <c r="K37" s="485">
        <v>0</v>
      </c>
      <c r="L37" s="485">
        <v>0</v>
      </c>
      <c r="M37" s="485">
        <v>2054228</v>
      </c>
      <c r="N37" s="487">
        <v>2054228</v>
      </c>
      <c r="O37" s="487">
        <v>14114608</v>
      </c>
      <c r="P37" s="487">
        <v>64049190</v>
      </c>
      <c r="Q37" s="486">
        <v>78163798</v>
      </c>
      <c r="R37" s="486">
        <v>0</v>
      </c>
      <c r="S37" s="486">
        <v>0</v>
      </c>
      <c r="T37" s="488">
        <v>0</v>
      </c>
      <c r="U37" s="1980">
        <v>25</v>
      </c>
    </row>
    <row r="38" spans="1:21" s="284" customFormat="1" ht="30" customHeight="1">
      <c r="A38" s="2353">
        <v>26</v>
      </c>
      <c r="B38" s="1975" t="s">
        <v>144</v>
      </c>
      <c r="C38" s="2504">
        <v>127269521</v>
      </c>
      <c r="D38" s="490">
        <v>24498041</v>
      </c>
      <c r="E38" s="490">
        <v>151767562</v>
      </c>
      <c r="F38" s="490">
        <v>120452816</v>
      </c>
      <c r="G38" s="490">
        <v>4753424</v>
      </c>
      <c r="H38" s="490">
        <v>125206240</v>
      </c>
      <c r="I38" s="491">
        <v>7100</v>
      </c>
      <c r="J38" s="491">
        <v>0</v>
      </c>
      <c r="K38" s="490">
        <v>7100</v>
      </c>
      <c r="L38" s="490">
        <v>0</v>
      </c>
      <c r="M38" s="490">
        <v>1361885</v>
      </c>
      <c r="N38" s="492">
        <v>1361885</v>
      </c>
      <c r="O38" s="492">
        <v>6816705</v>
      </c>
      <c r="P38" s="492">
        <v>18382732</v>
      </c>
      <c r="Q38" s="491">
        <v>25199437</v>
      </c>
      <c r="R38" s="491">
        <v>0</v>
      </c>
      <c r="S38" s="491">
        <v>0</v>
      </c>
      <c r="T38" s="493">
        <v>0</v>
      </c>
      <c r="U38" s="1982">
        <v>26</v>
      </c>
    </row>
    <row r="39" spans="1:21" s="284" customFormat="1" ht="30" customHeight="1">
      <c r="A39" s="1979">
        <v>27</v>
      </c>
      <c r="B39" s="1978" t="s">
        <v>146</v>
      </c>
      <c r="C39" s="2502">
        <v>247804951</v>
      </c>
      <c r="D39" s="480">
        <v>44550243</v>
      </c>
      <c r="E39" s="480">
        <v>292355194</v>
      </c>
      <c r="F39" s="480">
        <v>237657535</v>
      </c>
      <c r="G39" s="480">
        <v>9785448</v>
      </c>
      <c r="H39" s="480">
        <v>247442983</v>
      </c>
      <c r="I39" s="481">
        <v>0</v>
      </c>
      <c r="J39" s="481">
        <v>0</v>
      </c>
      <c r="K39" s="480">
        <v>0</v>
      </c>
      <c r="L39" s="480">
        <v>0</v>
      </c>
      <c r="M39" s="480">
        <v>0</v>
      </c>
      <c r="N39" s="482">
        <v>0</v>
      </c>
      <c r="O39" s="482">
        <v>10147416</v>
      </c>
      <c r="P39" s="482">
        <v>34764795</v>
      </c>
      <c r="Q39" s="481">
        <v>44912211</v>
      </c>
      <c r="R39" s="481">
        <v>0</v>
      </c>
      <c r="S39" s="481">
        <v>0</v>
      </c>
      <c r="T39" s="483">
        <v>0</v>
      </c>
      <c r="U39" s="1980">
        <v>27</v>
      </c>
    </row>
    <row r="40" spans="1:21" s="284" customFormat="1" ht="30" customHeight="1">
      <c r="A40" s="1979">
        <v>30</v>
      </c>
      <c r="B40" s="1978" t="s">
        <v>148</v>
      </c>
      <c r="C40" s="2502">
        <v>263421606</v>
      </c>
      <c r="D40" s="480">
        <v>59757081</v>
      </c>
      <c r="E40" s="480">
        <v>323178687</v>
      </c>
      <c r="F40" s="480">
        <v>252643745</v>
      </c>
      <c r="G40" s="480">
        <v>10758435</v>
      </c>
      <c r="H40" s="480">
        <v>263402180</v>
      </c>
      <c r="I40" s="481">
        <v>13500</v>
      </c>
      <c r="J40" s="481">
        <v>0</v>
      </c>
      <c r="K40" s="480">
        <v>13500</v>
      </c>
      <c r="L40" s="480">
        <v>0</v>
      </c>
      <c r="M40" s="480">
        <v>2354273</v>
      </c>
      <c r="N40" s="482">
        <v>2354273</v>
      </c>
      <c r="O40" s="482">
        <v>10777861</v>
      </c>
      <c r="P40" s="482">
        <v>46644373</v>
      </c>
      <c r="Q40" s="481">
        <v>57422234</v>
      </c>
      <c r="R40" s="481">
        <v>0</v>
      </c>
      <c r="S40" s="481">
        <v>0</v>
      </c>
      <c r="T40" s="483">
        <v>0</v>
      </c>
      <c r="U40" s="1980">
        <v>30</v>
      </c>
    </row>
    <row r="41" spans="1:21" s="284" customFormat="1" ht="30" customHeight="1">
      <c r="A41" s="1979">
        <v>31</v>
      </c>
      <c r="B41" s="1978" t="s">
        <v>150</v>
      </c>
      <c r="C41" s="2502">
        <v>62726981</v>
      </c>
      <c r="D41" s="480">
        <v>10156314</v>
      </c>
      <c r="E41" s="480">
        <v>72883295</v>
      </c>
      <c r="F41" s="480">
        <v>59952315</v>
      </c>
      <c r="G41" s="480">
        <v>2009260</v>
      </c>
      <c r="H41" s="480">
        <v>61961575</v>
      </c>
      <c r="I41" s="481">
        <v>0</v>
      </c>
      <c r="J41" s="481">
        <v>0</v>
      </c>
      <c r="K41" s="480">
        <v>0</v>
      </c>
      <c r="L41" s="480">
        <v>0</v>
      </c>
      <c r="M41" s="480">
        <v>317000</v>
      </c>
      <c r="N41" s="482">
        <v>317000</v>
      </c>
      <c r="O41" s="482">
        <v>2774666</v>
      </c>
      <c r="P41" s="482">
        <v>7830054</v>
      </c>
      <c r="Q41" s="481">
        <v>10604720</v>
      </c>
      <c r="R41" s="481">
        <v>0</v>
      </c>
      <c r="S41" s="481">
        <v>0</v>
      </c>
      <c r="T41" s="483">
        <v>0</v>
      </c>
      <c r="U41" s="1980">
        <v>31</v>
      </c>
    </row>
    <row r="42" spans="1:21" s="284" customFormat="1" ht="30" customHeight="1">
      <c r="A42" s="1979">
        <v>32</v>
      </c>
      <c r="B42" s="1978" t="s">
        <v>152</v>
      </c>
      <c r="C42" s="2503">
        <v>156158972</v>
      </c>
      <c r="D42" s="485">
        <v>98289070</v>
      </c>
      <c r="E42" s="485">
        <v>254448042</v>
      </c>
      <c r="F42" s="485">
        <v>142777279</v>
      </c>
      <c r="G42" s="485">
        <v>10651638</v>
      </c>
      <c r="H42" s="485">
        <v>153428917</v>
      </c>
      <c r="I42" s="486">
        <v>0</v>
      </c>
      <c r="J42" s="486">
        <v>0</v>
      </c>
      <c r="K42" s="485">
        <v>0</v>
      </c>
      <c r="L42" s="485">
        <v>0</v>
      </c>
      <c r="M42" s="485">
        <v>4989454</v>
      </c>
      <c r="N42" s="487">
        <v>4989454</v>
      </c>
      <c r="O42" s="487">
        <v>13381693</v>
      </c>
      <c r="P42" s="487">
        <v>82647978</v>
      </c>
      <c r="Q42" s="486">
        <v>96029671</v>
      </c>
      <c r="R42" s="486">
        <v>0</v>
      </c>
      <c r="S42" s="486">
        <v>0</v>
      </c>
      <c r="T42" s="488">
        <v>0</v>
      </c>
      <c r="U42" s="1980">
        <v>32</v>
      </c>
    </row>
    <row r="43" spans="1:21" s="284" customFormat="1" ht="30" customHeight="1">
      <c r="A43" s="1983">
        <v>33</v>
      </c>
      <c r="B43" s="1975" t="s">
        <v>154</v>
      </c>
      <c r="C43" s="2504">
        <v>129972481</v>
      </c>
      <c r="D43" s="490">
        <v>50554202</v>
      </c>
      <c r="E43" s="490">
        <v>180526683</v>
      </c>
      <c r="F43" s="490">
        <v>118372296</v>
      </c>
      <c r="G43" s="490">
        <v>9104868</v>
      </c>
      <c r="H43" s="490">
        <v>127477164</v>
      </c>
      <c r="I43" s="491">
        <v>0</v>
      </c>
      <c r="J43" s="491">
        <v>0</v>
      </c>
      <c r="K43" s="490">
        <v>0</v>
      </c>
      <c r="L43" s="490">
        <v>0</v>
      </c>
      <c r="M43" s="490">
        <v>2021587</v>
      </c>
      <c r="N43" s="492">
        <v>2021587</v>
      </c>
      <c r="O43" s="492">
        <v>11600185</v>
      </c>
      <c r="P43" s="492">
        <v>39427747</v>
      </c>
      <c r="Q43" s="491">
        <v>51027932</v>
      </c>
      <c r="R43" s="491">
        <v>0</v>
      </c>
      <c r="S43" s="491">
        <v>0</v>
      </c>
      <c r="T43" s="493">
        <v>0</v>
      </c>
      <c r="U43" s="1984">
        <v>33</v>
      </c>
    </row>
    <row r="44" spans="1:21" s="284" customFormat="1" ht="30" customHeight="1">
      <c r="A44" s="1979">
        <v>35</v>
      </c>
      <c r="B44" s="1978" t="s">
        <v>156</v>
      </c>
      <c r="C44" s="2502">
        <v>91742677</v>
      </c>
      <c r="D44" s="480">
        <v>24130801</v>
      </c>
      <c r="E44" s="480">
        <v>115873478</v>
      </c>
      <c r="F44" s="480">
        <v>87680583</v>
      </c>
      <c r="G44" s="480">
        <v>4299941</v>
      </c>
      <c r="H44" s="480">
        <v>91980524</v>
      </c>
      <c r="I44" s="481">
        <v>0</v>
      </c>
      <c r="J44" s="481">
        <v>0</v>
      </c>
      <c r="K44" s="480">
        <v>0</v>
      </c>
      <c r="L44" s="480">
        <v>0</v>
      </c>
      <c r="M44" s="480">
        <v>787800</v>
      </c>
      <c r="N44" s="482">
        <v>787800</v>
      </c>
      <c r="O44" s="482">
        <v>4062094</v>
      </c>
      <c r="P44" s="482">
        <v>19043060</v>
      </c>
      <c r="Q44" s="481">
        <v>23105154</v>
      </c>
      <c r="R44" s="481">
        <v>0</v>
      </c>
      <c r="S44" s="481">
        <v>0</v>
      </c>
      <c r="T44" s="483">
        <v>0</v>
      </c>
      <c r="U44" s="1980">
        <v>35</v>
      </c>
    </row>
    <row r="45" spans="1:21" s="284" customFormat="1" ht="30" customHeight="1">
      <c r="A45" s="1979">
        <v>36</v>
      </c>
      <c r="B45" s="1978" t="s">
        <v>158</v>
      </c>
      <c r="C45" s="2502">
        <v>178017361</v>
      </c>
      <c r="D45" s="480">
        <v>21915832</v>
      </c>
      <c r="E45" s="480">
        <v>199933193</v>
      </c>
      <c r="F45" s="480">
        <v>171053926</v>
      </c>
      <c r="G45" s="480">
        <v>6118726</v>
      </c>
      <c r="H45" s="480">
        <v>177172652</v>
      </c>
      <c r="I45" s="481">
        <v>0</v>
      </c>
      <c r="J45" s="481">
        <v>0</v>
      </c>
      <c r="K45" s="480">
        <v>0</v>
      </c>
      <c r="L45" s="480">
        <v>0</v>
      </c>
      <c r="M45" s="480">
        <v>2166209</v>
      </c>
      <c r="N45" s="482">
        <v>2166209</v>
      </c>
      <c r="O45" s="482">
        <v>6963435</v>
      </c>
      <c r="P45" s="482">
        <v>13630897</v>
      </c>
      <c r="Q45" s="481">
        <v>20594332</v>
      </c>
      <c r="R45" s="481">
        <v>0</v>
      </c>
      <c r="S45" s="481">
        <v>0</v>
      </c>
      <c r="T45" s="483">
        <v>0</v>
      </c>
      <c r="U45" s="1980">
        <v>36</v>
      </c>
    </row>
    <row r="46" spans="1:21" s="284" customFormat="1" ht="30" customHeight="1">
      <c r="A46" s="1979">
        <v>38</v>
      </c>
      <c r="B46" s="1978" t="s">
        <v>1303</v>
      </c>
      <c r="C46" s="2502">
        <v>83102751</v>
      </c>
      <c r="D46" s="480">
        <v>13402160</v>
      </c>
      <c r="E46" s="480">
        <v>96504911</v>
      </c>
      <c r="F46" s="480">
        <v>80327519</v>
      </c>
      <c r="G46" s="480">
        <v>2428179</v>
      </c>
      <c r="H46" s="480">
        <v>82755698</v>
      </c>
      <c r="I46" s="481">
        <v>0</v>
      </c>
      <c r="J46" s="481">
        <v>0</v>
      </c>
      <c r="K46" s="480">
        <v>0</v>
      </c>
      <c r="L46" s="480">
        <v>0</v>
      </c>
      <c r="M46" s="480">
        <v>0</v>
      </c>
      <c r="N46" s="482">
        <v>0</v>
      </c>
      <c r="O46" s="482">
        <v>2775232</v>
      </c>
      <c r="P46" s="482">
        <v>10973981</v>
      </c>
      <c r="Q46" s="481">
        <v>13749213</v>
      </c>
      <c r="R46" s="481">
        <v>0</v>
      </c>
      <c r="S46" s="481">
        <v>0</v>
      </c>
      <c r="T46" s="483">
        <v>0</v>
      </c>
      <c r="U46" s="1980">
        <v>38</v>
      </c>
    </row>
    <row r="47" spans="1:21" s="284" customFormat="1" ht="30" customHeight="1">
      <c r="A47" s="1979">
        <v>39</v>
      </c>
      <c r="B47" s="1978" t="s">
        <v>161</v>
      </c>
      <c r="C47" s="2503">
        <v>28073895</v>
      </c>
      <c r="D47" s="485">
        <v>6205544</v>
      </c>
      <c r="E47" s="485">
        <v>34279439</v>
      </c>
      <c r="F47" s="485">
        <v>26167751</v>
      </c>
      <c r="G47" s="485">
        <v>1208612</v>
      </c>
      <c r="H47" s="485">
        <v>27376363</v>
      </c>
      <c r="I47" s="486">
        <v>0</v>
      </c>
      <c r="J47" s="486">
        <v>0</v>
      </c>
      <c r="K47" s="485">
        <v>0</v>
      </c>
      <c r="L47" s="485">
        <v>0</v>
      </c>
      <c r="M47" s="485">
        <v>769881</v>
      </c>
      <c r="N47" s="487">
        <v>769881</v>
      </c>
      <c r="O47" s="487">
        <v>1906144</v>
      </c>
      <c r="P47" s="487">
        <v>4227051</v>
      </c>
      <c r="Q47" s="486">
        <v>6133195</v>
      </c>
      <c r="R47" s="486">
        <v>0</v>
      </c>
      <c r="S47" s="486">
        <v>0</v>
      </c>
      <c r="T47" s="488">
        <v>0</v>
      </c>
      <c r="U47" s="1980">
        <v>39</v>
      </c>
    </row>
    <row r="48" spans="1:21" s="284" customFormat="1" ht="30" customHeight="1">
      <c r="A48" s="1983">
        <v>40</v>
      </c>
      <c r="B48" s="1975" t="s">
        <v>162</v>
      </c>
      <c r="C48" s="2504">
        <v>24951472</v>
      </c>
      <c r="D48" s="490">
        <v>2567469</v>
      </c>
      <c r="E48" s="490">
        <v>27518941</v>
      </c>
      <c r="F48" s="490">
        <v>24266272</v>
      </c>
      <c r="G48" s="490">
        <v>675132</v>
      </c>
      <c r="H48" s="490">
        <v>24941404</v>
      </c>
      <c r="I48" s="491">
        <v>0</v>
      </c>
      <c r="J48" s="491">
        <v>0</v>
      </c>
      <c r="K48" s="490">
        <v>0</v>
      </c>
      <c r="L48" s="490">
        <v>0</v>
      </c>
      <c r="M48" s="490">
        <v>0</v>
      </c>
      <c r="N48" s="492">
        <v>0</v>
      </c>
      <c r="O48" s="492">
        <v>685200</v>
      </c>
      <c r="P48" s="492">
        <v>1892337</v>
      </c>
      <c r="Q48" s="491">
        <v>2577537</v>
      </c>
      <c r="R48" s="491">
        <v>0</v>
      </c>
      <c r="S48" s="491">
        <v>0</v>
      </c>
      <c r="T48" s="493">
        <v>0</v>
      </c>
      <c r="U48" s="1984">
        <v>40</v>
      </c>
    </row>
    <row r="49" spans="1:21" s="284" customFormat="1" ht="30" customHeight="1">
      <c r="A49" s="1979">
        <v>41</v>
      </c>
      <c r="B49" s="1978" t="s">
        <v>164</v>
      </c>
      <c r="C49" s="2502">
        <v>36980685</v>
      </c>
      <c r="D49" s="480">
        <v>5759043</v>
      </c>
      <c r="E49" s="480">
        <v>42739728</v>
      </c>
      <c r="F49" s="480">
        <v>35752537</v>
      </c>
      <c r="G49" s="480">
        <v>740098</v>
      </c>
      <c r="H49" s="480">
        <v>36492635</v>
      </c>
      <c r="I49" s="481">
        <v>0</v>
      </c>
      <c r="J49" s="481">
        <v>0</v>
      </c>
      <c r="K49" s="480">
        <v>0</v>
      </c>
      <c r="L49" s="480">
        <v>0</v>
      </c>
      <c r="M49" s="480">
        <v>0</v>
      </c>
      <c r="N49" s="482">
        <v>0</v>
      </c>
      <c r="O49" s="482">
        <v>1228148</v>
      </c>
      <c r="P49" s="482">
        <v>5018945</v>
      </c>
      <c r="Q49" s="481">
        <v>6247093</v>
      </c>
      <c r="R49" s="481">
        <v>0</v>
      </c>
      <c r="S49" s="481">
        <v>0</v>
      </c>
      <c r="T49" s="483">
        <v>0</v>
      </c>
      <c r="U49" s="1980">
        <v>41</v>
      </c>
    </row>
    <row r="50" spans="1:21" s="284" customFormat="1" ht="30" customHeight="1">
      <c r="A50" s="1979">
        <v>42</v>
      </c>
      <c r="B50" s="1978" t="s">
        <v>166</v>
      </c>
      <c r="C50" s="2502">
        <v>40251773</v>
      </c>
      <c r="D50" s="480">
        <v>3877372</v>
      </c>
      <c r="E50" s="480">
        <v>44129145</v>
      </c>
      <c r="F50" s="480">
        <v>39240491</v>
      </c>
      <c r="G50" s="480">
        <v>620874</v>
      </c>
      <c r="H50" s="480">
        <v>39861365</v>
      </c>
      <c r="I50" s="481">
        <v>0</v>
      </c>
      <c r="J50" s="481">
        <v>0</v>
      </c>
      <c r="K50" s="480">
        <v>0</v>
      </c>
      <c r="L50" s="480">
        <v>0</v>
      </c>
      <c r="M50" s="480">
        <v>496800</v>
      </c>
      <c r="N50" s="482">
        <v>496800</v>
      </c>
      <c r="O50" s="482">
        <v>1011282</v>
      </c>
      <c r="P50" s="482">
        <v>2759698</v>
      </c>
      <c r="Q50" s="481">
        <v>3770980</v>
      </c>
      <c r="R50" s="481">
        <v>0</v>
      </c>
      <c r="S50" s="481">
        <v>0</v>
      </c>
      <c r="T50" s="483">
        <v>0</v>
      </c>
      <c r="U50" s="1980">
        <v>42</v>
      </c>
    </row>
    <row r="51" spans="1:21" s="284" customFormat="1" ht="30" customHeight="1">
      <c r="A51" s="1979">
        <v>43</v>
      </c>
      <c r="B51" s="1978" t="s">
        <v>168</v>
      </c>
      <c r="C51" s="2502">
        <v>24373083</v>
      </c>
      <c r="D51" s="480">
        <v>1927930</v>
      </c>
      <c r="E51" s="480">
        <v>26301013</v>
      </c>
      <c r="F51" s="480">
        <v>23697980</v>
      </c>
      <c r="G51" s="480">
        <v>438000</v>
      </c>
      <c r="H51" s="480">
        <v>24135980</v>
      </c>
      <c r="I51" s="481">
        <v>0</v>
      </c>
      <c r="J51" s="481">
        <v>0</v>
      </c>
      <c r="K51" s="480">
        <v>0</v>
      </c>
      <c r="L51" s="480">
        <v>0</v>
      </c>
      <c r="M51" s="480">
        <v>15200</v>
      </c>
      <c r="N51" s="482">
        <v>15200</v>
      </c>
      <c r="O51" s="482">
        <v>675103</v>
      </c>
      <c r="P51" s="482">
        <v>1474730</v>
      </c>
      <c r="Q51" s="481">
        <v>2149833</v>
      </c>
      <c r="R51" s="481">
        <v>0</v>
      </c>
      <c r="S51" s="481">
        <v>0</v>
      </c>
      <c r="T51" s="483">
        <v>0</v>
      </c>
      <c r="U51" s="1980">
        <v>43</v>
      </c>
    </row>
    <row r="52" spans="1:21" s="284" customFormat="1" ht="30" customHeight="1" thickBot="1">
      <c r="A52" s="2354">
        <v>44</v>
      </c>
      <c r="B52" s="1991" t="s">
        <v>170</v>
      </c>
      <c r="C52" s="2509">
        <v>35633230</v>
      </c>
      <c r="D52" s="494">
        <v>3064673</v>
      </c>
      <c r="E52" s="494">
        <v>38697903</v>
      </c>
      <c r="F52" s="494">
        <v>32657356</v>
      </c>
      <c r="G52" s="494">
        <v>582602</v>
      </c>
      <c r="H52" s="494">
        <v>33239958</v>
      </c>
      <c r="I52" s="495">
        <v>0</v>
      </c>
      <c r="J52" s="495">
        <v>0</v>
      </c>
      <c r="K52" s="494">
        <v>0</v>
      </c>
      <c r="L52" s="494">
        <v>0</v>
      </c>
      <c r="M52" s="494">
        <v>0</v>
      </c>
      <c r="N52" s="496">
        <v>0</v>
      </c>
      <c r="O52" s="496">
        <v>2975874</v>
      </c>
      <c r="P52" s="496">
        <v>2482071</v>
      </c>
      <c r="Q52" s="495">
        <v>5457945</v>
      </c>
      <c r="R52" s="495">
        <v>0</v>
      </c>
      <c r="S52" s="495">
        <v>0</v>
      </c>
      <c r="T52" s="497">
        <v>0</v>
      </c>
      <c r="U52" s="1992">
        <v>44</v>
      </c>
    </row>
    <row r="53" spans="1:21" s="284" customFormat="1" ht="30" customHeight="1">
      <c r="A53" s="2000">
        <v>45</v>
      </c>
      <c r="B53" s="2001" t="s">
        <v>171</v>
      </c>
      <c r="C53" s="2510">
        <v>106239419</v>
      </c>
      <c r="D53" s="2476">
        <v>43377453</v>
      </c>
      <c r="E53" s="2476">
        <v>149616872</v>
      </c>
      <c r="F53" s="2476">
        <v>99666252</v>
      </c>
      <c r="G53" s="2476">
        <v>7420038</v>
      </c>
      <c r="H53" s="2476">
        <v>107086290</v>
      </c>
      <c r="I53" s="2477">
        <v>0</v>
      </c>
      <c r="J53" s="2477">
        <v>0</v>
      </c>
      <c r="K53" s="2476">
        <v>0</v>
      </c>
      <c r="L53" s="2476">
        <v>0</v>
      </c>
      <c r="M53" s="2476">
        <v>0</v>
      </c>
      <c r="N53" s="2478">
        <v>0</v>
      </c>
      <c r="O53" s="2478">
        <v>6573167</v>
      </c>
      <c r="P53" s="2478">
        <v>35957415</v>
      </c>
      <c r="Q53" s="2477">
        <v>42530582</v>
      </c>
      <c r="R53" s="2477">
        <v>0</v>
      </c>
      <c r="S53" s="2477">
        <v>0</v>
      </c>
      <c r="T53" s="2479">
        <v>0</v>
      </c>
      <c r="U53" s="1998">
        <v>45</v>
      </c>
    </row>
    <row r="54" spans="1:21" s="284" customFormat="1" ht="30" customHeight="1">
      <c r="A54" s="1979">
        <v>46</v>
      </c>
      <c r="B54" s="1978" t="s">
        <v>172</v>
      </c>
      <c r="C54" s="2502">
        <v>51574875</v>
      </c>
      <c r="D54" s="480">
        <v>13366625</v>
      </c>
      <c r="E54" s="480">
        <v>64941500</v>
      </c>
      <c r="F54" s="480">
        <v>48060276</v>
      </c>
      <c r="G54" s="480">
        <v>1393121</v>
      </c>
      <c r="H54" s="480">
        <v>49453397</v>
      </c>
      <c r="I54" s="481">
        <v>0</v>
      </c>
      <c r="J54" s="481">
        <v>0</v>
      </c>
      <c r="K54" s="480">
        <v>0</v>
      </c>
      <c r="L54" s="480">
        <v>0</v>
      </c>
      <c r="M54" s="480">
        <v>62000</v>
      </c>
      <c r="N54" s="482">
        <v>62000</v>
      </c>
      <c r="O54" s="482">
        <v>3514599</v>
      </c>
      <c r="P54" s="482">
        <v>11911504</v>
      </c>
      <c r="Q54" s="481">
        <v>15426103</v>
      </c>
      <c r="R54" s="481">
        <v>0</v>
      </c>
      <c r="S54" s="481">
        <v>0</v>
      </c>
      <c r="T54" s="483">
        <v>0</v>
      </c>
      <c r="U54" s="1980">
        <v>46</v>
      </c>
    </row>
    <row r="55" spans="1:21" s="284" customFormat="1" ht="30" customHeight="1">
      <c r="A55" s="1979">
        <v>52</v>
      </c>
      <c r="B55" s="1978" t="s">
        <v>173</v>
      </c>
      <c r="C55" s="2502">
        <v>15165164</v>
      </c>
      <c r="D55" s="480">
        <v>1338852</v>
      </c>
      <c r="E55" s="480">
        <v>16504016</v>
      </c>
      <c r="F55" s="480">
        <v>14346198</v>
      </c>
      <c r="G55" s="480">
        <v>1236648</v>
      </c>
      <c r="H55" s="480">
        <v>15582846</v>
      </c>
      <c r="I55" s="481">
        <v>0</v>
      </c>
      <c r="J55" s="481">
        <v>0</v>
      </c>
      <c r="K55" s="480">
        <v>0</v>
      </c>
      <c r="L55" s="480">
        <v>0</v>
      </c>
      <c r="M55" s="480">
        <v>0</v>
      </c>
      <c r="N55" s="482">
        <v>0</v>
      </c>
      <c r="O55" s="482">
        <v>818966</v>
      </c>
      <c r="P55" s="482">
        <v>102204</v>
      </c>
      <c r="Q55" s="481">
        <v>921170</v>
      </c>
      <c r="R55" s="481">
        <v>0</v>
      </c>
      <c r="S55" s="481">
        <v>0</v>
      </c>
      <c r="T55" s="483">
        <v>0</v>
      </c>
      <c r="U55" s="1980">
        <v>52</v>
      </c>
    </row>
    <row r="56" spans="1:21" s="284" customFormat="1" ht="30" customHeight="1">
      <c r="A56" s="1979">
        <v>54</v>
      </c>
      <c r="B56" s="1978" t="s">
        <v>174</v>
      </c>
      <c r="C56" s="2502">
        <v>16229344</v>
      </c>
      <c r="D56" s="480">
        <v>1625483</v>
      </c>
      <c r="E56" s="480">
        <v>17854827</v>
      </c>
      <c r="F56" s="480">
        <v>15987402</v>
      </c>
      <c r="G56" s="480">
        <v>328644</v>
      </c>
      <c r="H56" s="480">
        <v>16316046</v>
      </c>
      <c r="I56" s="481">
        <v>0</v>
      </c>
      <c r="J56" s="481">
        <v>0</v>
      </c>
      <c r="K56" s="480">
        <v>0</v>
      </c>
      <c r="L56" s="480">
        <v>0</v>
      </c>
      <c r="M56" s="480">
        <v>43686</v>
      </c>
      <c r="N56" s="482">
        <v>43686</v>
      </c>
      <c r="O56" s="482">
        <v>241942</v>
      </c>
      <c r="P56" s="482">
        <v>1253153</v>
      </c>
      <c r="Q56" s="481">
        <v>1495095</v>
      </c>
      <c r="R56" s="481">
        <v>0</v>
      </c>
      <c r="S56" s="481">
        <v>0</v>
      </c>
      <c r="T56" s="483">
        <v>0</v>
      </c>
      <c r="U56" s="1980">
        <v>54</v>
      </c>
    </row>
    <row r="57" spans="1:21" s="284" customFormat="1" ht="30" customHeight="1">
      <c r="A57" s="1979">
        <v>59</v>
      </c>
      <c r="B57" s="1978" t="s">
        <v>176</v>
      </c>
      <c r="C57" s="2503">
        <v>25408733</v>
      </c>
      <c r="D57" s="485">
        <v>4664415</v>
      </c>
      <c r="E57" s="485">
        <v>30073148</v>
      </c>
      <c r="F57" s="485">
        <v>24314541</v>
      </c>
      <c r="G57" s="485">
        <v>1681347</v>
      </c>
      <c r="H57" s="485">
        <v>25995888</v>
      </c>
      <c r="I57" s="486">
        <v>0</v>
      </c>
      <c r="J57" s="486">
        <v>0</v>
      </c>
      <c r="K57" s="485">
        <v>0</v>
      </c>
      <c r="L57" s="485">
        <v>0</v>
      </c>
      <c r="M57" s="485">
        <v>140300</v>
      </c>
      <c r="N57" s="487">
        <v>140300</v>
      </c>
      <c r="O57" s="487">
        <v>1094192</v>
      </c>
      <c r="P57" s="487">
        <v>2842768</v>
      </c>
      <c r="Q57" s="486">
        <v>3936960</v>
      </c>
      <c r="R57" s="486">
        <v>0</v>
      </c>
      <c r="S57" s="486">
        <v>0</v>
      </c>
      <c r="T57" s="488">
        <v>0</v>
      </c>
      <c r="U57" s="1980">
        <v>59</v>
      </c>
    </row>
    <row r="58" spans="1:21" s="284" customFormat="1" ht="30" customHeight="1">
      <c r="A58" s="2353">
        <v>61</v>
      </c>
      <c r="B58" s="1975" t="s">
        <v>178</v>
      </c>
      <c r="C58" s="2504">
        <v>45414057</v>
      </c>
      <c r="D58" s="490">
        <v>4743341</v>
      </c>
      <c r="E58" s="490">
        <v>50157398</v>
      </c>
      <c r="F58" s="490">
        <v>44444074</v>
      </c>
      <c r="G58" s="490">
        <v>1564030</v>
      </c>
      <c r="H58" s="490">
        <v>46008104</v>
      </c>
      <c r="I58" s="491">
        <v>0</v>
      </c>
      <c r="J58" s="491">
        <v>0</v>
      </c>
      <c r="K58" s="490">
        <v>0</v>
      </c>
      <c r="L58" s="490">
        <v>0</v>
      </c>
      <c r="M58" s="490">
        <v>0</v>
      </c>
      <c r="N58" s="492">
        <v>0</v>
      </c>
      <c r="O58" s="492">
        <v>969983</v>
      </c>
      <c r="P58" s="492">
        <v>3179311</v>
      </c>
      <c r="Q58" s="491">
        <v>4149294</v>
      </c>
      <c r="R58" s="491">
        <v>0</v>
      </c>
      <c r="S58" s="491">
        <v>0</v>
      </c>
      <c r="T58" s="493">
        <v>0</v>
      </c>
      <c r="U58" s="1982">
        <v>61</v>
      </c>
    </row>
    <row r="59" spans="1:21" s="284" customFormat="1" ht="30" customHeight="1">
      <c r="A59" s="1979">
        <v>66</v>
      </c>
      <c r="B59" s="1978" t="s">
        <v>180</v>
      </c>
      <c r="C59" s="2502">
        <v>146553449</v>
      </c>
      <c r="D59" s="480">
        <v>21522394</v>
      </c>
      <c r="E59" s="480">
        <v>168075843</v>
      </c>
      <c r="F59" s="480">
        <v>140927222</v>
      </c>
      <c r="G59" s="480">
        <v>6807835</v>
      </c>
      <c r="H59" s="480">
        <v>147735057</v>
      </c>
      <c r="I59" s="481">
        <v>0</v>
      </c>
      <c r="J59" s="481">
        <v>0</v>
      </c>
      <c r="K59" s="480">
        <v>0</v>
      </c>
      <c r="L59" s="480">
        <v>0</v>
      </c>
      <c r="M59" s="480">
        <v>669805</v>
      </c>
      <c r="N59" s="482">
        <v>669805</v>
      </c>
      <c r="O59" s="482">
        <v>5626227</v>
      </c>
      <c r="P59" s="482">
        <v>14044754</v>
      </c>
      <c r="Q59" s="481">
        <v>19670981</v>
      </c>
      <c r="R59" s="481">
        <v>0</v>
      </c>
      <c r="S59" s="481">
        <v>0</v>
      </c>
      <c r="T59" s="483">
        <v>0</v>
      </c>
      <c r="U59" s="1980">
        <v>66</v>
      </c>
    </row>
    <row r="60" spans="1:21" s="284" customFormat="1" ht="30" customHeight="1">
      <c r="A60" s="1979">
        <v>67</v>
      </c>
      <c r="B60" s="1978" t="s">
        <v>182</v>
      </c>
      <c r="C60" s="2502">
        <v>27802546</v>
      </c>
      <c r="D60" s="480">
        <v>11836015</v>
      </c>
      <c r="E60" s="480">
        <v>39638561</v>
      </c>
      <c r="F60" s="480">
        <v>25750172</v>
      </c>
      <c r="G60" s="480">
        <v>1787066</v>
      </c>
      <c r="H60" s="480">
        <v>27537238</v>
      </c>
      <c r="I60" s="481">
        <v>0</v>
      </c>
      <c r="J60" s="481">
        <v>0</v>
      </c>
      <c r="K60" s="480">
        <v>0</v>
      </c>
      <c r="L60" s="480">
        <v>0</v>
      </c>
      <c r="M60" s="480">
        <v>0</v>
      </c>
      <c r="N60" s="482">
        <v>0</v>
      </c>
      <c r="O60" s="482">
        <v>2052374</v>
      </c>
      <c r="P60" s="482">
        <v>10048949</v>
      </c>
      <c r="Q60" s="481">
        <v>12101323</v>
      </c>
      <c r="R60" s="481">
        <v>0</v>
      </c>
      <c r="S60" s="481">
        <v>0</v>
      </c>
      <c r="T60" s="483">
        <v>0</v>
      </c>
      <c r="U60" s="1980">
        <v>67</v>
      </c>
    </row>
    <row r="61" spans="1:21" s="284" customFormat="1" ht="30" customHeight="1">
      <c r="A61" s="1979">
        <v>70</v>
      </c>
      <c r="B61" s="1978" t="s">
        <v>184</v>
      </c>
      <c r="C61" s="2502">
        <v>19418446</v>
      </c>
      <c r="D61" s="480">
        <v>1011314</v>
      </c>
      <c r="E61" s="480">
        <v>20429760</v>
      </c>
      <c r="F61" s="480">
        <v>18698685</v>
      </c>
      <c r="G61" s="480">
        <v>156292</v>
      </c>
      <c r="H61" s="480">
        <v>18854977</v>
      </c>
      <c r="I61" s="481">
        <v>0</v>
      </c>
      <c r="J61" s="481">
        <v>0</v>
      </c>
      <c r="K61" s="480">
        <v>0</v>
      </c>
      <c r="L61" s="480">
        <v>0</v>
      </c>
      <c r="M61" s="480">
        <v>29700</v>
      </c>
      <c r="N61" s="482">
        <v>29700</v>
      </c>
      <c r="O61" s="482">
        <v>719761</v>
      </c>
      <c r="P61" s="482">
        <v>825322</v>
      </c>
      <c r="Q61" s="481">
        <v>1545083</v>
      </c>
      <c r="R61" s="481">
        <v>0</v>
      </c>
      <c r="S61" s="481">
        <v>0</v>
      </c>
      <c r="T61" s="483">
        <v>0</v>
      </c>
      <c r="U61" s="1980">
        <v>70</v>
      </c>
    </row>
    <row r="62" spans="1:21" s="284" customFormat="1" ht="30" customHeight="1">
      <c r="A62" s="1979">
        <v>72</v>
      </c>
      <c r="B62" s="1978" t="s">
        <v>186</v>
      </c>
      <c r="C62" s="2503">
        <v>148189962</v>
      </c>
      <c r="D62" s="485">
        <v>9415100</v>
      </c>
      <c r="E62" s="485">
        <v>157605062</v>
      </c>
      <c r="F62" s="485">
        <v>145000179</v>
      </c>
      <c r="G62" s="485">
        <v>3424072</v>
      </c>
      <c r="H62" s="485">
        <v>148424251</v>
      </c>
      <c r="I62" s="486">
        <v>10000</v>
      </c>
      <c r="J62" s="486">
        <v>0</v>
      </c>
      <c r="K62" s="485">
        <v>10000</v>
      </c>
      <c r="L62" s="485">
        <v>0</v>
      </c>
      <c r="M62" s="485">
        <v>0</v>
      </c>
      <c r="N62" s="487">
        <v>0</v>
      </c>
      <c r="O62" s="487">
        <v>3189783</v>
      </c>
      <c r="P62" s="487">
        <v>5991028</v>
      </c>
      <c r="Q62" s="486">
        <v>9180811</v>
      </c>
      <c r="R62" s="486">
        <v>0</v>
      </c>
      <c r="S62" s="486">
        <v>0</v>
      </c>
      <c r="T62" s="488">
        <v>0</v>
      </c>
      <c r="U62" s="1980">
        <v>72</v>
      </c>
    </row>
    <row r="63" spans="1:21" s="284" customFormat="1" ht="30" customHeight="1">
      <c r="A63" s="2353">
        <v>74</v>
      </c>
      <c r="B63" s="1975" t="s">
        <v>188</v>
      </c>
      <c r="C63" s="2504">
        <v>30162183</v>
      </c>
      <c r="D63" s="490">
        <v>4890772</v>
      </c>
      <c r="E63" s="490">
        <v>35052955</v>
      </c>
      <c r="F63" s="490">
        <v>29391523</v>
      </c>
      <c r="G63" s="490">
        <v>1232102</v>
      </c>
      <c r="H63" s="490">
        <v>30623625</v>
      </c>
      <c r="I63" s="491">
        <v>0</v>
      </c>
      <c r="J63" s="491">
        <v>0</v>
      </c>
      <c r="K63" s="490">
        <v>0</v>
      </c>
      <c r="L63" s="490">
        <v>0</v>
      </c>
      <c r="M63" s="490">
        <v>643462</v>
      </c>
      <c r="N63" s="492">
        <v>643462</v>
      </c>
      <c r="O63" s="492">
        <v>770660</v>
      </c>
      <c r="P63" s="492">
        <v>3015208</v>
      </c>
      <c r="Q63" s="491">
        <v>3785868</v>
      </c>
      <c r="R63" s="491">
        <v>0</v>
      </c>
      <c r="S63" s="491">
        <v>0</v>
      </c>
      <c r="T63" s="493">
        <v>0</v>
      </c>
      <c r="U63" s="1982">
        <v>74</v>
      </c>
    </row>
    <row r="64" spans="1:21" s="284" customFormat="1" ht="30" customHeight="1">
      <c r="A64" s="1979">
        <v>81</v>
      </c>
      <c r="B64" s="1978" t="s">
        <v>190</v>
      </c>
      <c r="C64" s="2502">
        <v>121152914</v>
      </c>
      <c r="D64" s="480">
        <v>27542452</v>
      </c>
      <c r="E64" s="480">
        <v>148695366</v>
      </c>
      <c r="F64" s="480">
        <v>114568184</v>
      </c>
      <c r="G64" s="480">
        <v>5380938</v>
      </c>
      <c r="H64" s="480">
        <v>119949122</v>
      </c>
      <c r="I64" s="481">
        <v>742</v>
      </c>
      <c r="J64" s="481">
        <v>0</v>
      </c>
      <c r="K64" s="480">
        <v>742</v>
      </c>
      <c r="L64" s="480">
        <v>0</v>
      </c>
      <c r="M64" s="480">
        <v>1510990</v>
      </c>
      <c r="N64" s="482">
        <v>1510990</v>
      </c>
      <c r="O64" s="482">
        <v>6584730</v>
      </c>
      <c r="P64" s="482">
        <v>20650524</v>
      </c>
      <c r="Q64" s="481">
        <v>27235254</v>
      </c>
      <c r="R64" s="481">
        <v>0</v>
      </c>
      <c r="S64" s="481">
        <v>0</v>
      </c>
      <c r="T64" s="483">
        <v>0</v>
      </c>
      <c r="U64" s="1980">
        <v>81</v>
      </c>
    </row>
    <row r="65" spans="1:21" s="284" customFormat="1" ht="30" customHeight="1">
      <c r="A65" s="1979">
        <v>82</v>
      </c>
      <c r="B65" s="1978" t="s">
        <v>192</v>
      </c>
      <c r="C65" s="2502">
        <v>142761735</v>
      </c>
      <c r="D65" s="480">
        <v>30518980</v>
      </c>
      <c r="E65" s="480">
        <v>173280715</v>
      </c>
      <c r="F65" s="480">
        <v>131989613</v>
      </c>
      <c r="G65" s="480">
        <v>6425882</v>
      </c>
      <c r="H65" s="480">
        <v>138415495</v>
      </c>
      <c r="I65" s="481">
        <v>0</v>
      </c>
      <c r="J65" s="481">
        <v>0</v>
      </c>
      <c r="K65" s="480">
        <v>0</v>
      </c>
      <c r="L65" s="480">
        <v>0</v>
      </c>
      <c r="M65" s="480">
        <v>1614883</v>
      </c>
      <c r="N65" s="482">
        <v>1614883</v>
      </c>
      <c r="O65" s="482">
        <v>10772122</v>
      </c>
      <c r="P65" s="482">
        <v>22478215</v>
      </c>
      <c r="Q65" s="481">
        <v>33250337</v>
      </c>
      <c r="R65" s="481">
        <v>0</v>
      </c>
      <c r="S65" s="481">
        <v>0</v>
      </c>
      <c r="T65" s="483">
        <v>0</v>
      </c>
      <c r="U65" s="1980">
        <v>82</v>
      </c>
    </row>
    <row r="66" spans="1:21" s="284" customFormat="1" ht="30" customHeight="1">
      <c r="A66" s="1979">
        <v>83</v>
      </c>
      <c r="B66" s="1978" t="s">
        <v>193</v>
      </c>
      <c r="C66" s="2502">
        <v>54590497</v>
      </c>
      <c r="D66" s="480">
        <v>7773790</v>
      </c>
      <c r="E66" s="480">
        <v>62364287</v>
      </c>
      <c r="F66" s="480">
        <v>52624360</v>
      </c>
      <c r="G66" s="480">
        <v>1699499</v>
      </c>
      <c r="H66" s="480">
        <v>54323859</v>
      </c>
      <c r="I66" s="481">
        <v>0</v>
      </c>
      <c r="J66" s="481">
        <v>0</v>
      </c>
      <c r="K66" s="480">
        <v>0</v>
      </c>
      <c r="L66" s="480">
        <v>0</v>
      </c>
      <c r="M66" s="480">
        <v>318882</v>
      </c>
      <c r="N66" s="482">
        <v>318882</v>
      </c>
      <c r="O66" s="482">
        <v>1966137</v>
      </c>
      <c r="P66" s="482">
        <v>5755409</v>
      </c>
      <c r="Q66" s="481">
        <v>7721546</v>
      </c>
      <c r="R66" s="481">
        <v>0</v>
      </c>
      <c r="S66" s="481">
        <v>0</v>
      </c>
      <c r="T66" s="483">
        <v>0</v>
      </c>
      <c r="U66" s="1980">
        <v>83</v>
      </c>
    </row>
    <row r="67" spans="1:21" s="284" customFormat="1" ht="30" customHeight="1">
      <c r="A67" s="1920">
        <v>301</v>
      </c>
      <c r="B67" s="1967" t="s">
        <v>1304</v>
      </c>
      <c r="C67" s="2504" t="s">
        <v>12</v>
      </c>
      <c r="D67" s="490" t="s">
        <v>12</v>
      </c>
      <c r="E67" s="490" t="s">
        <v>12</v>
      </c>
      <c r="F67" s="490" t="s">
        <v>12</v>
      </c>
      <c r="G67" s="490" t="s">
        <v>12</v>
      </c>
      <c r="H67" s="490" t="s">
        <v>12</v>
      </c>
      <c r="I67" s="491" t="s">
        <v>12</v>
      </c>
      <c r="J67" s="491" t="s">
        <v>12</v>
      </c>
      <c r="K67" s="490" t="s">
        <v>12</v>
      </c>
      <c r="L67" s="490" t="s">
        <v>12</v>
      </c>
      <c r="M67" s="490" t="s">
        <v>12</v>
      </c>
      <c r="N67" s="492" t="s">
        <v>12</v>
      </c>
      <c r="O67" s="492" t="s">
        <v>12</v>
      </c>
      <c r="P67" s="492" t="s">
        <v>12</v>
      </c>
      <c r="Q67" s="491" t="s">
        <v>12</v>
      </c>
      <c r="R67" s="491" t="s">
        <v>12</v>
      </c>
      <c r="S67" s="491" t="s">
        <v>12</v>
      </c>
      <c r="T67" s="493" t="s">
        <v>12</v>
      </c>
      <c r="U67" s="1922">
        <v>301</v>
      </c>
    </row>
    <row r="68" spans="1:21" s="309" customFormat="1" ht="30" customHeight="1">
      <c r="A68" s="1483">
        <v>302</v>
      </c>
      <c r="B68" s="2032" t="s">
        <v>1292</v>
      </c>
      <c r="C68" s="2506" t="s">
        <v>12</v>
      </c>
      <c r="D68" s="480" t="s">
        <v>12</v>
      </c>
      <c r="E68" s="480" t="s">
        <v>12</v>
      </c>
      <c r="F68" s="480" t="s">
        <v>12</v>
      </c>
      <c r="G68" s="480" t="s">
        <v>12</v>
      </c>
      <c r="H68" s="480" t="s">
        <v>12</v>
      </c>
      <c r="I68" s="481" t="s">
        <v>12</v>
      </c>
      <c r="J68" s="481" t="s">
        <v>12</v>
      </c>
      <c r="K68" s="480" t="s">
        <v>12</v>
      </c>
      <c r="L68" s="480" t="s">
        <v>12</v>
      </c>
      <c r="M68" s="480" t="s">
        <v>12</v>
      </c>
      <c r="N68" s="482" t="s">
        <v>12</v>
      </c>
      <c r="O68" s="482" t="s">
        <v>12</v>
      </c>
      <c r="P68" s="482" t="s">
        <v>12</v>
      </c>
      <c r="Q68" s="481" t="s">
        <v>12</v>
      </c>
      <c r="R68" s="481" t="s">
        <v>12</v>
      </c>
      <c r="S68" s="481" t="s">
        <v>12</v>
      </c>
      <c r="T68" s="2507" t="s">
        <v>12</v>
      </c>
      <c r="U68" s="1482">
        <v>302</v>
      </c>
    </row>
    <row r="69" spans="1:21" s="309" customFormat="1" ht="30" customHeight="1">
      <c r="A69" s="2025">
        <v>303</v>
      </c>
      <c r="B69" s="2032" t="s">
        <v>1280</v>
      </c>
      <c r="C69" s="2506" t="s">
        <v>12</v>
      </c>
      <c r="D69" s="480" t="s">
        <v>12</v>
      </c>
      <c r="E69" s="480" t="s">
        <v>12</v>
      </c>
      <c r="F69" s="480" t="s">
        <v>12</v>
      </c>
      <c r="G69" s="480" t="s">
        <v>12</v>
      </c>
      <c r="H69" s="480" t="s">
        <v>12</v>
      </c>
      <c r="I69" s="481" t="s">
        <v>12</v>
      </c>
      <c r="J69" s="481" t="s">
        <v>12</v>
      </c>
      <c r="K69" s="480" t="s">
        <v>12</v>
      </c>
      <c r="L69" s="480" t="s">
        <v>12</v>
      </c>
      <c r="M69" s="480" t="s">
        <v>12</v>
      </c>
      <c r="N69" s="482" t="s">
        <v>12</v>
      </c>
      <c r="O69" s="482" t="s">
        <v>12</v>
      </c>
      <c r="P69" s="482" t="s">
        <v>12</v>
      </c>
      <c r="Q69" s="481" t="s">
        <v>12</v>
      </c>
      <c r="R69" s="481" t="s">
        <v>12</v>
      </c>
      <c r="S69" s="481" t="s">
        <v>12</v>
      </c>
      <c r="T69" s="2507" t="s">
        <v>12</v>
      </c>
      <c r="U69" s="2033">
        <v>303</v>
      </c>
    </row>
    <row r="70" spans="1:21" s="309" customFormat="1" ht="30" customHeight="1">
      <c r="A70" s="1979"/>
      <c r="B70" s="1978"/>
      <c r="C70" s="2506"/>
      <c r="D70" s="480"/>
      <c r="E70" s="480"/>
      <c r="F70" s="480"/>
      <c r="G70" s="480"/>
      <c r="H70" s="480"/>
      <c r="I70" s="481"/>
      <c r="J70" s="481"/>
      <c r="K70" s="480"/>
      <c r="L70" s="480"/>
      <c r="M70" s="480"/>
      <c r="N70" s="482"/>
      <c r="O70" s="482"/>
      <c r="P70" s="482"/>
      <c r="Q70" s="481"/>
      <c r="R70" s="481"/>
      <c r="S70" s="481"/>
      <c r="T70" s="2507"/>
      <c r="U70" s="1980"/>
    </row>
    <row r="71" spans="1:21" ht="30" customHeight="1">
      <c r="A71" s="2450"/>
      <c r="B71" s="2455"/>
      <c r="C71" s="2493"/>
      <c r="D71" s="2452"/>
      <c r="E71" s="2451"/>
      <c r="F71" s="2452"/>
      <c r="G71" s="2451"/>
      <c r="H71" s="2452"/>
      <c r="I71" s="2453"/>
      <c r="J71" s="2453"/>
      <c r="K71" s="2451"/>
      <c r="L71" s="2451"/>
      <c r="M71" s="2454"/>
      <c r="N71" s="2453"/>
      <c r="O71" s="2453"/>
      <c r="P71" s="2453"/>
      <c r="Q71" s="2453"/>
      <c r="R71" s="2453"/>
      <c r="S71" s="2453"/>
      <c r="T71" s="2493"/>
      <c r="U71" s="2466"/>
    </row>
    <row r="72" spans="1:21" ht="30" customHeight="1">
      <c r="A72" s="2441"/>
      <c r="B72" s="2442"/>
      <c r="D72" s="2447"/>
      <c r="E72" s="2446"/>
      <c r="F72" s="2447"/>
      <c r="G72" s="2446"/>
      <c r="H72" s="2447"/>
      <c r="I72" s="2448"/>
      <c r="J72" s="2448"/>
      <c r="K72" s="2446"/>
      <c r="L72" s="2446"/>
      <c r="M72" s="2449"/>
      <c r="N72" s="2448"/>
      <c r="O72" s="2448"/>
      <c r="P72" s="2448"/>
      <c r="Q72" s="2448"/>
      <c r="R72" s="2448"/>
      <c r="S72" s="2448"/>
      <c r="U72" s="2439"/>
    </row>
    <row r="73" spans="1:21" ht="30" customHeight="1">
      <c r="A73" s="2441"/>
      <c r="B73" s="2442"/>
      <c r="D73" s="2447"/>
      <c r="E73" s="2446"/>
      <c r="F73" s="2447"/>
      <c r="G73" s="2446"/>
      <c r="H73" s="2447"/>
      <c r="I73" s="2448"/>
      <c r="J73" s="2448"/>
      <c r="K73" s="2446"/>
      <c r="L73" s="2446"/>
      <c r="M73" s="2449"/>
      <c r="N73" s="2448"/>
      <c r="O73" s="2448"/>
      <c r="P73" s="2448"/>
      <c r="Q73" s="2448"/>
      <c r="R73" s="2448"/>
      <c r="S73" s="2448"/>
      <c r="U73" s="2439"/>
    </row>
    <row r="74" spans="1:21" ht="30" customHeight="1">
      <c r="A74" s="2441"/>
      <c r="B74" s="2442"/>
      <c r="D74" s="2447"/>
      <c r="E74" s="2446"/>
      <c r="F74" s="2447"/>
      <c r="G74" s="2446"/>
      <c r="H74" s="2447"/>
      <c r="I74" s="2448"/>
      <c r="J74" s="2448"/>
      <c r="K74" s="2446"/>
      <c r="L74" s="2446"/>
      <c r="M74" s="2449"/>
      <c r="N74" s="2448"/>
      <c r="O74" s="2448"/>
      <c r="P74" s="2448"/>
      <c r="Q74" s="2448"/>
      <c r="R74" s="2448"/>
      <c r="S74" s="2448"/>
      <c r="U74" s="2439"/>
    </row>
    <row r="75" spans="1:21" ht="30" customHeight="1">
      <c r="A75" s="2441"/>
      <c r="B75" s="2442"/>
      <c r="D75" s="2447"/>
      <c r="E75" s="2446"/>
      <c r="F75" s="2447"/>
      <c r="G75" s="2446"/>
      <c r="H75" s="2447"/>
      <c r="I75" s="2448"/>
      <c r="J75" s="2448"/>
      <c r="K75" s="2446"/>
      <c r="L75" s="2446"/>
      <c r="M75" s="2449"/>
      <c r="N75" s="2448"/>
      <c r="O75" s="2448"/>
      <c r="P75" s="2448"/>
      <c r="Q75" s="2448"/>
      <c r="R75" s="2448"/>
      <c r="S75" s="2448"/>
      <c r="U75" s="2439"/>
    </row>
    <row r="76" spans="1:21" ht="30" customHeight="1">
      <c r="A76" s="2441"/>
      <c r="B76" s="2442"/>
      <c r="D76" s="2447"/>
      <c r="E76" s="2446"/>
      <c r="F76" s="2447"/>
      <c r="G76" s="2446"/>
      <c r="H76" s="2447"/>
      <c r="I76" s="2448"/>
      <c r="J76" s="2448"/>
      <c r="K76" s="2446"/>
      <c r="L76" s="2446"/>
      <c r="M76" s="2449"/>
      <c r="N76" s="2448"/>
      <c r="O76" s="2448"/>
      <c r="P76" s="2448"/>
      <c r="Q76" s="2448"/>
      <c r="R76" s="2448"/>
      <c r="S76" s="2448"/>
      <c r="U76" s="2439"/>
    </row>
    <row r="77" spans="1:21" ht="30" customHeight="1">
      <c r="A77" s="2456"/>
      <c r="B77" s="2463"/>
      <c r="C77" s="2505"/>
      <c r="D77" s="2458"/>
      <c r="E77" s="2457"/>
      <c r="F77" s="2458"/>
      <c r="G77" s="2457"/>
      <c r="H77" s="2458"/>
      <c r="I77" s="2459"/>
      <c r="J77" s="2459"/>
      <c r="K77" s="2457"/>
      <c r="L77" s="2457"/>
      <c r="M77" s="2460"/>
      <c r="N77" s="2459"/>
      <c r="O77" s="2459"/>
      <c r="P77" s="2459"/>
      <c r="Q77" s="2459"/>
      <c r="R77" s="2459"/>
      <c r="S77" s="2459"/>
      <c r="T77" s="2505"/>
      <c r="U77" s="2465"/>
    </row>
    <row r="78" spans="1:21" ht="30" customHeight="1">
      <c r="A78" s="2441"/>
      <c r="B78" s="2442"/>
      <c r="C78" s="2492"/>
      <c r="D78" s="2447"/>
      <c r="E78" s="2446"/>
      <c r="F78" s="2447"/>
      <c r="G78" s="2446"/>
      <c r="H78" s="2447"/>
      <c r="I78" s="2448"/>
      <c r="J78" s="2448"/>
      <c r="K78" s="2446"/>
      <c r="L78" s="2446"/>
      <c r="M78" s="2449"/>
      <c r="N78" s="2448"/>
      <c r="O78" s="2448"/>
      <c r="P78" s="2448"/>
      <c r="Q78" s="2448"/>
      <c r="R78" s="2448"/>
      <c r="S78" s="2448"/>
      <c r="T78" s="2492"/>
      <c r="U78" s="2439"/>
    </row>
    <row r="79" spans="1:21" ht="30" customHeight="1">
      <c r="A79" s="2441"/>
      <c r="B79" s="2442"/>
      <c r="C79" s="2492"/>
      <c r="D79" s="2447"/>
      <c r="E79" s="2446"/>
      <c r="F79" s="2447"/>
      <c r="G79" s="2446"/>
      <c r="H79" s="2447"/>
      <c r="I79" s="2448"/>
      <c r="J79" s="2448"/>
      <c r="K79" s="2446"/>
      <c r="L79" s="2446"/>
      <c r="M79" s="2449"/>
      <c r="N79" s="2448"/>
      <c r="O79" s="2448"/>
      <c r="P79" s="2448"/>
      <c r="Q79" s="2448"/>
      <c r="R79" s="2448"/>
      <c r="S79" s="2448"/>
      <c r="T79" s="2492"/>
      <c r="U79" s="2439"/>
    </row>
    <row r="80" spans="1:21" ht="30" customHeight="1">
      <c r="A80" s="2441"/>
      <c r="B80" s="2442"/>
      <c r="C80" s="2492"/>
      <c r="D80" s="2447"/>
      <c r="E80" s="2446"/>
      <c r="F80" s="2447"/>
      <c r="G80" s="2446"/>
      <c r="H80" s="2447"/>
      <c r="I80" s="2448"/>
      <c r="J80" s="2448"/>
      <c r="K80" s="2446"/>
      <c r="L80" s="2446"/>
      <c r="M80" s="2449"/>
      <c r="N80" s="2448"/>
      <c r="O80" s="2448"/>
      <c r="P80" s="2448"/>
      <c r="Q80" s="2448"/>
      <c r="R80" s="2448"/>
      <c r="S80" s="2448"/>
      <c r="T80" s="2492"/>
      <c r="U80" s="2439"/>
    </row>
    <row r="81" spans="1:21" ht="30" customHeight="1">
      <c r="A81" s="2450"/>
      <c r="B81" s="2455"/>
      <c r="C81" s="2493"/>
      <c r="D81" s="2452"/>
      <c r="E81" s="2451"/>
      <c r="F81" s="2452"/>
      <c r="G81" s="2451"/>
      <c r="H81" s="2452"/>
      <c r="I81" s="2453"/>
      <c r="J81" s="2453"/>
      <c r="K81" s="2451"/>
      <c r="L81" s="2451"/>
      <c r="M81" s="2454"/>
      <c r="N81" s="2453"/>
      <c r="O81" s="2453"/>
      <c r="P81" s="2453"/>
      <c r="Q81" s="2453"/>
      <c r="R81" s="2453"/>
      <c r="S81" s="2453"/>
      <c r="T81" s="2493"/>
      <c r="U81" s="2466"/>
    </row>
    <row r="82" spans="1:21" ht="30" customHeight="1">
      <c r="A82" s="2441"/>
      <c r="B82" s="2442"/>
      <c r="D82" s="2447"/>
      <c r="E82" s="2446"/>
      <c r="F82" s="2447"/>
      <c r="G82" s="2446"/>
      <c r="H82" s="2447"/>
      <c r="I82" s="2448"/>
      <c r="J82" s="2448"/>
      <c r="K82" s="2446"/>
      <c r="L82" s="2446"/>
      <c r="M82" s="2449"/>
      <c r="N82" s="2448"/>
      <c r="O82" s="2448"/>
      <c r="P82" s="2448"/>
      <c r="Q82" s="2448"/>
      <c r="R82" s="2448"/>
      <c r="S82" s="2448"/>
      <c r="U82" s="2439"/>
    </row>
    <row r="83" spans="1:21" ht="30" customHeight="1">
      <c r="A83" s="2441"/>
      <c r="B83" s="2442"/>
      <c r="D83" s="2447"/>
      <c r="E83" s="2446"/>
      <c r="F83" s="2447"/>
      <c r="G83" s="2446"/>
      <c r="H83" s="2447"/>
      <c r="I83" s="2448"/>
      <c r="J83" s="2448"/>
      <c r="K83" s="2446"/>
      <c r="L83" s="2446"/>
      <c r="M83" s="2449"/>
      <c r="N83" s="2448"/>
      <c r="O83" s="2448"/>
      <c r="P83" s="2448"/>
      <c r="Q83" s="2448"/>
      <c r="R83" s="2448"/>
      <c r="S83" s="2448"/>
      <c r="U83" s="2439"/>
    </row>
    <row r="84" spans="1:21" ht="30" customHeight="1">
      <c r="A84" s="2441"/>
      <c r="B84" s="2442"/>
      <c r="D84" s="2447"/>
      <c r="E84" s="2446"/>
      <c r="F84" s="2447"/>
      <c r="G84" s="2446"/>
      <c r="H84" s="2447"/>
      <c r="I84" s="2448"/>
      <c r="J84" s="2448"/>
      <c r="K84" s="2446"/>
      <c r="L84" s="2446"/>
      <c r="M84" s="2449"/>
      <c r="N84" s="2448"/>
      <c r="O84" s="2448"/>
      <c r="P84" s="2448"/>
      <c r="Q84" s="2448"/>
      <c r="R84" s="2448"/>
      <c r="S84" s="2448"/>
      <c r="U84" s="2439"/>
    </row>
    <row r="85" spans="1:21" ht="30" customHeight="1">
      <c r="A85" s="2441"/>
      <c r="B85" s="2442"/>
      <c r="D85" s="2447"/>
      <c r="E85" s="2446"/>
      <c r="F85" s="2447"/>
      <c r="G85" s="2446"/>
      <c r="H85" s="2447"/>
      <c r="I85" s="2448"/>
      <c r="J85" s="2448"/>
      <c r="K85" s="2446"/>
      <c r="L85" s="2446"/>
      <c r="M85" s="2449"/>
      <c r="N85" s="2448"/>
      <c r="O85" s="2448"/>
      <c r="P85" s="2448"/>
      <c r="Q85" s="2448"/>
      <c r="R85" s="2448"/>
      <c r="S85" s="2448"/>
      <c r="U85" s="2439"/>
    </row>
    <row r="86" spans="1:21" ht="30" customHeight="1">
      <c r="A86" s="2441"/>
      <c r="B86" s="2442"/>
      <c r="D86" s="2447"/>
      <c r="E86" s="2446"/>
      <c r="F86" s="2447"/>
      <c r="G86" s="2446"/>
      <c r="H86" s="2447"/>
      <c r="I86" s="2448"/>
      <c r="J86" s="2448"/>
      <c r="K86" s="2446"/>
      <c r="L86" s="2446"/>
      <c r="M86" s="2449"/>
      <c r="N86" s="2448"/>
      <c r="O86" s="2448"/>
      <c r="P86" s="2448"/>
      <c r="Q86" s="2448"/>
      <c r="R86" s="2448"/>
      <c r="S86" s="2448"/>
      <c r="U86" s="2439"/>
    </row>
    <row r="87" spans="1:21" ht="30" customHeight="1">
      <c r="A87" s="2456"/>
      <c r="B87" s="2463"/>
      <c r="C87" s="2505"/>
      <c r="D87" s="2458"/>
      <c r="E87" s="2457"/>
      <c r="F87" s="2458"/>
      <c r="G87" s="2457"/>
      <c r="H87" s="2458"/>
      <c r="I87" s="2459"/>
      <c r="J87" s="2459"/>
      <c r="K87" s="2457"/>
      <c r="L87" s="2457"/>
      <c r="M87" s="2460"/>
      <c r="N87" s="2459"/>
      <c r="O87" s="2459"/>
      <c r="P87" s="2459"/>
      <c r="Q87" s="2459"/>
      <c r="R87" s="2459"/>
      <c r="S87" s="2459"/>
      <c r="T87" s="2505"/>
      <c r="U87" s="2465"/>
    </row>
    <row r="88" spans="1:21" ht="30" customHeight="1">
      <c r="A88" s="2441"/>
      <c r="B88" s="2442"/>
      <c r="C88" s="2492"/>
      <c r="D88" s="2447"/>
      <c r="E88" s="2446"/>
      <c r="F88" s="2447"/>
      <c r="G88" s="2446"/>
      <c r="H88" s="2447"/>
      <c r="I88" s="2448"/>
      <c r="J88" s="2448"/>
      <c r="K88" s="2446"/>
      <c r="L88" s="2446"/>
      <c r="M88" s="2449"/>
      <c r="N88" s="2448"/>
      <c r="O88" s="2448"/>
      <c r="P88" s="2448"/>
      <c r="Q88" s="2448"/>
      <c r="R88" s="2448"/>
      <c r="S88" s="2448"/>
      <c r="T88" s="2492"/>
      <c r="U88" s="2439"/>
    </row>
    <row r="89" spans="1:21" ht="30" customHeight="1">
      <c r="A89" s="2441"/>
      <c r="B89" s="2442"/>
      <c r="C89" s="2492"/>
      <c r="D89" s="2447"/>
      <c r="E89" s="2446"/>
      <c r="F89" s="2447"/>
      <c r="G89" s="2446"/>
      <c r="H89" s="2447"/>
      <c r="I89" s="2448"/>
      <c r="J89" s="2448"/>
      <c r="K89" s="2446"/>
      <c r="L89" s="2446"/>
      <c r="M89" s="2449"/>
      <c r="N89" s="2448"/>
      <c r="O89" s="2448"/>
      <c r="P89" s="2448"/>
      <c r="Q89" s="2448"/>
      <c r="R89" s="2448"/>
      <c r="S89" s="2448"/>
      <c r="T89" s="2492"/>
      <c r="U89" s="2439"/>
    </row>
    <row r="90" spans="1:21" ht="30" customHeight="1">
      <c r="A90" s="2441"/>
      <c r="B90" s="2442"/>
      <c r="C90" s="2492"/>
      <c r="D90" s="2447"/>
      <c r="E90" s="2446"/>
      <c r="F90" s="2447"/>
      <c r="G90" s="2446"/>
      <c r="H90" s="2447"/>
      <c r="I90" s="2448"/>
      <c r="J90" s="2448"/>
      <c r="K90" s="2446"/>
      <c r="L90" s="2446"/>
      <c r="M90" s="2449"/>
      <c r="N90" s="2448"/>
      <c r="O90" s="2448"/>
      <c r="P90" s="2448"/>
      <c r="Q90" s="2448"/>
      <c r="R90" s="2448"/>
      <c r="S90" s="2448"/>
      <c r="T90" s="2492"/>
      <c r="U90" s="2439"/>
    </row>
    <row r="91" spans="1:21" ht="30" customHeight="1">
      <c r="A91" s="2450"/>
      <c r="B91" s="2455"/>
      <c r="C91" s="2493"/>
      <c r="D91" s="2452"/>
      <c r="E91" s="2451"/>
      <c r="F91" s="2452"/>
      <c r="G91" s="2451"/>
      <c r="H91" s="2452"/>
      <c r="I91" s="2453"/>
      <c r="J91" s="2453"/>
      <c r="K91" s="2451"/>
      <c r="L91" s="2451"/>
      <c r="M91" s="2454"/>
      <c r="N91" s="2453"/>
      <c r="O91" s="2453"/>
      <c r="P91" s="2453"/>
      <c r="Q91" s="2453"/>
      <c r="R91" s="2453"/>
      <c r="S91" s="2453"/>
      <c r="T91" s="2493"/>
      <c r="U91" s="2466"/>
    </row>
    <row r="92" spans="1:21" ht="30" customHeight="1">
      <c r="A92" s="2456"/>
      <c r="B92" s="2463"/>
      <c r="C92" s="2505"/>
      <c r="D92" s="2458"/>
      <c r="E92" s="2457"/>
      <c r="F92" s="2458"/>
      <c r="G92" s="2457"/>
      <c r="H92" s="2458"/>
      <c r="I92" s="2459"/>
      <c r="J92" s="2459"/>
      <c r="K92" s="2457"/>
      <c r="L92" s="2457"/>
      <c r="M92" s="2460"/>
      <c r="N92" s="2459"/>
      <c r="O92" s="2459"/>
      <c r="P92" s="2459"/>
      <c r="Q92" s="2459"/>
      <c r="R92" s="2459"/>
      <c r="S92" s="2459"/>
      <c r="T92" s="2505"/>
      <c r="U92" s="2465"/>
    </row>
    <row r="93" spans="1:21" ht="30" customHeight="1">
      <c r="A93" s="2441"/>
      <c r="B93" s="2442"/>
      <c r="C93" s="2492"/>
      <c r="D93" s="2447"/>
      <c r="E93" s="2446"/>
      <c r="F93" s="2447"/>
      <c r="G93" s="2446"/>
      <c r="H93" s="2447"/>
      <c r="I93" s="2448"/>
      <c r="J93" s="2448"/>
      <c r="K93" s="2446"/>
      <c r="L93" s="2446"/>
      <c r="M93" s="2449"/>
      <c r="N93" s="2448"/>
      <c r="O93" s="2448"/>
      <c r="P93" s="2448"/>
      <c r="Q93" s="2448"/>
      <c r="R93" s="2448"/>
      <c r="S93" s="2448"/>
      <c r="T93" s="2492"/>
      <c r="U93" s="2439"/>
    </row>
    <row r="94" spans="1:21" ht="30" customHeight="1">
      <c r="A94" s="2441"/>
      <c r="B94" s="2442"/>
      <c r="C94" s="2492"/>
      <c r="D94" s="2447"/>
      <c r="E94" s="2446"/>
      <c r="F94" s="2447"/>
      <c r="G94" s="2446"/>
      <c r="H94" s="2447"/>
      <c r="I94" s="2448"/>
      <c r="J94" s="2448"/>
      <c r="K94" s="2446"/>
      <c r="L94" s="2446"/>
      <c r="M94" s="2449"/>
      <c r="N94" s="2448"/>
      <c r="O94" s="2448"/>
      <c r="P94" s="2448"/>
      <c r="Q94" s="2448"/>
      <c r="R94" s="2448"/>
      <c r="S94" s="2448"/>
      <c r="T94" s="2492"/>
      <c r="U94" s="2439"/>
    </row>
    <row r="95" spans="1:21" ht="30" customHeight="1">
      <c r="A95" s="2441"/>
      <c r="B95" s="2442"/>
      <c r="C95" s="2492"/>
      <c r="D95" s="2447"/>
      <c r="E95" s="2446"/>
      <c r="F95" s="2447"/>
      <c r="G95" s="2446"/>
      <c r="H95" s="2447"/>
      <c r="I95" s="2448"/>
      <c r="J95" s="2448"/>
      <c r="K95" s="2446"/>
      <c r="L95" s="2446"/>
      <c r="M95" s="2449"/>
      <c r="N95" s="2448"/>
      <c r="O95" s="2448"/>
      <c r="P95" s="2448"/>
      <c r="Q95" s="2448"/>
      <c r="R95" s="2448"/>
      <c r="S95" s="2448"/>
      <c r="T95" s="2492"/>
      <c r="U95" s="2439"/>
    </row>
    <row r="96" spans="1:21" ht="30" customHeight="1" thickBot="1">
      <c r="A96" s="2443"/>
      <c r="B96" s="2444"/>
      <c r="C96" s="2508"/>
      <c r="D96" s="2468"/>
      <c r="E96" s="2467"/>
      <c r="F96" s="2468"/>
      <c r="G96" s="2467"/>
      <c r="H96" s="2468"/>
      <c r="I96" s="2469"/>
      <c r="J96" s="2469"/>
      <c r="K96" s="2467"/>
      <c r="L96" s="2467"/>
      <c r="M96" s="2470"/>
      <c r="N96" s="2469"/>
      <c r="O96" s="2469"/>
      <c r="P96" s="2469"/>
      <c r="Q96" s="2469"/>
      <c r="R96" s="2469"/>
      <c r="S96" s="2469"/>
      <c r="T96" s="2508"/>
      <c r="U96" s="2440"/>
    </row>
    <row r="97" spans="1:2" ht="20.100000000000001" customHeight="1">
      <c r="A97" s="63"/>
      <c r="B97" s="142"/>
    </row>
    <row r="98" spans="1:2" ht="20.100000000000001" customHeight="1">
      <c r="A98" s="63"/>
      <c r="B98" s="142"/>
    </row>
    <row r="99" spans="1:2" ht="20.100000000000001" customHeight="1">
      <c r="A99" s="63"/>
      <c r="B99" s="142"/>
    </row>
    <row r="100" spans="1:2" ht="20.100000000000001" customHeight="1">
      <c r="A100" s="63"/>
      <c r="B100" s="142"/>
    </row>
    <row r="101" spans="1:2" ht="20.100000000000001" customHeight="1">
      <c r="A101" s="63"/>
      <c r="B101" s="142"/>
    </row>
  </sheetData>
  <mergeCells count="1">
    <mergeCell ref="I3:J3"/>
  </mergeCells>
  <phoneticPr fontId="18"/>
  <pageMargins left="0.86614173228346458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20" man="1"/>
  </rowBreaks>
  <colBreaks count="1" manualBreakCount="1">
    <brk id="10" max="9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3"/>
  <dimension ref="A1:Z101"/>
  <sheetViews>
    <sheetView showGridLines="0" topLeftCell="B1" zoomScale="70" zoomScaleNormal="70" zoomScaleSheetLayoutView="58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19.7" customHeight="1"/>
  <cols>
    <col min="1" max="1" width="4.875" style="15" customWidth="1"/>
    <col min="2" max="2" width="14.75" style="13" customWidth="1"/>
    <col min="3" max="3" width="16.375" style="142" customWidth="1"/>
    <col min="4" max="4" width="15.625" style="428" customWidth="1"/>
    <col min="5" max="5" width="15.625" style="142" customWidth="1"/>
    <col min="6" max="6" width="15.625" style="428" customWidth="1"/>
    <col min="7" max="7" width="15.625" style="142" customWidth="1"/>
    <col min="8" max="8" width="15.625" style="428" customWidth="1"/>
    <col min="9" max="10" width="15.625" style="10" customWidth="1"/>
    <col min="11" max="12" width="15.625" style="142" customWidth="1"/>
    <col min="13" max="13" width="15.625" style="286" customWidth="1"/>
    <col min="14" max="17" width="15.625" style="10" customWidth="1"/>
    <col min="18" max="19" width="15" style="10" customWidth="1"/>
    <col min="20" max="20" width="15" style="142" customWidth="1"/>
    <col min="21" max="21" width="5.625" style="341" customWidth="1"/>
    <col min="22" max="16384" width="9" style="142"/>
  </cols>
  <sheetData>
    <row r="1" spans="1:26" ht="26.85" customHeight="1">
      <c r="A1" s="498" t="s">
        <v>762</v>
      </c>
      <c r="U1" s="499"/>
    </row>
    <row r="2" spans="1:26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 t="s">
        <v>592</v>
      </c>
    </row>
    <row r="3" spans="1:26" s="291" customFormat="1" ht="19.7" customHeight="1">
      <c r="A3" s="431" t="s">
        <v>58</v>
      </c>
      <c r="B3" s="432"/>
      <c r="C3" s="437" t="s">
        <v>593</v>
      </c>
      <c r="D3" s="434"/>
      <c r="E3" s="435"/>
      <c r="F3" s="436" t="s">
        <v>594</v>
      </c>
      <c r="G3" s="437"/>
      <c r="H3" s="438"/>
      <c r="I3" s="3627" t="s">
        <v>1100</v>
      </c>
      <c r="J3" s="3628"/>
      <c r="K3" s="2491" t="s">
        <v>1099</v>
      </c>
      <c r="L3" s="433" t="s">
        <v>595</v>
      </c>
      <c r="M3" s="437"/>
      <c r="N3" s="435"/>
      <c r="O3" s="433" t="s">
        <v>596</v>
      </c>
      <c r="P3" s="437"/>
      <c r="Q3" s="435"/>
      <c r="R3" s="433" t="s">
        <v>597</v>
      </c>
      <c r="S3" s="437"/>
      <c r="T3" s="437"/>
      <c r="U3" s="439" t="s">
        <v>58</v>
      </c>
    </row>
    <row r="4" spans="1:26" s="291" customFormat="1" ht="19.7" customHeight="1">
      <c r="A4" s="440" t="s">
        <v>64</v>
      </c>
      <c r="B4" s="441"/>
      <c r="C4" s="2494"/>
      <c r="D4" s="443"/>
      <c r="E4" s="442"/>
      <c r="F4" s="443"/>
      <c r="G4" s="442"/>
      <c r="H4" s="443"/>
      <c r="I4" s="444"/>
      <c r="J4" s="444"/>
      <c r="K4" s="444"/>
      <c r="L4" s="442"/>
      <c r="M4" s="442"/>
      <c r="N4" s="442"/>
      <c r="O4" s="442"/>
      <c r="P4" s="442"/>
      <c r="Q4" s="442"/>
      <c r="R4" s="442"/>
      <c r="S4" s="442"/>
      <c r="T4" s="445"/>
      <c r="U4" s="446" t="s">
        <v>64</v>
      </c>
    </row>
    <row r="5" spans="1:26" s="291" customFormat="1" ht="19.7" customHeight="1">
      <c r="A5" s="440" t="s">
        <v>71</v>
      </c>
      <c r="B5" s="441" t="s">
        <v>72</v>
      </c>
      <c r="C5" s="2511" t="s">
        <v>601</v>
      </c>
      <c r="D5" s="501" t="s">
        <v>599</v>
      </c>
      <c r="E5" s="500" t="s">
        <v>52</v>
      </c>
      <c r="F5" s="450" t="s">
        <v>601</v>
      </c>
      <c r="G5" s="449" t="s">
        <v>599</v>
      </c>
      <c r="H5" s="501" t="s">
        <v>52</v>
      </c>
      <c r="I5" s="449" t="s">
        <v>601</v>
      </c>
      <c r="J5" s="449" t="s">
        <v>599</v>
      </c>
      <c r="K5" s="449" t="s">
        <v>52</v>
      </c>
      <c r="L5" s="500" t="s">
        <v>601</v>
      </c>
      <c r="M5" s="500" t="s">
        <v>599</v>
      </c>
      <c r="N5" s="500" t="s">
        <v>52</v>
      </c>
      <c r="O5" s="500" t="s">
        <v>601</v>
      </c>
      <c r="P5" s="500" t="s">
        <v>599</v>
      </c>
      <c r="Q5" s="500" t="s">
        <v>52</v>
      </c>
      <c r="R5" s="500" t="s">
        <v>601</v>
      </c>
      <c r="S5" s="500" t="s">
        <v>599</v>
      </c>
      <c r="T5" s="502" t="s">
        <v>52</v>
      </c>
      <c r="U5" s="446" t="s">
        <v>71</v>
      </c>
      <c r="Z5" s="291" t="s">
        <v>618</v>
      </c>
    </row>
    <row r="6" spans="1:26" s="291" customFormat="1" ht="19.7" customHeight="1">
      <c r="A6" s="440" t="s">
        <v>84</v>
      </c>
      <c r="B6" s="441"/>
      <c r="C6" s="2511"/>
      <c r="D6" s="501"/>
      <c r="E6" s="500"/>
      <c r="F6" s="501"/>
      <c r="G6" s="500"/>
      <c r="H6" s="501"/>
      <c r="I6" s="449"/>
      <c r="J6" s="449"/>
      <c r="K6" s="449"/>
      <c r="L6" s="500"/>
      <c r="M6" s="500"/>
      <c r="N6" s="500"/>
      <c r="O6" s="500"/>
      <c r="P6" s="500"/>
      <c r="Q6" s="500"/>
      <c r="R6" s="500"/>
      <c r="S6" s="500"/>
      <c r="T6" s="502"/>
      <c r="U6" s="446" t="s">
        <v>84</v>
      </c>
    </row>
    <row r="7" spans="1:26" s="309" customFormat="1" ht="19.7" customHeight="1" thickBot="1">
      <c r="A7" s="453" t="s">
        <v>91</v>
      </c>
      <c r="B7" s="454"/>
      <c r="C7" s="2496"/>
      <c r="D7" s="455"/>
      <c r="E7" s="89"/>
      <c r="F7" s="455"/>
      <c r="G7" s="89"/>
      <c r="H7" s="455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456"/>
      <c r="U7" s="457" t="s">
        <v>91</v>
      </c>
    </row>
    <row r="8" spans="1:26" s="291" customFormat="1" ht="30.75" customHeight="1">
      <c r="A8" s="440"/>
      <c r="B8" s="458" t="s">
        <v>1295</v>
      </c>
      <c r="C8" s="2512">
        <f>SUM(C9:C10)</f>
        <v>180308328904</v>
      </c>
      <c r="D8" s="460">
        <f>SUM(D9:D10)</f>
        <v>79920216565</v>
      </c>
      <c r="E8" s="460">
        <f>SUM(E9:E10)</f>
        <v>260228545469</v>
      </c>
      <c r="F8" s="460">
        <f>SUM(F9:F10)</f>
        <v>154687137593</v>
      </c>
      <c r="G8" s="460">
        <v>11295992199</v>
      </c>
      <c r="H8" s="460">
        <v>165983129792</v>
      </c>
      <c r="I8" s="461">
        <v>101543556</v>
      </c>
      <c r="J8" s="461">
        <v>5743428</v>
      </c>
      <c r="K8" s="460">
        <v>107286984</v>
      </c>
      <c r="L8" s="460">
        <v>5039297</v>
      </c>
      <c r="M8" s="460">
        <v>10776414745</v>
      </c>
      <c r="N8" s="462">
        <v>10781454042</v>
      </c>
      <c r="O8" s="462">
        <v>25616152014</v>
      </c>
      <c r="P8" s="462">
        <v>57847809621</v>
      </c>
      <c r="Q8" s="461">
        <v>83463961635</v>
      </c>
      <c r="R8" s="461">
        <v>0</v>
      </c>
      <c r="S8" s="461">
        <v>0</v>
      </c>
      <c r="T8" s="463">
        <v>0</v>
      </c>
      <c r="U8" s="2189"/>
    </row>
    <row r="9" spans="1:26" s="291" customFormat="1" ht="30.75" customHeight="1">
      <c r="A9" s="440"/>
      <c r="B9" s="458" t="s">
        <v>96</v>
      </c>
      <c r="C9" s="2513">
        <v>177002164204</v>
      </c>
      <c r="D9" s="466">
        <v>79920064265</v>
      </c>
      <c r="E9" s="466">
        <v>256922228469</v>
      </c>
      <c r="F9" s="466">
        <v>151380972893</v>
      </c>
      <c r="G9" s="466">
        <v>11295839899</v>
      </c>
      <c r="H9" s="466">
        <v>162676812792</v>
      </c>
      <c r="I9" s="467">
        <v>101543556</v>
      </c>
      <c r="J9" s="467">
        <v>5743428</v>
      </c>
      <c r="K9" s="480">
        <v>107286984</v>
      </c>
      <c r="L9" s="466">
        <v>5039297</v>
      </c>
      <c r="M9" s="466">
        <v>10776414745</v>
      </c>
      <c r="N9" s="468">
        <v>10781454042</v>
      </c>
      <c r="O9" s="468">
        <v>25616152014</v>
      </c>
      <c r="P9" s="468">
        <v>57847809621</v>
      </c>
      <c r="Q9" s="467">
        <v>83463961635</v>
      </c>
      <c r="R9" s="467">
        <v>0</v>
      </c>
      <c r="S9" s="467">
        <v>0</v>
      </c>
      <c r="T9" s="469">
        <v>0</v>
      </c>
      <c r="U9" s="2190"/>
    </row>
    <row r="10" spans="1:26" s="291" customFormat="1" ht="30.75" customHeight="1">
      <c r="A10" s="440"/>
      <c r="B10" s="458" t="s">
        <v>97</v>
      </c>
      <c r="C10" s="2513">
        <v>3306164700</v>
      </c>
      <c r="D10" s="466">
        <v>152300</v>
      </c>
      <c r="E10" s="466">
        <v>3306317000</v>
      </c>
      <c r="F10" s="466">
        <v>3306164700</v>
      </c>
      <c r="G10" s="466">
        <v>152300</v>
      </c>
      <c r="H10" s="466">
        <v>3306317000</v>
      </c>
      <c r="I10" s="467">
        <v>0</v>
      </c>
      <c r="J10" s="467">
        <v>0</v>
      </c>
      <c r="K10" s="480">
        <v>0</v>
      </c>
      <c r="L10" s="466">
        <v>0</v>
      </c>
      <c r="M10" s="466">
        <v>0</v>
      </c>
      <c r="N10" s="468">
        <v>0</v>
      </c>
      <c r="O10" s="468">
        <v>0</v>
      </c>
      <c r="P10" s="468">
        <v>0</v>
      </c>
      <c r="Q10" s="467">
        <v>0</v>
      </c>
      <c r="R10" s="467">
        <v>0</v>
      </c>
      <c r="S10" s="467">
        <v>0</v>
      </c>
      <c r="T10" s="469">
        <v>0</v>
      </c>
      <c r="U10" s="2190"/>
    </row>
    <row r="11" spans="1:26" s="291" customFormat="1" ht="30.75" customHeight="1">
      <c r="A11" s="440"/>
      <c r="B11" s="458" t="s">
        <v>1296</v>
      </c>
      <c r="C11" s="2513">
        <v>167087377604</v>
      </c>
      <c r="D11" s="466">
        <v>75355785027</v>
      </c>
      <c r="E11" s="466">
        <v>242443162631</v>
      </c>
      <c r="F11" s="466">
        <v>142780842016</v>
      </c>
      <c r="G11" s="466">
        <v>10643370307</v>
      </c>
      <c r="H11" s="466">
        <v>153424212323</v>
      </c>
      <c r="I11" s="467">
        <v>101458056</v>
      </c>
      <c r="J11" s="467">
        <v>5743428</v>
      </c>
      <c r="K11" s="480">
        <v>107201484</v>
      </c>
      <c r="L11" s="466">
        <v>5039297</v>
      </c>
      <c r="M11" s="466">
        <v>10498101893</v>
      </c>
      <c r="N11" s="468">
        <v>10503141190</v>
      </c>
      <c r="O11" s="468">
        <v>24301496291</v>
      </c>
      <c r="P11" s="468">
        <v>54214312827</v>
      </c>
      <c r="Q11" s="467">
        <v>78515809118</v>
      </c>
      <c r="R11" s="467">
        <v>0</v>
      </c>
      <c r="S11" s="467">
        <v>0</v>
      </c>
      <c r="T11" s="469">
        <v>0</v>
      </c>
      <c r="U11" s="2190"/>
    </row>
    <row r="12" spans="1:26" s="291" customFormat="1" ht="30.75" customHeight="1">
      <c r="A12" s="471"/>
      <c r="B12" s="472" t="s">
        <v>1299</v>
      </c>
      <c r="C12" s="2514">
        <v>9914786600</v>
      </c>
      <c r="D12" s="474">
        <v>4564279238</v>
      </c>
      <c r="E12" s="474">
        <v>14479065838</v>
      </c>
      <c r="F12" s="474">
        <v>8600130877</v>
      </c>
      <c r="G12" s="474">
        <v>652469592</v>
      </c>
      <c r="H12" s="474">
        <v>9252600469</v>
      </c>
      <c r="I12" s="475">
        <v>85500</v>
      </c>
      <c r="J12" s="475">
        <v>0</v>
      </c>
      <c r="K12" s="485">
        <v>85500</v>
      </c>
      <c r="L12" s="474">
        <v>0</v>
      </c>
      <c r="M12" s="474">
        <v>278312852</v>
      </c>
      <c r="N12" s="476">
        <v>278312852</v>
      </c>
      <c r="O12" s="476">
        <v>1314655723</v>
      </c>
      <c r="P12" s="476">
        <v>3633496794</v>
      </c>
      <c r="Q12" s="475">
        <v>4948152517</v>
      </c>
      <c r="R12" s="475">
        <v>0</v>
      </c>
      <c r="S12" s="475">
        <v>0</v>
      </c>
      <c r="T12" s="477">
        <v>0</v>
      </c>
      <c r="U12" s="2191"/>
    </row>
    <row r="13" spans="1:26" ht="30" customHeight="1">
      <c r="A13" s="1974">
        <v>1</v>
      </c>
      <c r="B13" s="1993" t="s">
        <v>98</v>
      </c>
      <c r="C13" s="2515">
        <v>22554241880</v>
      </c>
      <c r="D13" s="460">
        <v>6882843664</v>
      </c>
      <c r="E13" s="460">
        <v>29437085544</v>
      </c>
      <c r="F13" s="460">
        <v>19290497443</v>
      </c>
      <c r="G13" s="460">
        <v>1077506605</v>
      </c>
      <c r="H13" s="460">
        <v>20368004048</v>
      </c>
      <c r="I13" s="461">
        <v>24700800</v>
      </c>
      <c r="J13" s="461">
        <v>1633930</v>
      </c>
      <c r="K13" s="460">
        <v>26334730</v>
      </c>
      <c r="L13" s="460">
        <v>0</v>
      </c>
      <c r="M13" s="460">
        <v>1701984805</v>
      </c>
      <c r="N13" s="462">
        <v>1701984805</v>
      </c>
      <c r="O13" s="462">
        <v>3263744437</v>
      </c>
      <c r="P13" s="462">
        <v>4103352254</v>
      </c>
      <c r="Q13" s="461">
        <v>7367096691</v>
      </c>
      <c r="R13" s="461">
        <v>0</v>
      </c>
      <c r="S13" s="461">
        <v>0</v>
      </c>
      <c r="T13" s="463">
        <v>0</v>
      </c>
      <c r="U13" s="1976">
        <v>1</v>
      </c>
    </row>
    <row r="14" spans="1:26" ht="30" customHeight="1">
      <c r="A14" s="1977">
        <v>2</v>
      </c>
      <c r="B14" s="1994" t="s">
        <v>100</v>
      </c>
      <c r="C14" s="2498">
        <v>2681950100</v>
      </c>
      <c r="D14" s="466">
        <v>1142611232</v>
      </c>
      <c r="E14" s="466">
        <v>3824561332</v>
      </c>
      <c r="F14" s="466">
        <v>2236215164</v>
      </c>
      <c r="G14" s="466">
        <v>258564673</v>
      </c>
      <c r="H14" s="466">
        <v>2494779837</v>
      </c>
      <c r="I14" s="467">
        <v>1568600</v>
      </c>
      <c r="J14" s="467">
        <v>0</v>
      </c>
      <c r="K14" s="466">
        <v>1568600</v>
      </c>
      <c r="L14" s="466">
        <v>0</v>
      </c>
      <c r="M14" s="466">
        <v>141558387</v>
      </c>
      <c r="N14" s="468">
        <v>141558387</v>
      </c>
      <c r="O14" s="468">
        <v>445734936</v>
      </c>
      <c r="P14" s="468">
        <v>742488172</v>
      </c>
      <c r="Q14" s="467">
        <v>1188223108</v>
      </c>
      <c r="R14" s="467">
        <v>0</v>
      </c>
      <c r="S14" s="467">
        <v>0</v>
      </c>
      <c r="T14" s="469">
        <v>0</v>
      </c>
      <c r="U14" s="1973">
        <v>2</v>
      </c>
    </row>
    <row r="15" spans="1:26" ht="30" customHeight="1">
      <c r="A15" s="1977">
        <v>3</v>
      </c>
      <c r="B15" s="1994" t="s">
        <v>102</v>
      </c>
      <c r="C15" s="2498">
        <v>12652297000</v>
      </c>
      <c r="D15" s="466">
        <v>7681703299</v>
      </c>
      <c r="E15" s="466">
        <v>20334000299</v>
      </c>
      <c r="F15" s="466">
        <v>10443247754</v>
      </c>
      <c r="G15" s="466">
        <v>1071719929</v>
      </c>
      <c r="H15" s="466">
        <v>11514967683</v>
      </c>
      <c r="I15" s="467">
        <v>17113881</v>
      </c>
      <c r="J15" s="467">
        <v>981600</v>
      </c>
      <c r="K15" s="466">
        <v>18095481</v>
      </c>
      <c r="L15" s="466">
        <v>2498900</v>
      </c>
      <c r="M15" s="466">
        <v>550818436</v>
      </c>
      <c r="N15" s="468">
        <v>553317336</v>
      </c>
      <c r="O15" s="468">
        <v>2206550346</v>
      </c>
      <c r="P15" s="468">
        <v>6059164934</v>
      </c>
      <c r="Q15" s="467">
        <v>8265715280</v>
      </c>
      <c r="R15" s="467">
        <v>0</v>
      </c>
      <c r="S15" s="467">
        <v>0</v>
      </c>
      <c r="T15" s="469">
        <v>0</v>
      </c>
      <c r="U15" s="1973">
        <v>3</v>
      </c>
    </row>
    <row r="16" spans="1:26" ht="30" customHeight="1">
      <c r="A16" s="1977">
        <v>4</v>
      </c>
      <c r="B16" s="1994" t="s">
        <v>104</v>
      </c>
      <c r="C16" s="2498">
        <v>14687293942</v>
      </c>
      <c r="D16" s="466">
        <v>4090365075</v>
      </c>
      <c r="E16" s="466">
        <v>18777659017</v>
      </c>
      <c r="F16" s="466">
        <v>12947482860</v>
      </c>
      <c r="G16" s="466">
        <v>561171436</v>
      </c>
      <c r="H16" s="466">
        <v>13508654296</v>
      </c>
      <c r="I16" s="467">
        <v>18149868</v>
      </c>
      <c r="J16" s="467">
        <v>1609390</v>
      </c>
      <c r="K16" s="466">
        <v>19759258</v>
      </c>
      <c r="L16" s="466">
        <v>0</v>
      </c>
      <c r="M16" s="466">
        <v>1280401315</v>
      </c>
      <c r="N16" s="468">
        <v>1280401315</v>
      </c>
      <c r="O16" s="468">
        <v>1739811082</v>
      </c>
      <c r="P16" s="468">
        <v>2248792324</v>
      </c>
      <c r="Q16" s="467">
        <v>3988603406</v>
      </c>
      <c r="R16" s="467">
        <v>0</v>
      </c>
      <c r="S16" s="467">
        <v>0</v>
      </c>
      <c r="T16" s="469">
        <v>0</v>
      </c>
      <c r="U16" s="1973">
        <v>4</v>
      </c>
    </row>
    <row r="17" spans="1:21" ht="30" customHeight="1">
      <c r="A17" s="1977">
        <v>5</v>
      </c>
      <c r="B17" s="1994" t="s">
        <v>106</v>
      </c>
      <c r="C17" s="2500">
        <v>1846396700</v>
      </c>
      <c r="D17" s="474">
        <v>1192271818</v>
      </c>
      <c r="E17" s="474">
        <v>3038668518</v>
      </c>
      <c r="F17" s="474">
        <v>1568076645</v>
      </c>
      <c r="G17" s="474">
        <v>160881782</v>
      </c>
      <c r="H17" s="474">
        <v>1728958427</v>
      </c>
      <c r="I17" s="475">
        <v>629900</v>
      </c>
      <c r="J17" s="475">
        <v>5000</v>
      </c>
      <c r="K17" s="474">
        <v>634900</v>
      </c>
      <c r="L17" s="474">
        <v>0</v>
      </c>
      <c r="M17" s="474">
        <v>71868566</v>
      </c>
      <c r="N17" s="476">
        <v>71868566</v>
      </c>
      <c r="O17" s="476">
        <v>278320055</v>
      </c>
      <c r="P17" s="476">
        <v>959521470</v>
      </c>
      <c r="Q17" s="475">
        <v>1237841525</v>
      </c>
      <c r="R17" s="475">
        <v>0</v>
      </c>
      <c r="S17" s="475">
        <v>0</v>
      </c>
      <c r="T17" s="477">
        <v>0</v>
      </c>
      <c r="U17" s="1973">
        <v>5</v>
      </c>
    </row>
    <row r="18" spans="1:21" ht="30" customHeight="1">
      <c r="A18" s="1974">
        <v>6</v>
      </c>
      <c r="B18" s="1993" t="s">
        <v>108</v>
      </c>
      <c r="C18" s="2515">
        <v>4588661700</v>
      </c>
      <c r="D18" s="460">
        <v>2866279057</v>
      </c>
      <c r="E18" s="460">
        <v>7454940757</v>
      </c>
      <c r="F18" s="460">
        <v>3755177348</v>
      </c>
      <c r="G18" s="460">
        <v>483216422</v>
      </c>
      <c r="H18" s="460">
        <v>4238393770</v>
      </c>
      <c r="I18" s="461">
        <v>0</v>
      </c>
      <c r="J18" s="461">
        <v>0</v>
      </c>
      <c r="K18" s="460">
        <v>0</v>
      </c>
      <c r="L18" s="460">
        <v>0</v>
      </c>
      <c r="M18" s="460">
        <v>176993730</v>
      </c>
      <c r="N18" s="462">
        <v>176993730</v>
      </c>
      <c r="O18" s="462">
        <v>833484352</v>
      </c>
      <c r="P18" s="462">
        <v>2206068905</v>
      </c>
      <c r="Q18" s="461">
        <v>3039553257</v>
      </c>
      <c r="R18" s="461">
        <v>0</v>
      </c>
      <c r="S18" s="461">
        <v>0</v>
      </c>
      <c r="T18" s="463">
        <v>0</v>
      </c>
      <c r="U18" s="1976">
        <v>6</v>
      </c>
    </row>
    <row r="19" spans="1:21" ht="30" customHeight="1">
      <c r="A19" s="1977">
        <v>7</v>
      </c>
      <c r="B19" s="1994" t="s">
        <v>110</v>
      </c>
      <c r="C19" s="2498">
        <v>15229405390</v>
      </c>
      <c r="D19" s="466">
        <v>5916684660</v>
      </c>
      <c r="E19" s="466">
        <v>21146090050</v>
      </c>
      <c r="F19" s="466">
        <v>12856365299</v>
      </c>
      <c r="G19" s="466">
        <v>521134444</v>
      </c>
      <c r="H19" s="466">
        <v>13377499743</v>
      </c>
      <c r="I19" s="467">
        <v>9770530</v>
      </c>
      <c r="J19" s="467">
        <v>317230</v>
      </c>
      <c r="K19" s="466">
        <v>10087760</v>
      </c>
      <c r="L19" s="466">
        <v>0</v>
      </c>
      <c r="M19" s="466">
        <v>2258673674</v>
      </c>
      <c r="N19" s="468">
        <v>2258673674</v>
      </c>
      <c r="O19" s="468">
        <v>2373040091</v>
      </c>
      <c r="P19" s="468">
        <v>3136876542</v>
      </c>
      <c r="Q19" s="467">
        <v>5509916633</v>
      </c>
      <c r="R19" s="467">
        <v>0</v>
      </c>
      <c r="S19" s="467">
        <v>0</v>
      </c>
      <c r="T19" s="469">
        <v>0</v>
      </c>
      <c r="U19" s="1973">
        <v>7</v>
      </c>
    </row>
    <row r="20" spans="1:21" ht="30" customHeight="1">
      <c r="A20" s="1977">
        <v>8</v>
      </c>
      <c r="B20" s="1994" t="s">
        <v>112</v>
      </c>
      <c r="C20" s="2498">
        <v>5075022500</v>
      </c>
      <c r="D20" s="466">
        <v>2361682013</v>
      </c>
      <c r="E20" s="466">
        <v>7436704513</v>
      </c>
      <c r="F20" s="466">
        <v>4408541363</v>
      </c>
      <c r="G20" s="466">
        <v>405539538</v>
      </c>
      <c r="H20" s="466">
        <v>4814080901</v>
      </c>
      <c r="I20" s="467">
        <v>2184800</v>
      </c>
      <c r="J20" s="467">
        <v>2900</v>
      </c>
      <c r="K20" s="466">
        <v>2187700</v>
      </c>
      <c r="L20" s="466">
        <v>0</v>
      </c>
      <c r="M20" s="466">
        <v>169689339</v>
      </c>
      <c r="N20" s="468">
        <v>169689339</v>
      </c>
      <c r="O20" s="468">
        <v>666481137</v>
      </c>
      <c r="P20" s="468">
        <v>1786453136</v>
      </c>
      <c r="Q20" s="467">
        <v>2452934273</v>
      </c>
      <c r="R20" s="467">
        <v>0</v>
      </c>
      <c r="S20" s="467">
        <v>0</v>
      </c>
      <c r="T20" s="469">
        <v>0</v>
      </c>
      <c r="U20" s="1973">
        <v>8</v>
      </c>
    </row>
    <row r="21" spans="1:21" s="284" customFormat="1" ht="30" customHeight="1">
      <c r="A21" s="1979">
        <v>9</v>
      </c>
      <c r="B21" s="1978" t="s">
        <v>114</v>
      </c>
      <c r="C21" s="2516">
        <v>3317972200</v>
      </c>
      <c r="D21" s="480">
        <v>1351906792</v>
      </c>
      <c r="E21" s="480">
        <v>4669878992</v>
      </c>
      <c r="F21" s="480">
        <v>2877576220</v>
      </c>
      <c r="G21" s="480">
        <v>252264948</v>
      </c>
      <c r="H21" s="480">
        <v>3129841168</v>
      </c>
      <c r="I21" s="481">
        <v>89100</v>
      </c>
      <c r="J21" s="481">
        <v>0</v>
      </c>
      <c r="K21" s="480">
        <v>89100</v>
      </c>
      <c r="L21" s="480">
        <v>0</v>
      </c>
      <c r="M21" s="480">
        <v>100530293</v>
      </c>
      <c r="N21" s="482">
        <v>100530293</v>
      </c>
      <c r="O21" s="482">
        <v>440395980</v>
      </c>
      <c r="P21" s="482">
        <v>999111551</v>
      </c>
      <c r="Q21" s="481">
        <v>1439507531</v>
      </c>
      <c r="R21" s="481">
        <v>0</v>
      </c>
      <c r="S21" s="481">
        <v>0</v>
      </c>
      <c r="T21" s="483">
        <v>0</v>
      </c>
      <c r="U21" s="1980">
        <v>9</v>
      </c>
    </row>
    <row r="22" spans="1:21" s="284" customFormat="1" ht="30" customHeight="1">
      <c r="A22" s="1979">
        <v>10</v>
      </c>
      <c r="B22" s="1978" t="s">
        <v>116</v>
      </c>
      <c r="C22" s="2517">
        <v>3246093500</v>
      </c>
      <c r="D22" s="485">
        <v>2681122204</v>
      </c>
      <c r="E22" s="485">
        <v>5927215704</v>
      </c>
      <c r="F22" s="485">
        <v>2697387768</v>
      </c>
      <c r="G22" s="485">
        <v>334332400</v>
      </c>
      <c r="H22" s="485">
        <v>3031720168</v>
      </c>
      <c r="I22" s="486">
        <v>0</v>
      </c>
      <c r="J22" s="486">
        <v>0</v>
      </c>
      <c r="K22" s="485">
        <v>0</v>
      </c>
      <c r="L22" s="485">
        <v>0</v>
      </c>
      <c r="M22" s="485">
        <v>187803393</v>
      </c>
      <c r="N22" s="487">
        <v>187803393</v>
      </c>
      <c r="O22" s="487">
        <v>548705732</v>
      </c>
      <c r="P22" s="487">
        <v>2158986411</v>
      </c>
      <c r="Q22" s="486">
        <v>2707692143</v>
      </c>
      <c r="R22" s="486">
        <v>0</v>
      </c>
      <c r="S22" s="486">
        <v>0</v>
      </c>
      <c r="T22" s="488">
        <v>0</v>
      </c>
      <c r="U22" s="1980">
        <v>10</v>
      </c>
    </row>
    <row r="23" spans="1:21" s="284" customFormat="1" ht="30" customHeight="1">
      <c r="A23" s="2353">
        <v>11</v>
      </c>
      <c r="B23" s="1975" t="s">
        <v>118</v>
      </c>
      <c r="C23" s="2518">
        <v>2825162100</v>
      </c>
      <c r="D23" s="490">
        <v>1176123035</v>
      </c>
      <c r="E23" s="490">
        <v>4001285135</v>
      </c>
      <c r="F23" s="490">
        <v>2459939439</v>
      </c>
      <c r="G23" s="490">
        <v>190496544</v>
      </c>
      <c r="H23" s="490">
        <v>2650435983</v>
      </c>
      <c r="I23" s="491">
        <v>1679400</v>
      </c>
      <c r="J23" s="491">
        <v>16000</v>
      </c>
      <c r="K23" s="490">
        <v>1695400</v>
      </c>
      <c r="L23" s="490">
        <v>0</v>
      </c>
      <c r="M23" s="490">
        <v>68505287</v>
      </c>
      <c r="N23" s="492">
        <v>68505287</v>
      </c>
      <c r="O23" s="492">
        <v>365222661</v>
      </c>
      <c r="P23" s="492">
        <v>917121204</v>
      </c>
      <c r="Q23" s="491">
        <v>1282343865</v>
      </c>
      <c r="R23" s="491">
        <v>0</v>
      </c>
      <c r="S23" s="491">
        <v>0</v>
      </c>
      <c r="T23" s="493">
        <v>0</v>
      </c>
      <c r="U23" s="1982">
        <v>11</v>
      </c>
    </row>
    <row r="24" spans="1:21" s="284" customFormat="1" ht="30" customHeight="1">
      <c r="A24" s="1979">
        <v>12</v>
      </c>
      <c r="B24" s="1978" t="s">
        <v>120</v>
      </c>
      <c r="C24" s="2516">
        <v>5054307200</v>
      </c>
      <c r="D24" s="480">
        <v>2999850405</v>
      </c>
      <c r="E24" s="480">
        <v>8054157605</v>
      </c>
      <c r="F24" s="480">
        <v>4441877018</v>
      </c>
      <c r="G24" s="480">
        <v>393560408</v>
      </c>
      <c r="H24" s="480">
        <v>4835437426</v>
      </c>
      <c r="I24" s="481">
        <v>0</v>
      </c>
      <c r="J24" s="481">
        <v>0</v>
      </c>
      <c r="K24" s="480">
        <v>0</v>
      </c>
      <c r="L24" s="480">
        <v>154300</v>
      </c>
      <c r="M24" s="480">
        <v>131418349</v>
      </c>
      <c r="N24" s="482">
        <v>131572649</v>
      </c>
      <c r="O24" s="482">
        <v>612275882</v>
      </c>
      <c r="P24" s="482">
        <v>2474871648</v>
      </c>
      <c r="Q24" s="481">
        <v>3087147530</v>
      </c>
      <c r="R24" s="481">
        <v>0</v>
      </c>
      <c r="S24" s="481">
        <v>0</v>
      </c>
      <c r="T24" s="483">
        <v>0</v>
      </c>
      <c r="U24" s="1980">
        <v>12</v>
      </c>
    </row>
    <row r="25" spans="1:21" s="284" customFormat="1" ht="30" customHeight="1">
      <c r="A25" s="1979">
        <v>13</v>
      </c>
      <c r="B25" s="1978" t="s">
        <v>121</v>
      </c>
      <c r="C25" s="2516">
        <v>1939344100</v>
      </c>
      <c r="D25" s="480">
        <v>1198914965</v>
      </c>
      <c r="E25" s="480">
        <v>3138259065</v>
      </c>
      <c r="F25" s="480">
        <v>1548701503</v>
      </c>
      <c r="G25" s="480">
        <v>213864644</v>
      </c>
      <c r="H25" s="480">
        <v>1762566147</v>
      </c>
      <c r="I25" s="481">
        <v>2995999</v>
      </c>
      <c r="J25" s="481">
        <v>137300</v>
      </c>
      <c r="K25" s="480">
        <v>3133299</v>
      </c>
      <c r="L25" s="480">
        <v>0</v>
      </c>
      <c r="M25" s="480">
        <v>165576305</v>
      </c>
      <c r="N25" s="482">
        <v>165576305</v>
      </c>
      <c r="O25" s="482">
        <v>390642597</v>
      </c>
      <c r="P25" s="482">
        <v>819474016</v>
      </c>
      <c r="Q25" s="481">
        <v>1210116613</v>
      </c>
      <c r="R25" s="481">
        <v>0</v>
      </c>
      <c r="S25" s="481">
        <v>0</v>
      </c>
      <c r="T25" s="483">
        <v>0</v>
      </c>
      <c r="U25" s="1980">
        <v>13</v>
      </c>
    </row>
    <row r="26" spans="1:21" s="284" customFormat="1" ht="30" customHeight="1">
      <c r="A26" s="1979">
        <v>14</v>
      </c>
      <c r="B26" s="1978" t="s">
        <v>123</v>
      </c>
      <c r="C26" s="2516">
        <v>1436316500</v>
      </c>
      <c r="D26" s="480">
        <v>822164920</v>
      </c>
      <c r="E26" s="480">
        <v>2258481420</v>
      </c>
      <c r="F26" s="480">
        <v>1251454632</v>
      </c>
      <c r="G26" s="480">
        <v>80028090</v>
      </c>
      <c r="H26" s="480">
        <v>1331482722</v>
      </c>
      <c r="I26" s="481">
        <v>0</v>
      </c>
      <c r="J26" s="481">
        <v>0</v>
      </c>
      <c r="K26" s="480">
        <v>0</v>
      </c>
      <c r="L26" s="480">
        <v>8900</v>
      </c>
      <c r="M26" s="480">
        <v>97775233</v>
      </c>
      <c r="N26" s="482">
        <v>97784133</v>
      </c>
      <c r="O26" s="482">
        <v>184852968</v>
      </c>
      <c r="P26" s="482">
        <v>644361597</v>
      </c>
      <c r="Q26" s="481">
        <v>829214565</v>
      </c>
      <c r="R26" s="481">
        <v>0</v>
      </c>
      <c r="S26" s="481">
        <v>0</v>
      </c>
      <c r="T26" s="483">
        <v>0</v>
      </c>
      <c r="U26" s="1980">
        <v>14</v>
      </c>
    </row>
    <row r="27" spans="1:21" s="284" customFormat="1" ht="30" customHeight="1">
      <c r="A27" s="1979">
        <v>15</v>
      </c>
      <c r="B27" s="1978" t="s">
        <v>1281</v>
      </c>
      <c r="C27" s="2517">
        <v>2726588300</v>
      </c>
      <c r="D27" s="485">
        <v>1296590121</v>
      </c>
      <c r="E27" s="485">
        <v>4023178421</v>
      </c>
      <c r="F27" s="485">
        <v>2378003832</v>
      </c>
      <c r="G27" s="485">
        <v>183755363</v>
      </c>
      <c r="H27" s="485">
        <v>2561759195</v>
      </c>
      <c r="I27" s="486">
        <v>0</v>
      </c>
      <c r="J27" s="486">
        <v>0</v>
      </c>
      <c r="K27" s="485">
        <v>0</v>
      </c>
      <c r="L27" s="485">
        <v>0</v>
      </c>
      <c r="M27" s="485">
        <v>123962278</v>
      </c>
      <c r="N27" s="487">
        <v>123962278</v>
      </c>
      <c r="O27" s="487">
        <v>348584468</v>
      </c>
      <c r="P27" s="487">
        <v>988872480</v>
      </c>
      <c r="Q27" s="486">
        <v>1337456948</v>
      </c>
      <c r="R27" s="486">
        <v>0</v>
      </c>
      <c r="S27" s="486">
        <v>0</v>
      </c>
      <c r="T27" s="488">
        <v>0</v>
      </c>
      <c r="U27" s="1980">
        <v>15</v>
      </c>
    </row>
    <row r="28" spans="1:21" s="284" customFormat="1" ht="30" customHeight="1">
      <c r="A28" s="1983">
        <v>16</v>
      </c>
      <c r="B28" s="1975" t="s">
        <v>126</v>
      </c>
      <c r="C28" s="2518">
        <v>3824349400</v>
      </c>
      <c r="D28" s="490">
        <v>1052329865</v>
      </c>
      <c r="E28" s="490">
        <v>4876679265</v>
      </c>
      <c r="F28" s="490">
        <v>3350791566</v>
      </c>
      <c r="G28" s="490">
        <v>213504083</v>
      </c>
      <c r="H28" s="490">
        <v>3564295649</v>
      </c>
      <c r="I28" s="491">
        <v>3167800</v>
      </c>
      <c r="J28" s="491">
        <v>370600</v>
      </c>
      <c r="K28" s="490">
        <v>3538400</v>
      </c>
      <c r="L28" s="490">
        <v>342300</v>
      </c>
      <c r="M28" s="490">
        <v>188011033</v>
      </c>
      <c r="N28" s="492">
        <v>188353333</v>
      </c>
      <c r="O28" s="492">
        <v>473215534</v>
      </c>
      <c r="P28" s="492">
        <v>650814749</v>
      </c>
      <c r="Q28" s="491">
        <v>1124030283</v>
      </c>
      <c r="R28" s="491">
        <v>0</v>
      </c>
      <c r="S28" s="491">
        <v>0</v>
      </c>
      <c r="T28" s="493">
        <v>0</v>
      </c>
      <c r="U28" s="1984">
        <v>16</v>
      </c>
    </row>
    <row r="29" spans="1:21" s="284" customFormat="1" ht="30" customHeight="1">
      <c r="A29" s="1979">
        <v>17</v>
      </c>
      <c r="B29" s="1978" t="s">
        <v>1285</v>
      </c>
      <c r="C29" s="2516">
        <v>10285619400</v>
      </c>
      <c r="D29" s="480">
        <v>4759013962</v>
      </c>
      <c r="E29" s="480">
        <v>15044633362</v>
      </c>
      <c r="F29" s="480">
        <v>8873873100</v>
      </c>
      <c r="G29" s="480">
        <v>590007163</v>
      </c>
      <c r="H29" s="480">
        <v>9463880263</v>
      </c>
      <c r="I29" s="481">
        <v>11427500</v>
      </c>
      <c r="J29" s="481">
        <v>370800</v>
      </c>
      <c r="K29" s="480">
        <v>11798300</v>
      </c>
      <c r="L29" s="480">
        <v>0</v>
      </c>
      <c r="M29" s="480">
        <v>496459017</v>
      </c>
      <c r="N29" s="482">
        <v>496459017</v>
      </c>
      <c r="O29" s="482">
        <v>1411746300</v>
      </c>
      <c r="P29" s="482">
        <v>3672547782</v>
      </c>
      <c r="Q29" s="481">
        <v>5084294082</v>
      </c>
      <c r="R29" s="481">
        <v>0</v>
      </c>
      <c r="S29" s="481">
        <v>0</v>
      </c>
      <c r="T29" s="483">
        <v>0</v>
      </c>
      <c r="U29" s="1980">
        <v>17</v>
      </c>
    </row>
    <row r="30" spans="1:21" s="284" customFormat="1" ht="30" customHeight="1">
      <c r="A30" s="1979">
        <v>18</v>
      </c>
      <c r="B30" s="1978" t="s">
        <v>129</v>
      </c>
      <c r="C30" s="2516">
        <v>673395200</v>
      </c>
      <c r="D30" s="480">
        <v>406379492</v>
      </c>
      <c r="E30" s="480">
        <v>1079774692</v>
      </c>
      <c r="F30" s="480">
        <v>595968150</v>
      </c>
      <c r="G30" s="480">
        <v>46089563</v>
      </c>
      <c r="H30" s="480">
        <v>642057713</v>
      </c>
      <c r="I30" s="481">
        <v>0</v>
      </c>
      <c r="J30" s="481">
        <v>0</v>
      </c>
      <c r="K30" s="480">
        <v>0</v>
      </c>
      <c r="L30" s="480">
        <v>0</v>
      </c>
      <c r="M30" s="480">
        <v>53888890</v>
      </c>
      <c r="N30" s="482">
        <v>53888890</v>
      </c>
      <c r="O30" s="482">
        <v>77427050</v>
      </c>
      <c r="P30" s="482">
        <v>306401039</v>
      </c>
      <c r="Q30" s="481">
        <v>383828089</v>
      </c>
      <c r="R30" s="481">
        <v>0</v>
      </c>
      <c r="S30" s="481">
        <v>0</v>
      </c>
      <c r="T30" s="483">
        <v>0</v>
      </c>
      <c r="U30" s="1980">
        <v>18</v>
      </c>
    </row>
    <row r="31" spans="1:21" s="284" customFormat="1" ht="30" customHeight="1">
      <c r="A31" s="1979">
        <v>19</v>
      </c>
      <c r="B31" s="1978" t="s">
        <v>131</v>
      </c>
      <c r="C31" s="2516">
        <v>8316668900</v>
      </c>
      <c r="D31" s="480">
        <v>4402167568</v>
      </c>
      <c r="E31" s="480">
        <v>12718836468</v>
      </c>
      <c r="F31" s="480">
        <v>6811262893</v>
      </c>
      <c r="G31" s="480">
        <v>538425587</v>
      </c>
      <c r="H31" s="480">
        <v>7349688480</v>
      </c>
      <c r="I31" s="481">
        <v>252300</v>
      </c>
      <c r="J31" s="481">
        <v>0</v>
      </c>
      <c r="K31" s="480">
        <v>252300</v>
      </c>
      <c r="L31" s="480">
        <v>268300</v>
      </c>
      <c r="M31" s="480">
        <v>695409886</v>
      </c>
      <c r="N31" s="482">
        <v>695678186</v>
      </c>
      <c r="O31" s="482">
        <v>1505137707</v>
      </c>
      <c r="P31" s="482">
        <v>3168332095</v>
      </c>
      <c r="Q31" s="481">
        <v>4673469802</v>
      </c>
      <c r="R31" s="481">
        <v>0</v>
      </c>
      <c r="S31" s="481">
        <v>0</v>
      </c>
      <c r="T31" s="483">
        <v>0</v>
      </c>
      <c r="U31" s="1980">
        <v>19</v>
      </c>
    </row>
    <row r="32" spans="1:21" s="284" customFormat="1" ht="30" customHeight="1">
      <c r="A32" s="1979">
        <v>20</v>
      </c>
      <c r="B32" s="1978" t="s">
        <v>133</v>
      </c>
      <c r="C32" s="2517">
        <v>4441586192</v>
      </c>
      <c r="D32" s="485">
        <v>1082333842</v>
      </c>
      <c r="E32" s="485">
        <v>5523920034</v>
      </c>
      <c r="F32" s="485">
        <v>3932438610</v>
      </c>
      <c r="G32" s="485">
        <v>243659323</v>
      </c>
      <c r="H32" s="485">
        <v>4176097933</v>
      </c>
      <c r="I32" s="486">
        <v>0</v>
      </c>
      <c r="J32" s="486">
        <v>0</v>
      </c>
      <c r="K32" s="485">
        <v>0</v>
      </c>
      <c r="L32" s="485">
        <v>0</v>
      </c>
      <c r="M32" s="485">
        <v>121590095</v>
      </c>
      <c r="N32" s="487">
        <v>121590095</v>
      </c>
      <c r="O32" s="487">
        <v>509147582</v>
      </c>
      <c r="P32" s="487">
        <v>717084424</v>
      </c>
      <c r="Q32" s="486">
        <v>1226232006</v>
      </c>
      <c r="R32" s="486">
        <v>0</v>
      </c>
      <c r="S32" s="486">
        <v>0</v>
      </c>
      <c r="T32" s="488">
        <v>0</v>
      </c>
      <c r="U32" s="1980">
        <v>20</v>
      </c>
    </row>
    <row r="33" spans="1:21" s="284" customFormat="1" ht="30" customHeight="1">
      <c r="A33" s="2353">
        <v>21</v>
      </c>
      <c r="B33" s="1975" t="s">
        <v>135</v>
      </c>
      <c r="C33" s="2518">
        <v>5389518000</v>
      </c>
      <c r="D33" s="490">
        <v>1666424412</v>
      </c>
      <c r="E33" s="490">
        <v>7055942412</v>
      </c>
      <c r="F33" s="490">
        <v>4651095188</v>
      </c>
      <c r="G33" s="490">
        <v>208790431</v>
      </c>
      <c r="H33" s="490">
        <v>4859885619</v>
      </c>
      <c r="I33" s="491">
        <v>1096019</v>
      </c>
      <c r="J33" s="491">
        <v>57600</v>
      </c>
      <c r="K33" s="490">
        <v>1153619</v>
      </c>
      <c r="L33" s="490">
        <v>0</v>
      </c>
      <c r="M33" s="490">
        <v>413465975</v>
      </c>
      <c r="N33" s="492">
        <v>413465975</v>
      </c>
      <c r="O33" s="492">
        <v>738422812</v>
      </c>
      <c r="P33" s="492">
        <v>1044168006</v>
      </c>
      <c r="Q33" s="491">
        <v>1782590818</v>
      </c>
      <c r="R33" s="491">
        <v>0</v>
      </c>
      <c r="S33" s="491">
        <v>0</v>
      </c>
      <c r="T33" s="493">
        <v>0</v>
      </c>
      <c r="U33" s="1982">
        <v>21</v>
      </c>
    </row>
    <row r="34" spans="1:21" s="284" customFormat="1" ht="30" customHeight="1">
      <c r="A34" s="1979">
        <v>22</v>
      </c>
      <c r="B34" s="1978" t="s">
        <v>137</v>
      </c>
      <c r="C34" s="2516">
        <v>3939640500</v>
      </c>
      <c r="D34" s="480">
        <v>1490051784</v>
      </c>
      <c r="E34" s="480">
        <v>5429692284</v>
      </c>
      <c r="F34" s="480">
        <v>3477999687</v>
      </c>
      <c r="G34" s="480">
        <v>217347165</v>
      </c>
      <c r="H34" s="480">
        <v>3695346852</v>
      </c>
      <c r="I34" s="481">
        <v>1350100</v>
      </c>
      <c r="J34" s="481">
        <v>115178</v>
      </c>
      <c r="K34" s="480">
        <v>1465278</v>
      </c>
      <c r="L34" s="480">
        <v>735370</v>
      </c>
      <c r="M34" s="480">
        <v>126264912</v>
      </c>
      <c r="N34" s="482">
        <v>127000282</v>
      </c>
      <c r="O34" s="482">
        <v>460905443</v>
      </c>
      <c r="P34" s="482">
        <v>1146439707</v>
      </c>
      <c r="Q34" s="481">
        <v>1607345150</v>
      </c>
      <c r="R34" s="481">
        <v>0</v>
      </c>
      <c r="S34" s="481">
        <v>0</v>
      </c>
      <c r="T34" s="483">
        <v>0</v>
      </c>
      <c r="U34" s="1980">
        <v>22</v>
      </c>
    </row>
    <row r="35" spans="1:21" s="284" customFormat="1" ht="30" customHeight="1">
      <c r="A35" s="1979">
        <v>23</v>
      </c>
      <c r="B35" s="1978" t="s">
        <v>138</v>
      </c>
      <c r="C35" s="2516">
        <v>1056112000</v>
      </c>
      <c r="D35" s="480">
        <v>274274086</v>
      </c>
      <c r="E35" s="480">
        <v>1330386086</v>
      </c>
      <c r="F35" s="480">
        <v>965067700</v>
      </c>
      <c r="G35" s="480">
        <v>60479427</v>
      </c>
      <c r="H35" s="480">
        <v>1025547127</v>
      </c>
      <c r="I35" s="481">
        <v>0</v>
      </c>
      <c r="J35" s="481">
        <v>0</v>
      </c>
      <c r="K35" s="480">
        <v>0</v>
      </c>
      <c r="L35" s="480">
        <v>50100</v>
      </c>
      <c r="M35" s="480">
        <v>27768515</v>
      </c>
      <c r="N35" s="482">
        <v>27818615</v>
      </c>
      <c r="O35" s="482">
        <v>90994200</v>
      </c>
      <c r="P35" s="482">
        <v>186026144</v>
      </c>
      <c r="Q35" s="481">
        <v>277020344</v>
      </c>
      <c r="R35" s="481">
        <v>0</v>
      </c>
      <c r="S35" s="481">
        <v>0</v>
      </c>
      <c r="T35" s="483">
        <v>0</v>
      </c>
      <c r="U35" s="1980">
        <v>23</v>
      </c>
    </row>
    <row r="36" spans="1:21" s="284" customFormat="1" ht="30" customHeight="1">
      <c r="A36" s="1979">
        <v>24</v>
      </c>
      <c r="B36" s="1978" t="s">
        <v>140</v>
      </c>
      <c r="C36" s="2516">
        <v>3281087800</v>
      </c>
      <c r="D36" s="480">
        <v>1156128720</v>
      </c>
      <c r="E36" s="480">
        <v>4437216520</v>
      </c>
      <c r="F36" s="480">
        <v>2960836860</v>
      </c>
      <c r="G36" s="480">
        <v>161056691</v>
      </c>
      <c r="H36" s="480">
        <v>3121893551</v>
      </c>
      <c r="I36" s="481">
        <v>1228600</v>
      </c>
      <c r="J36" s="481">
        <v>40800</v>
      </c>
      <c r="K36" s="480">
        <v>1269400</v>
      </c>
      <c r="L36" s="480">
        <v>158351</v>
      </c>
      <c r="M36" s="480">
        <v>154755103</v>
      </c>
      <c r="N36" s="482">
        <v>154913454</v>
      </c>
      <c r="O36" s="482">
        <v>320092589</v>
      </c>
      <c r="P36" s="482">
        <v>840316926</v>
      </c>
      <c r="Q36" s="481">
        <v>1160409515</v>
      </c>
      <c r="R36" s="481">
        <v>0</v>
      </c>
      <c r="S36" s="481">
        <v>0</v>
      </c>
      <c r="T36" s="483">
        <v>0</v>
      </c>
      <c r="U36" s="1980">
        <v>24</v>
      </c>
    </row>
    <row r="37" spans="1:21" s="284" customFormat="1" ht="30" customHeight="1">
      <c r="A37" s="1979">
        <v>25</v>
      </c>
      <c r="B37" s="1978" t="s">
        <v>142</v>
      </c>
      <c r="C37" s="2517">
        <v>2846069200</v>
      </c>
      <c r="D37" s="485">
        <v>2136919619</v>
      </c>
      <c r="E37" s="485">
        <v>4982988819</v>
      </c>
      <c r="F37" s="485">
        <v>2311923700</v>
      </c>
      <c r="G37" s="485">
        <v>277179081</v>
      </c>
      <c r="H37" s="485">
        <v>2589102781</v>
      </c>
      <c r="I37" s="486">
        <v>476100</v>
      </c>
      <c r="J37" s="486">
        <v>0</v>
      </c>
      <c r="K37" s="485">
        <v>476100</v>
      </c>
      <c r="L37" s="485">
        <v>0</v>
      </c>
      <c r="M37" s="485">
        <v>85077598</v>
      </c>
      <c r="N37" s="487">
        <v>85077598</v>
      </c>
      <c r="O37" s="487">
        <v>534145500</v>
      </c>
      <c r="P37" s="487">
        <v>1774662940</v>
      </c>
      <c r="Q37" s="486">
        <v>2308808440</v>
      </c>
      <c r="R37" s="486">
        <v>0</v>
      </c>
      <c r="S37" s="486">
        <v>0</v>
      </c>
      <c r="T37" s="488">
        <v>0</v>
      </c>
      <c r="U37" s="1980">
        <v>25</v>
      </c>
    </row>
    <row r="38" spans="1:21" s="284" customFormat="1" ht="30" customHeight="1">
      <c r="A38" s="2353">
        <v>26</v>
      </c>
      <c r="B38" s="1975" t="s">
        <v>144</v>
      </c>
      <c r="C38" s="2518">
        <v>2055811300</v>
      </c>
      <c r="D38" s="490">
        <v>854695975</v>
      </c>
      <c r="E38" s="490">
        <v>2910507275</v>
      </c>
      <c r="F38" s="490">
        <v>1770841433</v>
      </c>
      <c r="G38" s="490">
        <v>123542903</v>
      </c>
      <c r="H38" s="490">
        <v>1894384336</v>
      </c>
      <c r="I38" s="491">
        <v>594359</v>
      </c>
      <c r="J38" s="491">
        <v>23300</v>
      </c>
      <c r="K38" s="490">
        <v>617659</v>
      </c>
      <c r="L38" s="490">
        <v>136000</v>
      </c>
      <c r="M38" s="490">
        <v>70161383</v>
      </c>
      <c r="N38" s="492">
        <v>70297383</v>
      </c>
      <c r="O38" s="492">
        <v>284833867</v>
      </c>
      <c r="P38" s="492">
        <v>660991689</v>
      </c>
      <c r="Q38" s="491">
        <v>945825556</v>
      </c>
      <c r="R38" s="491">
        <v>0</v>
      </c>
      <c r="S38" s="491">
        <v>0</v>
      </c>
      <c r="T38" s="493">
        <v>0</v>
      </c>
      <c r="U38" s="1982">
        <v>26</v>
      </c>
    </row>
    <row r="39" spans="1:21" s="284" customFormat="1" ht="30" customHeight="1">
      <c r="A39" s="1979">
        <v>27</v>
      </c>
      <c r="B39" s="1978" t="s">
        <v>146</v>
      </c>
      <c r="C39" s="2516">
        <v>3273908300</v>
      </c>
      <c r="D39" s="480">
        <v>1676474589</v>
      </c>
      <c r="E39" s="480">
        <v>4950382889</v>
      </c>
      <c r="F39" s="480">
        <v>2864406462</v>
      </c>
      <c r="G39" s="480">
        <v>248425857</v>
      </c>
      <c r="H39" s="480">
        <v>3112832319</v>
      </c>
      <c r="I39" s="481">
        <v>0</v>
      </c>
      <c r="J39" s="481">
        <v>0</v>
      </c>
      <c r="K39" s="480">
        <v>0</v>
      </c>
      <c r="L39" s="480">
        <v>152976</v>
      </c>
      <c r="M39" s="480">
        <v>117217571</v>
      </c>
      <c r="N39" s="482">
        <v>117370547</v>
      </c>
      <c r="O39" s="482">
        <v>409348862</v>
      </c>
      <c r="P39" s="482">
        <v>1310831161</v>
      </c>
      <c r="Q39" s="481">
        <v>1720180023</v>
      </c>
      <c r="R39" s="481">
        <v>0</v>
      </c>
      <c r="S39" s="481">
        <v>0</v>
      </c>
      <c r="T39" s="483">
        <v>0</v>
      </c>
      <c r="U39" s="1980">
        <v>27</v>
      </c>
    </row>
    <row r="40" spans="1:21" s="284" customFormat="1" ht="30" customHeight="1">
      <c r="A40" s="1979">
        <v>30</v>
      </c>
      <c r="B40" s="1978" t="s">
        <v>148</v>
      </c>
      <c r="C40" s="2516">
        <v>2832687900</v>
      </c>
      <c r="D40" s="480">
        <v>1525738985</v>
      </c>
      <c r="E40" s="480">
        <v>4358426885</v>
      </c>
      <c r="F40" s="480">
        <v>2473330000</v>
      </c>
      <c r="G40" s="480">
        <v>214583924</v>
      </c>
      <c r="H40" s="480">
        <v>2687913924</v>
      </c>
      <c r="I40" s="481">
        <v>1446200</v>
      </c>
      <c r="J40" s="481">
        <v>61800</v>
      </c>
      <c r="K40" s="480">
        <v>1508000</v>
      </c>
      <c r="L40" s="480">
        <v>0</v>
      </c>
      <c r="M40" s="480">
        <v>79365795</v>
      </c>
      <c r="N40" s="482">
        <v>79365795</v>
      </c>
      <c r="O40" s="482">
        <v>359357900</v>
      </c>
      <c r="P40" s="482">
        <v>1231789266</v>
      </c>
      <c r="Q40" s="481">
        <v>1591147166</v>
      </c>
      <c r="R40" s="481">
        <v>0</v>
      </c>
      <c r="S40" s="481">
        <v>0</v>
      </c>
      <c r="T40" s="483">
        <v>0</v>
      </c>
      <c r="U40" s="1980">
        <v>30</v>
      </c>
    </row>
    <row r="41" spans="1:21" s="284" customFormat="1" ht="30" customHeight="1">
      <c r="A41" s="1979">
        <v>31</v>
      </c>
      <c r="B41" s="1978" t="s">
        <v>150</v>
      </c>
      <c r="C41" s="2516">
        <v>674054900</v>
      </c>
      <c r="D41" s="480">
        <v>257974233</v>
      </c>
      <c r="E41" s="480">
        <v>932029133</v>
      </c>
      <c r="F41" s="480">
        <v>595112200</v>
      </c>
      <c r="G41" s="480">
        <v>40271179</v>
      </c>
      <c r="H41" s="480">
        <v>635383379</v>
      </c>
      <c r="I41" s="481">
        <v>1000</v>
      </c>
      <c r="J41" s="481">
        <v>0</v>
      </c>
      <c r="K41" s="480">
        <v>1000</v>
      </c>
      <c r="L41" s="480">
        <v>0</v>
      </c>
      <c r="M41" s="480">
        <v>19012671</v>
      </c>
      <c r="N41" s="482">
        <v>19012671</v>
      </c>
      <c r="O41" s="482">
        <v>78942700</v>
      </c>
      <c r="P41" s="482">
        <v>198690383</v>
      </c>
      <c r="Q41" s="481">
        <v>277633083</v>
      </c>
      <c r="R41" s="481">
        <v>0</v>
      </c>
      <c r="S41" s="481">
        <v>0</v>
      </c>
      <c r="T41" s="483">
        <v>0</v>
      </c>
      <c r="U41" s="1980">
        <v>31</v>
      </c>
    </row>
    <row r="42" spans="1:21" s="284" customFormat="1" ht="30" customHeight="1">
      <c r="A42" s="1979">
        <v>32</v>
      </c>
      <c r="B42" s="1978" t="s">
        <v>152</v>
      </c>
      <c r="C42" s="2517">
        <v>2643416200</v>
      </c>
      <c r="D42" s="485">
        <v>2979652549</v>
      </c>
      <c r="E42" s="485">
        <v>5623068749</v>
      </c>
      <c r="F42" s="485">
        <v>2041353222</v>
      </c>
      <c r="G42" s="485">
        <v>341861702</v>
      </c>
      <c r="H42" s="485">
        <v>2383214924</v>
      </c>
      <c r="I42" s="486">
        <v>0</v>
      </c>
      <c r="J42" s="486">
        <v>0</v>
      </c>
      <c r="K42" s="485">
        <v>0</v>
      </c>
      <c r="L42" s="485">
        <v>235500</v>
      </c>
      <c r="M42" s="485">
        <v>225437249</v>
      </c>
      <c r="N42" s="487">
        <v>225672749</v>
      </c>
      <c r="O42" s="487">
        <v>601827478</v>
      </c>
      <c r="P42" s="487">
        <v>2412353598</v>
      </c>
      <c r="Q42" s="486">
        <v>3014181076</v>
      </c>
      <c r="R42" s="486">
        <v>0</v>
      </c>
      <c r="S42" s="486">
        <v>0</v>
      </c>
      <c r="T42" s="488">
        <v>0</v>
      </c>
      <c r="U42" s="1980">
        <v>32</v>
      </c>
    </row>
    <row r="43" spans="1:21" s="284" customFormat="1" ht="30" customHeight="1">
      <c r="A43" s="1983">
        <v>33</v>
      </c>
      <c r="B43" s="1975" t="s">
        <v>154</v>
      </c>
      <c r="C43" s="2518">
        <v>1765125700</v>
      </c>
      <c r="D43" s="490">
        <v>1725445211</v>
      </c>
      <c r="E43" s="490">
        <v>3490570911</v>
      </c>
      <c r="F43" s="490">
        <v>1369983900</v>
      </c>
      <c r="G43" s="490">
        <v>180035785</v>
      </c>
      <c r="H43" s="490">
        <v>1550019685</v>
      </c>
      <c r="I43" s="491">
        <v>0</v>
      </c>
      <c r="J43" s="491">
        <v>0</v>
      </c>
      <c r="K43" s="490">
        <v>0</v>
      </c>
      <c r="L43" s="490">
        <v>0</v>
      </c>
      <c r="M43" s="490">
        <v>157569671</v>
      </c>
      <c r="N43" s="492">
        <v>157569671</v>
      </c>
      <c r="O43" s="492">
        <v>395141800</v>
      </c>
      <c r="P43" s="492">
        <v>1387839755</v>
      </c>
      <c r="Q43" s="491">
        <v>1782981555</v>
      </c>
      <c r="R43" s="491">
        <v>0</v>
      </c>
      <c r="S43" s="491">
        <v>0</v>
      </c>
      <c r="T43" s="493">
        <v>0</v>
      </c>
      <c r="U43" s="1984">
        <v>33</v>
      </c>
    </row>
    <row r="44" spans="1:21" s="284" customFormat="1" ht="30" customHeight="1">
      <c r="A44" s="1979">
        <v>35</v>
      </c>
      <c r="B44" s="1978" t="s">
        <v>156</v>
      </c>
      <c r="C44" s="2516">
        <v>1657273600</v>
      </c>
      <c r="D44" s="480">
        <v>757838901</v>
      </c>
      <c r="E44" s="480">
        <v>2415112501</v>
      </c>
      <c r="F44" s="480">
        <v>1455870867</v>
      </c>
      <c r="G44" s="480">
        <v>102119987</v>
      </c>
      <c r="H44" s="480">
        <v>1557990854</v>
      </c>
      <c r="I44" s="481">
        <v>0</v>
      </c>
      <c r="J44" s="481">
        <v>0</v>
      </c>
      <c r="K44" s="480">
        <v>0</v>
      </c>
      <c r="L44" s="480">
        <v>0</v>
      </c>
      <c r="M44" s="480">
        <v>55685976</v>
      </c>
      <c r="N44" s="482">
        <v>55685976</v>
      </c>
      <c r="O44" s="482">
        <v>201402733</v>
      </c>
      <c r="P44" s="482">
        <v>600032938</v>
      </c>
      <c r="Q44" s="481">
        <v>801435671</v>
      </c>
      <c r="R44" s="481">
        <v>0</v>
      </c>
      <c r="S44" s="481">
        <v>0</v>
      </c>
      <c r="T44" s="483">
        <v>0</v>
      </c>
      <c r="U44" s="1980">
        <v>35</v>
      </c>
    </row>
    <row r="45" spans="1:21" s="284" customFormat="1" ht="30" customHeight="1">
      <c r="A45" s="1979">
        <v>36</v>
      </c>
      <c r="B45" s="1978" t="s">
        <v>158</v>
      </c>
      <c r="C45" s="2516">
        <v>2002171300</v>
      </c>
      <c r="D45" s="480">
        <v>736615307</v>
      </c>
      <c r="E45" s="480">
        <v>2738786607</v>
      </c>
      <c r="F45" s="480">
        <v>1775531532</v>
      </c>
      <c r="G45" s="480">
        <v>120455403</v>
      </c>
      <c r="H45" s="480">
        <v>1895986935</v>
      </c>
      <c r="I45" s="481">
        <v>0</v>
      </c>
      <c r="J45" s="481">
        <v>0</v>
      </c>
      <c r="K45" s="480">
        <v>0</v>
      </c>
      <c r="L45" s="480">
        <v>71700</v>
      </c>
      <c r="M45" s="480">
        <v>62121285</v>
      </c>
      <c r="N45" s="482">
        <v>62192985</v>
      </c>
      <c r="O45" s="482">
        <v>226568068</v>
      </c>
      <c r="P45" s="482">
        <v>554038619</v>
      </c>
      <c r="Q45" s="481">
        <v>780606687</v>
      </c>
      <c r="R45" s="481">
        <v>0</v>
      </c>
      <c r="S45" s="481">
        <v>0</v>
      </c>
      <c r="T45" s="483">
        <v>0</v>
      </c>
      <c r="U45" s="1980">
        <v>36</v>
      </c>
    </row>
    <row r="46" spans="1:21" s="284" customFormat="1" ht="30" customHeight="1">
      <c r="A46" s="1979">
        <v>38</v>
      </c>
      <c r="B46" s="1978" t="s">
        <v>1283</v>
      </c>
      <c r="C46" s="2516">
        <v>674758500</v>
      </c>
      <c r="D46" s="480">
        <v>314940190</v>
      </c>
      <c r="E46" s="480">
        <v>989698690</v>
      </c>
      <c r="F46" s="480">
        <v>592555688</v>
      </c>
      <c r="G46" s="480">
        <v>37917961</v>
      </c>
      <c r="H46" s="480">
        <v>630473649</v>
      </c>
      <c r="I46" s="481">
        <v>0</v>
      </c>
      <c r="J46" s="481">
        <v>0</v>
      </c>
      <c r="K46" s="480">
        <v>0</v>
      </c>
      <c r="L46" s="480">
        <v>0</v>
      </c>
      <c r="M46" s="480">
        <v>10327800</v>
      </c>
      <c r="N46" s="482">
        <v>10327800</v>
      </c>
      <c r="O46" s="482">
        <v>82202812</v>
      </c>
      <c r="P46" s="482">
        <v>266694429</v>
      </c>
      <c r="Q46" s="481">
        <v>348897241</v>
      </c>
      <c r="R46" s="481">
        <v>0</v>
      </c>
      <c r="S46" s="481">
        <v>0</v>
      </c>
      <c r="T46" s="483">
        <v>0</v>
      </c>
      <c r="U46" s="1980">
        <v>38</v>
      </c>
    </row>
    <row r="47" spans="1:21" s="284" customFormat="1" ht="30" customHeight="1">
      <c r="A47" s="1979">
        <v>39</v>
      </c>
      <c r="B47" s="1978" t="s">
        <v>161</v>
      </c>
      <c r="C47" s="2517">
        <v>463307100</v>
      </c>
      <c r="D47" s="485">
        <v>183551372</v>
      </c>
      <c r="E47" s="485">
        <v>646858472</v>
      </c>
      <c r="F47" s="485">
        <v>412857891</v>
      </c>
      <c r="G47" s="485">
        <v>32381322</v>
      </c>
      <c r="H47" s="485">
        <v>445239213</v>
      </c>
      <c r="I47" s="486">
        <v>0</v>
      </c>
      <c r="J47" s="486">
        <v>0</v>
      </c>
      <c r="K47" s="485">
        <v>0</v>
      </c>
      <c r="L47" s="485">
        <v>0</v>
      </c>
      <c r="M47" s="485">
        <v>10010700</v>
      </c>
      <c r="N47" s="487">
        <v>10010700</v>
      </c>
      <c r="O47" s="487">
        <v>50449209</v>
      </c>
      <c r="P47" s="487">
        <v>141159350</v>
      </c>
      <c r="Q47" s="486">
        <v>191608559</v>
      </c>
      <c r="R47" s="486">
        <v>0</v>
      </c>
      <c r="S47" s="486">
        <v>0</v>
      </c>
      <c r="T47" s="488">
        <v>0</v>
      </c>
      <c r="U47" s="1980">
        <v>39</v>
      </c>
    </row>
    <row r="48" spans="1:21" s="284" customFormat="1" ht="30" customHeight="1">
      <c r="A48" s="1983">
        <v>40</v>
      </c>
      <c r="B48" s="1975" t="s">
        <v>162</v>
      </c>
      <c r="C48" s="2518">
        <v>249583000</v>
      </c>
      <c r="D48" s="490">
        <v>62218010</v>
      </c>
      <c r="E48" s="490">
        <v>311801010</v>
      </c>
      <c r="F48" s="490">
        <v>229025330</v>
      </c>
      <c r="G48" s="490">
        <v>15376097</v>
      </c>
      <c r="H48" s="490">
        <v>244401427</v>
      </c>
      <c r="I48" s="491">
        <v>0</v>
      </c>
      <c r="J48" s="491">
        <v>0</v>
      </c>
      <c r="K48" s="490">
        <v>0</v>
      </c>
      <c r="L48" s="490">
        <v>0</v>
      </c>
      <c r="M48" s="490">
        <v>2095250</v>
      </c>
      <c r="N48" s="492">
        <v>2095250</v>
      </c>
      <c r="O48" s="492">
        <v>20557670</v>
      </c>
      <c r="P48" s="492">
        <v>44746663</v>
      </c>
      <c r="Q48" s="491">
        <v>65304333</v>
      </c>
      <c r="R48" s="491">
        <v>0</v>
      </c>
      <c r="S48" s="491">
        <v>0</v>
      </c>
      <c r="T48" s="493">
        <v>0</v>
      </c>
      <c r="U48" s="1984">
        <v>40</v>
      </c>
    </row>
    <row r="49" spans="1:21" s="284" customFormat="1" ht="30" customHeight="1">
      <c r="A49" s="1979">
        <v>41</v>
      </c>
      <c r="B49" s="1978" t="s">
        <v>164</v>
      </c>
      <c r="C49" s="2516">
        <v>530889400</v>
      </c>
      <c r="D49" s="480">
        <v>227842419</v>
      </c>
      <c r="E49" s="480">
        <v>758731819</v>
      </c>
      <c r="F49" s="480">
        <v>470918611</v>
      </c>
      <c r="G49" s="480">
        <v>27353281</v>
      </c>
      <c r="H49" s="480">
        <v>498271892</v>
      </c>
      <c r="I49" s="481">
        <v>0</v>
      </c>
      <c r="J49" s="481">
        <v>0</v>
      </c>
      <c r="K49" s="480">
        <v>0</v>
      </c>
      <c r="L49" s="480">
        <v>0</v>
      </c>
      <c r="M49" s="480">
        <v>7556150</v>
      </c>
      <c r="N49" s="482">
        <v>7556150</v>
      </c>
      <c r="O49" s="482">
        <v>59970789</v>
      </c>
      <c r="P49" s="482">
        <v>192932988</v>
      </c>
      <c r="Q49" s="481">
        <v>252903777</v>
      </c>
      <c r="R49" s="481">
        <v>0</v>
      </c>
      <c r="S49" s="481">
        <v>0</v>
      </c>
      <c r="T49" s="483">
        <v>0</v>
      </c>
      <c r="U49" s="1980">
        <v>41</v>
      </c>
    </row>
    <row r="50" spans="1:21" s="284" customFormat="1" ht="30" customHeight="1">
      <c r="A50" s="1979">
        <v>42</v>
      </c>
      <c r="B50" s="1978" t="s">
        <v>166</v>
      </c>
      <c r="C50" s="2516">
        <v>570702600</v>
      </c>
      <c r="D50" s="480">
        <v>342349920</v>
      </c>
      <c r="E50" s="480">
        <v>913052520</v>
      </c>
      <c r="F50" s="480">
        <v>486011810</v>
      </c>
      <c r="G50" s="480">
        <v>56357603</v>
      </c>
      <c r="H50" s="480">
        <v>542369413</v>
      </c>
      <c r="I50" s="481">
        <v>0</v>
      </c>
      <c r="J50" s="481">
        <v>0</v>
      </c>
      <c r="K50" s="480">
        <v>0</v>
      </c>
      <c r="L50" s="480">
        <v>0</v>
      </c>
      <c r="M50" s="480">
        <v>10226077</v>
      </c>
      <c r="N50" s="482">
        <v>10226077</v>
      </c>
      <c r="O50" s="482">
        <v>84690790</v>
      </c>
      <c r="P50" s="482">
        <v>275766240</v>
      </c>
      <c r="Q50" s="481">
        <v>360457030</v>
      </c>
      <c r="R50" s="481">
        <v>0</v>
      </c>
      <c r="S50" s="481">
        <v>0</v>
      </c>
      <c r="T50" s="483">
        <v>0</v>
      </c>
      <c r="U50" s="1980">
        <v>42</v>
      </c>
    </row>
    <row r="51" spans="1:21" s="284" customFormat="1" ht="30" customHeight="1">
      <c r="A51" s="1979">
        <v>43</v>
      </c>
      <c r="B51" s="1978" t="s">
        <v>168</v>
      </c>
      <c r="C51" s="2516">
        <v>285317600</v>
      </c>
      <c r="D51" s="480">
        <v>93918618</v>
      </c>
      <c r="E51" s="480">
        <v>379236218</v>
      </c>
      <c r="F51" s="480">
        <v>246398436</v>
      </c>
      <c r="G51" s="480">
        <v>22544097</v>
      </c>
      <c r="H51" s="480">
        <v>268942533</v>
      </c>
      <c r="I51" s="481">
        <v>0</v>
      </c>
      <c r="J51" s="481">
        <v>0</v>
      </c>
      <c r="K51" s="480">
        <v>0</v>
      </c>
      <c r="L51" s="480">
        <v>0</v>
      </c>
      <c r="M51" s="480">
        <v>5906746</v>
      </c>
      <c r="N51" s="482">
        <v>5906746</v>
      </c>
      <c r="O51" s="482">
        <v>38919164</v>
      </c>
      <c r="P51" s="482">
        <v>65467775</v>
      </c>
      <c r="Q51" s="481">
        <v>104386939</v>
      </c>
      <c r="R51" s="481">
        <v>0</v>
      </c>
      <c r="S51" s="481">
        <v>0</v>
      </c>
      <c r="T51" s="483">
        <v>0</v>
      </c>
      <c r="U51" s="1980">
        <v>43</v>
      </c>
    </row>
    <row r="52" spans="1:21" s="284" customFormat="1" ht="30" customHeight="1" thickBot="1">
      <c r="A52" s="2354">
        <v>44</v>
      </c>
      <c r="B52" s="1991" t="s">
        <v>170</v>
      </c>
      <c r="C52" s="2519">
        <v>302830700</v>
      </c>
      <c r="D52" s="494">
        <v>82297453</v>
      </c>
      <c r="E52" s="494">
        <v>385128153</v>
      </c>
      <c r="F52" s="494">
        <v>277462664</v>
      </c>
      <c r="G52" s="494">
        <v>15661350</v>
      </c>
      <c r="H52" s="494">
        <v>293124014</v>
      </c>
      <c r="I52" s="495">
        <v>0</v>
      </c>
      <c r="J52" s="495">
        <v>0</v>
      </c>
      <c r="K52" s="494">
        <v>0</v>
      </c>
      <c r="L52" s="494">
        <v>0</v>
      </c>
      <c r="M52" s="494">
        <v>0</v>
      </c>
      <c r="N52" s="496">
        <v>0</v>
      </c>
      <c r="O52" s="496">
        <v>25368036</v>
      </c>
      <c r="P52" s="496">
        <v>66636103</v>
      </c>
      <c r="Q52" s="495">
        <v>92004139</v>
      </c>
      <c r="R52" s="495">
        <v>0</v>
      </c>
      <c r="S52" s="495">
        <v>0</v>
      </c>
      <c r="T52" s="497">
        <v>0</v>
      </c>
      <c r="U52" s="1992">
        <v>44</v>
      </c>
    </row>
    <row r="53" spans="1:21" s="284" customFormat="1" ht="30" customHeight="1">
      <c r="A53" s="2000">
        <v>45</v>
      </c>
      <c r="B53" s="2001" t="s">
        <v>171</v>
      </c>
      <c r="C53" s="2520">
        <v>1719584000</v>
      </c>
      <c r="D53" s="2476">
        <v>1207336890</v>
      </c>
      <c r="E53" s="2476">
        <v>2926920890</v>
      </c>
      <c r="F53" s="2476">
        <v>1404935922</v>
      </c>
      <c r="G53" s="2476">
        <v>140630954</v>
      </c>
      <c r="H53" s="2476">
        <v>1545566876</v>
      </c>
      <c r="I53" s="2477">
        <v>0</v>
      </c>
      <c r="J53" s="2477">
        <v>0</v>
      </c>
      <c r="K53" s="2476">
        <v>0</v>
      </c>
      <c r="L53" s="2476">
        <v>0</v>
      </c>
      <c r="M53" s="2476">
        <v>99602285</v>
      </c>
      <c r="N53" s="2478">
        <v>99602285</v>
      </c>
      <c r="O53" s="2478">
        <v>314648078</v>
      </c>
      <c r="P53" s="2478">
        <v>967103651</v>
      </c>
      <c r="Q53" s="2477">
        <v>1281751729</v>
      </c>
      <c r="R53" s="2477">
        <v>0</v>
      </c>
      <c r="S53" s="2477">
        <v>0</v>
      </c>
      <c r="T53" s="2479">
        <v>0</v>
      </c>
      <c r="U53" s="1998">
        <v>45</v>
      </c>
    </row>
    <row r="54" spans="1:21" s="284" customFormat="1" ht="30" customHeight="1">
      <c r="A54" s="1979">
        <v>46</v>
      </c>
      <c r="B54" s="1978" t="s">
        <v>172</v>
      </c>
      <c r="C54" s="2516">
        <v>796292800</v>
      </c>
      <c r="D54" s="480">
        <v>579837133</v>
      </c>
      <c r="E54" s="480">
        <v>1376129933</v>
      </c>
      <c r="F54" s="480">
        <v>641304888</v>
      </c>
      <c r="G54" s="480">
        <v>63654725</v>
      </c>
      <c r="H54" s="480">
        <v>704959613</v>
      </c>
      <c r="I54" s="481">
        <v>0</v>
      </c>
      <c r="J54" s="481">
        <v>0</v>
      </c>
      <c r="K54" s="480">
        <v>0</v>
      </c>
      <c r="L54" s="480">
        <v>0</v>
      </c>
      <c r="M54" s="480">
        <v>26945137</v>
      </c>
      <c r="N54" s="482">
        <v>26945137</v>
      </c>
      <c r="O54" s="482">
        <v>154987912</v>
      </c>
      <c r="P54" s="482">
        <v>489237271</v>
      </c>
      <c r="Q54" s="481">
        <v>644225183</v>
      </c>
      <c r="R54" s="481">
        <v>0</v>
      </c>
      <c r="S54" s="481">
        <v>0</v>
      </c>
      <c r="T54" s="483">
        <v>0</v>
      </c>
      <c r="U54" s="1980">
        <v>46</v>
      </c>
    </row>
    <row r="55" spans="1:21" s="284" customFormat="1" ht="30" customHeight="1">
      <c r="A55" s="1979">
        <v>52</v>
      </c>
      <c r="B55" s="1978" t="s">
        <v>173</v>
      </c>
      <c r="C55" s="2516">
        <v>313967800</v>
      </c>
      <c r="D55" s="480">
        <v>134729700</v>
      </c>
      <c r="E55" s="480">
        <v>448697500</v>
      </c>
      <c r="F55" s="480">
        <v>265983400</v>
      </c>
      <c r="G55" s="480">
        <v>17946260</v>
      </c>
      <c r="H55" s="480">
        <v>283929660</v>
      </c>
      <c r="I55" s="481">
        <v>0</v>
      </c>
      <c r="J55" s="481">
        <v>0</v>
      </c>
      <c r="K55" s="480">
        <v>0</v>
      </c>
      <c r="L55" s="480">
        <v>0</v>
      </c>
      <c r="M55" s="480">
        <v>15179900</v>
      </c>
      <c r="N55" s="482">
        <v>15179900</v>
      </c>
      <c r="O55" s="482">
        <v>47984400</v>
      </c>
      <c r="P55" s="482">
        <v>101603540</v>
      </c>
      <c r="Q55" s="481">
        <v>149587940</v>
      </c>
      <c r="R55" s="481">
        <v>0</v>
      </c>
      <c r="S55" s="481">
        <v>0</v>
      </c>
      <c r="T55" s="483">
        <v>0</v>
      </c>
      <c r="U55" s="1980">
        <v>52</v>
      </c>
    </row>
    <row r="56" spans="1:21" s="284" customFormat="1" ht="30" customHeight="1">
      <c r="A56" s="1979">
        <v>54</v>
      </c>
      <c r="B56" s="1978" t="s">
        <v>174</v>
      </c>
      <c r="C56" s="2516">
        <v>198022700</v>
      </c>
      <c r="D56" s="480">
        <v>67521643</v>
      </c>
      <c r="E56" s="480">
        <v>265544343</v>
      </c>
      <c r="F56" s="480">
        <v>181930230</v>
      </c>
      <c r="G56" s="480">
        <v>9567288</v>
      </c>
      <c r="H56" s="480">
        <v>191497518</v>
      </c>
      <c r="I56" s="481">
        <v>0</v>
      </c>
      <c r="J56" s="481">
        <v>0</v>
      </c>
      <c r="K56" s="480">
        <v>0</v>
      </c>
      <c r="L56" s="480">
        <v>0</v>
      </c>
      <c r="M56" s="480">
        <v>6978973</v>
      </c>
      <c r="N56" s="482">
        <v>6978973</v>
      </c>
      <c r="O56" s="482">
        <v>16092470</v>
      </c>
      <c r="P56" s="482">
        <v>50975382</v>
      </c>
      <c r="Q56" s="481">
        <v>67067852</v>
      </c>
      <c r="R56" s="481">
        <v>0</v>
      </c>
      <c r="S56" s="481">
        <v>0</v>
      </c>
      <c r="T56" s="483">
        <v>0</v>
      </c>
      <c r="U56" s="1980">
        <v>54</v>
      </c>
    </row>
    <row r="57" spans="1:21" s="284" customFormat="1" ht="30" customHeight="1">
      <c r="A57" s="1979">
        <v>59</v>
      </c>
      <c r="B57" s="1978" t="s">
        <v>176</v>
      </c>
      <c r="C57" s="2517">
        <v>630624000</v>
      </c>
      <c r="D57" s="485">
        <v>227058592</v>
      </c>
      <c r="E57" s="485">
        <v>857682592</v>
      </c>
      <c r="F57" s="485">
        <v>559718031</v>
      </c>
      <c r="G57" s="485">
        <v>36841666</v>
      </c>
      <c r="H57" s="485">
        <v>596559697</v>
      </c>
      <c r="I57" s="486">
        <v>0</v>
      </c>
      <c r="J57" s="486">
        <v>0</v>
      </c>
      <c r="K57" s="485">
        <v>0</v>
      </c>
      <c r="L57" s="485">
        <v>0</v>
      </c>
      <c r="M57" s="485">
        <v>13117102</v>
      </c>
      <c r="N57" s="487">
        <v>13117102</v>
      </c>
      <c r="O57" s="487">
        <v>70905969</v>
      </c>
      <c r="P57" s="487">
        <v>177099824</v>
      </c>
      <c r="Q57" s="486">
        <v>248005793</v>
      </c>
      <c r="R57" s="486">
        <v>0</v>
      </c>
      <c r="S57" s="486">
        <v>0</v>
      </c>
      <c r="T57" s="488">
        <v>0</v>
      </c>
      <c r="U57" s="1980">
        <v>59</v>
      </c>
    </row>
    <row r="58" spans="1:21" s="284" customFormat="1" ht="30" customHeight="1">
      <c r="A58" s="2353">
        <v>61</v>
      </c>
      <c r="B58" s="1975" t="s">
        <v>178</v>
      </c>
      <c r="C58" s="2518">
        <v>597781400</v>
      </c>
      <c r="D58" s="490">
        <v>145419724</v>
      </c>
      <c r="E58" s="490">
        <v>743201124</v>
      </c>
      <c r="F58" s="490">
        <v>549754529</v>
      </c>
      <c r="G58" s="490">
        <v>31094482</v>
      </c>
      <c r="H58" s="490">
        <v>580849011</v>
      </c>
      <c r="I58" s="491">
        <v>0</v>
      </c>
      <c r="J58" s="491">
        <v>0</v>
      </c>
      <c r="K58" s="490">
        <v>0</v>
      </c>
      <c r="L58" s="490">
        <v>0</v>
      </c>
      <c r="M58" s="490">
        <v>3935237</v>
      </c>
      <c r="N58" s="492">
        <v>3935237</v>
      </c>
      <c r="O58" s="492">
        <v>48026871</v>
      </c>
      <c r="P58" s="492">
        <v>110390005</v>
      </c>
      <c r="Q58" s="491">
        <v>158416876</v>
      </c>
      <c r="R58" s="491">
        <v>0</v>
      </c>
      <c r="S58" s="491">
        <v>0</v>
      </c>
      <c r="T58" s="493">
        <v>0</v>
      </c>
      <c r="U58" s="1982">
        <v>61</v>
      </c>
    </row>
    <row r="59" spans="1:21" s="284" customFormat="1" ht="30" customHeight="1">
      <c r="A59" s="1979">
        <v>66</v>
      </c>
      <c r="B59" s="1978" t="s">
        <v>180</v>
      </c>
      <c r="C59" s="2516">
        <v>1748355000</v>
      </c>
      <c r="D59" s="480">
        <v>846731058</v>
      </c>
      <c r="E59" s="480">
        <v>2595086058</v>
      </c>
      <c r="F59" s="480">
        <v>1517689086</v>
      </c>
      <c r="G59" s="480">
        <v>201752623</v>
      </c>
      <c r="H59" s="480">
        <v>1719441709</v>
      </c>
      <c r="I59" s="481">
        <v>278100</v>
      </c>
      <c r="J59" s="481">
        <v>0</v>
      </c>
      <c r="K59" s="480">
        <v>278100</v>
      </c>
      <c r="L59" s="480">
        <v>121900</v>
      </c>
      <c r="M59" s="480">
        <v>23377976</v>
      </c>
      <c r="N59" s="482">
        <v>23499876</v>
      </c>
      <c r="O59" s="482">
        <v>230544014</v>
      </c>
      <c r="P59" s="482">
        <v>621600459</v>
      </c>
      <c r="Q59" s="481">
        <v>852144473</v>
      </c>
      <c r="R59" s="481">
        <v>0</v>
      </c>
      <c r="S59" s="481">
        <v>0</v>
      </c>
      <c r="T59" s="483">
        <v>0</v>
      </c>
      <c r="U59" s="1980">
        <v>66</v>
      </c>
    </row>
    <row r="60" spans="1:21" s="284" customFormat="1" ht="30" customHeight="1">
      <c r="A60" s="1979">
        <v>67</v>
      </c>
      <c r="B60" s="1978" t="s">
        <v>182</v>
      </c>
      <c r="C60" s="2516">
        <v>314237900</v>
      </c>
      <c r="D60" s="480">
        <v>74570374</v>
      </c>
      <c r="E60" s="480">
        <v>388808274</v>
      </c>
      <c r="F60" s="480">
        <v>290962400</v>
      </c>
      <c r="G60" s="480">
        <v>11006222</v>
      </c>
      <c r="H60" s="480">
        <v>301968622</v>
      </c>
      <c r="I60" s="481">
        <v>0</v>
      </c>
      <c r="J60" s="481">
        <v>0</v>
      </c>
      <c r="K60" s="480">
        <v>0</v>
      </c>
      <c r="L60" s="480">
        <v>0</v>
      </c>
      <c r="M60" s="480">
        <v>3217200</v>
      </c>
      <c r="N60" s="482">
        <v>3217200</v>
      </c>
      <c r="O60" s="482">
        <v>23275500</v>
      </c>
      <c r="P60" s="482">
        <v>60346952</v>
      </c>
      <c r="Q60" s="481">
        <v>83622452</v>
      </c>
      <c r="R60" s="481">
        <v>0</v>
      </c>
      <c r="S60" s="481">
        <v>0</v>
      </c>
      <c r="T60" s="483">
        <v>0</v>
      </c>
      <c r="U60" s="1980">
        <v>67</v>
      </c>
    </row>
    <row r="61" spans="1:21" s="284" customFormat="1" ht="30" customHeight="1">
      <c r="A61" s="1979">
        <v>70</v>
      </c>
      <c r="B61" s="1978" t="s">
        <v>184</v>
      </c>
      <c r="C61" s="2516">
        <v>295527500</v>
      </c>
      <c r="D61" s="480">
        <v>122488058</v>
      </c>
      <c r="E61" s="480">
        <v>418015558</v>
      </c>
      <c r="F61" s="480">
        <v>263295700</v>
      </c>
      <c r="G61" s="480">
        <v>21415304</v>
      </c>
      <c r="H61" s="480">
        <v>284711004</v>
      </c>
      <c r="I61" s="481">
        <v>0</v>
      </c>
      <c r="J61" s="481">
        <v>0</v>
      </c>
      <c r="K61" s="480">
        <v>0</v>
      </c>
      <c r="L61" s="480">
        <v>0</v>
      </c>
      <c r="M61" s="480">
        <v>4873800</v>
      </c>
      <c r="N61" s="482">
        <v>4873800</v>
      </c>
      <c r="O61" s="482">
        <v>32231800</v>
      </c>
      <c r="P61" s="482">
        <v>96198954</v>
      </c>
      <c r="Q61" s="481">
        <v>128430754</v>
      </c>
      <c r="R61" s="481">
        <v>0</v>
      </c>
      <c r="S61" s="481">
        <v>0</v>
      </c>
      <c r="T61" s="483">
        <v>0</v>
      </c>
      <c r="U61" s="1980">
        <v>70</v>
      </c>
    </row>
    <row r="62" spans="1:21" s="284" customFormat="1" ht="30" customHeight="1">
      <c r="A62" s="1979">
        <v>72</v>
      </c>
      <c r="B62" s="1978" t="s">
        <v>186</v>
      </c>
      <c r="C62" s="2517">
        <v>1456306000</v>
      </c>
      <c r="D62" s="485">
        <v>240812708</v>
      </c>
      <c r="E62" s="485">
        <v>1697118708</v>
      </c>
      <c r="F62" s="485">
        <v>1371139037</v>
      </c>
      <c r="G62" s="485">
        <v>62320429</v>
      </c>
      <c r="H62" s="485">
        <v>1433459466</v>
      </c>
      <c r="I62" s="486">
        <v>89900</v>
      </c>
      <c r="J62" s="486">
        <v>0</v>
      </c>
      <c r="K62" s="485">
        <v>89900</v>
      </c>
      <c r="L62" s="485">
        <v>57000</v>
      </c>
      <c r="M62" s="485">
        <v>6035350</v>
      </c>
      <c r="N62" s="487">
        <v>6092350</v>
      </c>
      <c r="O62" s="487">
        <v>85109963</v>
      </c>
      <c r="P62" s="487">
        <v>172456929</v>
      </c>
      <c r="Q62" s="486">
        <v>257566892</v>
      </c>
      <c r="R62" s="486">
        <v>0</v>
      </c>
      <c r="S62" s="486">
        <v>0</v>
      </c>
      <c r="T62" s="488">
        <v>0</v>
      </c>
      <c r="U62" s="1980">
        <v>72</v>
      </c>
    </row>
    <row r="63" spans="1:21" s="284" customFormat="1" ht="30" customHeight="1">
      <c r="A63" s="2353">
        <v>74</v>
      </c>
      <c r="B63" s="1975" t="s">
        <v>188</v>
      </c>
      <c r="C63" s="2518">
        <v>302750400</v>
      </c>
      <c r="D63" s="490">
        <v>76159396</v>
      </c>
      <c r="E63" s="490">
        <v>378909796</v>
      </c>
      <c r="F63" s="490">
        <v>277272836</v>
      </c>
      <c r="G63" s="490">
        <v>21239945</v>
      </c>
      <c r="H63" s="490">
        <v>298512781</v>
      </c>
      <c r="I63" s="491">
        <v>84500</v>
      </c>
      <c r="J63" s="491">
        <v>0</v>
      </c>
      <c r="K63" s="490">
        <v>84500</v>
      </c>
      <c r="L63" s="490">
        <v>0</v>
      </c>
      <c r="M63" s="490">
        <v>6127362</v>
      </c>
      <c r="N63" s="492">
        <v>6127362</v>
      </c>
      <c r="O63" s="492">
        <v>25477564</v>
      </c>
      <c r="P63" s="492">
        <v>48792089</v>
      </c>
      <c r="Q63" s="491">
        <v>74269653</v>
      </c>
      <c r="R63" s="491">
        <v>0</v>
      </c>
      <c r="S63" s="491">
        <v>0</v>
      </c>
      <c r="T63" s="493">
        <v>0</v>
      </c>
      <c r="U63" s="1982">
        <v>74</v>
      </c>
    </row>
    <row r="64" spans="1:21" s="284" customFormat="1" ht="30" customHeight="1">
      <c r="A64" s="1979">
        <v>81</v>
      </c>
      <c r="B64" s="1978" t="s">
        <v>190</v>
      </c>
      <c r="C64" s="2516">
        <v>1493576800</v>
      </c>
      <c r="D64" s="480">
        <v>781856178</v>
      </c>
      <c r="E64" s="480">
        <v>2275432978</v>
      </c>
      <c r="F64" s="480">
        <v>1246008135</v>
      </c>
      <c r="G64" s="480">
        <v>112540767</v>
      </c>
      <c r="H64" s="480">
        <v>1358548902</v>
      </c>
      <c r="I64" s="481">
        <v>1168200</v>
      </c>
      <c r="J64" s="481">
        <v>0</v>
      </c>
      <c r="K64" s="480">
        <v>1168200</v>
      </c>
      <c r="L64" s="480">
        <v>33500</v>
      </c>
      <c r="M64" s="480">
        <v>49533700</v>
      </c>
      <c r="N64" s="482">
        <v>49567200</v>
      </c>
      <c r="O64" s="482">
        <v>247535165</v>
      </c>
      <c r="P64" s="482">
        <v>619781711</v>
      </c>
      <c r="Q64" s="481">
        <v>867316876</v>
      </c>
      <c r="R64" s="481">
        <v>0</v>
      </c>
      <c r="S64" s="481">
        <v>0</v>
      </c>
      <c r="T64" s="483">
        <v>0</v>
      </c>
      <c r="U64" s="1980">
        <v>81</v>
      </c>
    </row>
    <row r="65" spans="1:21" s="284" customFormat="1" ht="30" customHeight="1">
      <c r="A65" s="1979">
        <v>82</v>
      </c>
      <c r="B65" s="1978" t="s">
        <v>192</v>
      </c>
      <c r="C65" s="2516">
        <v>2243645800</v>
      </c>
      <c r="D65" s="480">
        <v>1142786956</v>
      </c>
      <c r="E65" s="480">
        <v>3386432756</v>
      </c>
      <c r="F65" s="480">
        <v>1802886600</v>
      </c>
      <c r="G65" s="480">
        <v>191155187</v>
      </c>
      <c r="H65" s="480">
        <v>1994041787</v>
      </c>
      <c r="I65" s="481">
        <v>0</v>
      </c>
      <c r="J65" s="481">
        <v>0</v>
      </c>
      <c r="K65" s="480">
        <v>0</v>
      </c>
      <c r="L65" s="480">
        <v>14200</v>
      </c>
      <c r="M65" s="480">
        <v>61345523</v>
      </c>
      <c r="N65" s="482">
        <v>61359723</v>
      </c>
      <c r="O65" s="482">
        <v>440745000</v>
      </c>
      <c r="P65" s="482">
        <v>890286246</v>
      </c>
      <c r="Q65" s="481">
        <v>1331031246</v>
      </c>
      <c r="R65" s="481">
        <v>0</v>
      </c>
      <c r="S65" s="481">
        <v>0</v>
      </c>
      <c r="T65" s="483">
        <v>0</v>
      </c>
      <c r="U65" s="1980">
        <v>82</v>
      </c>
    </row>
    <row r="66" spans="1:21" s="284" customFormat="1" ht="30" customHeight="1">
      <c r="A66" s="1979">
        <v>83</v>
      </c>
      <c r="B66" s="1978" t="s">
        <v>193</v>
      </c>
      <c r="C66" s="2516">
        <v>994554300</v>
      </c>
      <c r="D66" s="480">
        <v>364065513</v>
      </c>
      <c r="E66" s="480">
        <v>1358619813</v>
      </c>
      <c r="F66" s="480">
        <v>854630311</v>
      </c>
      <c r="G66" s="480">
        <v>51209856</v>
      </c>
      <c r="H66" s="480">
        <v>905840167</v>
      </c>
      <c r="I66" s="481">
        <v>0</v>
      </c>
      <c r="J66" s="481">
        <v>0</v>
      </c>
      <c r="K66" s="480">
        <v>0</v>
      </c>
      <c r="L66" s="480">
        <v>0</v>
      </c>
      <c r="M66" s="480">
        <v>33200462</v>
      </c>
      <c r="N66" s="482">
        <v>33200462</v>
      </c>
      <c r="O66" s="482">
        <v>139923989</v>
      </c>
      <c r="P66" s="482">
        <v>279655195</v>
      </c>
      <c r="Q66" s="481">
        <v>419579184</v>
      </c>
      <c r="R66" s="481">
        <v>0</v>
      </c>
      <c r="S66" s="481">
        <v>0</v>
      </c>
      <c r="T66" s="483">
        <v>0</v>
      </c>
      <c r="U66" s="1980">
        <v>83</v>
      </c>
    </row>
    <row r="67" spans="1:21" s="284" customFormat="1" ht="30" customHeight="1">
      <c r="A67" s="1920">
        <v>301</v>
      </c>
      <c r="B67" s="1967" t="s">
        <v>1278</v>
      </c>
      <c r="C67" s="2518">
        <v>1492667700</v>
      </c>
      <c r="D67" s="490">
        <v>0</v>
      </c>
      <c r="E67" s="490">
        <v>1492667700</v>
      </c>
      <c r="F67" s="490">
        <v>1492667700</v>
      </c>
      <c r="G67" s="490">
        <v>0</v>
      </c>
      <c r="H67" s="490">
        <v>1492667700</v>
      </c>
      <c r="I67" s="491">
        <v>0</v>
      </c>
      <c r="J67" s="491">
        <v>0</v>
      </c>
      <c r="K67" s="490">
        <v>0</v>
      </c>
      <c r="L67" s="490">
        <v>0</v>
      </c>
      <c r="M67" s="490">
        <v>0</v>
      </c>
      <c r="N67" s="492">
        <v>0</v>
      </c>
      <c r="O67" s="492">
        <v>0</v>
      </c>
      <c r="P67" s="492">
        <v>0</v>
      </c>
      <c r="Q67" s="491">
        <v>0</v>
      </c>
      <c r="R67" s="491">
        <v>0</v>
      </c>
      <c r="S67" s="491">
        <v>0</v>
      </c>
      <c r="T67" s="493">
        <v>0</v>
      </c>
      <c r="U67" s="1922">
        <v>301</v>
      </c>
    </row>
    <row r="68" spans="1:21" s="309" customFormat="1" ht="30" customHeight="1">
      <c r="A68" s="1483">
        <v>302</v>
      </c>
      <c r="B68" s="2032" t="s">
        <v>1279</v>
      </c>
      <c r="C68" s="2521">
        <v>1571737200</v>
      </c>
      <c r="D68" s="480">
        <v>152300</v>
      </c>
      <c r="E68" s="480">
        <v>1571889500</v>
      </c>
      <c r="F68" s="480">
        <v>1571737200</v>
      </c>
      <c r="G68" s="480">
        <v>152300</v>
      </c>
      <c r="H68" s="480">
        <v>1571889500</v>
      </c>
      <c r="I68" s="481">
        <v>0</v>
      </c>
      <c r="J68" s="481">
        <v>0</v>
      </c>
      <c r="K68" s="480">
        <v>0</v>
      </c>
      <c r="L68" s="480">
        <v>0</v>
      </c>
      <c r="M68" s="480">
        <v>0</v>
      </c>
      <c r="N68" s="482">
        <v>0</v>
      </c>
      <c r="O68" s="482">
        <v>0</v>
      </c>
      <c r="P68" s="482">
        <v>0</v>
      </c>
      <c r="Q68" s="481">
        <v>0</v>
      </c>
      <c r="R68" s="481">
        <v>0</v>
      </c>
      <c r="S68" s="481">
        <v>0</v>
      </c>
      <c r="T68" s="2507">
        <v>0</v>
      </c>
      <c r="U68" s="1482">
        <v>302</v>
      </c>
    </row>
    <row r="69" spans="1:21" s="309" customFormat="1" ht="30" customHeight="1">
      <c r="A69" s="2025">
        <v>303</v>
      </c>
      <c r="B69" s="2032" t="s">
        <v>1280</v>
      </c>
      <c r="C69" s="2521">
        <v>241759800</v>
      </c>
      <c r="D69" s="480">
        <v>0</v>
      </c>
      <c r="E69" s="480">
        <v>241759800</v>
      </c>
      <c r="F69" s="480">
        <v>241759800</v>
      </c>
      <c r="G69" s="480">
        <v>0</v>
      </c>
      <c r="H69" s="480">
        <v>241759800</v>
      </c>
      <c r="I69" s="481">
        <v>0</v>
      </c>
      <c r="J69" s="481">
        <v>0</v>
      </c>
      <c r="K69" s="480">
        <v>0</v>
      </c>
      <c r="L69" s="480">
        <v>0</v>
      </c>
      <c r="M69" s="480">
        <v>0</v>
      </c>
      <c r="N69" s="482">
        <v>0</v>
      </c>
      <c r="O69" s="482">
        <v>0</v>
      </c>
      <c r="P69" s="482">
        <v>0</v>
      </c>
      <c r="Q69" s="481">
        <v>0</v>
      </c>
      <c r="R69" s="481">
        <v>0</v>
      </c>
      <c r="S69" s="481">
        <v>0</v>
      </c>
      <c r="T69" s="2507">
        <v>0</v>
      </c>
      <c r="U69" s="2033">
        <v>303</v>
      </c>
    </row>
    <row r="70" spans="1:21" s="309" customFormat="1" ht="30" customHeight="1">
      <c r="A70" s="1979"/>
      <c r="B70" s="1978"/>
      <c r="C70" s="2521"/>
      <c r="D70" s="480"/>
      <c r="E70" s="480"/>
      <c r="F70" s="480"/>
      <c r="G70" s="480"/>
      <c r="H70" s="480"/>
      <c r="I70" s="481"/>
      <c r="J70" s="481"/>
      <c r="K70" s="480"/>
      <c r="L70" s="480"/>
      <c r="M70" s="480"/>
      <c r="N70" s="482"/>
      <c r="O70" s="482"/>
      <c r="P70" s="482"/>
      <c r="Q70" s="481"/>
      <c r="R70" s="481"/>
      <c r="S70" s="481"/>
      <c r="T70" s="2507"/>
      <c r="U70" s="1980"/>
    </row>
    <row r="71" spans="1:21" ht="30" customHeight="1">
      <c r="A71" s="2450"/>
      <c r="B71" s="2455"/>
      <c r="C71" s="2493"/>
      <c r="D71" s="2452"/>
      <c r="E71" s="2451"/>
      <c r="F71" s="2452"/>
      <c r="G71" s="2451"/>
      <c r="H71" s="2452"/>
      <c r="I71" s="2453"/>
      <c r="J71" s="2453"/>
      <c r="K71" s="2451"/>
      <c r="L71" s="2451"/>
      <c r="M71" s="2454"/>
      <c r="N71" s="2453"/>
      <c r="O71" s="2453"/>
      <c r="P71" s="2453"/>
      <c r="Q71" s="2453"/>
      <c r="R71" s="2453"/>
      <c r="S71" s="2453"/>
      <c r="T71" s="2493"/>
      <c r="U71" s="2466"/>
    </row>
    <row r="72" spans="1:21" ht="30" customHeight="1">
      <c r="A72" s="2441"/>
      <c r="B72" s="2442"/>
      <c r="D72" s="2447"/>
      <c r="E72" s="2446"/>
      <c r="F72" s="2447"/>
      <c r="G72" s="2446"/>
      <c r="H72" s="2447"/>
      <c r="I72" s="2448"/>
      <c r="J72" s="2448"/>
      <c r="K72" s="2446"/>
      <c r="L72" s="2446"/>
      <c r="M72" s="2449"/>
      <c r="N72" s="2448"/>
      <c r="O72" s="2448"/>
      <c r="P72" s="2448"/>
      <c r="Q72" s="2448"/>
      <c r="R72" s="2448"/>
      <c r="S72" s="2448"/>
      <c r="U72" s="2439"/>
    </row>
    <row r="73" spans="1:21" ht="30" customHeight="1">
      <c r="A73" s="2441"/>
      <c r="B73" s="2442"/>
      <c r="D73" s="2447"/>
      <c r="E73" s="2446"/>
      <c r="F73" s="2447"/>
      <c r="G73" s="2446"/>
      <c r="H73" s="2447"/>
      <c r="I73" s="2448"/>
      <c r="J73" s="2448"/>
      <c r="K73" s="2446"/>
      <c r="L73" s="2446"/>
      <c r="M73" s="2449"/>
      <c r="N73" s="2448"/>
      <c r="O73" s="2448"/>
      <c r="P73" s="2448"/>
      <c r="Q73" s="2448"/>
      <c r="R73" s="2448"/>
      <c r="S73" s="2448"/>
      <c r="U73" s="2439"/>
    </row>
    <row r="74" spans="1:21" ht="30" customHeight="1">
      <c r="A74" s="2441"/>
      <c r="B74" s="2442"/>
      <c r="D74" s="2447"/>
      <c r="E74" s="2446"/>
      <c r="F74" s="2447"/>
      <c r="G74" s="2446"/>
      <c r="H74" s="2447"/>
      <c r="I74" s="2448"/>
      <c r="J74" s="2448"/>
      <c r="K74" s="2446"/>
      <c r="L74" s="2446"/>
      <c r="M74" s="2449"/>
      <c r="N74" s="2448"/>
      <c r="O74" s="2448"/>
      <c r="P74" s="2448"/>
      <c r="Q74" s="2448"/>
      <c r="R74" s="2448"/>
      <c r="S74" s="2448"/>
      <c r="U74" s="2439"/>
    </row>
    <row r="75" spans="1:21" ht="30" customHeight="1">
      <c r="A75" s="2441"/>
      <c r="B75" s="2442"/>
      <c r="D75" s="2447"/>
      <c r="E75" s="2446"/>
      <c r="F75" s="2447"/>
      <c r="G75" s="2446"/>
      <c r="H75" s="2447"/>
      <c r="I75" s="2448"/>
      <c r="J75" s="2448"/>
      <c r="K75" s="2446"/>
      <c r="L75" s="2446"/>
      <c r="M75" s="2449"/>
      <c r="N75" s="2448"/>
      <c r="O75" s="2448"/>
      <c r="P75" s="2448"/>
      <c r="Q75" s="2448"/>
      <c r="R75" s="2448"/>
      <c r="S75" s="2448"/>
      <c r="U75" s="2439"/>
    </row>
    <row r="76" spans="1:21" ht="30" customHeight="1">
      <c r="A76" s="2441"/>
      <c r="B76" s="2442"/>
      <c r="D76" s="2447"/>
      <c r="E76" s="2446"/>
      <c r="F76" s="2447"/>
      <c r="G76" s="2446"/>
      <c r="H76" s="2447"/>
      <c r="I76" s="2448"/>
      <c r="J76" s="2448"/>
      <c r="K76" s="2446"/>
      <c r="L76" s="2446"/>
      <c r="M76" s="2449"/>
      <c r="N76" s="2448"/>
      <c r="O76" s="2448"/>
      <c r="P76" s="2448"/>
      <c r="Q76" s="2448"/>
      <c r="R76" s="2448"/>
      <c r="S76" s="2448"/>
      <c r="U76" s="2439"/>
    </row>
    <row r="77" spans="1:21" ht="30" customHeight="1">
      <c r="A77" s="2456"/>
      <c r="B77" s="2463"/>
      <c r="C77" s="2505"/>
      <c r="D77" s="2458"/>
      <c r="E77" s="2457"/>
      <c r="F77" s="2458"/>
      <c r="G77" s="2457"/>
      <c r="H77" s="2458"/>
      <c r="I77" s="2459"/>
      <c r="J77" s="2459"/>
      <c r="K77" s="2457"/>
      <c r="L77" s="2457"/>
      <c r="M77" s="2460"/>
      <c r="N77" s="2459"/>
      <c r="O77" s="2459"/>
      <c r="P77" s="2459"/>
      <c r="Q77" s="2459"/>
      <c r="R77" s="2459"/>
      <c r="S77" s="2459"/>
      <c r="T77" s="2505"/>
      <c r="U77" s="2465"/>
    </row>
    <row r="78" spans="1:21" ht="30" customHeight="1">
      <c r="A78" s="2441"/>
      <c r="B78" s="2442"/>
      <c r="C78" s="2492"/>
      <c r="D78" s="2447"/>
      <c r="E78" s="2446"/>
      <c r="F78" s="2447"/>
      <c r="G78" s="2446"/>
      <c r="H78" s="2447"/>
      <c r="I78" s="2448"/>
      <c r="J78" s="2448"/>
      <c r="K78" s="2446"/>
      <c r="L78" s="2446"/>
      <c r="M78" s="2449"/>
      <c r="N78" s="2448"/>
      <c r="O78" s="2448"/>
      <c r="P78" s="2448"/>
      <c r="Q78" s="2448"/>
      <c r="R78" s="2448"/>
      <c r="S78" s="2448"/>
      <c r="T78" s="2492"/>
      <c r="U78" s="2439"/>
    </row>
    <row r="79" spans="1:21" ht="30" customHeight="1">
      <c r="A79" s="2441"/>
      <c r="B79" s="2442"/>
      <c r="C79" s="2492"/>
      <c r="D79" s="2447"/>
      <c r="E79" s="2446"/>
      <c r="F79" s="2447"/>
      <c r="G79" s="2446"/>
      <c r="H79" s="2447"/>
      <c r="I79" s="2448"/>
      <c r="J79" s="2448"/>
      <c r="K79" s="2446"/>
      <c r="L79" s="2446"/>
      <c r="M79" s="2449"/>
      <c r="N79" s="2448"/>
      <c r="O79" s="2448"/>
      <c r="P79" s="2448"/>
      <c r="Q79" s="2448"/>
      <c r="R79" s="2448"/>
      <c r="S79" s="2448"/>
      <c r="T79" s="2492"/>
      <c r="U79" s="2439"/>
    </row>
    <row r="80" spans="1:21" ht="30" customHeight="1">
      <c r="A80" s="2441"/>
      <c r="B80" s="2442"/>
      <c r="C80" s="2492"/>
      <c r="D80" s="2447"/>
      <c r="E80" s="2446"/>
      <c r="F80" s="2447"/>
      <c r="G80" s="2446"/>
      <c r="H80" s="2447"/>
      <c r="I80" s="2448"/>
      <c r="J80" s="2448"/>
      <c r="K80" s="2446"/>
      <c r="L80" s="2446"/>
      <c r="M80" s="2449"/>
      <c r="N80" s="2448"/>
      <c r="O80" s="2448"/>
      <c r="P80" s="2448"/>
      <c r="Q80" s="2448"/>
      <c r="R80" s="2448"/>
      <c r="S80" s="2448"/>
      <c r="T80" s="2492"/>
      <c r="U80" s="2439"/>
    </row>
    <row r="81" spans="1:21" ht="30" customHeight="1">
      <c r="A81" s="2450"/>
      <c r="B81" s="2455"/>
      <c r="C81" s="2493"/>
      <c r="D81" s="2452"/>
      <c r="E81" s="2451"/>
      <c r="F81" s="2452"/>
      <c r="G81" s="2451"/>
      <c r="H81" s="2452"/>
      <c r="I81" s="2453"/>
      <c r="J81" s="2453"/>
      <c r="K81" s="2451"/>
      <c r="L81" s="2451"/>
      <c r="M81" s="2454"/>
      <c r="N81" s="2453"/>
      <c r="O81" s="2453"/>
      <c r="P81" s="2453"/>
      <c r="Q81" s="2453"/>
      <c r="R81" s="2453"/>
      <c r="S81" s="2453"/>
      <c r="T81" s="2493"/>
      <c r="U81" s="2466"/>
    </row>
    <row r="82" spans="1:21" ht="30" customHeight="1">
      <c r="A82" s="2441"/>
      <c r="B82" s="2442"/>
      <c r="D82" s="2447"/>
      <c r="E82" s="2446"/>
      <c r="F82" s="2447"/>
      <c r="G82" s="2446"/>
      <c r="H82" s="2447"/>
      <c r="I82" s="2448"/>
      <c r="J82" s="2448"/>
      <c r="K82" s="2446"/>
      <c r="L82" s="2446"/>
      <c r="M82" s="2449"/>
      <c r="N82" s="2448"/>
      <c r="O82" s="2448"/>
      <c r="P82" s="2448"/>
      <c r="Q82" s="2448"/>
      <c r="R82" s="2448"/>
      <c r="S82" s="2448"/>
      <c r="U82" s="2439"/>
    </row>
    <row r="83" spans="1:21" ht="30" customHeight="1">
      <c r="A83" s="2441"/>
      <c r="B83" s="2442"/>
      <c r="D83" s="2447"/>
      <c r="E83" s="2446"/>
      <c r="F83" s="2447"/>
      <c r="G83" s="2446"/>
      <c r="H83" s="2447"/>
      <c r="I83" s="2448"/>
      <c r="J83" s="2448"/>
      <c r="K83" s="2446"/>
      <c r="L83" s="2446"/>
      <c r="M83" s="2449"/>
      <c r="N83" s="2448"/>
      <c r="O83" s="2448"/>
      <c r="P83" s="2448"/>
      <c r="Q83" s="2448"/>
      <c r="R83" s="2448"/>
      <c r="S83" s="2448"/>
      <c r="U83" s="2439"/>
    </row>
    <row r="84" spans="1:21" ht="30" customHeight="1">
      <c r="A84" s="2441"/>
      <c r="B84" s="2442"/>
      <c r="D84" s="2447"/>
      <c r="E84" s="2446"/>
      <c r="F84" s="2447"/>
      <c r="G84" s="2446"/>
      <c r="H84" s="2447"/>
      <c r="I84" s="2448"/>
      <c r="J84" s="2448"/>
      <c r="K84" s="2446"/>
      <c r="L84" s="2446"/>
      <c r="M84" s="2449"/>
      <c r="N84" s="2448"/>
      <c r="O84" s="2448"/>
      <c r="P84" s="2448"/>
      <c r="Q84" s="2448"/>
      <c r="R84" s="2448"/>
      <c r="S84" s="2448"/>
      <c r="U84" s="2439"/>
    </row>
    <row r="85" spans="1:21" ht="30" customHeight="1">
      <c r="A85" s="2441"/>
      <c r="B85" s="2442"/>
      <c r="D85" s="2447"/>
      <c r="E85" s="2446"/>
      <c r="F85" s="2447"/>
      <c r="G85" s="2446"/>
      <c r="H85" s="2447"/>
      <c r="I85" s="2448"/>
      <c r="J85" s="2448"/>
      <c r="K85" s="2446"/>
      <c r="L85" s="2446"/>
      <c r="M85" s="2449"/>
      <c r="N85" s="2448"/>
      <c r="O85" s="2448"/>
      <c r="P85" s="2448"/>
      <c r="Q85" s="2448"/>
      <c r="R85" s="2448"/>
      <c r="S85" s="2448"/>
      <c r="U85" s="2439"/>
    </row>
    <row r="86" spans="1:21" ht="30" customHeight="1">
      <c r="A86" s="2441"/>
      <c r="B86" s="2442"/>
      <c r="D86" s="2447"/>
      <c r="E86" s="2446"/>
      <c r="F86" s="2447"/>
      <c r="G86" s="2446"/>
      <c r="H86" s="2447"/>
      <c r="I86" s="2448"/>
      <c r="J86" s="2448"/>
      <c r="K86" s="2446"/>
      <c r="L86" s="2446"/>
      <c r="M86" s="2449"/>
      <c r="N86" s="2448"/>
      <c r="O86" s="2448"/>
      <c r="P86" s="2448"/>
      <c r="Q86" s="2448"/>
      <c r="R86" s="2448"/>
      <c r="S86" s="2448"/>
      <c r="U86" s="2439"/>
    </row>
    <row r="87" spans="1:21" ht="30" customHeight="1">
      <c r="A87" s="2456"/>
      <c r="B87" s="2463"/>
      <c r="C87" s="2505"/>
      <c r="D87" s="2458"/>
      <c r="E87" s="2457"/>
      <c r="F87" s="2458"/>
      <c r="G87" s="2457"/>
      <c r="H87" s="2458"/>
      <c r="I87" s="2459"/>
      <c r="J87" s="2459"/>
      <c r="K87" s="2457"/>
      <c r="L87" s="2457"/>
      <c r="M87" s="2460"/>
      <c r="N87" s="2459"/>
      <c r="O87" s="2459"/>
      <c r="P87" s="2459"/>
      <c r="Q87" s="2459"/>
      <c r="R87" s="2459"/>
      <c r="S87" s="2459"/>
      <c r="T87" s="2505"/>
      <c r="U87" s="2465"/>
    </row>
    <row r="88" spans="1:21" ht="30" customHeight="1">
      <c r="A88" s="2441"/>
      <c r="B88" s="2442"/>
      <c r="C88" s="2492"/>
      <c r="D88" s="2447"/>
      <c r="E88" s="2446"/>
      <c r="F88" s="2447"/>
      <c r="G88" s="2446"/>
      <c r="H88" s="2447"/>
      <c r="I88" s="2448"/>
      <c r="J88" s="2448"/>
      <c r="K88" s="2446"/>
      <c r="L88" s="2446"/>
      <c r="M88" s="2449"/>
      <c r="N88" s="2448"/>
      <c r="O88" s="2448"/>
      <c r="P88" s="2448"/>
      <c r="Q88" s="2448"/>
      <c r="R88" s="2448"/>
      <c r="S88" s="2448"/>
      <c r="T88" s="2492"/>
      <c r="U88" s="2439"/>
    </row>
    <row r="89" spans="1:21" ht="30" customHeight="1">
      <c r="A89" s="2441"/>
      <c r="B89" s="2442"/>
      <c r="C89" s="2492"/>
      <c r="D89" s="2447"/>
      <c r="E89" s="2446"/>
      <c r="F89" s="2447"/>
      <c r="G89" s="2446"/>
      <c r="H89" s="2447"/>
      <c r="I89" s="2448"/>
      <c r="J89" s="2448"/>
      <c r="K89" s="2446"/>
      <c r="L89" s="2446"/>
      <c r="M89" s="2449"/>
      <c r="N89" s="2448"/>
      <c r="O89" s="2448"/>
      <c r="P89" s="2448"/>
      <c r="Q89" s="2448"/>
      <c r="R89" s="2448"/>
      <c r="S89" s="2448"/>
      <c r="T89" s="2492"/>
      <c r="U89" s="2439"/>
    </row>
    <row r="90" spans="1:21" ht="30" customHeight="1">
      <c r="A90" s="2441"/>
      <c r="B90" s="2442"/>
      <c r="C90" s="2492"/>
      <c r="D90" s="2447"/>
      <c r="E90" s="2446"/>
      <c r="F90" s="2447"/>
      <c r="G90" s="2446"/>
      <c r="H90" s="2447"/>
      <c r="I90" s="2448"/>
      <c r="J90" s="2448"/>
      <c r="K90" s="2446"/>
      <c r="L90" s="2446"/>
      <c r="M90" s="2449"/>
      <c r="N90" s="2448"/>
      <c r="O90" s="2448"/>
      <c r="P90" s="2448"/>
      <c r="Q90" s="2448"/>
      <c r="R90" s="2448"/>
      <c r="S90" s="2448"/>
      <c r="T90" s="2492"/>
      <c r="U90" s="2439"/>
    </row>
    <row r="91" spans="1:21" ht="30" customHeight="1">
      <c r="A91" s="2450"/>
      <c r="B91" s="2455"/>
      <c r="C91" s="2493"/>
      <c r="D91" s="2452"/>
      <c r="E91" s="2451"/>
      <c r="F91" s="2452"/>
      <c r="G91" s="2451"/>
      <c r="H91" s="2452"/>
      <c r="I91" s="2453"/>
      <c r="J91" s="2453"/>
      <c r="K91" s="2451"/>
      <c r="L91" s="2451"/>
      <c r="M91" s="2454"/>
      <c r="N91" s="2453"/>
      <c r="O91" s="2453"/>
      <c r="P91" s="2453"/>
      <c r="Q91" s="2453"/>
      <c r="R91" s="2453"/>
      <c r="S91" s="2453"/>
      <c r="T91" s="2493"/>
      <c r="U91" s="2466"/>
    </row>
    <row r="92" spans="1:21" ht="30" customHeight="1">
      <c r="A92" s="2456"/>
      <c r="B92" s="2463"/>
      <c r="C92" s="2505"/>
      <c r="D92" s="2458"/>
      <c r="E92" s="2457"/>
      <c r="F92" s="2458"/>
      <c r="G92" s="2457"/>
      <c r="H92" s="2458"/>
      <c r="I92" s="2459"/>
      <c r="J92" s="2459"/>
      <c r="K92" s="2457"/>
      <c r="L92" s="2457"/>
      <c r="M92" s="2460"/>
      <c r="N92" s="2459"/>
      <c r="O92" s="2459"/>
      <c r="P92" s="2459"/>
      <c r="Q92" s="2459"/>
      <c r="R92" s="2459"/>
      <c r="S92" s="2459"/>
      <c r="T92" s="2505"/>
      <c r="U92" s="2465"/>
    </row>
    <row r="93" spans="1:21" ht="30" customHeight="1">
      <c r="A93" s="2441"/>
      <c r="B93" s="2442"/>
      <c r="C93" s="2492"/>
      <c r="D93" s="2447"/>
      <c r="E93" s="2446"/>
      <c r="F93" s="2447"/>
      <c r="G93" s="2446"/>
      <c r="H93" s="2447"/>
      <c r="I93" s="2448"/>
      <c r="J93" s="2448"/>
      <c r="K93" s="2446"/>
      <c r="L93" s="2446"/>
      <c r="M93" s="2449"/>
      <c r="N93" s="2448"/>
      <c r="O93" s="2448"/>
      <c r="P93" s="2448"/>
      <c r="Q93" s="2448"/>
      <c r="R93" s="2448"/>
      <c r="S93" s="2448"/>
      <c r="T93" s="2492"/>
      <c r="U93" s="2439"/>
    </row>
    <row r="94" spans="1:21" ht="30" customHeight="1">
      <c r="A94" s="2441"/>
      <c r="B94" s="2442"/>
      <c r="C94" s="2492"/>
      <c r="D94" s="2447"/>
      <c r="E94" s="2446"/>
      <c r="F94" s="2447"/>
      <c r="G94" s="2446"/>
      <c r="H94" s="2447"/>
      <c r="I94" s="2448"/>
      <c r="J94" s="2448"/>
      <c r="K94" s="2446"/>
      <c r="L94" s="2446"/>
      <c r="M94" s="2449"/>
      <c r="N94" s="2448"/>
      <c r="O94" s="2448"/>
      <c r="P94" s="2448"/>
      <c r="Q94" s="2448"/>
      <c r="R94" s="2448"/>
      <c r="S94" s="2448"/>
      <c r="T94" s="2492"/>
      <c r="U94" s="2439"/>
    </row>
    <row r="95" spans="1:21" ht="30" customHeight="1">
      <c r="A95" s="2441"/>
      <c r="B95" s="2442"/>
      <c r="C95" s="2492"/>
      <c r="D95" s="2447"/>
      <c r="E95" s="2446"/>
      <c r="F95" s="2447"/>
      <c r="G95" s="2446"/>
      <c r="H95" s="2447"/>
      <c r="I95" s="2448"/>
      <c r="J95" s="2448"/>
      <c r="K95" s="2446"/>
      <c r="L95" s="2446"/>
      <c r="M95" s="2449"/>
      <c r="N95" s="2448"/>
      <c r="O95" s="2448"/>
      <c r="P95" s="2448"/>
      <c r="Q95" s="2448"/>
      <c r="R95" s="2448"/>
      <c r="S95" s="2448"/>
      <c r="T95" s="2492"/>
      <c r="U95" s="2439"/>
    </row>
    <row r="96" spans="1:21" ht="30" customHeight="1" thickBot="1">
      <c r="A96" s="2443"/>
      <c r="B96" s="2444"/>
      <c r="C96" s="2508"/>
      <c r="D96" s="2468"/>
      <c r="E96" s="2467"/>
      <c r="F96" s="2468"/>
      <c r="G96" s="2467"/>
      <c r="H96" s="2468"/>
      <c r="I96" s="2469"/>
      <c r="J96" s="2469"/>
      <c r="K96" s="2467"/>
      <c r="L96" s="2467"/>
      <c r="M96" s="2470"/>
      <c r="N96" s="2469"/>
      <c r="O96" s="2469"/>
      <c r="P96" s="2469"/>
      <c r="Q96" s="2469"/>
      <c r="R96" s="2469"/>
      <c r="S96" s="2469"/>
      <c r="T96" s="2508"/>
      <c r="U96" s="2440"/>
    </row>
    <row r="97" spans="1:2" ht="20.100000000000001" customHeight="1">
      <c r="A97" s="63"/>
      <c r="B97" s="142"/>
    </row>
    <row r="98" spans="1:2" ht="20.100000000000001" customHeight="1">
      <c r="A98" s="63"/>
      <c r="B98" s="142"/>
    </row>
    <row r="99" spans="1:2" ht="20.100000000000001" customHeight="1">
      <c r="A99" s="63"/>
      <c r="B99" s="142"/>
    </row>
    <row r="100" spans="1:2" ht="20.100000000000001" customHeight="1">
      <c r="A100" s="63"/>
      <c r="B100" s="142"/>
    </row>
    <row r="101" spans="1:2" ht="20.100000000000001" customHeight="1">
      <c r="A101" s="63"/>
      <c r="B101" s="142"/>
    </row>
  </sheetData>
  <mergeCells count="1">
    <mergeCell ref="I3:J3"/>
  </mergeCells>
  <phoneticPr fontId="18"/>
  <pageMargins left="0.86614173228346458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20" man="1"/>
  </rowBreaks>
  <colBreaks count="1" manualBreakCount="1">
    <brk id="10" max="96" man="1"/>
  </col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4"/>
  <dimension ref="A1:R101"/>
  <sheetViews>
    <sheetView showGridLines="0" zoomScale="70" zoomScaleNormal="70" zoomScaleSheetLayoutView="70" workbookViewId="0">
      <pane xSplit="6" ySplit="12" topLeftCell="G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4.875" style="15" customWidth="1"/>
    <col min="2" max="2" width="14.625" style="13" customWidth="1"/>
    <col min="3" max="3" width="15.75" style="13" customWidth="1"/>
    <col min="4" max="4" width="15.75" style="503" customWidth="1"/>
    <col min="5" max="5" width="15.75" style="13" customWidth="1"/>
    <col min="6" max="6" width="15.75" style="503" customWidth="1"/>
    <col min="7" max="7" width="15.75" style="13" customWidth="1"/>
    <col min="8" max="8" width="15.75" style="503" customWidth="1"/>
    <col min="9" max="9" width="15.75" style="13" customWidth="1"/>
    <col min="10" max="11" width="15.75" style="389" customWidth="1"/>
    <col min="12" max="15" width="15.75" style="171" customWidth="1"/>
    <col min="16" max="16" width="4.875" style="236" customWidth="1"/>
    <col min="17" max="17" width="11.125" style="13" customWidth="1"/>
    <col min="18" max="16384" width="9" style="13"/>
  </cols>
  <sheetData>
    <row r="1" spans="1:18" ht="26.85" customHeight="1">
      <c r="A1" s="498" t="s">
        <v>763</v>
      </c>
      <c r="P1" s="399"/>
    </row>
    <row r="2" spans="1:18" s="97" customFormat="1" ht="19.5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 t="s">
        <v>592</v>
      </c>
    </row>
    <row r="3" spans="1:18" s="160" customFormat="1" ht="19.7" customHeight="1">
      <c r="A3" s="20" t="s">
        <v>58</v>
      </c>
      <c r="B3" s="21"/>
      <c r="C3" s="504"/>
      <c r="D3" s="505"/>
      <c r="E3" s="505"/>
      <c r="F3" s="505"/>
      <c r="G3" s="505"/>
      <c r="H3" s="505"/>
      <c r="I3" s="506" t="s">
        <v>602</v>
      </c>
      <c r="J3" s="505"/>
      <c r="K3" s="2897"/>
      <c r="L3" s="3629" t="s">
        <v>603</v>
      </c>
      <c r="M3" s="3622"/>
      <c r="N3" s="3622"/>
      <c r="O3" s="3630"/>
      <c r="P3" s="105" t="s">
        <v>58</v>
      </c>
    </row>
    <row r="4" spans="1:18" s="160" customFormat="1" ht="19.5" customHeight="1">
      <c r="A4" s="29" t="s">
        <v>64</v>
      </c>
      <c r="B4" s="30"/>
      <c r="C4" s="293" t="s">
        <v>604</v>
      </c>
      <c r="D4" s="507"/>
      <c r="E4" s="508"/>
      <c r="F4" s="293" t="s">
        <v>605</v>
      </c>
      <c r="G4" s="507"/>
      <c r="H4" s="508"/>
      <c r="I4" s="293" t="s">
        <v>52</v>
      </c>
      <c r="J4" s="507"/>
      <c r="K4" s="507"/>
      <c r="L4" s="2901"/>
      <c r="M4" s="2901"/>
      <c r="N4" s="2901"/>
      <c r="O4" s="2902"/>
      <c r="P4" s="107" t="s">
        <v>64</v>
      </c>
    </row>
    <row r="5" spans="1:18" s="160" customFormat="1" ht="19.7" customHeight="1">
      <c r="A5" s="29" t="s">
        <v>71</v>
      </c>
      <c r="B5" s="30" t="s">
        <v>72</v>
      </c>
      <c r="C5" s="297"/>
      <c r="D5" s="297"/>
      <c r="E5" s="297"/>
      <c r="F5" s="297"/>
      <c r="G5" s="2895"/>
      <c r="H5" s="297"/>
      <c r="I5" s="297"/>
      <c r="J5" s="297"/>
      <c r="K5" s="297"/>
      <c r="L5" s="500" t="s">
        <v>606</v>
      </c>
      <c r="M5" s="292" t="s">
        <v>607</v>
      </c>
      <c r="N5" s="292" t="s">
        <v>607</v>
      </c>
      <c r="O5" s="401" t="s">
        <v>607</v>
      </c>
      <c r="P5" s="107" t="s">
        <v>71</v>
      </c>
    </row>
    <row r="6" spans="1:18" s="160" customFormat="1" ht="19.7" customHeight="1">
      <c r="A6" s="29" t="s">
        <v>84</v>
      </c>
      <c r="B6" s="30"/>
      <c r="C6" s="292" t="s">
        <v>601</v>
      </c>
      <c r="D6" s="292" t="s">
        <v>599</v>
      </c>
      <c r="E6" s="292" t="s">
        <v>52</v>
      </c>
      <c r="F6" s="292" t="s">
        <v>601</v>
      </c>
      <c r="G6" s="2898" t="s">
        <v>599</v>
      </c>
      <c r="H6" s="292" t="s">
        <v>52</v>
      </c>
      <c r="I6" s="292" t="s">
        <v>601</v>
      </c>
      <c r="J6" s="292" t="s">
        <v>599</v>
      </c>
      <c r="K6" s="292" t="s">
        <v>52</v>
      </c>
      <c r="L6" s="292" t="s">
        <v>530</v>
      </c>
      <c r="M6" s="292" t="s">
        <v>530</v>
      </c>
      <c r="N6" s="292" t="s">
        <v>608</v>
      </c>
      <c r="O6" s="401" t="s">
        <v>609</v>
      </c>
      <c r="P6" s="107" t="s">
        <v>84</v>
      </c>
    </row>
    <row r="7" spans="1:18" s="161" customFormat="1" ht="19.7" customHeight="1" thickBot="1">
      <c r="A7" s="86" t="s">
        <v>91</v>
      </c>
      <c r="B7" s="87"/>
      <c r="C7" s="50"/>
      <c r="D7" s="50"/>
      <c r="E7" s="50"/>
      <c r="F7" s="50"/>
      <c r="G7" s="2896"/>
      <c r="H7" s="50"/>
      <c r="I7" s="2855"/>
      <c r="J7" s="2855"/>
      <c r="K7" s="2905"/>
      <c r="L7" s="2905"/>
      <c r="M7" s="2905"/>
      <c r="N7" s="2905"/>
      <c r="O7" s="2903"/>
      <c r="P7" s="54" t="s">
        <v>91</v>
      </c>
    </row>
    <row r="8" spans="1:18" s="160" customFormat="1" ht="30.75" customHeight="1">
      <c r="A8" s="440"/>
      <c r="B8" s="458" t="s">
        <v>1295</v>
      </c>
      <c r="C8" s="2195">
        <v>85.12</v>
      </c>
      <c r="D8" s="2195">
        <v>13.94</v>
      </c>
      <c r="E8" s="2195">
        <v>62.75</v>
      </c>
      <c r="F8" s="2195">
        <v>95.07</v>
      </c>
      <c r="G8" s="2524">
        <v>19.239999999999998</v>
      </c>
      <c r="H8" s="2195">
        <v>80.52</v>
      </c>
      <c r="I8" s="2195">
        <v>85.79</v>
      </c>
      <c r="J8" s="2195">
        <v>14.13</v>
      </c>
      <c r="K8" s="2195">
        <v>63.78</v>
      </c>
      <c r="L8" s="482">
        <v>173144.81</v>
      </c>
      <c r="M8" s="482">
        <v>96962.33</v>
      </c>
      <c r="N8" s="482">
        <v>83184.31</v>
      </c>
      <c r="O8" s="2912">
        <v>13775</v>
      </c>
      <c r="P8" s="2192"/>
    </row>
    <row r="9" spans="1:18" s="160" customFormat="1" ht="30.75" customHeight="1">
      <c r="A9" s="440"/>
      <c r="B9" s="458" t="s">
        <v>96</v>
      </c>
      <c r="C9" s="2195">
        <v>84.82</v>
      </c>
      <c r="D9" s="2195">
        <v>13.94</v>
      </c>
      <c r="E9" s="2195">
        <v>62.25</v>
      </c>
      <c r="F9" s="2195">
        <v>95.07</v>
      </c>
      <c r="G9" s="2195">
        <v>19.239999999999998</v>
      </c>
      <c r="H9" s="2195">
        <v>80.52</v>
      </c>
      <c r="I9" s="2195">
        <v>85.52</v>
      </c>
      <c r="J9" s="2195">
        <v>14.13</v>
      </c>
      <c r="K9" s="2195">
        <v>63.32</v>
      </c>
      <c r="L9" s="482">
        <v>172283.66</v>
      </c>
      <c r="M9" s="482">
        <v>96413.97</v>
      </c>
      <c r="N9" s="482">
        <v>82457.98</v>
      </c>
      <c r="O9" s="2912">
        <v>13953</v>
      </c>
      <c r="P9" s="2194"/>
    </row>
    <row r="10" spans="1:18" s="160" customFormat="1" ht="30.75" customHeight="1">
      <c r="A10" s="440"/>
      <c r="B10" s="458" t="s">
        <v>97</v>
      </c>
      <c r="C10" s="2195">
        <v>100</v>
      </c>
      <c r="D10" s="2195">
        <v>100</v>
      </c>
      <c r="E10" s="2195">
        <v>100</v>
      </c>
      <c r="F10" s="2195" t="s">
        <v>737</v>
      </c>
      <c r="G10" s="2195" t="s">
        <v>737</v>
      </c>
      <c r="H10" s="2195" t="s">
        <v>737</v>
      </c>
      <c r="I10" s="2195">
        <v>100</v>
      </c>
      <c r="J10" s="2195">
        <v>100</v>
      </c>
      <c r="K10" s="2195">
        <v>100</v>
      </c>
      <c r="L10" s="482">
        <v>236407.92</v>
      </c>
      <c r="M10" s="482">
        <v>139412.38</v>
      </c>
      <c r="N10" s="482">
        <v>139412.38</v>
      </c>
      <c r="O10" s="2912">
        <v>0</v>
      </c>
      <c r="P10" s="2194"/>
    </row>
    <row r="11" spans="1:18" s="160" customFormat="1" ht="30.75" customHeight="1">
      <c r="A11" s="440"/>
      <c r="B11" s="458" t="s">
        <v>1296</v>
      </c>
      <c r="C11" s="2195">
        <v>84.75</v>
      </c>
      <c r="D11" s="2195">
        <v>13.93</v>
      </c>
      <c r="E11" s="2195">
        <v>62.22</v>
      </c>
      <c r="F11" s="2195">
        <v>95.04</v>
      </c>
      <c r="G11" s="2195">
        <v>19.239999999999998</v>
      </c>
      <c r="H11" s="2195">
        <v>80.36</v>
      </c>
      <c r="I11" s="2195">
        <v>85.45</v>
      </c>
      <c r="J11" s="2195">
        <v>14.12</v>
      </c>
      <c r="K11" s="2195">
        <v>63.28</v>
      </c>
      <c r="L11" s="482">
        <v>171300.86</v>
      </c>
      <c r="M11" s="482">
        <v>96219.34</v>
      </c>
      <c r="N11" s="482">
        <v>82222.12</v>
      </c>
      <c r="O11" s="2912">
        <v>13994</v>
      </c>
      <c r="P11" s="2194"/>
    </row>
    <row r="12" spans="1:18" s="160" customFormat="1" ht="30.75" customHeight="1">
      <c r="A12" s="471"/>
      <c r="B12" s="472" t="s">
        <v>1299</v>
      </c>
      <c r="C12" s="2195">
        <v>86.05</v>
      </c>
      <c r="D12" s="2195">
        <v>14.14</v>
      </c>
      <c r="E12" s="2195">
        <v>62.68</v>
      </c>
      <c r="F12" s="2195">
        <v>95.5</v>
      </c>
      <c r="G12" s="2196">
        <v>19.21</v>
      </c>
      <c r="H12" s="2195">
        <v>83.08</v>
      </c>
      <c r="I12" s="2195">
        <v>86.74</v>
      </c>
      <c r="J12" s="2195">
        <v>14.3</v>
      </c>
      <c r="K12" s="2195">
        <v>63.9</v>
      </c>
      <c r="L12" s="482">
        <v>190723.99</v>
      </c>
      <c r="M12" s="482">
        <v>99816.639999999999</v>
      </c>
      <c r="N12" s="482">
        <v>86581.4</v>
      </c>
      <c r="O12" s="2912">
        <v>13235</v>
      </c>
      <c r="P12" s="2197"/>
    </row>
    <row r="13" spans="1:18" ht="19.5" customHeight="1">
      <c r="A13" s="2198">
        <v>1</v>
      </c>
      <c r="B13" s="2199" t="s">
        <v>98</v>
      </c>
      <c r="C13" s="2200">
        <v>84.88</v>
      </c>
      <c r="D13" s="2200">
        <v>15.32</v>
      </c>
      <c r="E13" s="2200">
        <v>68.28</v>
      </c>
      <c r="F13" s="2200">
        <v>94.71</v>
      </c>
      <c r="G13" s="2904">
        <v>23.52</v>
      </c>
      <c r="H13" s="2200">
        <v>83.46</v>
      </c>
      <c r="I13" s="2200">
        <v>85.53</v>
      </c>
      <c r="J13" s="2200">
        <v>15.65</v>
      </c>
      <c r="K13" s="2200">
        <v>69.19</v>
      </c>
      <c r="L13" s="462">
        <v>146046.43</v>
      </c>
      <c r="M13" s="462">
        <v>84975.03</v>
      </c>
      <c r="N13" s="461">
        <v>72678.59</v>
      </c>
      <c r="O13" s="2913">
        <v>12787.21</v>
      </c>
      <c r="P13" s="2201">
        <v>1</v>
      </c>
      <c r="Q13" s="160"/>
      <c r="R13" s="160"/>
    </row>
    <row r="14" spans="1:18" ht="19.5" customHeight="1">
      <c r="A14" s="2202">
        <v>2</v>
      </c>
      <c r="B14" s="2203" t="s">
        <v>100</v>
      </c>
      <c r="C14" s="2204">
        <v>82.75</v>
      </c>
      <c r="D14" s="2204">
        <v>22.27</v>
      </c>
      <c r="E14" s="2204">
        <v>64.37</v>
      </c>
      <c r="F14" s="2204">
        <v>93.14</v>
      </c>
      <c r="G14" s="2904">
        <v>31.81</v>
      </c>
      <c r="H14" s="2204">
        <v>80.290000000000006</v>
      </c>
      <c r="I14" s="2204">
        <v>83.38</v>
      </c>
      <c r="J14" s="2204">
        <v>22.63</v>
      </c>
      <c r="K14" s="2204">
        <v>65.23</v>
      </c>
      <c r="L14" s="468">
        <v>192006.74</v>
      </c>
      <c r="M14" s="468">
        <v>98760.87</v>
      </c>
      <c r="N14" s="467">
        <v>82347</v>
      </c>
      <c r="O14" s="2914">
        <v>16413.87</v>
      </c>
      <c r="P14" s="2194">
        <v>2</v>
      </c>
      <c r="Q14" s="160"/>
      <c r="R14" s="160"/>
    </row>
    <row r="15" spans="1:18" ht="19.5" customHeight="1">
      <c r="A15" s="2202">
        <v>3</v>
      </c>
      <c r="B15" s="2203" t="s">
        <v>102</v>
      </c>
      <c r="C15" s="2204">
        <v>81.89</v>
      </c>
      <c r="D15" s="2204">
        <v>13.72</v>
      </c>
      <c r="E15" s="2204">
        <v>55.95</v>
      </c>
      <c r="F15" s="2204">
        <v>95.47</v>
      </c>
      <c r="G15" s="2904">
        <v>19.850000000000001</v>
      </c>
      <c r="H15" s="2204">
        <v>71.290000000000006</v>
      </c>
      <c r="I15" s="2204">
        <v>82.54</v>
      </c>
      <c r="J15" s="2204">
        <v>13.95</v>
      </c>
      <c r="K15" s="2204">
        <v>56.63</v>
      </c>
      <c r="L15" s="468">
        <v>168854.89</v>
      </c>
      <c r="M15" s="468">
        <v>101009.09</v>
      </c>
      <c r="N15" s="467">
        <v>83373.23</v>
      </c>
      <c r="O15" s="2914">
        <v>17615.900000000001</v>
      </c>
      <c r="P15" s="2194">
        <v>3</v>
      </c>
      <c r="Q15" s="160"/>
      <c r="R15" s="160"/>
    </row>
    <row r="16" spans="1:18" ht="19.5" customHeight="1">
      <c r="A16" s="2202">
        <v>4</v>
      </c>
      <c r="B16" s="2203" t="s">
        <v>104</v>
      </c>
      <c r="C16" s="2204">
        <v>87.62</v>
      </c>
      <c r="D16" s="2204">
        <v>13.39</v>
      </c>
      <c r="E16" s="2204">
        <v>71.03</v>
      </c>
      <c r="F16" s="2204">
        <v>95.89</v>
      </c>
      <c r="G16" s="2904">
        <v>23.14</v>
      </c>
      <c r="H16" s="2204">
        <v>86.72</v>
      </c>
      <c r="I16" s="2204">
        <v>88.15</v>
      </c>
      <c r="J16" s="2204">
        <v>13.72</v>
      </c>
      <c r="K16" s="2204">
        <v>71.94</v>
      </c>
      <c r="L16" s="468">
        <v>154516.89000000001</v>
      </c>
      <c r="M16" s="468">
        <v>91287.23</v>
      </c>
      <c r="N16" s="467">
        <v>80473.63</v>
      </c>
      <c r="O16" s="2914">
        <v>10813.6</v>
      </c>
      <c r="P16" s="2194">
        <v>4</v>
      </c>
      <c r="Q16" s="160"/>
      <c r="R16" s="160"/>
    </row>
    <row r="17" spans="1:18" ht="19.5" customHeight="1">
      <c r="A17" s="2202">
        <v>5</v>
      </c>
      <c r="B17" s="2203" t="s">
        <v>106</v>
      </c>
      <c r="C17" s="2205">
        <v>84.21</v>
      </c>
      <c r="D17" s="2205">
        <v>13.31</v>
      </c>
      <c r="E17" s="2205">
        <v>55.63</v>
      </c>
      <c r="F17" s="2205">
        <v>93.13</v>
      </c>
      <c r="G17" s="2908">
        <v>18.11</v>
      </c>
      <c r="H17" s="2205">
        <v>75.680000000000007</v>
      </c>
      <c r="I17" s="2205">
        <v>84.93</v>
      </c>
      <c r="J17" s="2205">
        <v>13.49</v>
      </c>
      <c r="K17" s="2205">
        <v>56.9</v>
      </c>
      <c r="L17" s="476">
        <v>176283.82</v>
      </c>
      <c r="M17" s="476">
        <v>101078.27</v>
      </c>
      <c r="N17" s="475">
        <v>85842.05</v>
      </c>
      <c r="O17" s="2915">
        <v>15236.22</v>
      </c>
      <c r="P17" s="2194">
        <v>5</v>
      </c>
      <c r="Q17" s="160"/>
      <c r="R17" s="160"/>
    </row>
    <row r="18" spans="1:18" ht="19.5" customHeight="1">
      <c r="A18" s="2198">
        <v>6</v>
      </c>
      <c r="B18" s="2199" t="s">
        <v>108</v>
      </c>
      <c r="C18" s="2200">
        <v>80.95</v>
      </c>
      <c r="D18" s="2200">
        <v>16.32</v>
      </c>
      <c r="E18" s="2200">
        <v>55.09</v>
      </c>
      <c r="F18" s="2200">
        <v>93.51</v>
      </c>
      <c r="G18" s="2904">
        <v>86.17</v>
      </c>
      <c r="H18" s="2200">
        <v>93.04</v>
      </c>
      <c r="I18" s="2200">
        <v>81.84</v>
      </c>
      <c r="J18" s="2200">
        <v>16.86</v>
      </c>
      <c r="K18" s="2200">
        <v>56.85</v>
      </c>
      <c r="L18" s="462">
        <v>196466.08</v>
      </c>
      <c r="M18" s="462">
        <v>108292.11</v>
      </c>
      <c r="N18" s="461">
        <v>88621.94</v>
      </c>
      <c r="O18" s="2913">
        <v>19670.18</v>
      </c>
      <c r="P18" s="2201">
        <v>6</v>
      </c>
      <c r="Q18" s="160"/>
      <c r="R18" s="160"/>
    </row>
    <row r="19" spans="1:18" ht="19.5" customHeight="1">
      <c r="A19" s="2202">
        <v>7</v>
      </c>
      <c r="B19" s="2203" t="s">
        <v>110</v>
      </c>
      <c r="C19" s="2204">
        <v>84.01</v>
      </c>
      <c r="D19" s="2204">
        <v>8.6300000000000008</v>
      </c>
      <c r="E19" s="2204">
        <v>62.81</v>
      </c>
      <c r="F19" s="2204">
        <v>93.27</v>
      </c>
      <c r="G19" s="2904">
        <v>13.44</v>
      </c>
      <c r="H19" s="2204">
        <v>73.47</v>
      </c>
      <c r="I19" s="2204">
        <v>84.42</v>
      </c>
      <c r="J19" s="2204">
        <v>8.81</v>
      </c>
      <c r="K19" s="2204">
        <v>63.26</v>
      </c>
      <c r="L19" s="468">
        <v>182821.61</v>
      </c>
      <c r="M19" s="468">
        <v>107023.23</v>
      </c>
      <c r="N19" s="467">
        <v>90346.91</v>
      </c>
      <c r="O19" s="2914">
        <v>16676.32</v>
      </c>
      <c r="P19" s="2194">
        <v>7</v>
      </c>
      <c r="Q19" s="160"/>
      <c r="R19" s="160"/>
    </row>
    <row r="20" spans="1:18" ht="19.5" customHeight="1">
      <c r="A20" s="2202">
        <v>8</v>
      </c>
      <c r="B20" s="2203" t="s">
        <v>112</v>
      </c>
      <c r="C20" s="2204">
        <v>85.95</v>
      </c>
      <c r="D20" s="2204">
        <v>16.95</v>
      </c>
      <c r="E20" s="2204">
        <v>63.04</v>
      </c>
      <c r="F20" s="2204">
        <v>96.32</v>
      </c>
      <c r="G20" s="2904">
        <v>25.29</v>
      </c>
      <c r="H20" s="2204">
        <v>87.67</v>
      </c>
      <c r="I20" s="2204">
        <v>86.87</v>
      </c>
      <c r="J20" s="2204">
        <v>17.170000000000002</v>
      </c>
      <c r="K20" s="2204">
        <v>64.73</v>
      </c>
      <c r="L20" s="468">
        <v>187456.97</v>
      </c>
      <c r="M20" s="468">
        <v>99727.3</v>
      </c>
      <c r="N20" s="467">
        <v>86630.54</v>
      </c>
      <c r="O20" s="2914">
        <v>13096.76</v>
      </c>
      <c r="P20" s="2194">
        <v>8</v>
      </c>
      <c r="Q20" s="160"/>
      <c r="R20" s="160"/>
    </row>
    <row r="21" spans="1:18" s="66" customFormat="1" ht="19.5" customHeight="1">
      <c r="A21" s="2170">
        <v>9</v>
      </c>
      <c r="B21" s="2171" t="s">
        <v>114</v>
      </c>
      <c r="C21" s="2195">
        <v>86.07</v>
      </c>
      <c r="D21" s="2195">
        <v>18.45</v>
      </c>
      <c r="E21" s="2195">
        <v>65.88</v>
      </c>
      <c r="F21" s="2195">
        <v>96.34</v>
      </c>
      <c r="G21" s="2904">
        <v>27.68</v>
      </c>
      <c r="H21" s="2195">
        <v>87.78</v>
      </c>
      <c r="I21" s="2195">
        <v>86.73</v>
      </c>
      <c r="J21" s="2195">
        <v>18.66</v>
      </c>
      <c r="K21" s="2195">
        <v>67.02</v>
      </c>
      <c r="L21" s="482">
        <v>211497.46</v>
      </c>
      <c r="M21" s="482">
        <v>105849.94</v>
      </c>
      <c r="N21" s="481">
        <v>91800.43</v>
      </c>
      <c r="O21" s="2916">
        <v>14049.51</v>
      </c>
      <c r="P21" s="2206">
        <v>9</v>
      </c>
      <c r="Q21" s="160"/>
      <c r="R21" s="160"/>
    </row>
    <row r="22" spans="1:18" s="66" customFormat="1" ht="19.5" customHeight="1">
      <c r="A22" s="2170">
        <v>10</v>
      </c>
      <c r="B22" s="2171" t="s">
        <v>116</v>
      </c>
      <c r="C22" s="2196">
        <v>81.99</v>
      </c>
      <c r="D22" s="2196">
        <v>12.35</v>
      </c>
      <c r="E22" s="2196">
        <v>49.53</v>
      </c>
      <c r="F22" s="2196">
        <v>94.26</v>
      </c>
      <c r="G22" s="2904">
        <v>15.41</v>
      </c>
      <c r="H22" s="2196">
        <v>73.98</v>
      </c>
      <c r="I22" s="2196">
        <v>83.1</v>
      </c>
      <c r="J22" s="2196">
        <v>12.47</v>
      </c>
      <c r="K22" s="2196">
        <v>51.15</v>
      </c>
      <c r="L22" s="487">
        <v>199882.6</v>
      </c>
      <c r="M22" s="487">
        <v>111576.44</v>
      </c>
      <c r="N22" s="486">
        <v>92716.04</v>
      </c>
      <c r="O22" s="2917">
        <v>18860.400000000001</v>
      </c>
      <c r="P22" s="2206">
        <v>10</v>
      </c>
      <c r="Q22" s="160"/>
      <c r="R22" s="160"/>
    </row>
    <row r="23" spans="1:18" s="66" customFormat="1" ht="19.5" customHeight="1">
      <c r="A23" s="2207">
        <v>11</v>
      </c>
      <c r="B23" s="2208" t="s">
        <v>118</v>
      </c>
      <c r="C23" s="2209">
        <v>86.33</v>
      </c>
      <c r="D23" s="2209">
        <v>16.2</v>
      </c>
      <c r="E23" s="2209">
        <v>65.040000000000006</v>
      </c>
      <c r="F23" s="2209">
        <v>95.52</v>
      </c>
      <c r="G23" s="2909">
        <v>16.2</v>
      </c>
      <c r="H23" s="2209">
        <v>82.76</v>
      </c>
      <c r="I23" s="2209">
        <v>87.07</v>
      </c>
      <c r="J23" s="2209">
        <v>16.2</v>
      </c>
      <c r="K23" s="2209">
        <v>66.239999999999995</v>
      </c>
      <c r="L23" s="492">
        <v>150082.98000000001</v>
      </c>
      <c r="M23" s="492">
        <v>80772</v>
      </c>
      <c r="N23" s="491">
        <v>70330.2</v>
      </c>
      <c r="O23" s="2918">
        <v>10441.790000000001</v>
      </c>
      <c r="P23" s="2210">
        <v>11</v>
      </c>
      <c r="Q23" s="160"/>
      <c r="R23" s="160"/>
    </row>
    <row r="24" spans="1:18" s="66" customFormat="1" ht="19.5" customHeight="1">
      <c r="A24" s="2170">
        <v>12</v>
      </c>
      <c r="B24" s="2171" t="s">
        <v>120</v>
      </c>
      <c r="C24" s="2195">
        <v>87.2</v>
      </c>
      <c r="D24" s="2195">
        <v>13.64</v>
      </c>
      <c r="E24" s="2195">
        <v>59.71</v>
      </c>
      <c r="F24" s="2195">
        <v>94.44</v>
      </c>
      <c r="G24" s="2910">
        <v>7.79</v>
      </c>
      <c r="H24" s="2195">
        <v>63.26</v>
      </c>
      <c r="I24" s="2195">
        <v>87.88</v>
      </c>
      <c r="J24" s="2195">
        <v>13.12</v>
      </c>
      <c r="K24" s="2195">
        <v>60.04</v>
      </c>
      <c r="L24" s="482">
        <v>186871.27</v>
      </c>
      <c r="M24" s="482">
        <v>103440.45</v>
      </c>
      <c r="N24" s="481">
        <v>90906.57</v>
      </c>
      <c r="O24" s="2916">
        <v>12530.72</v>
      </c>
      <c r="P24" s="2206">
        <v>12</v>
      </c>
      <c r="Q24" s="160"/>
      <c r="R24" s="160"/>
    </row>
    <row r="25" spans="1:18" s="66" customFormat="1" ht="19.5" customHeight="1">
      <c r="A25" s="2170">
        <v>13</v>
      </c>
      <c r="B25" s="2171" t="s">
        <v>121</v>
      </c>
      <c r="C25" s="2195">
        <v>78.849999999999994</v>
      </c>
      <c r="D25" s="2195">
        <v>17.68</v>
      </c>
      <c r="E25" s="2195">
        <v>54.67</v>
      </c>
      <c r="F25" s="2195">
        <v>92.54</v>
      </c>
      <c r="G25" s="2910">
        <v>25.53</v>
      </c>
      <c r="H25" s="2195">
        <v>82.7</v>
      </c>
      <c r="I25" s="2195">
        <v>79.86</v>
      </c>
      <c r="J25" s="2195">
        <v>17.84</v>
      </c>
      <c r="K25" s="2195">
        <v>56.16</v>
      </c>
      <c r="L25" s="482">
        <v>169463.83</v>
      </c>
      <c r="M25" s="482">
        <v>89713.84</v>
      </c>
      <c r="N25" s="481">
        <v>71642.759999999995</v>
      </c>
      <c r="O25" s="2916">
        <v>18071.080000000002</v>
      </c>
      <c r="P25" s="2206">
        <v>13</v>
      </c>
      <c r="Q25" s="160"/>
      <c r="R25" s="160"/>
    </row>
    <row r="26" spans="1:18" s="66" customFormat="1" ht="19.5" customHeight="1">
      <c r="A26" s="2170">
        <v>14</v>
      </c>
      <c r="B26" s="2171" t="s">
        <v>123</v>
      </c>
      <c r="C26" s="2195">
        <v>86.69</v>
      </c>
      <c r="D26" s="2195">
        <v>9.61</v>
      </c>
      <c r="E26" s="2195">
        <v>57.95</v>
      </c>
      <c r="F26" s="2195">
        <v>94.71</v>
      </c>
      <c r="G26" s="2910">
        <v>16.02</v>
      </c>
      <c r="H26" s="2195">
        <v>81.8</v>
      </c>
      <c r="I26" s="2195">
        <v>87.13</v>
      </c>
      <c r="J26" s="2195">
        <v>9.73</v>
      </c>
      <c r="K26" s="2195">
        <v>58.95</v>
      </c>
      <c r="L26" s="482">
        <v>183156.91</v>
      </c>
      <c r="M26" s="482">
        <v>85996.68</v>
      </c>
      <c r="N26" s="481">
        <v>74928.429999999993</v>
      </c>
      <c r="O26" s="2916">
        <v>11067.71</v>
      </c>
      <c r="P26" s="2206">
        <v>14</v>
      </c>
      <c r="Q26" s="160"/>
      <c r="R26" s="160"/>
    </row>
    <row r="27" spans="1:18" s="66" customFormat="1" ht="19.5" customHeight="1">
      <c r="A27" s="2170">
        <v>15</v>
      </c>
      <c r="B27" s="2171" t="s">
        <v>1284</v>
      </c>
      <c r="C27" s="2196">
        <v>86.9</v>
      </c>
      <c r="D27" s="2196">
        <v>13.9</v>
      </c>
      <c r="E27" s="2196">
        <v>62.92</v>
      </c>
      <c r="F27" s="2196">
        <v>94.18</v>
      </c>
      <c r="G27" s="2908">
        <v>30.36</v>
      </c>
      <c r="H27" s="2196">
        <v>84.45</v>
      </c>
      <c r="I27" s="2196">
        <v>87.22</v>
      </c>
      <c r="J27" s="2196">
        <v>14.17</v>
      </c>
      <c r="K27" s="2196">
        <v>63.68</v>
      </c>
      <c r="L27" s="487">
        <v>202089.26</v>
      </c>
      <c r="M27" s="487">
        <v>92567.93</v>
      </c>
      <c r="N27" s="486">
        <v>80733.45</v>
      </c>
      <c r="O27" s="2917">
        <v>11834.48</v>
      </c>
      <c r="P27" s="2206">
        <v>15</v>
      </c>
      <c r="Q27" s="160"/>
      <c r="R27" s="160"/>
    </row>
    <row r="28" spans="1:18" s="66" customFormat="1" ht="19.5" customHeight="1">
      <c r="A28" s="2211">
        <v>16</v>
      </c>
      <c r="B28" s="2208" t="s">
        <v>126</v>
      </c>
      <c r="C28" s="2209">
        <v>86.95</v>
      </c>
      <c r="D28" s="2209">
        <v>19.940000000000001</v>
      </c>
      <c r="E28" s="2209">
        <v>72.099999999999994</v>
      </c>
      <c r="F28" s="2209">
        <v>95.22</v>
      </c>
      <c r="G28" s="2904">
        <v>27.01</v>
      </c>
      <c r="H28" s="2209">
        <v>85.44</v>
      </c>
      <c r="I28" s="2209">
        <v>87.62</v>
      </c>
      <c r="J28" s="2209">
        <v>20.29</v>
      </c>
      <c r="K28" s="2209">
        <v>73.09</v>
      </c>
      <c r="L28" s="492">
        <v>162316.94</v>
      </c>
      <c r="M28" s="492">
        <v>95802.74</v>
      </c>
      <c r="N28" s="491">
        <v>83939.77</v>
      </c>
      <c r="O28" s="2918">
        <v>11854.39</v>
      </c>
      <c r="P28" s="2212">
        <v>16</v>
      </c>
      <c r="Q28" s="160"/>
      <c r="R28" s="160"/>
    </row>
    <row r="29" spans="1:18" s="66" customFormat="1" ht="19.5" customHeight="1">
      <c r="A29" s="2170">
        <v>17</v>
      </c>
      <c r="B29" s="2171" t="s">
        <v>1285</v>
      </c>
      <c r="C29" s="2195">
        <v>85.43</v>
      </c>
      <c r="D29" s="2195">
        <v>12.17</v>
      </c>
      <c r="E29" s="2195">
        <v>61.57</v>
      </c>
      <c r="F29" s="2195">
        <v>95.52</v>
      </c>
      <c r="G29" s="2904">
        <v>17.28</v>
      </c>
      <c r="H29" s="2195">
        <v>80.2</v>
      </c>
      <c r="I29" s="2195">
        <v>86.27</v>
      </c>
      <c r="J29" s="2195">
        <v>12.4</v>
      </c>
      <c r="K29" s="2195">
        <v>62.91</v>
      </c>
      <c r="L29" s="482">
        <v>166828.1</v>
      </c>
      <c r="M29" s="482">
        <v>93164.31</v>
      </c>
      <c r="N29" s="481">
        <v>80377.100000000006</v>
      </c>
      <c r="O29" s="2916">
        <v>12787.21</v>
      </c>
      <c r="P29" s="2206">
        <v>17</v>
      </c>
      <c r="Q29" s="160"/>
      <c r="R29" s="160"/>
    </row>
    <row r="30" spans="1:18" s="66" customFormat="1" ht="19.5" customHeight="1">
      <c r="A30" s="2170">
        <v>18</v>
      </c>
      <c r="B30" s="2171" t="s">
        <v>129</v>
      </c>
      <c r="C30" s="2195">
        <v>88.04</v>
      </c>
      <c r="D30" s="2195">
        <v>11.31</v>
      </c>
      <c r="E30" s="2195">
        <v>59.15</v>
      </c>
      <c r="F30" s="2195">
        <v>97.77</v>
      </c>
      <c r="G30" s="2904">
        <v>11.93</v>
      </c>
      <c r="H30" s="2195">
        <v>65.849999999999994</v>
      </c>
      <c r="I30" s="2195">
        <v>88.5</v>
      </c>
      <c r="J30" s="2195">
        <v>11.34</v>
      </c>
      <c r="K30" s="2195">
        <v>59.46</v>
      </c>
      <c r="L30" s="482">
        <v>162263.9</v>
      </c>
      <c r="M30" s="482">
        <v>88768.15</v>
      </c>
      <c r="N30" s="481">
        <v>78561.58</v>
      </c>
      <c r="O30" s="2916">
        <v>10206.57</v>
      </c>
      <c r="P30" s="2206">
        <v>18</v>
      </c>
      <c r="Q30" s="160"/>
      <c r="R30" s="160"/>
    </row>
    <row r="31" spans="1:18" s="66" customFormat="1" ht="19.5" customHeight="1">
      <c r="A31" s="2170">
        <v>19</v>
      </c>
      <c r="B31" s="2171" t="s">
        <v>131</v>
      </c>
      <c r="C31" s="2195">
        <v>81</v>
      </c>
      <c r="D31" s="2195">
        <v>12.13</v>
      </c>
      <c r="E31" s="2195">
        <v>56.62</v>
      </c>
      <c r="F31" s="2195">
        <v>96.52</v>
      </c>
      <c r="G31" s="2904">
        <v>16.23</v>
      </c>
      <c r="H31" s="2195">
        <v>81.81</v>
      </c>
      <c r="I31" s="2195">
        <v>81.900000000000006</v>
      </c>
      <c r="J31" s="2195">
        <v>12.23</v>
      </c>
      <c r="K31" s="2195">
        <v>57.79</v>
      </c>
      <c r="L31" s="482">
        <v>165925.20000000001</v>
      </c>
      <c r="M31" s="482">
        <v>90663.67</v>
      </c>
      <c r="N31" s="481">
        <v>74252.570000000007</v>
      </c>
      <c r="O31" s="2916">
        <v>16408.169999999998</v>
      </c>
      <c r="P31" s="2206">
        <v>19</v>
      </c>
      <c r="Q31" s="160"/>
      <c r="R31" s="160"/>
    </row>
    <row r="32" spans="1:18" s="66" customFormat="1" ht="19.5" customHeight="1">
      <c r="A32" s="2170">
        <v>20</v>
      </c>
      <c r="B32" s="2171" t="s">
        <v>133</v>
      </c>
      <c r="C32" s="2196">
        <v>87.82</v>
      </c>
      <c r="D32" s="2196">
        <v>22.06</v>
      </c>
      <c r="E32" s="2196">
        <v>74.42</v>
      </c>
      <c r="F32" s="2196">
        <v>95.82</v>
      </c>
      <c r="G32" s="2904">
        <v>32.07</v>
      </c>
      <c r="H32" s="2196">
        <v>88.88</v>
      </c>
      <c r="I32" s="2196">
        <v>88.54</v>
      </c>
      <c r="J32" s="2196">
        <v>22.51</v>
      </c>
      <c r="K32" s="2196">
        <v>75.599999999999994</v>
      </c>
      <c r="L32" s="487">
        <v>185089.23</v>
      </c>
      <c r="M32" s="487">
        <v>103741.44</v>
      </c>
      <c r="N32" s="486">
        <v>91849.36</v>
      </c>
      <c r="O32" s="2917">
        <v>11892.08</v>
      </c>
      <c r="P32" s="2206">
        <v>20</v>
      </c>
      <c r="Q32" s="160"/>
      <c r="R32" s="160"/>
    </row>
    <row r="33" spans="1:18" s="66" customFormat="1" ht="19.5" customHeight="1">
      <c r="A33" s="2207">
        <v>21</v>
      </c>
      <c r="B33" s="2208" t="s">
        <v>135</v>
      </c>
      <c r="C33" s="2209">
        <v>85.62</v>
      </c>
      <c r="D33" s="2209">
        <v>12.32</v>
      </c>
      <c r="E33" s="2209">
        <v>67.89</v>
      </c>
      <c r="F33" s="2209">
        <v>95.77</v>
      </c>
      <c r="G33" s="2909">
        <v>17.91</v>
      </c>
      <c r="H33" s="2209">
        <v>84.37</v>
      </c>
      <c r="I33" s="2209">
        <v>86.3</v>
      </c>
      <c r="J33" s="2209">
        <v>12.53</v>
      </c>
      <c r="K33" s="2209">
        <v>68.88</v>
      </c>
      <c r="L33" s="492">
        <v>183192.32000000001</v>
      </c>
      <c r="M33" s="492">
        <v>104774.94</v>
      </c>
      <c r="N33" s="491">
        <v>90419.63</v>
      </c>
      <c r="O33" s="2918">
        <v>14355.31</v>
      </c>
      <c r="P33" s="2210">
        <v>21</v>
      </c>
      <c r="Q33" s="160"/>
      <c r="R33" s="160"/>
    </row>
    <row r="34" spans="1:18" s="66" customFormat="1" ht="19.5" customHeight="1">
      <c r="A34" s="2170">
        <v>22</v>
      </c>
      <c r="B34" s="2171" t="s">
        <v>137</v>
      </c>
      <c r="C34" s="2195">
        <v>87.72</v>
      </c>
      <c r="D34" s="2195">
        <v>14.1</v>
      </c>
      <c r="E34" s="2195">
        <v>67.150000000000006</v>
      </c>
      <c r="F34" s="2195">
        <v>94.75</v>
      </c>
      <c r="G34" s="2910">
        <v>22.77</v>
      </c>
      <c r="H34" s="2195">
        <v>79.64</v>
      </c>
      <c r="I34" s="2195">
        <v>88.28</v>
      </c>
      <c r="J34" s="2195">
        <v>14.59</v>
      </c>
      <c r="K34" s="2195">
        <v>68.06</v>
      </c>
      <c r="L34" s="482">
        <v>175110.7</v>
      </c>
      <c r="M34" s="482">
        <v>105589.25</v>
      </c>
      <c r="N34" s="481">
        <v>93216.47</v>
      </c>
      <c r="O34" s="2916">
        <v>12353.07</v>
      </c>
      <c r="P34" s="2206">
        <v>22</v>
      </c>
      <c r="Q34" s="160"/>
      <c r="R34" s="160"/>
    </row>
    <row r="35" spans="1:18" s="66" customFormat="1" ht="19.5" customHeight="1">
      <c r="A35" s="2170">
        <v>23</v>
      </c>
      <c r="B35" s="2171" t="s">
        <v>138</v>
      </c>
      <c r="C35" s="2195">
        <v>90.73</v>
      </c>
      <c r="D35" s="2195">
        <v>22.08</v>
      </c>
      <c r="E35" s="2195">
        <v>76.28</v>
      </c>
      <c r="F35" s="2195">
        <v>97.3</v>
      </c>
      <c r="G35" s="2910">
        <v>21.69</v>
      </c>
      <c r="H35" s="2195">
        <v>84.94</v>
      </c>
      <c r="I35" s="2195">
        <v>91.38</v>
      </c>
      <c r="J35" s="2195">
        <v>22.05</v>
      </c>
      <c r="K35" s="2195">
        <v>77.09</v>
      </c>
      <c r="L35" s="482">
        <v>153683.35</v>
      </c>
      <c r="M35" s="482">
        <v>87303.63</v>
      </c>
      <c r="N35" s="481">
        <v>79777.440000000002</v>
      </c>
      <c r="O35" s="2916">
        <v>7522.05</v>
      </c>
      <c r="P35" s="2206">
        <v>23</v>
      </c>
      <c r="Q35" s="160"/>
      <c r="R35" s="160"/>
    </row>
    <row r="36" spans="1:18" s="66" customFormat="1" ht="19.5" customHeight="1">
      <c r="A36" s="2170">
        <v>24</v>
      </c>
      <c r="B36" s="2171" t="s">
        <v>140</v>
      </c>
      <c r="C36" s="2195">
        <v>89.65</v>
      </c>
      <c r="D36" s="2195">
        <v>13.8</v>
      </c>
      <c r="E36" s="2195">
        <v>69.28</v>
      </c>
      <c r="F36" s="2195">
        <v>96.52</v>
      </c>
      <c r="G36" s="2910">
        <v>16.559999999999999</v>
      </c>
      <c r="H36" s="2195">
        <v>83.53</v>
      </c>
      <c r="I36" s="2195">
        <v>90.24</v>
      </c>
      <c r="J36" s="2195">
        <v>13.93</v>
      </c>
      <c r="K36" s="2195">
        <v>70.36</v>
      </c>
      <c r="L36" s="482">
        <v>180032.25</v>
      </c>
      <c r="M36" s="482">
        <v>99222.44</v>
      </c>
      <c r="N36" s="481">
        <v>89537.83</v>
      </c>
      <c r="O36" s="2916">
        <v>9679.83</v>
      </c>
      <c r="P36" s="2206">
        <v>24</v>
      </c>
      <c r="Q36" s="160"/>
      <c r="R36" s="160"/>
    </row>
    <row r="37" spans="1:18" s="66" customFormat="1" ht="19.5" customHeight="1">
      <c r="A37" s="2170">
        <v>25</v>
      </c>
      <c r="B37" s="2171" t="s">
        <v>142</v>
      </c>
      <c r="C37" s="2196">
        <v>80.28</v>
      </c>
      <c r="D37" s="2196">
        <v>12.75</v>
      </c>
      <c r="E37" s="2196">
        <v>50.7</v>
      </c>
      <c r="F37" s="2196">
        <v>93.25</v>
      </c>
      <c r="G37" s="2908">
        <v>18.55</v>
      </c>
      <c r="H37" s="2196">
        <v>72.36</v>
      </c>
      <c r="I37" s="2196">
        <v>81.23</v>
      </c>
      <c r="J37" s="2196">
        <v>12.97</v>
      </c>
      <c r="K37" s="2196">
        <v>51.96</v>
      </c>
      <c r="L37" s="487">
        <v>183558.16</v>
      </c>
      <c r="M37" s="487">
        <v>100037.58</v>
      </c>
      <c r="N37" s="486">
        <v>81262.7</v>
      </c>
      <c r="O37" s="2917">
        <v>18774.89</v>
      </c>
      <c r="P37" s="2206">
        <v>25</v>
      </c>
      <c r="Q37" s="160"/>
      <c r="R37" s="160"/>
    </row>
    <row r="38" spans="1:18" s="66" customFormat="1" ht="19.5" customHeight="1">
      <c r="A38" s="2207">
        <v>26</v>
      </c>
      <c r="B38" s="2208" t="s">
        <v>144</v>
      </c>
      <c r="C38" s="2209">
        <v>85.58</v>
      </c>
      <c r="D38" s="2209">
        <v>14.31</v>
      </c>
      <c r="E38" s="2209">
        <v>64.13</v>
      </c>
      <c r="F38" s="2209">
        <v>94.64</v>
      </c>
      <c r="G38" s="2904">
        <v>19.399999999999999</v>
      </c>
      <c r="H38" s="2209">
        <v>82.5</v>
      </c>
      <c r="I38" s="2209">
        <v>86.14</v>
      </c>
      <c r="J38" s="2209">
        <v>14.45</v>
      </c>
      <c r="K38" s="2209">
        <v>65.09</v>
      </c>
      <c r="L38" s="492">
        <v>215358.4</v>
      </c>
      <c r="M38" s="492">
        <v>112746.04</v>
      </c>
      <c r="N38" s="491">
        <v>97117.55</v>
      </c>
      <c r="O38" s="2918">
        <v>15621.03</v>
      </c>
      <c r="P38" s="2210">
        <v>26</v>
      </c>
      <c r="Q38" s="160"/>
      <c r="R38" s="160"/>
    </row>
    <row r="39" spans="1:18" s="66" customFormat="1" ht="19.5" customHeight="1">
      <c r="A39" s="2170">
        <v>27</v>
      </c>
      <c r="B39" s="2171" t="s">
        <v>146</v>
      </c>
      <c r="C39" s="2195">
        <v>86.8</v>
      </c>
      <c r="D39" s="2195">
        <v>14.62</v>
      </c>
      <c r="E39" s="2195">
        <v>61.52</v>
      </c>
      <c r="F39" s="2195">
        <v>95.91</v>
      </c>
      <c r="G39" s="2904">
        <v>21.96</v>
      </c>
      <c r="H39" s="2195">
        <v>84.64</v>
      </c>
      <c r="I39" s="2195">
        <v>87.49</v>
      </c>
      <c r="J39" s="2195">
        <v>14.82</v>
      </c>
      <c r="K39" s="2195">
        <v>62.88</v>
      </c>
      <c r="L39" s="482">
        <v>160062.01</v>
      </c>
      <c r="M39" s="482">
        <v>93225.93</v>
      </c>
      <c r="N39" s="481">
        <v>81565.19</v>
      </c>
      <c r="O39" s="2916">
        <v>11656.38</v>
      </c>
      <c r="P39" s="2206">
        <v>27</v>
      </c>
      <c r="Q39" s="160"/>
      <c r="R39" s="160"/>
    </row>
    <row r="40" spans="1:18" s="66" customFormat="1" ht="19.5" customHeight="1">
      <c r="A40" s="2170">
        <v>30</v>
      </c>
      <c r="B40" s="2171" t="s">
        <v>148</v>
      </c>
      <c r="C40" s="2195">
        <v>86.43</v>
      </c>
      <c r="D40" s="2195">
        <v>13.9</v>
      </c>
      <c r="E40" s="2195">
        <v>60.08</v>
      </c>
      <c r="F40" s="2195">
        <v>95.91</v>
      </c>
      <c r="G40" s="2904">
        <v>18</v>
      </c>
      <c r="H40" s="2195">
        <v>81.5</v>
      </c>
      <c r="I40" s="2195">
        <v>87.31</v>
      </c>
      <c r="J40" s="2195">
        <v>14.06</v>
      </c>
      <c r="K40" s="2195">
        <v>61.67</v>
      </c>
      <c r="L40" s="482">
        <v>193529.27</v>
      </c>
      <c r="M40" s="482">
        <v>106236.42</v>
      </c>
      <c r="N40" s="481">
        <v>92759.15</v>
      </c>
      <c r="O40" s="2916">
        <v>13477.27</v>
      </c>
      <c r="P40" s="2206">
        <v>30</v>
      </c>
      <c r="Q40" s="160"/>
      <c r="R40" s="160"/>
    </row>
    <row r="41" spans="1:18" s="66" customFormat="1" ht="19.5" customHeight="1">
      <c r="A41" s="2170">
        <v>31</v>
      </c>
      <c r="B41" s="2171" t="s">
        <v>150</v>
      </c>
      <c r="C41" s="2195">
        <v>87.54</v>
      </c>
      <c r="D41" s="2195">
        <v>15.44</v>
      </c>
      <c r="E41" s="2195">
        <v>66.739999999999995</v>
      </c>
      <c r="F41" s="2195">
        <v>95.58</v>
      </c>
      <c r="G41" s="2904">
        <v>19.78</v>
      </c>
      <c r="H41" s="2195">
        <v>85.01</v>
      </c>
      <c r="I41" s="2195">
        <v>88.29</v>
      </c>
      <c r="J41" s="2195">
        <v>15.61</v>
      </c>
      <c r="K41" s="2195">
        <v>68.17</v>
      </c>
      <c r="L41" s="482">
        <v>192532.11</v>
      </c>
      <c r="M41" s="482">
        <v>106083.55</v>
      </c>
      <c r="N41" s="481">
        <v>93659.46</v>
      </c>
      <c r="O41" s="2916">
        <v>12424.1</v>
      </c>
      <c r="P41" s="2206">
        <v>31</v>
      </c>
      <c r="Q41" s="160"/>
      <c r="R41" s="160"/>
    </row>
    <row r="42" spans="1:18" s="66" customFormat="1" ht="19.5" customHeight="1">
      <c r="A42" s="2170">
        <v>32</v>
      </c>
      <c r="B42" s="2213" t="s">
        <v>152</v>
      </c>
      <c r="C42" s="2196">
        <v>76.33</v>
      </c>
      <c r="D42" s="2196">
        <v>11.49</v>
      </c>
      <c r="E42" s="2196">
        <v>41.53</v>
      </c>
      <c r="F42" s="2196">
        <v>91.43</v>
      </c>
      <c r="G42" s="2904">
        <v>10.84</v>
      </c>
      <c r="H42" s="2196">
        <v>60.3</v>
      </c>
      <c r="I42" s="2196">
        <v>77.22</v>
      </c>
      <c r="J42" s="2196">
        <v>11.47</v>
      </c>
      <c r="K42" s="2196">
        <v>42.38</v>
      </c>
      <c r="L42" s="487">
        <v>187263.83</v>
      </c>
      <c r="M42" s="487">
        <v>94569.84</v>
      </c>
      <c r="N42" s="486">
        <v>73030.67</v>
      </c>
      <c r="O42" s="2917">
        <v>21530.75</v>
      </c>
      <c r="P42" s="2206">
        <v>32</v>
      </c>
      <c r="Q42" s="160"/>
      <c r="R42" s="160"/>
    </row>
    <row r="43" spans="1:18" s="66" customFormat="1" ht="19.5" customHeight="1">
      <c r="A43" s="2207">
        <v>33</v>
      </c>
      <c r="B43" s="2208" t="s">
        <v>154</v>
      </c>
      <c r="C43" s="2209">
        <v>76.540000000000006</v>
      </c>
      <c r="D43" s="2209">
        <v>10.210000000000001</v>
      </c>
      <c r="E43" s="2209">
        <v>42.98</v>
      </c>
      <c r="F43" s="2209">
        <v>91.07</v>
      </c>
      <c r="G43" s="2909">
        <v>18.010000000000002</v>
      </c>
      <c r="H43" s="2209">
        <v>70.61</v>
      </c>
      <c r="I43" s="2209">
        <v>77.61</v>
      </c>
      <c r="J43" s="2209">
        <v>10.43</v>
      </c>
      <c r="K43" s="2209">
        <v>44.41</v>
      </c>
      <c r="L43" s="492">
        <v>193332.5</v>
      </c>
      <c r="M43" s="492">
        <v>98792.51</v>
      </c>
      <c r="N43" s="491">
        <v>76676.77</v>
      </c>
      <c r="O43" s="2918">
        <v>22115.73</v>
      </c>
      <c r="P43" s="2210">
        <v>33</v>
      </c>
      <c r="Q43" s="160"/>
      <c r="R43" s="160"/>
    </row>
    <row r="44" spans="1:18" s="66" customFormat="1" ht="19.5" customHeight="1">
      <c r="A44" s="2170">
        <v>35</v>
      </c>
      <c r="B44" s="2171" t="s">
        <v>156</v>
      </c>
      <c r="C44" s="2195">
        <v>87.39</v>
      </c>
      <c r="D44" s="2195">
        <v>13.33</v>
      </c>
      <c r="E44" s="2195">
        <v>63.76</v>
      </c>
      <c r="F44" s="2195">
        <v>95.57</v>
      </c>
      <c r="G44" s="2910">
        <v>17.82</v>
      </c>
      <c r="H44" s="2195">
        <v>79.38</v>
      </c>
      <c r="I44" s="2195">
        <v>87.85</v>
      </c>
      <c r="J44" s="2195">
        <v>13.48</v>
      </c>
      <c r="K44" s="2195">
        <v>64.510000000000005</v>
      </c>
      <c r="L44" s="482">
        <v>199671.52</v>
      </c>
      <c r="M44" s="482">
        <v>103871.74</v>
      </c>
      <c r="N44" s="481">
        <v>91248.57</v>
      </c>
      <c r="O44" s="2916">
        <v>12623.17</v>
      </c>
      <c r="P44" s="2206">
        <v>35</v>
      </c>
      <c r="Q44" s="160"/>
      <c r="R44" s="160"/>
    </row>
    <row r="45" spans="1:18" s="66" customFormat="1" ht="19.5" customHeight="1">
      <c r="A45" s="2170">
        <v>36</v>
      </c>
      <c r="B45" s="2171" t="s">
        <v>158</v>
      </c>
      <c r="C45" s="2195">
        <v>87.96</v>
      </c>
      <c r="D45" s="2195">
        <v>16</v>
      </c>
      <c r="E45" s="2195">
        <v>67.7</v>
      </c>
      <c r="F45" s="2195">
        <v>96.09</v>
      </c>
      <c r="G45" s="2910">
        <v>27.92</v>
      </c>
      <c r="H45" s="2195">
        <v>88.62</v>
      </c>
      <c r="I45" s="2195">
        <v>88.68</v>
      </c>
      <c r="J45" s="2195">
        <v>16.350000000000001</v>
      </c>
      <c r="K45" s="2195">
        <v>69.23</v>
      </c>
      <c r="L45" s="482">
        <v>189995.38</v>
      </c>
      <c r="M45" s="482">
        <v>99073.25</v>
      </c>
      <c r="N45" s="481">
        <v>87858.46</v>
      </c>
      <c r="O45" s="2916">
        <v>11211.25</v>
      </c>
      <c r="P45" s="2206">
        <v>36</v>
      </c>
      <c r="Q45" s="160"/>
      <c r="R45" s="160"/>
    </row>
    <row r="46" spans="1:18" s="66" customFormat="1" ht="19.5" customHeight="1">
      <c r="A46" s="2170">
        <v>38</v>
      </c>
      <c r="B46" s="2171" t="s">
        <v>1303</v>
      </c>
      <c r="C46" s="2195">
        <v>86.58</v>
      </c>
      <c r="D46" s="2195">
        <v>11.77</v>
      </c>
      <c r="E46" s="2195">
        <v>61.32</v>
      </c>
      <c r="F46" s="2195">
        <v>96.66</v>
      </c>
      <c r="G46" s="2910">
        <v>18.12</v>
      </c>
      <c r="H46" s="2195">
        <v>85.75</v>
      </c>
      <c r="I46" s="2195">
        <v>87.82</v>
      </c>
      <c r="J46" s="2195">
        <v>12.04</v>
      </c>
      <c r="K46" s="2195">
        <v>63.7</v>
      </c>
      <c r="L46" s="482">
        <v>184259.56</v>
      </c>
      <c r="M46" s="482">
        <v>99536.58</v>
      </c>
      <c r="N46" s="481">
        <v>87410.49</v>
      </c>
      <c r="O46" s="2916">
        <v>12126.1</v>
      </c>
      <c r="P46" s="2206">
        <v>38</v>
      </c>
      <c r="Q46" s="160"/>
      <c r="R46" s="160"/>
    </row>
    <row r="47" spans="1:18" s="66" customFormat="1" ht="19.5" customHeight="1">
      <c r="A47" s="2170">
        <v>39</v>
      </c>
      <c r="B47" s="2171" t="s">
        <v>161</v>
      </c>
      <c r="C47" s="2196">
        <v>88.85</v>
      </c>
      <c r="D47" s="2196">
        <v>17.579999999999998</v>
      </c>
      <c r="E47" s="2196">
        <v>68.209999999999994</v>
      </c>
      <c r="F47" s="2196">
        <v>93.21</v>
      </c>
      <c r="G47" s="2908">
        <v>19.48</v>
      </c>
      <c r="H47" s="2196">
        <v>79.86</v>
      </c>
      <c r="I47" s="2196">
        <v>89.11</v>
      </c>
      <c r="J47" s="2196">
        <v>17.64</v>
      </c>
      <c r="K47" s="2196">
        <v>68.83</v>
      </c>
      <c r="L47" s="487">
        <v>202317.51</v>
      </c>
      <c r="M47" s="487">
        <v>106580.88</v>
      </c>
      <c r="N47" s="486">
        <v>94975.360000000001</v>
      </c>
      <c r="O47" s="2917">
        <v>11605.52</v>
      </c>
      <c r="P47" s="2206">
        <v>39</v>
      </c>
      <c r="Q47" s="160"/>
      <c r="R47" s="160"/>
    </row>
    <row r="48" spans="1:18" s="66" customFormat="1" ht="19.5" customHeight="1">
      <c r="A48" s="2207">
        <v>40</v>
      </c>
      <c r="B48" s="2208" t="s">
        <v>162</v>
      </c>
      <c r="C48" s="2209">
        <v>91.15</v>
      </c>
      <c r="D48" s="2209">
        <v>24.65</v>
      </c>
      <c r="E48" s="2209">
        <v>77.2</v>
      </c>
      <c r="F48" s="2209">
        <v>97.25</v>
      </c>
      <c r="G48" s="2909">
        <v>26.3</v>
      </c>
      <c r="H48" s="2209">
        <v>90.63</v>
      </c>
      <c r="I48" s="2209">
        <v>91.76</v>
      </c>
      <c r="J48" s="2209">
        <v>24.71</v>
      </c>
      <c r="K48" s="2209">
        <v>78.38</v>
      </c>
      <c r="L48" s="492">
        <v>187797.59</v>
      </c>
      <c r="M48" s="492">
        <v>100923.17</v>
      </c>
      <c r="N48" s="491">
        <v>92610.32</v>
      </c>
      <c r="O48" s="2918">
        <v>8312.85</v>
      </c>
      <c r="P48" s="2210">
        <v>40</v>
      </c>
      <c r="Q48" s="160"/>
      <c r="R48" s="160"/>
    </row>
    <row r="49" spans="1:18" s="66" customFormat="1" ht="19.5" customHeight="1">
      <c r="A49" s="2170">
        <v>41</v>
      </c>
      <c r="B49" s="2171" t="s">
        <v>164</v>
      </c>
      <c r="C49" s="2195">
        <v>88.11</v>
      </c>
      <c r="D49" s="2195">
        <v>11.98</v>
      </c>
      <c r="E49" s="2195">
        <v>64.5</v>
      </c>
      <c r="F49" s="2195">
        <v>96.68</v>
      </c>
      <c r="G49" s="2910">
        <v>12.85</v>
      </c>
      <c r="H49" s="2195">
        <v>85.38</v>
      </c>
      <c r="I49" s="2195">
        <v>88.7</v>
      </c>
      <c r="J49" s="2195">
        <v>12.01</v>
      </c>
      <c r="K49" s="2195">
        <v>65.67</v>
      </c>
      <c r="L49" s="482">
        <v>196625.7</v>
      </c>
      <c r="M49" s="482">
        <v>104918.85</v>
      </c>
      <c r="N49" s="481">
        <v>93066.92</v>
      </c>
      <c r="O49" s="2916">
        <v>11851.93</v>
      </c>
      <c r="P49" s="2206">
        <v>41</v>
      </c>
      <c r="Q49" s="160"/>
      <c r="R49" s="160"/>
    </row>
    <row r="50" spans="1:18" s="66" customFormat="1" ht="19.5" customHeight="1">
      <c r="A50" s="2170">
        <v>42</v>
      </c>
      <c r="B50" s="2171" t="s">
        <v>166</v>
      </c>
      <c r="C50" s="2195">
        <v>84.22</v>
      </c>
      <c r="D50" s="2195">
        <v>16.47</v>
      </c>
      <c r="E50" s="2195">
        <v>57.83</v>
      </c>
      <c r="F50" s="2195">
        <v>97.49</v>
      </c>
      <c r="G50" s="2910">
        <v>16.010000000000002</v>
      </c>
      <c r="H50" s="2195">
        <v>90.33</v>
      </c>
      <c r="I50" s="2195">
        <v>85.16</v>
      </c>
      <c r="J50" s="2195">
        <v>16.46</v>
      </c>
      <c r="K50" s="2195">
        <v>59.4</v>
      </c>
      <c r="L50" s="482">
        <v>211058.65</v>
      </c>
      <c r="M50" s="482">
        <v>111683.48</v>
      </c>
      <c r="N50" s="481">
        <v>95109.94</v>
      </c>
      <c r="O50" s="2916">
        <v>16573.54</v>
      </c>
      <c r="P50" s="2206">
        <v>42</v>
      </c>
      <c r="Q50" s="160"/>
      <c r="R50" s="160"/>
    </row>
    <row r="51" spans="1:18" s="66" customFormat="1" ht="19.5" customHeight="1">
      <c r="A51" s="2170">
        <v>43</v>
      </c>
      <c r="B51" s="2171" t="s">
        <v>168</v>
      </c>
      <c r="C51" s="2195">
        <v>85.34</v>
      </c>
      <c r="D51" s="2195">
        <v>24.03</v>
      </c>
      <c r="E51" s="2195">
        <v>69.36</v>
      </c>
      <c r="F51" s="2195">
        <v>97.23</v>
      </c>
      <c r="G51" s="2910">
        <v>22.72</v>
      </c>
      <c r="H51" s="2195">
        <v>91.77</v>
      </c>
      <c r="I51" s="2195">
        <v>86.36</v>
      </c>
      <c r="J51" s="2195">
        <v>24</v>
      </c>
      <c r="K51" s="2195">
        <v>70.92</v>
      </c>
      <c r="L51" s="482">
        <v>190975.64</v>
      </c>
      <c r="M51" s="482">
        <v>104511.94</v>
      </c>
      <c r="N51" s="481">
        <v>90255.84</v>
      </c>
      <c r="O51" s="2916">
        <v>14256.1</v>
      </c>
      <c r="P51" s="2206">
        <v>43</v>
      </c>
      <c r="Q51" s="160"/>
      <c r="R51" s="160"/>
    </row>
    <row r="52" spans="1:18" s="66" customFormat="1" ht="19.5" customHeight="1" thickBot="1">
      <c r="A52" s="2216">
        <v>44</v>
      </c>
      <c r="B52" s="2217" t="s">
        <v>170</v>
      </c>
      <c r="C52" s="2218">
        <v>91.62</v>
      </c>
      <c r="D52" s="2218">
        <v>19.03</v>
      </c>
      <c r="E52" s="2218">
        <v>75.02</v>
      </c>
      <c r="F52" s="2218">
        <v>91.65</v>
      </c>
      <c r="G52" s="2911">
        <v>19.010000000000002</v>
      </c>
      <c r="H52" s="2218">
        <v>85.9</v>
      </c>
      <c r="I52" s="2218">
        <v>91.62</v>
      </c>
      <c r="J52" s="2218">
        <v>19.03</v>
      </c>
      <c r="K52" s="2907">
        <v>76.11</v>
      </c>
      <c r="L52" s="2919">
        <v>191543.77</v>
      </c>
      <c r="M52" s="2919">
        <v>105736.98</v>
      </c>
      <c r="N52" s="2920">
        <v>96879.42</v>
      </c>
      <c r="O52" s="2921">
        <v>8857.5499999999993</v>
      </c>
      <c r="P52" s="2219">
        <v>44</v>
      </c>
      <c r="Q52" s="160"/>
      <c r="R52" s="160"/>
    </row>
    <row r="53" spans="1:18" s="161" customFormat="1" ht="19.5" customHeight="1">
      <c r="A53" s="2522">
        <v>45</v>
      </c>
      <c r="B53" s="2523" t="s">
        <v>171</v>
      </c>
      <c r="C53" s="2524">
        <v>80.900000000000006</v>
      </c>
      <c r="D53" s="2524">
        <v>11.44</v>
      </c>
      <c r="E53" s="2524">
        <v>51.79</v>
      </c>
      <c r="F53" s="2524">
        <v>93.81</v>
      </c>
      <c r="G53" s="2910">
        <v>17.11</v>
      </c>
      <c r="H53" s="2524">
        <v>71.569999999999993</v>
      </c>
      <c r="I53" s="2524">
        <v>81.7</v>
      </c>
      <c r="J53" s="2524">
        <v>11.65</v>
      </c>
      <c r="K53" s="2524">
        <v>52.81</v>
      </c>
      <c r="L53" s="2478">
        <v>192735.26</v>
      </c>
      <c r="M53" s="2478">
        <v>103228.72</v>
      </c>
      <c r="N53" s="2477">
        <v>84340.01</v>
      </c>
      <c r="O53" s="2922">
        <v>18888.71</v>
      </c>
      <c r="P53" s="2525">
        <v>45</v>
      </c>
      <c r="Q53" s="160"/>
      <c r="R53" s="160"/>
    </row>
    <row r="54" spans="1:18" s="161" customFormat="1" ht="19.5" customHeight="1">
      <c r="A54" s="2170">
        <v>46</v>
      </c>
      <c r="B54" s="2171" t="s">
        <v>172</v>
      </c>
      <c r="C54" s="2195">
        <v>79.66</v>
      </c>
      <c r="D54" s="2195">
        <v>10.99</v>
      </c>
      <c r="E54" s="2195">
        <v>49.99</v>
      </c>
      <c r="F54" s="2195">
        <v>93.19</v>
      </c>
      <c r="G54" s="2910">
        <v>10.42</v>
      </c>
      <c r="H54" s="2195">
        <v>76.150000000000006</v>
      </c>
      <c r="I54" s="2195">
        <v>80.540000000000006</v>
      </c>
      <c r="J54" s="2195">
        <v>10.98</v>
      </c>
      <c r="K54" s="2195">
        <v>51.23</v>
      </c>
      <c r="L54" s="482">
        <v>195313.42</v>
      </c>
      <c r="M54" s="482">
        <v>101361.1</v>
      </c>
      <c r="N54" s="481">
        <v>81632.5</v>
      </c>
      <c r="O54" s="2916">
        <v>19728.599999999999</v>
      </c>
      <c r="P54" s="2206">
        <v>46</v>
      </c>
      <c r="Q54" s="160"/>
      <c r="R54" s="160"/>
    </row>
    <row r="55" spans="1:18" s="161" customFormat="1" ht="19.5" customHeight="1">
      <c r="A55" s="2170">
        <v>52</v>
      </c>
      <c r="B55" s="2171" t="s">
        <v>173</v>
      </c>
      <c r="C55" s="2195">
        <v>84.22</v>
      </c>
      <c r="D55" s="2195">
        <v>12.53</v>
      </c>
      <c r="E55" s="2195">
        <v>62.09</v>
      </c>
      <c r="F55" s="2195">
        <v>94.6</v>
      </c>
      <c r="G55" s="2910">
        <v>92.37</v>
      </c>
      <c r="H55" s="2195">
        <v>94.42</v>
      </c>
      <c r="I55" s="2195">
        <v>84.72</v>
      </c>
      <c r="J55" s="2195">
        <v>13.32</v>
      </c>
      <c r="K55" s="2195">
        <v>63.28</v>
      </c>
      <c r="L55" s="482">
        <v>203083.96</v>
      </c>
      <c r="M55" s="482">
        <v>96575.76</v>
      </c>
      <c r="N55" s="481">
        <v>81815.87</v>
      </c>
      <c r="O55" s="2916">
        <v>14759.89</v>
      </c>
      <c r="P55" s="2206">
        <v>52</v>
      </c>
      <c r="Q55" s="160"/>
      <c r="R55" s="160"/>
    </row>
    <row r="56" spans="1:18" s="161" customFormat="1" ht="19.5" customHeight="1">
      <c r="A56" s="2170">
        <v>54</v>
      </c>
      <c r="B56" s="2171" t="s">
        <v>174</v>
      </c>
      <c r="C56" s="2195">
        <v>91.28</v>
      </c>
      <c r="D56" s="2195">
        <v>14.02</v>
      </c>
      <c r="E56" s="2195">
        <v>70.73</v>
      </c>
      <c r="F56" s="2195">
        <v>98.51</v>
      </c>
      <c r="G56" s="2910">
        <v>20.22</v>
      </c>
      <c r="H56" s="2195">
        <v>91.38</v>
      </c>
      <c r="I56" s="2195">
        <v>91.87</v>
      </c>
      <c r="J56" s="2195">
        <v>14.17</v>
      </c>
      <c r="K56" s="2195">
        <v>72.12</v>
      </c>
      <c r="L56" s="482">
        <v>174315.76</v>
      </c>
      <c r="M56" s="482">
        <v>90545.36</v>
      </c>
      <c r="N56" s="481">
        <v>83187.12</v>
      </c>
      <c r="O56" s="2916">
        <v>7358.24</v>
      </c>
      <c r="P56" s="2206">
        <v>54</v>
      </c>
      <c r="Q56" s="160"/>
      <c r="R56" s="160"/>
    </row>
    <row r="57" spans="1:18" s="161" customFormat="1" ht="19.5" customHeight="1">
      <c r="A57" s="2214">
        <v>59</v>
      </c>
      <c r="B57" s="2213" t="s">
        <v>176</v>
      </c>
      <c r="C57" s="2526">
        <v>88.46</v>
      </c>
      <c r="D57" s="2196">
        <v>15.81</v>
      </c>
      <c r="E57" s="2196">
        <v>68.94</v>
      </c>
      <c r="F57" s="2196">
        <v>95.69</v>
      </c>
      <c r="G57" s="2908">
        <v>36.049999999999997</v>
      </c>
      <c r="H57" s="2196">
        <v>86.44</v>
      </c>
      <c r="I57" s="2196">
        <v>88.76</v>
      </c>
      <c r="J57" s="2196">
        <v>16.23</v>
      </c>
      <c r="K57" s="2196">
        <v>69.55</v>
      </c>
      <c r="L57" s="487">
        <v>197749.76000000001</v>
      </c>
      <c r="M57" s="487">
        <v>96381.48</v>
      </c>
      <c r="N57" s="486">
        <v>85544.56</v>
      </c>
      <c r="O57" s="2917">
        <v>10836.92</v>
      </c>
      <c r="P57" s="2215">
        <v>59</v>
      </c>
      <c r="Q57" s="160"/>
      <c r="R57" s="160"/>
    </row>
    <row r="58" spans="1:18" ht="19.5" customHeight="1">
      <c r="A58" s="2202">
        <v>61</v>
      </c>
      <c r="B58" s="2203" t="s">
        <v>178</v>
      </c>
      <c r="C58" s="2204">
        <v>91.48</v>
      </c>
      <c r="D58" s="2204">
        <v>20.99</v>
      </c>
      <c r="E58" s="2204">
        <v>77.17</v>
      </c>
      <c r="F58" s="2204">
        <v>97.86</v>
      </c>
      <c r="G58" s="2904">
        <v>32.97</v>
      </c>
      <c r="H58" s="2204">
        <v>91.73</v>
      </c>
      <c r="I58" s="2204">
        <v>91.97</v>
      </c>
      <c r="J58" s="2204">
        <v>21.38</v>
      </c>
      <c r="K58" s="2204">
        <v>78.16</v>
      </c>
      <c r="L58" s="468">
        <v>208068.71</v>
      </c>
      <c r="M58" s="468">
        <v>97342.68</v>
      </c>
      <c r="N58" s="467">
        <v>89521.99</v>
      </c>
      <c r="O58" s="2914">
        <v>7820.69</v>
      </c>
      <c r="P58" s="2194">
        <v>61</v>
      </c>
      <c r="Q58" s="160"/>
      <c r="R58" s="160"/>
    </row>
    <row r="59" spans="1:18" ht="19.5" customHeight="1">
      <c r="A59" s="2202">
        <v>66</v>
      </c>
      <c r="B59" s="2203" t="s">
        <v>180</v>
      </c>
      <c r="C59" s="2204">
        <v>85.95</v>
      </c>
      <c r="D59" s="2204">
        <v>23.62</v>
      </c>
      <c r="E59" s="2204">
        <v>64.760000000000005</v>
      </c>
      <c r="F59" s="2204">
        <v>96.16</v>
      </c>
      <c r="G59" s="2904">
        <v>31.63</v>
      </c>
      <c r="H59" s="2204">
        <v>87.9</v>
      </c>
      <c r="I59" s="2204">
        <v>86.81</v>
      </c>
      <c r="J59" s="2204">
        <v>23.83</v>
      </c>
      <c r="K59" s="2204">
        <v>66.260000000000005</v>
      </c>
      <c r="L59" s="468">
        <v>173879.16</v>
      </c>
      <c r="M59" s="468">
        <v>92750.93</v>
      </c>
      <c r="N59" s="467">
        <v>80514.009999999995</v>
      </c>
      <c r="O59" s="2914">
        <v>12230.45</v>
      </c>
      <c r="P59" s="2194">
        <v>66</v>
      </c>
      <c r="Q59" s="160"/>
      <c r="R59" s="160"/>
    </row>
    <row r="60" spans="1:18" ht="19.5" customHeight="1">
      <c r="A60" s="2202">
        <v>67</v>
      </c>
      <c r="B60" s="2203" t="s">
        <v>182</v>
      </c>
      <c r="C60" s="2204">
        <v>92.59</v>
      </c>
      <c r="D60" s="2204">
        <v>14.7</v>
      </c>
      <c r="E60" s="2204">
        <v>78.599999999999994</v>
      </c>
      <c r="F60" s="2204">
        <v>92.62</v>
      </c>
      <c r="G60" s="2904">
        <v>15.1</v>
      </c>
      <c r="H60" s="2204">
        <v>69.47</v>
      </c>
      <c r="I60" s="2204">
        <v>92.59</v>
      </c>
      <c r="J60" s="2204">
        <v>14.76</v>
      </c>
      <c r="K60" s="2204">
        <v>77.67</v>
      </c>
      <c r="L60" s="468">
        <v>160080.44</v>
      </c>
      <c r="M60" s="468">
        <v>86210.67</v>
      </c>
      <c r="N60" s="467">
        <v>79825.08</v>
      </c>
      <c r="O60" s="2914">
        <v>6385.6</v>
      </c>
      <c r="P60" s="2194">
        <v>67</v>
      </c>
      <c r="Q60" s="160"/>
      <c r="R60" s="160"/>
    </row>
    <row r="61" spans="1:18" ht="19.5" customHeight="1">
      <c r="A61" s="2202">
        <v>70</v>
      </c>
      <c r="B61" s="2203" t="s">
        <v>184</v>
      </c>
      <c r="C61" s="2204">
        <v>88.59</v>
      </c>
      <c r="D61" s="2204">
        <v>17.5</v>
      </c>
      <c r="E61" s="2204">
        <v>66.87</v>
      </c>
      <c r="F61" s="2204">
        <v>96.29</v>
      </c>
      <c r="G61" s="2904">
        <v>15.45</v>
      </c>
      <c r="H61" s="2204">
        <v>92.29</v>
      </c>
      <c r="I61" s="2204">
        <v>89.09</v>
      </c>
      <c r="J61" s="2204">
        <v>17.48</v>
      </c>
      <c r="K61" s="2204">
        <v>68.11</v>
      </c>
      <c r="L61" s="468">
        <v>161226.13</v>
      </c>
      <c r="M61" s="468">
        <v>89662.47</v>
      </c>
      <c r="N61" s="467">
        <v>79883.399999999994</v>
      </c>
      <c r="O61" s="2914">
        <v>9779.07</v>
      </c>
      <c r="P61" s="2194">
        <v>70</v>
      </c>
      <c r="Q61" s="160"/>
      <c r="R61" s="160"/>
    </row>
    <row r="62" spans="1:18" ht="19.5" customHeight="1">
      <c r="A62" s="2202">
        <v>72</v>
      </c>
      <c r="B62" s="2203" t="s">
        <v>186</v>
      </c>
      <c r="C62" s="2205">
        <v>93.73</v>
      </c>
      <c r="D62" s="2205">
        <v>25.45</v>
      </c>
      <c r="E62" s="2205">
        <v>83.47</v>
      </c>
      <c r="F62" s="2205">
        <v>97.85</v>
      </c>
      <c r="G62" s="2904">
        <v>36.369999999999997</v>
      </c>
      <c r="H62" s="2205">
        <v>94.17</v>
      </c>
      <c r="I62" s="2205">
        <v>94.15</v>
      </c>
      <c r="J62" s="2205">
        <v>25.88</v>
      </c>
      <c r="K62" s="2205">
        <v>84.46</v>
      </c>
      <c r="L62" s="476">
        <v>155771.31</v>
      </c>
      <c r="M62" s="476">
        <v>84757.65</v>
      </c>
      <c r="N62" s="475">
        <v>79800.899999999994</v>
      </c>
      <c r="O62" s="2915">
        <v>4953.4399999999996</v>
      </c>
      <c r="P62" s="2194">
        <v>72</v>
      </c>
      <c r="Q62" s="160"/>
      <c r="R62" s="160"/>
    </row>
    <row r="63" spans="1:18" ht="19.5" customHeight="1">
      <c r="A63" s="2198">
        <v>74</v>
      </c>
      <c r="B63" s="2199" t="s">
        <v>188</v>
      </c>
      <c r="C63" s="2200">
        <v>90.94</v>
      </c>
      <c r="D63" s="2200">
        <v>28.07</v>
      </c>
      <c r="E63" s="2200">
        <v>77.91</v>
      </c>
      <c r="F63" s="2200">
        <v>97.44</v>
      </c>
      <c r="G63" s="2909">
        <v>25.19</v>
      </c>
      <c r="H63" s="2200">
        <v>87.36</v>
      </c>
      <c r="I63" s="2200">
        <v>91.58</v>
      </c>
      <c r="J63" s="2200">
        <v>27.89</v>
      </c>
      <c r="K63" s="2200">
        <v>78.78</v>
      </c>
      <c r="L63" s="462">
        <v>153291.34</v>
      </c>
      <c r="M63" s="462">
        <v>86302.85</v>
      </c>
      <c r="N63" s="461">
        <v>79040.149999999994</v>
      </c>
      <c r="O63" s="2913">
        <v>7262.7</v>
      </c>
      <c r="P63" s="2201">
        <v>74</v>
      </c>
      <c r="Q63" s="160"/>
      <c r="R63" s="160"/>
    </row>
    <row r="64" spans="1:18" ht="19.5" customHeight="1">
      <c r="A64" s="2202">
        <v>81</v>
      </c>
      <c r="B64" s="2203" t="s">
        <v>190</v>
      </c>
      <c r="C64" s="2204">
        <v>82.44</v>
      </c>
      <c r="D64" s="2204">
        <v>14.21</v>
      </c>
      <c r="E64" s="2204">
        <v>58.24</v>
      </c>
      <c r="F64" s="2204">
        <v>94.56</v>
      </c>
      <c r="G64" s="2910">
        <v>19.54</v>
      </c>
      <c r="H64" s="2204">
        <v>80.67</v>
      </c>
      <c r="I64" s="2204">
        <v>83.42</v>
      </c>
      <c r="J64" s="2204">
        <v>14.39</v>
      </c>
      <c r="K64" s="2204">
        <v>59.71</v>
      </c>
      <c r="L64" s="468">
        <v>172667.84</v>
      </c>
      <c r="M64" s="468">
        <v>93494.64</v>
      </c>
      <c r="N64" s="467">
        <v>77997.38</v>
      </c>
      <c r="O64" s="2914">
        <v>15495.16</v>
      </c>
      <c r="P64" s="2194">
        <v>81</v>
      </c>
      <c r="Q64" s="160"/>
      <c r="R64" s="160"/>
    </row>
    <row r="65" spans="1:18" ht="19.5" customHeight="1">
      <c r="A65" s="2202">
        <v>82</v>
      </c>
      <c r="B65" s="2203" t="s">
        <v>192</v>
      </c>
      <c r="C65" s="2204">
        <v>79.53</v>
      </c>
      <c r="D65" s="2204">
        <v>16.61</v>
      </c>
      <c r="E65" s="2204">
        <v>57.75</v>
      </c>
      <c r="F65" s="2204">
        <v>92.45</v>
      </c>
      <c r="G65" s="2910">
        <v>21.06</v>
      </c>
      <c r="H65" s="2204">
        <v>79.88</v>
      </c>
      <c r="I65" s="2204">
        <v>80.36</v>
      </c>
      <c r="J65" s="2204">
        <v>16.73</v>
      </c>
      <c r="K65" s="2204">
        <v>58.88</v>
      </c>
      <c r="L65" s="468">
        <v>195814.78</v>
      </c>
      <c r="M65" s="468">
        <v>97156.97</v>
      </c>
      <c r="N65" s="467">
        <v>78070.7</v>
      </c>
      <c r="O65" s="2914">
        <v>19085.650000000001</v>
      </c>
      <c r="P65" s="2194">
        <v>82</v>
      </c>
      <c r="Q65" s="160"/>
      <c r="R65" s="160"/>
    </row>
    <row r="66" spans="1:18" s="66" customFormat="1" ht="19.5" customHeight="1">
      <c r="A66" s="2170">
        <v>83</v>
      </c>
      <c r="B66" s="2171" t="s">
        <v>193</v>
      </c>
      <c r="C66" s="2195">
        <v>85.32</v>
      </c>
      <c r="D66" s="2195">
        <v>13.9</v>
      </c>
      <c r="E66" s="2195">
        <v>65.69</v>
      </c>
      <c r="F66" s="2195">
        <v>96.4</v>
      </c>
      <c r="G66" s="2908">
        <v>21.86</v>
      </c>
      <c r="H66" s="2195">
        <v>87.11</v>
      </c>
      <c r="I66" s="2195">
        <v>85.93</v>
      </c>
      <c r="J66" s="2195">
        <v>14.07</v>
      </c>
      <c r="K66" s="2195">
        <v>66.67</v>
      </c>
      <c r="L66" s="482">
        <v>190893.34</v>
      </c>
      <c r="M66" s="482">
        <v>94467.54</v>
      </c>
      <c r="N66" s="481">
        <v>81176.89</v>
      </c>
      <c r="O66" s="2916">
        <v>13290.65</v>
      </c>
      <c r="P66" s="2206">
        <v>83</v>
      </c>
      <c r="Q66" s="160"/>
      <c r="R66" s="160"/>
    </row>
    <row r="67" spans="1:18" s="66" customFormat="1" ht="19.5" customHeight="1">
      <c r="A67" s="2223">
        <v>301</v>
      </c>
      <c r="B67" s="2224" t="s">
        <v>1278</v>
      </c>
      <c r="C67" s="2209">
        <v>100</v>
      </c>
      <c r="D67" s="2209">
        <v>0</v>
      </c>
      <c r="E67" s="2209">
        <v>100</v>
      </c>
      <c r="F67" s="2209" t="s">
        <v>12</v>
      </c>
      <c r="G67" s="2209" t="s">
        <v>12</v>
      </c>
      <c r="H67" s="2209" t="s">
        <v>12</v>
      </c>
      <c r="I67" s="2209">
        <v>100</v>
      </c>
      <c r="J67" s="2209">
        <v>100</v>
      </c>
      <c r="K67" s="2209">
        <v>100</v>
      </c>
      <c r="L67" s="492">
        <v>231349.61</v>
      </c>
      <c r="M67" s="492">
        <v>138607.82999999999</v>
      </c>
      <c r="N67" s="491">
        <v>138607.82999999999</v>
      </c>
      <c r="O67" s="2918">
        <v>0</v>
      </c>
      <c r="P67" s="2225">
        <v>301</v>
      </c>
      <c r="Q67" s="160"/>
      <c r="R67" s="160"/>
    </row>
    <row r="68" spans="1:18" s="66" customFormat="1" ht="19.5" customHeight="1">
      <c r="A68" s="2220">
        <v>302</v>
      </c>
      <c r="B68" s="2221" t="s">
        <v>1279</v>
      </c>
      <c r="C68" s="2195">
        <v>100</v>
      </c>
      <c r="D68" s="2195">
        <v>100</v>
      </c>
      <c r="E68" s="2195">
        <v>100</v>
      </c>
      <c r="F68" s="2195" t="s">
        <v>12</v>
      </c>
      <c r="G68" s="2195" t="s">
        <v>12</v>
      </c>
      <c r="H68" s="2195" t="s">
        <v>12</v>
      </c>
      <c r="I68" s="2195">
        <v>100</v>
      </c>
      <c r="J68" s="2195">
        <v>0</v>
      </c>
      <c r="K68" s="2195">
        <v>100</v>
      </c>
      <c r="L68" s="482">
        <v>240621.13</v>
      </c>
      <c r="M68" s="482">
        <v>139685.14000000001</v>
      </c>
      <c r="N68" s="481">
        <v>139685.14000000001</v>
      </c>
      <c r="O68" s="2916">
        <v>0</v>
      </c>
      <c r="P68" s="2222">
        <v>302</v>
      </c>
      <c r="Q68" s="160"/>
      <c r="R68" s="160"/>
    </row>
    <row r="69" spans="1:18" s="66" customFormat="1" ht="19.5" customHeight="1">
      <c r="A69" s="2220">
        <v>303</v>
      </c>
      <c r="B69" s="2221" t="s">
        <v>1280</v>
      </c>
      <c r="C69" s="2195">
        <v>100</v>
      </c>
      <c r="D69" s="2195">
        <v>0</v>
      </c>
      <c r="E69" s="2195">
        <v>100</v>
      </c>
      <c r="F69" s="2195" t="s">
        <v>12</v>
      </c>
      <c r="G69" s="2195" t="s">
        <v>12</v>
      </c>
      <c r="H69" s="2195" t="s">
        <v>12</v>
      </c>
      <c r="I69" s="2195">
        <v>100</v>
      </c>
      <c r="J69" s="2195">
        <v>100</v>
      </c>
      <c r="K69" s="2195">
        <v>100</v>
      </c>
      <c r="L69" s="482">
        <v>241518.28</v>
      </c>
      <c r="M69" s="482">
        <v>142715.35</v>
      </c>
      <c r="N69" s="481">
        <v>142715.35</v>
      </c>
      <c r="O69" s="2916">
        <v>0</v>
      </c>
      <c r="P69" s="2222">
        <v>303</v>
      </c>
      <c r="Q69" s="160"/>
      <c r="R69" s="160"/>
    </row>
    <row r="70" spans="1:18" s="66" customFormat="1" ht="19.5" customHeight="1">
      <c r="A70" s="2170"/>
      <c r="B70" s="2171"/>
      <c r="C70" s="2195"/>
      <c r="D70" s="2195"/>
      <c r="E70" s="2195"/>
      <c r="F70" s="2195"/>
      <c r="G70" s="2195"/>
      <c r="H70" s="2195"/>
      <c r="I70" s="2195"/>
      <c r="J70" s="2195"/>
      <c r="K70" s="2195"/>
      <c r="L70" s="482"/>
      <c r="M70" s="482"/>
      <c r="N70" s="481"/>
      <c r="O70" s="2916"/>
      <c r="P70" s="2206"/>
      <c r="Q70" s="160"/>
      <c r="R70" s="160"/>
    </row>
    <row r="71" spans="1:18" s="66" customFormat="1" ht="19.5" customHeight="1">
      <c r="A71" s="1979"/>
      <c r="B71" s="1978"/>
      <c r="C71" s="330"/>
      <c r="D71" s="330"/>
      <c r="E71" s="330"/>
      <c r="F71" s="330"/>
      <c r="G71" s="330"/>
      <c r="H71" s="330"/>
      <c r="I71" s="330"/>
      <c r="J71" s="330"/>
      <c r="K71" s="330"/>
      <c r="L71" s="331"/>
      <c r="M71" s="331"/>
      <c r="N71" s="2027"/>
      <c r="O71" s="534"/>
      <c r="P71" s="1980"/>
      <c r="Q71" s="160"/>
      <c r="R71" s="160"/>
    </row>
    <row r="72" spans="1:18" s="66" customFormat="1" ht="19.5" customHeight="1">
      <c r="A72" s="1983"/>
      <c r="B72" s="1975"/>
      <c r="C72" s="333"/>
      <c r="D72" s="333"/>
      <c r="E72" s="333"/>
      <c r="F72" s="333"/>
      <c r="G72" s="333"/>
      <c r="H72" s="333"/>
      <c r="I72" s="333"/>
      <c r="J72" s="333"/>
      <c r="K72" s="333"/>
      <c r="L72" s="334"/>
      <c r="M72" s="334"/>
      <c r="N72" s="2028"/>
      <c r="O72" s="536"/>
      <c r="P72" s="1984"/>
      <c r="Q72" s="160"/>
      <c r="R72" s="160"/>
    </row>
    <row r="73" spans="1:18" s="66" customFormat="1" ht="19.5" customHeight="1">
      <c r="A73" s="1979"/>
      <c r="B73" s="1978"/>
      <c r="C73" s="326"/>
      <c r="D73" s="326"/>
      <c r="E73" s="326"/>
      <c r="F73" s="326"/>
      <c r="G73" s="326"/>
      <c r="H73" s="326"/>
      <c r="I73" s="326"/>
      <c r="J73" s="326"/>
      <c r="K73" s="326"/>
      <c r="L73" s="327"/>
      <c r="M73" s="327"/>
      <c r="N73" s="2026"/>
      <c r="O73" s="329"/>
      <c r="P73" s="1980"/>
      <c r="Q73" s="160"/>
      <c r="R73" s="160"/>
    </row>
    <row r="74" spans="1:18" s="66" customFormat="1" ht="19.5" customHeight="1">
      <c r="A74" s="1979"/>
      <c r="B74" s="1978"/>
      <c r="C74" s="326"/>
      <c r="D74" s="326"/>
      <c r="E74" s="326"/>
      <c r="F74" s="326"/>
      <c r="G74" s="326"/>
      <c r="H74" s="326"/>
      <c r="I74" s="326"/>
      <c r="J74" s="326"/>
      <c r="K74" s="326"/>
      <c r="L74" s="327"/>
      <c r="M74" s="327"/>
      <c r="N74" s="2026"/>
      <c r="O74" s="329"/>
      <c r="P74" s="1980"/>
      <c r="Q74" s="160"/>
      <c r="R74" s="160"/>
    </row>
    <row r="75" spans="1:18" s="66" customFormat="1" ht="19.5" customHeight="1">
      <c r="A75" s="1979"/>
      <c r="B75" s="1978"/>
      <c r="C75" s="326"/>
      <c r="D75" s="326"/>
      <c r="E75" s="326"/>
      <c r="F75" s="326"/>
      <c r="G75" s="326"/>
      <c r="H75" s="326"/>
      <c r="I75" s="326"/>
      <c r="J75" s="326"/>
      <c r="K75" s="326"/>
      <c r="L75" s="327"/>
      <c r="M75" s="327"/>
      <c r="N75" s="2026"/>
      <c r="O75" s="329"/>
      <c r="P75" s="1980"/>
      <c r="Q75" s="160"/>
      <c r="R75" s="160"/>
    </row>
    <row r="76" spans="1:18" s="66" customFormat="1" ht="19.5" customHeight="1">
      <c r="A76" s="1979"/>
      <c r="B76" s="1978"/>
      <c r="C76" s="330"/>
      <c r="D76" s="330"/>
      <c r="E76" s="330"/>
      <c r="F76" s="330"/>
      <c r="G76" s="330"/>
      <c r="H76" s="330"/>
      <c r="I76" s="330"/>
      <c r="J76" s="330"/>
      <c r="K76" s="330"/>
      <c r="L76" s="331"/>
      <c r="M76" s="331"/>
      <c r="N76" s="2027"/>
      <c r="O76" s="534"/>
      <c r="P76" s="1980"/>
      <c r="Q76" s="160"/>
      <c r="R76" s="160"/>
    </row>
    <row r="77" spans="1:18" s="66" customFormat="1" ht="19.5" customHeight="1">
      <c r="A77" s="1981"/>
      <c r="B77" s="1975"/>
      <c r="C77" s="333"/>
      <c r="D77" s="333"/>
      <c r="E77" s="333"/>
      <c r="F77" s="333"/>
      <c r="G77" s="333"/>
      <c r="H77" s="333"/>
      <c r="I77" s="333"/>
      <c r="J77" s="333"/>
      <c r="K77" s="333"/>
      <c r="L77" s="334"/>
      <c r="M77" s="334"/>
      <c r="N77" s="2028"/>
      <c r="O77" s="536"/>
      <c r="P77" s="1982"/>
      <c r="Q77" s="160"/>
      <c r="R77" s="160"/>
    </row>
    <row r="78" spans="1:18" s="66" customFormat="1" ht="19.5" customHeight="1">
      <c r="A78" s="1979"/>
      <c r="B78" s="1978"/>
      <c r="C78" s="326"/>
      <c r="D78" s="326"/>
      <c r="E78" s="326"/>
      <c r="F78" s="326"/>
      <c r="G78" s="326"/>
      <c r="H78" s="326"/>
      <c r="I78" s="326"/>
      <c r="J78" s="326"/>
      <c r="K78" s="326"/>
      <c r="L78" s="327"/>
      <c r="M78" s="327"/>
      <c r="N78" s="2026"/>
      <c r="O78" s="329"/>
      <c r="P78" s="1980"/>
      <c r="Q78" s="160"/>
      <c r="R78" s="160"/>
    </row>
    <row r="79" spans="1:18" s="66" customFormat="1" ht="19.5" customHeight="1">
      <c r="A79" s="1979"/>
      <c r="B79" s="1978"/>
      <c r="C79" s="326"/>
      <c r="D79" s="326"/>
      <c r="E79" s="326"/>
      <c r="F79" s="326"/>
      <c r="G79" s="326"/>
      <c r="H79" s="326"/>
      <c r="I79" s="326"/>
      <c r="J79" s="326"/>
      <c r="K79" s="326"/>
      <c r="L79" s="327"/>
      <c r="M79" s="327"/>
      <c r="N79" s="2026"/>
      <c r="O79" s="329"/>
      <c r="P79" s="1980"/>
      <c r="Q79" s="160"/>
      <c r="R79" s="160"/>
    </row>
    <row r="80" spans="1:18" s="66" customFormat="1" ht="19.5" customHeight="1">
      <c r="A80" s="1979"/>
      <c r="B80" s="1978"/>
      <c r="C80" s="326"/>
      <c r="D80" s="326"/>
      <c r="E80" s="326"/>
      <c r="F80" s="326"/>
      <c r="G80" s="326"/>
      <c r="H80" s="326"/>
      <c r="I80" s="326"/>
      <c r="J80" s="326"/>
      <c r="K80" s="326"/>
      <c r="L80" s="327"/>
      <c r="M80" s="327"/>
      <c r="N80" s="2026"/>
      <c r="O80" s="329"/>
      <c r="P80" s="1980"/>
      <c r="Q80" s="160"/>
      <c r="R80" s="160"/>
    </row>
    <row r="81" spans="1:18" s="66" customFormat="1" ht="19.5" customHeight="1">
      <c r="A81" s="1979"/>
      <c r="B81" s="1978"/>
      <c r="C81" s="330"/>
      <c r="D81" s="330"/>
      <c r="E81" s="330"/>
      <c r="F81" s="330"/>
      <c r="G81" s="330"/>
      <c r="H81" s="330"/>
      <c r="I81" s="330"/>
      <c r="J81" s="330"/>
      <c r="K81" s="330"/>
      <c r="L81" s="331"/>
      <c r="M81" s="331"/>
      <c r="N81" s="2027"/>
      <c r="O81" s="534"/>
      <c r="P81" s="1980"/>
      <c r="Q81" s="160"/>
      <c r="R81" s="160"/>
    </row>
    <row r="82" spans="1:18" s="66" customFormat="1" ht="19.5" customHeight="1">
      <c r="A82" s="1981"/>
      <c r="B82" s="1975"/>
      <c r="C82" s="333"/>
      <c r="D82" s="333"/>
      <c r="E82" s="333"/>
      <c r="F82" s="333"/>
      <c r="G82" s="333"/>
      <c r="H82" s="333"/>
      <c r="I82" s="333"/>
      <c r="J82" s="333"/>
      <c r="K82" s="333"/>
      <c r="L82" s="334"/>
      <c r="M82" s="334"/>
      <c r="N82" s="2028"/>
      <c r="O82" s="536"/>
      <c r="P82" s="1982"/>
      <c r="Q82" s="160"/>
      <c r="R82" s="160"/>
    </row>
    <row r="83" spans="1:18" s="66" customFormat="1" ht="19.5" customHeight="1">
      <c r="A83" s="1979"/>
      <c r="B83" s="1978"/>
      <c r="C83" s="326"/>
      <c r="D83" s="326"/>
      <c r="E83" s="326"/>
      <c r="F83" s="326"/>
      <c r="G83" s="326"/>
      <c r="H83" s="326"/>
      <c r="I83" s="326"/>
      <c r="J83" s="326"/>
      <c r="K83" s="326"/>
      <c r="L83" s="327"/>
      <c r="M83" s="327"/>
      <c r="N83" s="2026"/>
      <c r="O83" s="329"/>
      <c r="P83" s="1980"/>
      <c r="Q83" s="160"/>
      <c r="R83" s="160"/>
    </row>
    <row r="84" spans="1:18" s="66" customFormat="1" ht="19.5" customHeight="1">
      <c r="A84" s="1979"/>
      <c r="B84" s="1978"/>
      <c r="C84" s="326"/>
      <c r="D84" s="326"/>
      <c r="E84" s="326"/>
      <c r="F84" s="326"/>
      <c r="G84" s="326"/>
      <c r="H84" s="326"/>
      <c r="I84" s="326"/>
      <c r="J84" s="326"/>
      <c r="K84" s="326"/>
      <c r="L84" s="327"/>
      <c r="M84" s="327"/>
      <c r="N84" s="2026"/>
      <c r="O84" s="329"/>
      <c r="P84" s="1980"/>
      <c r="Q84" s="160"/>
      <c r="R84" s="160"/>
    </row>
    <row r="85" spans="1:18" s="66" customFormat="1" ht="19.5" customHeight="1">
      <c r="A85" s="1979"/>
      <c r="B85" s="1978"/>
      <c r="C85" s="326"/>
      <c r="D85" s="326"/>
      <c r="E85" s="326"/>
      <c r="F85" s="326"/>
      <c r="G85" s="326"/>
      <c r="H85" s="326"/>
      <c r="I85" s="326"/>
      <c r="J85" s="326"/>
      <c r="K85" s="326"/>
      <c r="L85" s="327"/>
      <c r="M85" s="327"/>
      <c r="N85" s="2026"/>
      <c r="O85" s="329"/>
      <c r="P85" s="1980"/>
      <c r="Q85" s="160"/>
      <c r="R85" s="160"/>
    </row>
    <row r="86" spans="1:18" s="66" customFormat="1" ht="19.5" customHeight="1">
      <c r="A86" s="1979"/>
      <c r="B86" s="1978"/>
      <c r="C86" s="326"/>
      <c r="D86" s="326"/>
      <c r="E86" s="326"/>
      <c r="F86" s="326"/>
      <c r="G86" s="326"/>
      <c r="H86" s="326"/>
      <c r="I86" s="326"/>
      <c r="J86" s="326"/>
      <c r="K86" s="326"/>
      <c r="L86" s="327"/>
      <c r="M86" s="327"/>
      <c r="N86" s="2026"/>
      <c r="O86" s="329"/>
      <c r="P86" s="1980"/>
      <c r="Q86" s="160"/>
      <c r="R86" s="160"/>
    </row>
    <row r="87" spans="1:18" s="66" customFormat="1" ht="19.5" customHeight="1">
      <c r="A87" s="1981"/>
      <c r="B87" s="1975"/>
      <c r="C87" s="333"/>
      <c r="D87" s="333"/>
      <c r="E87" s="333"/>
      <c r="F87" s="333"/>
      <c r="G87" s="333"/>
      <c r="H87" s="333"/>
      <c r="I87" s="333"/>
      <c r="J87" s="333"/>
      <c r="K87" s="333"/>
      <c r="L87" s="334"/>
      <c r="M87" s="334"/>
      <c r="N87" s="2028"/>
      <c r="O87" s="536"/>
      <c r="P87" s="1982"/>
      <c r="Q87" s="160"/>
      <c r="R87" s="160"/>
    </row>
    <row r="88" spans="1:18" s="66" customFormat="1" ht="19.5" customHeight="1">
      <c r="A88" s="1979"/>
      <c r="B88" s="1978"/>
      <c r="C88" s="326"/>
      <c r="D88" s="326"/>
      <c r="E88" s="326"/>
      <c r="F88" s="326"/>
      <c r="G88" s="326"/>
      <c r="H88" s="326"/>
      <c r="I88" s="326"/>
      <c r="J88" s="326"/>
      <c r="K88" s="326"/>
      <c r="L88" s="327"/>
      <c r="M88" s="327"/>
      <c r="N88" s="2026"/>
      <c r="O88" s="329"/>
      <c r="P88" s="1980"/>
      <c r="Q88" s="160"/>
      <c r="R88" s="160"/>
    </row>
    <row r="89" spans="1:18" s="66" customFormat="1" ht="19.5" customHeight="1">
      <c r="A89" s="1979"/>
      <c r="B89" s="1978"/>
      <c r="C89" s="326"/>
      <c r="D89" s="326"/>
      <c r="E89" s="326"/>
      <c r="F89" s="326"/>
      <c r="G89" s="326"/>
      <c r="H89" s="326"/>
      <c r="I89" s="326"/>
      <c r="J89" s="326"/>
      <c r="K89" s="326"/>
      <c r="L89" s="327"/>
      <c r="M89" s="327"/>
      <c r="N89" s="2026"/>
      <c r="O89" s="329"/>
      <c r="P89" s="1980"/>
      <c r="Q89" s="160"/>
      <c r="R89" s="160"/>
    </row>
    <row r="90" spans="1:18" s="66" customFormat="1" ht="19.5" customHeight="1">
      <c r="A90" s="1979"/>
      <c r="B90" s="1978"/>
      <c r="C90" s="326"/>
      <c r="D90" s="326"/>
      <c r="E90" s="326"/>
      <c r="F90" s="326"/>
      <c r="G90" s="326"/>
      <c r="H90" s="326"/>
      <c r="I90" s="326"/>
      <c r="J90" s="326"/>
      <c r="K90" s="326"/>
      <c r="L90" s="327"/>
      <c r="M90" s="327"/>
      <c r="N90" s="2026"/>
      <c r="O90" s="329"/>
      <c r="P90" s="1980"/>
      <c r="Q90" s="160"/>
      <c r="R90" s="160"/>
    </row>
    <row r="91" spans="1:18" s="66" customFormat="1" ht="19.5" customHeight="1">
      <c r="A91" s="1985"/>
      <c r="B91" s="1986"/>
      <c r="C91" s="330"/>
      <c r="D91" s="330"/>
      <c r="E91" s="330"/>
      <c r="F91" s="330"/>
      <c r="G91" s="330"/>
      <c r="H91" s="330"/>
      <c r="I91" s="330"/>
      <c r="J91" s="330"/>
      <c r="K91" s="330"/>
      <c r="L91" s="331"/>
      <c r="M91" s="331"/>
      <c r="N91" s="2027"/>
      <c r="O91" s="534"/>
      <c r="P91" s="1987"/>
      <c r="Q91" s="160"/>
      <c r="R91" s="160"/>
    </row>
    <row r="92" spans="1:18" s="66" customFormat="1" ht="19.5" customHeight="1">
      <c r="A92" s="1979"/>
      <c r="B92" s="1978"/>
      <c r="C92" s="326"/>
      <c r="D92" s="326"/>
      <c r="E92" s="326"/>
      <c r="F92" s="326"/>
      <c r="G92" s="326"/>
      <c r="H92" s="326"/>
      <c r="I92" s="326"/>
      <c r="J92" s="326"/>
      <c r="K92" s="326"/>
      <c r="L92" s="327"/>
      <c r="M92" s="327"/>
      <c r="N92" s="2026"/>
      <c r="O92" s="329"/>
      <c r="P92" s="1980"/>
      <c r="Q92" s="160"/>
      <c r="R92" s="160"/>
    </row>
    <row r="93" spans="1:18" s="66" customFormat="1" ht="19.5" customHeight="1">
      <c r="A93" s="1979"/>
      <c r="B93" s="1978"/>
      <c r="C93" s="326"/>
      <c r="D93" s="326"/>
      <c r="E93" s="326"/>
      <c r="F93" s="326"/>
      <c r="G93" s="326"/>
      <c r="H93" s="326"/>
      <c r="I93" s="326"/>
      <c r="J93" s="326"/>
      <c r="K93" s="326"/>
      <c r="L93" s="327"/>
      <c r="M93" s="327"/>
      <c r="N93" s="2026"/>
      <c r="O93" s="329"/>
      <c r="P93" s="1980"/>
      <c r="Q93" s="160"/>
      <c r="R93" s="160"/>
    </row>
    <row r="94" spans="1:18" s="66" customFormat="1" ht="19.5" customHeight="1">
      <c r="A94" s="1979"/>
      <c r="B94" s="1978"/>
      <c r="C94" s="326"/>
      <c r="D94" s="326"/>
      <c r="E94" s="326"/>
      <c r="F94" s="326"/>
      <c r="G94" s="326"/>
      <c r="H94" s="326"/>
      <c r="I94" s="326"/>
      <c r="J94" s="326"/>
      <c r="K94" s="326"/>
      <c r="L94" s="327"/>
      <c r="M94" s="327"/>
      <c r="N94" s="2026"/>
      <c r="O94" s="329"/>
      <c r="P94" s="1980"/>
      <c r="Q94" s="160"/>
      <c r="R94" s="160"/>
    </row>
    <row r="95" spans="1:18" s="66" customFormat="1" ht="19.5" customHeight="1">
      <c r="A95" s="1979"/>
      <c r="B95" s="1978"/>
      <c r="C95" s="326"/>
      <c r="D95" s="326"/>
      <c r="E95" s="326"/>
      <c r="F95" s="326"/>
      <c r="G95" s="326"/>
      <c r="H95" s="326"/>
      <c r="I95" s="326"/>
      <c r="J95" s="326"/>
      <c r="K95" s="326"/>
      <c r="L95" s="327"/>
      <c r="M95" s="327"/>
      <c r="N95" s="2026"/>
      <c r="O95" s="329"/>
      <c r="P95" s="1980"/>
      <c r="Q95" s="160"/>
      <c r="R95" s="160"/>
    </row>
    <row r="96" spans="1:18" s="66" customFormat="1" ht="19.5" customHeight="1">
      <c r="A96" s="1979"/>
      <c r="B96" s="1978"/>
      <c r="C96" s="326"/>
      <c r="D96" s="326"/>
      <c r="E96" s="326"/>
      <c r="F96" s="326"/>
      <c r="G96" s="326"/>
      <c r="H96" s="326"/>
      <c r="I96" s="326"/>
      <c r="J96" s="326"/>
      <c r="K96" s="326"/>
      <c r="L96" s="327"/>
      <c r="M96" s="327"/>
      <c r="N96" s="2026"/>
      <c r="O96" s="329"/>
      <c r="P96" s="1980"/>
      <c r="Q96" s="160"/>
      <c r="R96" s="160"/>
    </row>
    <row r="97" spans="1:18" s="161" customFormat="1" ht="19.5" customHeight="1">
      <c r="A97" s="2353"/>
      <c r="B97" s="1975"/>
      <c r="C97" s="333"/>
      <c r="D97" s="333"/>
      <c r="E97" s="333"/>
      <c r="F97" s="333"/>
      <c r="G97" s="333"/>
      <c r="H97" s="333"/>
      <c r="I97" s="333"/>
      <c r="J97" s="333"/>
      <c r="K97" s="333"/>
      <c r="L97" s="334"/>
      <c r="M97" s="334"/>
      <c r="N97" s="2028"/>
      <c r="O97" s="536"/>
      <c r="P97" s="1982"/>
      <c r="Q97" s="160"/>
      <c r="R97" s="160"/>
    </row>
    <row r="98" spans="1:18" s="161" customFormat="1" ht="19.5" customHeight="1">
      <c r="A98" s="1979"/>
      <c r="B98" s="1978"/>
      <c r="C98" s="326"/>
      <c r="D98" s="326"/>
      <c r="E98" s="326"/>
      <c r="F98" s="326"/>
      <c r="G98" s="326"/>
      <c r="H98" s="326"/>
      <c r="I98" s="326"/>
      <c r="J98" s="326"/>
      <c r="K98" s="326"/>
      <c r="L98" s="327"/>
      <c r="M98" s="327"/>
      <c r="N98" s="2026"/>
      <c r="O98" s="329"/>
      <c r="P98" s="1980"/>
      <c r="Q98" s="160"/>
      <c r="R98" s="160"/>
    </row>
    <row r="99" spans="1:18" s="161" customFormat="1" ht="19.5" customHeight="1">
      <c r="A99" s="1979"/>
      <c r="B99" s="1978"/>
      <c r="C99" s="326"/>
      <c r="D99" s="326"/>
      <c r="E99" s="326"/>
      <c r="F99" s="326"/>
      <c r="G99" s="326"/>
      <c r="H99" s="326"/>
      <c r="I99" s="326"/>
      <c r="J99" s="326"/>
      <c r="K99" s="326"/>
      <c r="L99" s="327"/>
      <c r="M99" s="327"/>
      <c r="N99" s="2026"/>
      <c r="O99" s="329"/>
      <c r="P99" s="1980"/>
      <c r="Q99" s="160"/>
      <c r="R99" s="160"/>
    </row>
    <row r="100" spans="1:18" s="161" customFormat="1" ht="19.5" customHeight="1">
      <c r="A100" s="1979"/>
      <c r="B100" s="1978"/>
      <c r="C100" s="326"/>
      <c r="D100" s="326"/>
      <c r="E100" s="326"/>
      <c r="F100" s="326"/>
      <c r="G100" s="326"/>
      <c r="H100" s="326"/>
      <c r="I100" s="326"/>
      <c r="J100" s="326"/>
      <c r="K100" s="326"/>
      <c r="L100" s="327"/>
      <c r="M100" s="327"/>
      <c r="N100" s="2026"/>
      <c r="O100" s="329"/>
      <c r="P100" s="1980"/>
      <c r="Q100" s="160"/>
      <c r="R100" s="160"/>
    </row>
    <row r="101" spans="1:18" s="161" customFormat="1" ht="19.5" customHeight="1" thickBot="1">
      <c r="A101" s="2354"/>
      <c r="B101" s="1991"/>
      <c r="C101" s="337"/>
      <c r="D101" s="337"/>
      <c r="E101" s="337"/>
      <c r="F101" s="337"/>
      <c r="G101" s="337"/>
      <c r="H101" s="337"/>
      <c r="I101" s="337"/>
      <c r="J101" s="337"/>
      <c r="K101" s="2906"/>
      <c r="L101" s="2923"/>
      <c r="M101" s="2923"/>
      <c r="N101" s="2924"/>
      <c r="O101" s="538"/>
      <c r="P101" s="1992"/>
      <c r="Q101" s="160"/>
      <c r="R101" s="160"/>
    </row>
  </sheetData>
  <mergeCells count="1">
    <mergeCell ref="L3:O3"/>
  </mergeCells>
  <phoneticPr fontId="18"/>
  <pageMargins left="0.82677165354330717" right="0.59055118110236227" top="0.59055118110236227" bottom="0.59055118110236227" header="0.51181102362204722" footer="0.51181102362204722"/>
  <pageSetup paperSize="9" scale="75" pageOrder="overThenDown" orientation="portrait" r:id="rId1"/>
  <headerFooter alignWithMargins="0"/>
  <rowBreaks count="1" manualBreakCount="1">
    <brk id="52" max="15" man="1"/>
  </rowBreaks>
  <colBreaks count="1" manualBreakCount="1">
    <brk id="8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5"/>
  <dimension ref="A1:AB101"/>
  <sheetViews>
    <sheetView showGridLines="0" zoomScale="70" zoomScaleNormal="70" zoomScaleSheetLayoutView="49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23.1" customHeight="1"/>
  <cols>
    <col min="1" max="1" width="5.875" style="15" customWidth="1"/>
    <col min="2" max="2" width="17.5" style="13" bestFit="1" customWidth="1"/>
    <col min="3" max="4" width="17.625" style="171" customWidth="1"/>
    <col min="5" max="5" width="15.625" style="171" customWidth="1"/>
    <col min="6" max="7" width="10.625" style="171" customWidth="1"/>
    <col min="8" max="9" width="17.625" style="171" customWidth="1"/>
    <col min="10" max="10" width="15.625" style="171" customWidth="1"/>
    <col min="11" max="12" width="10.625" style="171" customWidth="1"/>
    <col min="13" max="13" width="17.625" style="171" customWidth="1"/>
    <col min="14" max="14" width="15.625" style="171" customWidth="1"/>
    <col min="15" max="15" width="12.625" style="171" customWidth="1"/>
    <col min="16" max="17" width="10.625" style="171" customWidth="1"/>
    <col min="18" max="19" width="15.625" style="171" customWidth="1"/>
    <col min="20" max="20" width="12.625" style="171" customWidth="1"/>
    <col min="21" max="22" width="10.625" style="171" customWidth="1"/>
    <col min="23" max="24" width="15.625" style="171" customWidth="1"/>
    <col min="25" max="25" width="12.625" style="171" customWidth="1"/>
    <col min="26" max="27" width="10.625" style="171" customWidth="1"/>
    <col min="28" max="28" width="5.875" style="15" customWidth="1"/>
    <col min="29" max="16384" width="9" style="13"/>
  </cols>
  <sheetData>
    <row r="1" spans="1:28" ht="30.95" customHeight="1">
      <c r="A1" s="207" t="s">
        <v>764</v>
      </c>
      <c r="B1" s="66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45"/>
    </row>
    <row r="2" spans="1:28" s="97" customFormat="1" ht="23.1" customHeight="1" thickBot="1">
      <c r="A2" s="98"/>
      <c r="B2" s="98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46" t="s">
        <v>254</v>
      </c>
      <c r="AB2" s="98"/>
    </row>
    <row r="3" spans="1:28" s="160" customFormat="1" ht="23.1" customHeight="1">
      <c r="A3" s="70" t="s">
        <v>58</v>
      </c>
      <c r="B3" s="71"/>
      <c r="C3" s="3635" t="s">
        <v>610</v>
      </c>
      <c r="D3" s="3636"/>
      <c r="E3" s="3636"/>
      <c r="F3" s="3636"/>
      <c r="G3" s="3636"/>
      <c r="H3" s="3636"/>
      <c r="I3" s="3636"/>
      <c r="J3" s="3636"/>
      <c r="K3" s="3636"/>
      <c r="L3" s="3637"/>
      <c r="M3" s="3436" t="s">
        <v>611</v>
      </c>
      <c r="N3" s="3140"/>
      <c r="O3" s="3140"/>
      <c r="P3" s="3140"/>
      <c r="Q3" s="3140"/>
      <c r="R3" s="3140"/>
      <c r="S3" s="3140"/>
      <c r="T3" s="3140"/>
      <c r="U3" s="3140"/>
      <c r="V3" s="3547"/>
      <c r="W3" s="3436" t="s">
        <v>612</v>
      </c>
      <c r="X3" s="3140"/>
      <c r="Y3" s="3140"/>
      <c r="Z3" s="3140"/>
      <c r="AA3" s="3141"/>
      <c r="AB3" s="105" t="s">
        <v>58</v>
      </c>
    </row>
    <row r="4" spans="1:28" s="161" customFormat="1" ht="23.1" customHeight="1">
      <c r="A4" s="74" t="s">
        <v>64</v>
      </c>
      <c r="B4" s="75"/>
      <c r="C4" s="3638" t="s">
        <v>250</v>
      </c>
      <c r="D4" s="3639"/>
      <c r="E4" s="3639"/>
      <c r="F4" s="3639"/>
      <c r="G4" s="3640"/>
      <c r="H4" s="3549" t="s">
        <v>613</v>
      </c>
      <c r="I4" s="3641"/>
      <c r="J4" s="3641"/>
      <c r="K4" s="3641"/>
      <c r="L4" s="3642"/>
      <c r="M4" s="3643" t="s">
        <v>250</v>
      </c>
      <c r="N4" s="3639"/>
      <c r="O4" s="3639"/>
      <c r="P4" s="3639"/>
      <c r="Q4" s="3639"/>
      <c r="R4" s="3549" t="s">
        <v>613</v>
      </c>
      <c r="S4" s="3641"/>
      <c r="T4" s="3641"/>
      <c r="U4" s="3641"/>
      <c r="V4" s="3642"/>
      <c r="W4" s="32"/>
      <c r="X4" s="32"/>
      <c r="Y4" s="201"/>
      <c r="Z4" s="512"/>
      <c r="AA4" s="513"/>
      <c r="AB4" s="36" t="s">
        <v>64</v>
      </c>
    </row>
    <row r="5" spans="1:28" s="161" customFormat="1" ht="23.1" customHeight="1">
      <c r="A5" s="74" t="s">
        <v>71</v>
      </c>
      <c r="B5" s="75" t="s">
        <v>72</v>
      </c>
      <c r="C5" s="3634" t="s">
        <v>614</v>
      </c>
      <c r="D5" s="3633" t="s">
        <v>615</v>
      </c>
      <c r="E5" s="3633" t="s">
        <v>616</v>
      </c>
      <c r="F5" s="3484" t="s">
        <v>617</v>
      </c>
      <c r="G5" s="3550" t="s">
        <v>618</v>
      </c>
      <c r="H5" s="3633" t="s">
        <v>614</v>
      </c>
      <c r="I5" s="3633" t="s">
        <v>615</v>
      </c>
      <c r="J5" s="3633" t="s">
        <v>616</v>
      </c>
      <c r="K5" s="3484" t="s">
        <v>617</v>
      </c>
      <c r="L5" s="3550" t="s">
        <v>618</v>
      </c>
      <c r="M5" s="3633" t="s">
        <v>614</v>
      </c>
      <c r="N5" s="3633" t="s">
        <v>615</v>
      </c>
      <c r="O5" s="3633" t="s">
        <v>616</v>
      </c>
      <c r="P5" s="3484" t="s">
        <v>617</v>
      </c>
      <c r="Q5" s="3550" t="s">
        <v>618</v>
      </c>
      <c r="R5" s="3633" t="s">
        <v>614</v>
      </c>
      <c r="S5" s="3633" t="s">
        <v>615</v>
      </c>
      <c r="T5" s="3633" t="s">
        <v>616</v>
      </c>
      <c r="U5" s="3484" t="s">
        <v>617</v>
      </c>
      <c r="V5" s="3550" t="s">
        <v>618</v>
      </c>
      <c r="W5" s="31" t="s">
        <v>614</v>
      </c>
      <c r="X5" s="31" t="s">
        <v>615</v>
      </c>
      <c r="Y5" s="35" t="s">
        <v>616</v>
      </c>
      <c r="Z5" s="35" t="s">
        <v>618</v>
      </c>
      <c r="AA5" s="35" t="s">
        <v>618</v>
      </c>
      <c r="AB5" s="36" t="s">
        <v>71</v>
      </c>
    </row>
    <row r="6" spans="1:28" s="161" customFormat="1" ht="23.1" customHeight="1">
      <c r="A6" s="74" t="s">
        <v>84</v>
      </c>
      <c r="B6" s="75"/>
      <c r="C6" s="3553"/>
      <c r="D6" s="3503"/>
      <c r="E6" s="3503"/>
      <c r="F6" s="3503"/>
      <c r="G6" s="3631"/>
      <c r="H6" s="3503"/>
      <c r="I6" s="3503"/>
      <c r="J6" s="3503"/>
      <c r="K6" s="3503"/>
      <c r="L6" s="3631"/>
      <c r="M6" s="3503"/>
      <c r="N6" s="3503"/>
      <c r="O6" s="3503"/>
      <c r="P6" s="3503"/>
      <c r="Q6" s="3631"/>
      <c r="R6" s="3503"/>
      <c r="S6" s="3503"/>
      <c r="T6" s="3503"/>
      <c r="U6" s="3503"/>
      <c r="V6" s="3631"/>
      <c r="W6" s="31"/>
      <c r="X6" s="31"/>
      <c r="Y6" s="35"/>
      <c r="Z6" s="35" t="s">
        <v>619</v>
      </c>
      <c r="AA6" s="514"/>
      <c r="AB6" s="36" t="s">
        <v>84</v>
      </c>
    </row>
    <row r="7" spans="1:28" s="161" customFormat="1" ht="23.1" customHeight="1" thickBot="1">
      <c r="A7" s="86" t="s">
        <v>91</v>
      </c>
      <c r="B7" s="87"/>
      <c r="C7" s="3554"/>
      <c r="D7" s="3448"/>
      <c r="E7" s="3448"/>
      <c r="F7" s="3508"/>
      <c r="G7" s="3632"/>
      <c r="H7" s="3448"/>
      <c r="I7" s="3448"/>
      <c r="J7" s="3448"/>
      <c r="K7" s="3508"/>
      <c r="L7" s="3632"/>
      <c r="M7" s="3448"/>
      <c r="N7" s="3448"/>
      <c r="O7" s="3448"/>
      <c r="P7" s="3508"/>
      <c r="Q7" s="3632"/>
      <c r="R7" s="3448"/>
      <c r="S7" s="3448"/>
      <c r="T7" s="3448"/>
      <c r="U7" s="3508"/>
      <c r="V7" s="3632"/>
      <c r="W7" s="50"/>
      <c r="X7" s="50"/>
      <c r="Y7" s="202"/>
      <c r="Z7" s="515"/>
      <c r="AA7" s="516"/>
      <c r="AB7" s="54" t="s">
        <v>91</v>
      </c>
    </row>
    <row r="8" spans="1:28" s="160" customFormat="1" ht="36.75" customHeight="1">
      <c r="A8" s="1970"/>
      <c r="B8" s="1972" t="s">
        <v>1295</v>
      </c>
      <c r="C8" s="313">
        <v>318978312883</v>
      </c>
      <c r="D8" s="313">
        <v>319531298654</v>
      </c>
      <c r="E8" s="313">
        <v>550756506</v>
      </c>
      <c r="F8" s="313">
        <v>2229265</v>
      </c>
      <c r="G8" s="313">
        <v>0</v>
      </c>
      <c r="H8" s="313">
        <v>318978312883</v>
      </c>
      <c r="I8" s="313">
        <v>319531298654</v>
      </c>
      <c r="J8" s="313">
        <v>550756506</v>
      </c>
      <c r="K8" s="313">
        <v>2229265</v>
      </c>
      <c r="L8" s="313">
        <v>0</v>
      </c>
      <c r="M8" s="313">
        <v>5332163408</v>
      </c>
      <c r="N8" s="313">
        <v>5335714566</v>
      </c>
      <c r="O8" s="313">
        <v>3551158</v>
      </c>
      <c r="P8" s="313">
        <v>0</v>
      </c>
      <c r="Q8" s="313">
        <v>0</v>
      </c>
      <c r="R8" s="313">
        <v>5332163408</v>
      </c>
      <c r="S8" s="313">
        <v>5335714566</v>
      </c>
      <c r="T8" s="313">
        <v>3551158</v>
      </c>
      <c r="U8" s="313">
        <v>0</v>
      </c>
      <c r="V8" s="313">
        <v>0</v>
      </c>
      <c r="W8" s="313">
        <v>33772066095</v>
      </c>
      <c r="X8" s="313">
        <v>33784655240</v>
      </c>
      <c r="Y8" s="544">
        <v>12476548</v>
      </c>
      <c r="Z8" s="313">
        <v>112597</v>
      </c>
      <c r="AA8" s="313">
        <v>0</v>
      </c>
      <c r="AB8" s="1971"/>
    </row>
    <row r="9" spans="1:28" s="160" customFormat="1" ht="36.75" customHeight="1">
      <c r="A9" s="1970"/>
      <c r="B9" s="1972" t="s">
        <v>96</v>
      </c>
      <c r="C9" s="313">
        <v>316833823969</v>
      </c>
      <c r="D9" s="313">
        <v>317386086522</v>
      </c>
      <c r="E9" s="313">
        <v>550033288</v>
      </c>
      <c r="F9" s="313">
        <v>2229265</v>
      </c>
      <c r="G9" s="313">
        <v>0</v>
      </c>
      <c r="H9" s="313">
        <v>316833823969</v>
      </c>
      <c r="I9" s="313">
        <v>317386086522</v>
      </c>
      <c r="J9" s="313">
        <v>550033288</v>
      </c>
      <c r="K9" s="313">
        <v>2229265</v>
      </c>
      <c r="L9" s="313">
        <v>0</v>
      </c>
      <c r="M9" s="313">
        <v>5295170319</v>
      </c>
      <c r="N9" s="313">
        <v>5298721477</v>
      </c>
      <c r="O9" s="313">
        <v>3551158</v>
      </c>
      <c r="P9" s="313">
        <v>0</v>
      </c>
      <c r="Q9" s="313">
        <v>0</v>
      </c>
      <c r="R9" s="313">
        <v>5295170319</v>
      </c>
      <c r="S9" s="313">
        <v>5298721477</v>
      </c>
      <c r="T9" s="313">
        <v>3551158</v>
      </c>
      <c r="U9" s="313">
        <v>0</v>
      </c>
      <c r="V9" s="313">
        <v>0</v>
      </c>
      <c r="W9" s="313">
        <v>33639296984</v>
      </c>
      <c r="X9" s="313">
        <v>33651865600</v>
      </c>
      <c r="Y9" s="544">
        <v>12460317</v>
      </c>
      <c r="Z9" s="313">
        <v>108299</v>
      </c>
      <c r="AA9" s="313">
        <v>0</v>
      </c>
      <c r="AB9" s="1971"/>
    </row>
    <row r="10" spans="1:28" s="160" customFormat="1" ht="36.75" customHeight="1">
      <c r="A10" s="1970"/>
      <c r="B10" s="1972" t="s">
        <v>97</v>
      </c>
      <c r="C10" s="313">
        <v>2144488914</v>
      </c>
      <c r="D10" s="313">
        <v>2145212132</v>
      </c>
      <c r="E10" s="313">
        <v>723218</v>
      </c>
      <c r="F10" s="313">
        <v>0</v>
      </c>
      <c r="G10" s="313">
        <v>0</v>
      </c>
      <c r="H10" s="313">
        <v>2144488914</v>
      </c>
      <c r="I10" s="313">
        <v>2145212132</v>
      </c>
      <c r="J10" s="313">
        <v>723218</v>
      </c>
      <c r="K10" s="313">
        <v>0</v>
      </c>
      <c r="L10" s="313">
        <v>0</v>
      </c>
      <c r="M10" s="313">
        <v>36993089</v>
      </c>
      <c r="N10" s="313">
        <v>36993089</v>
      </c>
      <c r="O10" s="313">
        <v>0</v>
      </c>
      <c r="P10" s="313">
        <v>0</v>
      </c>
      <c r="Q10" s="313">
        <v>0</v>
      </c>
      <c r="R10" s="313">
        <v>36993089</v>
      </c>
      <c r="S10" s="313">
        <v>36993089</v>
      </c>
      <c r="T10" s="313">
        <v>0</v>
      </c>
      <c r="U10" s="313">
        <v>0</v>
      </c>
      <c r="V10" s="313">
        <v>0</v>
      </c>
      <c r="W10" s="313">
        <v>132769111</v>
      </c>
      <c r="X10" s="313">
        <v>132789640</v>
      </c>
      <c r="Y10" s="544">
        <v>16231</v>
      </c>
      <c r="Z10" s="313">
        <v>4298</v>
      </c>
      <c r="AA10" s="313">
        <v>0</v>
      </c>
      <c r="AB10" s="1971"/>
    </row>
    <row r="11" spans="1:28" s="160" customFormat="1" ht="36.75" customHeight="1">
      <c r="A11" s="1970"/>
      <c r="B11" s="1972" t="s">
        <v>1296</v>
      </c>
      <c r="C11" s="313">
        <v>299816454455</v>
      </c>
      <c r="D11" s="313">
        <v>300311607389</v>
      </c>
      <c r="E11" s="313">
        <v>492923669</v>
      </c>
      <c r="F11" s="313">
        <v>2229265</v>
      </c>
      <c r="G11" s="313">
        <v>0</v>
      </c>
      <c r="H11" s="313">
        <v>299816454455</v>
      </c>
      <c r="I11" s="313">
        <v>300311607389</v>
      </c>
      <c r="J11" s="313">
        <v>492923669</v>
      </c>
      <c r="K11" s="313">
        <v>2229265</v>
      </c>
      <c r="L11" s="313">
        <v>0</v>
      </c>
      <c r="M11" s="313">
        <v>5106288938</v>
      </c>
      <c r="N11" s="313">
        <v>5109488678</v>
      </c>
      <c r="O11" s="313">
        <v>3199740</v>
      </c>
      <c r="P11" s="313">
        <v>0</v>
      </c>
      <c r="Q11" s="313">
        <v>0</v>
      </c>
      <c r="R11" s="313">
        <v>5106288938</v>
      </c>
      <c r="S11" s="313">
        <v>5109488678</v>
      </c>
      <c r="T11" s="313">
        <v>3199740</v>
      </c>
      <c r="U11" s="313">
        <v>0</v>
      </c>
      <c r="V11" s="313">
        <v>0</v>
      </c>
      <c r="W11" s="313">
        <v>31776080422</v>
      </c>
      <c r="X11" s="313">
        <v>31787318074</v>
      </c>
      <c r="Y11" s="544">
        <v>11129353</v>
      </c>
      <c r="Z11" s="313">
        <v>108299</v>
      </c>
      <c r="AA11" s="313">
        <v>0</v>
      </c>
      <c r="AB11" s="1971"/>
    </row>
    <row r="12" spans="1:28" s="160" customFormat="1" ht="36.75" customHeight="1">
      <c r="A12" s="1996"/>
      <c r="B12" s="1999" t="s">
        <v>1299</v>
      </c>
      <c r="C12" s="313">
        <v>17017369514</v>
      </c>
      <c r="D12" s="313">
        <v>17074479133</v>
      </c>
      <c r="E12" s="313">
        <v>57109619</v>
      </c>
      <c r="F12" s="313">
        <v>0</v>
      </c>
      <c r="G12" s="313">
        <v>0</v>
      </c>
      <c r="H12" s="313">
        <v>17017369514</v>
      </c>
      <c r="I12" s="313">
        <v>17074479133</v>
      </c>
      <c r="J12" s="313">
        <v>57109619</v>
      </c>
      <c r="K12" s="313">
        <v>0</v>
      </c>
      <c r="L12" s="313">
        <v>0</v>
      </c>
      <c r="M12" s="313">
        <v>188881381</v>
      </c>
      <c r="N12" s="313">
        <v>189232799</v>
      </c>
      <c r="O12" s="313">
        <v>351418</v>
      </c>
      <c r="P12" s="313">
        <v>0</v>
      </c>
      <c r="Q12" s="313">
        <v>0</v>
      </c>
      <c r="R12" s="313">
        <v>188881381</v>
      </c>
      <c r="S12" s="313">
        <v>189232799</v>
      </c>
      <c r="T12" s="313">
        <v>351418</v>
      </c>
      <c r="U12" s="313">
        <v>0</v>
      </c>
      <c r="V12" s="313">
        <v>0</v>
      </c>
      <c r="W12" s="313">
        <v>1863216562</v>
      </c>
      <c r="X12" s="313">
        <v>1864547526</v>
      </c>
      <c r="Y12" s="544">
        <v>1330964</v>
      </c>
      <c r="Z12" s="313">
        <v>0</v>
      </c>
      <c r="AA12" s="313">
        <v>0</v>
      </c>
      <c r="AB12" s="1997"/>
    </row>
    <row r="13" spans="1:28" ht="34.5" customHeight="1">
      <c r="A13" s="1974">
        <v>1</v>
      </c>
      <c r="B13" s="1993" t="s">
        <v>98</v>
      </c>
      <c r="C13" s="306">
        <v>45668906889</v>
      </c>
      <c r="D13" s="306">
        <v>45726813698</v>
      </c>
      <c r="E13" s="306">
        <v>57906809</v>
      </c>
      <c r="F13" s="307">
        <v>0</v>
      </c>
      <c r="G13" s="307">
        <v>0</v>
      </c>
      <c r="H13" s="307">
        <v>45668906889</v>
      </c>
      <c r="I13" s="307">
        <v>45726813698</v>
      </c>
      <c r="J13" s="307">
        <v>57906809</v>
      </c>
      <c r="K13" s="307">
        <v>0</v>
      </c>
      <c r="L13" s="307">
        <v>0</v>
      </c>
      <c r="M13" s="2015">
        <v>826012563</v>
      </c>
      <c r="N13" s="2015">
        <v>826396018</v>
      </c>
      <c r="O13" s="2015">
        <v>383455</v>
      </c>
      <c r="P13" s="2015">
        <v>0</v>
      </c>
      <c r="Q13" s="2015">
        <v>0</v>
      </c>
      <c r="R13" s="2015">
        <v>826012563</v>
      </c>
      <c r="S13" s="2015">
        <v>826396018</v>
      </c>
      <c r="T13" s="2015">
        <v>383455</v>
      </c>
      <c r="U13" s="2015">
        <v>0</v>
      </c>
      <c r="V13" s="2015">
        <v>0</v>
      </c>
      <c r="W13" s="2015">
        <v>4592526272</v>
      </c>
      <c r="X13" s="2015">
        <v>4593654815</v>
      </c>
      <c r="Y13" s="1858">
        <v>1128543</v>
      </c>
      <c r="Z13" s="2015">
        <v>0</v>
      </c>
      <c r="AA13" s="2015">
        <v>0</v>
      </c>
      <c r="AB13" s="1976">
        <v>1</v>
      </c>
    </row>
    <row r="14" spans="1:28" ht="34.5" customHeight="1">
      <c r="A14" s="1977">
        <v>2</v>
      </c>
      <c r="B14" s="1994" t="s">
        <v>100</v>
      </c>
      <c r="C14" s="313">
        <v>4618973279</v>
      </c>
      <c r="D14" s="313">
        <v>4625859229</v>
      </c>
      <c r="E14" s="313">
        <v>6885950</v>
      </c>
      <c r="F14" s="314">
        <v>0</v>
      </c>
      <c r="G14" s="314">
        <v>0</v>
      </c>
      <c r="H14" s="314">
        <v>4618973279</v>
      </c>
      <c r="I14" s="314">
        <v>4625859229</v>
      </c>
      <c r="J14" s="314">
        <v>6885950</v>
      </c>
      <c r="K14" s="314">
        <v>0</v>
      </c>
      <c r="L14" s="314">
        <v>0</v>
      </c>
      <c r="M14" s="2009">
        <v>93885141</v>
      </c>
      <c r="N14" s="2009">
        <v>94137291</v>
      </c>
      <c r="O14" s="2009">
        <v>252150</v>
      </c>
      <c r="P14" s="2009">
        <v>0</v>
      </c>
      <c r="Q14" s="2009">
        <v>0</v>
      </c>
      <c r="R14" s="2009">
        <v>93885141</v>
      </c>
      <c r="S14" s="2009">
        <v>94137291</v>
      </c>
      <c r="T14" s="2009">
        <v>252150</v>
      </c>
      <c r="U14" s="2009">
        <v>0</v>
      </c>
      <c r="V14" s="2009">
        <v>0</v>
      </c>
      <c r="W14" s="2009">
        <v>477743456</v>
      </c>
      <c r="X14" s="2009">
        <v>477763256</v>
      </c>
      <c r="Y14" s="1859">
        <v>19800</v>
      </c>
      <c r="Z14" s="2009">
        <v>0</v>
      </c>
      <c r="AA14" s="2009">
        <v>0</v>
      </c>
      <c r="AB14" s="1973">
        <v>2</v>
      </c>
    </row>
    <row r="15" spans="1:28" ht="34.5" customHeight="1">
      <c r="A15" s="1977">
        <v>3</v>
      </c>
      <c r="B15" s="1994" t="s">
        <v>102</v>
      </c>
      <c r="C15" s="313">
        <v>20398274679</v>
      </c>
      <c r="D15" s="313">
        <v>20436672359</v>
      </c>
      <c r="E15" s="313">
        <v>38397680</v>
      </c>
      <c r="F15" s="314">
        <v>0</v>
      </c>
      <c r="G15" s="314">
        <v>0</v>
      </c>
      <c r="H15" s="314">
        <v>20398274679</v>
      </c>
      <c r="I15" s="314">
        <v>20436672359</v>
      </c>
      <c r="J15" s="314">
        <v>38397680</v>
      </c>
      <c r="K15" s="314">
        <v>0</v>
      </c>
      <c r="L15" s="314">
        <v>0</v>
      </c>
      <c r="M15" s="2009">
        <v>504567545</v>
      </c>
      <c r="N15" s="2009">
        <v>504855492</v>
      </c>
      <c r="O15" s="2009">
        <v>287947</v>
      </c>
      <c r="P15" s="2009">
        <v>0</v>
      </c>
      <c r="Q15" s="2009">
        <v>0</v>
      </c>
      <c r="R15" s="2009">
        <v>504567545</v>
      </c>
      <c r="S15" s="2009">
        <v>504855492</v>
      </c>
      <c r="T15" s="2009">
        <v>287947</v>
      </c>
      <c r="U15" s="2009">
        <v>0</v>
      </c>
      <c r="V15" s="2009">
        <v>0</v>
      </c>
      <c r="W15" s="2009">
        <v>2089667175</v>
      </c>
      <c r="X15" s="2009">
        <v>2089669312</v>
      </c>
      <c r="Y15" s="1859">
        <v>2137</v>
      </c>
      <c r="Z15" s="2009">
        <v>0</v>
      </c>
      <c r="AA15" s="2009">
        <v>0</v>
      </c>
      <c r="AB15" s="1973">
        <v>3</v>
      </c>
    </row>
    <row r="16" spans="1:28" ht="34.5" customHeight="1">
      <c r="A16" s="1977">
        <v>4</v>
      </c>
      <c r="B16" s="1994" t="s">
        <v>104</v>
      </c>
      <c r="C16" s="313">
        <v>29641814770</v>
      </c>
      <c r="D16" s="313">
        <v>29702478921</v>
      </c>
      <c r="E16" s="313">
        <v>60664151</v>
      </c>
      <c r="F16" s="314">
        <v>0</v>
      </c>
      <c r="G16" s="314">
        <v>0</v>
      </c>
      <c r="H16" s="314">
        <v>29641814770</v>
      </c>
      <c r="I16" s="314">
        <v>29702478921</v>
      </c>
      <c r="J16" s="314">
        <v>60664151</v>
      </c>
      <c r="K16" s="314">
        <v>0</v>
      </c>
      <c r="L16" s="314">
        <v>0</v>
      </c>
      <c r="M16" s="2009">
        <v>670267354</v>
      </c>
      <c r="N16" s="2009">
        <v>670546388</v>
      </c>
      <c r="O16" s="2009">
        <v>279034</v>
      </c>
      <c r="P16" s="2009">
        <v>0</v>
      </c>
      <c r="Q16" s="2009">
        <v>0</v>
      </c>
      <c r="R16" s="2009">
        <v>670267354</v>
      </c>
      <c r="S16" s="2009">
        <v>670546388</v>
      </c>
      <c r="T16" s="2009">
        <v>279034</v>
      </c>
      <c r="U16" s="2009">
        <v>0</v>
      </c>
      <c r="V16" s="2009">
        <v>0</v>
      </c>
      <c r="W16" s="2009">
        <v>3180832083</v>
      </c>
      <c r="X16" s="2009">
        <v>3182265939</v>
      </c>
      <c r="Y16" s="1859">
        <v>1433856</v>
      </c>
      <c r="Z16" s="2009">
        <v>0</v>
      </c>
      <c r="AA16" s="2009">
        <v>0</v>
      </c>
      <c r="AB16" s="1973">
        <v>4</v>
      </c>
    </row>
    <row r="17" spans="1:28" ht="34.5" customHeight="1">
      <c r="A17" s="1977">
        <v>5</v>
      </c>
      <c r="B17" s="1994" t="s">
        <v>106</v>
      </c>
      <c r="C17" s="317">
        <v>3475256935</v>
      </c>
      <c r="D17" s="317">
        <v>3478123112</v>
      </c>
      <c r="E17" s="317">
        <v>2866177</v>
      </c>
      <c r="F17" s="318">
        <v>0</v>
      </c>
      <c r="G17" s="318">
        <v>0</v>
      </c>
      <c r="H17" s="318">
        <v>3475256935</v>
      </c>
      <c r="I17" s="318">
        <v>3478123112</v>
      </c>
      <c r="J17" s="318">
        <v>2866177</v>
      </c>
      <c r="K17" s="318">
        <v>0</v>
      </c>
      <c r="L17" s="318">
        <v>0</v>
      </c>
      <c r="M17" s="2016">
        <v>29738196</v>
      </c>
      <c r="N17" s="2016">
        <v>29738196</v>
      </c>
      <c r="O17" s="2016">
        <v>0</v>
      </c>
      <c r="P17" s="2016">
        <v>0</v>
      </c>
      <c r="Q17" s="2016">
        <v>0</v>
      </c>
      <c r="R17" s="2016">
        <v>29738196</v>
      </c>
      <c r="S17" s="2016">
        <v>29738196</v>
      </c>
      <c r="T17" s="2016">
        <v>0</v>
      </c>
      <c r="U17" s="2016">
        <v>0</v>
      </c>
      <c r="V17" s="2016">
        <v>0</v>
      </c>
      <c r="W17" s="2016">
        <v>378509045</v>
      </c>
      <c r="X17" s="2016">
        <v>378516108</v>
      </c>
      <c r="Y17" s="206">
        <v>7063</v>
      </c>
      <c r="Z17" s="2016">
        <v>0</v>
      </c>
      <c r="AA17" s="2016">
        <v>0</v>
      </c>
      <c r="AB17" s="1973">
        <v>5</v>
      </c>
    </row>
    <row r="18" spans="1:28" ht="34.5" customHeight="1">
      <c r="A18" s="1974">
        <v>6</v>
      </c>
      <c r="B18" s="1993" t="s">
        <v>108</v>
      </c>
      <c r="C18" s="306">
        <v>7512074616</v>
      </c>
      <c r="D18" s="306">
        <v>7522789243</v>
      </c>
      <c r="E18" s="306">
        <v>10714627</v>
      </c>
      <c r="F18" s="307">
        <v>0</v>
      </c>
      <c r="G18" s="307">
        <v>0</v>
      </c>
      <c r="H18" s="307">
        <v>7512074616</v>
      </c>
      <c r="I18" s="307">
        <v>7522789243</v>
      </c>
      <c r="J18" s="307">
        <v>10714627</v>
      </c>
      <c r="K18" s="307">
        <v>0</v>
      </c>
      <c r="L18" s="307">
        <v>0</v>
      </c>
      <c r="M18" s="2015">
        <v>74468483</v>
      </c>
      <c r="N18" s="2015">
        <v>74508005</v>
      </c>
      <c r="O18" s="2015">
        <v>39522</v>
      </c>
      <c r="P18" s="2015">
        <v>0</v>
      </c>
      <c r="Q18" s="2015">
        <v>0</v>
      </c>
      <c r="R18" s="2015">
        <v>74468483</v>
      </c>
      <c r="S18" s="2015">
        <v>74508005</v>
      </c>
      <c r="T18" s="2015">
        <v>39522</v>
      </c>
      <c r="U18" s="2015">
        <v>0</v>
      </c>
      <c r="V18" s="2015">
        <v>0</v>
      </c>
      <c r="W18" s="2015">
        <v>796109235</v>
      </c>
      <c r="X18" s="2015">
        <v>796109235</v>
      </c>
      <c r="Y18" s="1858">
        <v>0</v>
      </c>
      <c r="Z18" s="2015">
        <v>0</v>
      </c>
      <c r="AA18" s="2015">
        <v>0</v>
      </c>
      <c r="AB18" s="1976">
        <v>6</v>
      </c>
    </row>
    <row r="19" spans="1:28" ht="34.5" customHeight="1">
      <c r="A19" s="1977">
        <v>7</v>
      </c>
      <c r="B19" s="1994" t="s">
        <v>110</v>
      </c>
      <c r="C19" s="313">
        <v>24706274969</v>
      </c>
      <c r="D19" s="313">
        <v>24738427934</v>
      </c>
      <c r="E19" s="313">
        <v>32152965</v>
      </c>
      <c r="F19" s="314">
        <v>0</v>
      </c>
      <c r="G19" s="314">
        <v>0</v>
      </c>
      <c r="H19" s="314">
        <v>24706274969</v>
      </c>
      <c r="I19" s="314">
        <v>24738427934</v>
      </c>
      <c r="J19" s="314">
        <v>32152965</v>
      </c>
      <c r="K19" s="314">
        <v>0</v>
      </c>
      <c r="L19" s="314">
        <v>0</v>
      </c>
      <c r="M19" s="2009">
        <v>602604306</v>
      </c>
      <c r="N19" s="2009">
        <v>603074249</v>
      </c>
      <c r="O19" s="2009">
        <v>469943</v>
      </c>
      <c r="P19" s="2009">
        <v>0</v>
      </c>
      <c r="Q19" s="2009">
        <v>0</v>
      </c>
      <c r="R19" s="2009">
        <v>602604306</v>
      </c>
      <c r="S19" s="2009">
        <v>603074249</v>
      </c>
      <c r="T19" s="2009">
        <v>469943</v>
      </c>
      <c r="U19" s="2009">
        <v>0</v>
      </c>
      <c r="V19" s="2009">
        <v>0</v>
      </c>
      <c r="W19" s="2009">
        <v>2664308961</v>
      </c>
      <c r="X19" s="2009">
        <v>2665036076</v>
      </c>
      <c r="Y19" s="1859">
        <v>727115</v>
      </c>
      <c r="Z19" s="2009">
        <v>0</v>
      </c>
      <c r="AA19" s="2009">
        <v>0</v>
      </c>
      <c r="AB19" s="1973">
        <v>7</v>
      </c>
    </row>
    <row r="20" spans="1:28" ht="34.5" customHeight="1">
      <c r="A20" s="1977">
        <v>8</v>
      </c>
      <c r="B20" s="1994" t="s">
        <v>112</v>
      </c>
      <c r="C20" s="313">
        <v>9279148778</v>
      </c>
      <c r="D20" s="313">
        <v>9299502214</v>
      </c>
      <c r="E20" s="313">
        <v>20353436</v>
      </c>
      <c r="F20" s="314">
        <v>0</v>
      </c>
      <c r="G20" s="314">
        <v>0</v>
      </c>
      <c r="H20" s="314">
        <v>9279148778</v>
      </c>
      <c r="I20" s="314">
        <v>9299502214</v>
      </c>
      <c r="J20" s="314">
        <v>20353436</v>
      </c>
      <c r="K20" s="314">
        <v>0</v>
      </c>
      <c r="L20" s="314">
        <v>0</v>
      </c>
      <c r="M20" s="2009">
        <v>144719148</v>
      </c>
      <c r="N20" s="2009">
        <v>144771857</v>
      </c>
      <c r="O20" s="2009">
        <v>52709</v>
      </c>
      <c r="P20" s="2009">
        <v>0</v>
      </c>
      <c r="Q20" s="2009">
        <v>0</v>
      </c>
      <c r="R20" s="2009">
        <v>144719148</v>
      </c>
      <c r="S20" s="2009">
        <v>144771857</v>
      </c>
      <c r="T20" s="2009">
        <v>52709</v>
      </c>
      <c r="U20" s="2009">
        <v>0</v>
      </c>
      <c r="V20" s="2009">
        <v>0</v>
      </c>
      <c r="W20" s="2009">
        <v>1023757165</v>
      </c>
      <c r="X20" s="2009">
        <v>1023844280</v>
      </c>
      <c r="Y20" s="1859">
        <v>87115</v>
      </c>
      <c r="Z20" s="2009">
        <v>0</v>
      </c>
      <c r="AA20" s="2009">
        <v>0</v>
      </c>
      <c r="AB20" s="1973">
        <v>8</v>
      </c>
    </row>
    <row r="21" spans="1:28" s="66" customFormat="1" ht="34.5" customHeight="1">
      <c r="A21" s="1979">
        <v>9</v>
      </c>
      <c r="B21" s="1978" t="s">
        <v>114</v>
      </c>
      <c r="C21" s="327">
        <v>5094316368</v>
      </c>
      <c r="D21" s="327">
        <v>5102864182</v>
      </c>
      <c r="E21" s="327">
        <v>8547814</v>
      </c>
      <c r="F21" s="2026">
        <v>0</v>
      </c>
      <c r="G21" s="2026">
        <v>0</v>
      </c>
      <c r="H21" s="2026">
        <v>5094316368</v>
      </c>
      <c r="I21" s="2026">
        <v>5102864182</v>
      </c>
      <c r="J21" s="2026">
        <v>8547814</v>
      </c>
      <c r="K21" s="2026">
        <v>0</v>
      </c>
      <c r="L21" s="2026">
        <v>0</v>
      </c>
      <c r="M21" s="2010">
        <v>42672384</v>
      </c>
      <c r="N21" s="2010">
        <v>42680526</v>
      </c>
      <c r="O21" s="2010">
        <v>8142</v>
      </c>
      <c r="P21" s="2010">
        <v>0</v>
      </c>
      <c r="Q21" s="2010">
        <v>0</v>
      </c>
      <c r="R21" s="2010">
        <v>42672384</v>
      </c>
      <c r="S21" s="2010">
        <v>42680526</v>
      </c>
      <c r="T21" s="2010">
        <v>8142</v>
      </c>
      <c r="U21" s="2010">
        <v>0</v>
      </c>
      <c r="V21" s="2010">
        <v>0</v>
      </c>
      <c r="W21" s="2010">
        <v>542060998</v>
      </c>
      <c r="X21" s="2010">
        <v>542276192</v>
      </c>
      <c r="Y21" s="1901">
        <v>215194</v>
      </c>
      <c r="Z21" s="2010">
        <v>0</v>
      </c>
      <c r="AA21" s="2010">
        <v>0</v>
      </c>
      <c r="AB21" s="1980">
        <v>9</v>
      </c>
    </row>
    <row r="22" spans="1:28" s="66" customFormat="1" ht="34.5" customHeight="1">
      <c r="A22" s="1979">
        <v>10</v>
      </c>
      <c r="B22" s="1978" t="s">
        <v>116</v>
      </c>
      <c r="C22" s="331">
        <v>5121696862</v>
      </c>
      <c r="D22" s="331">
        <v>5134960557</v>
      </c>
      <c r="E22" s="331">
        <v>13263695</v>
      </c>
      <c r="F22" s="2027">
        <v>0</v>
      </c>
      <c r="G22" s="2027">
        <v>0</v>
      </c>
      <c r="H22" s="2027">
        <v>5121696862</v>
      </c>
      <c r="I22" s="2027">
        <v>5134960557</v>
      </c>
      <c r="J22" s="2027">
        <v>13263695</v>
      </c>
      <c r="K22" s="2027">
        <v>0</v>
      </c>
      <c r="L22" s="2027">
        <v>0</v>
      </c>
      <c r="M22" s="2017">
        <v>65615049</v>
      </c>
      <c r="N22" s="2017">
        <v>65838852</v>
      </c>
      <c r="O22" s="2017">
        <v>223803</v>
      </c>
      <c r="P22" s="2017">
        <v>0</v>
      </c>
      <c r="Q22" s="2017">
        <v>0</v>
      </c>
      <c r="R22" s="2017">
        <v>65615049</v>
      </c>
      <c r="S22" s="2017">
        <v>65838852</v>
      </c>
      <c r="T22" s="2017">
        <v>223803</v>
      </c>
      <c r="U22" s="2017">
        <v>0</v>
      </c>
      <c r="V22" s="2017">
        <v>0</v>
      </c>
      <c r="W22" s="2017">
        <v>535537375</v>
      </c>
      <c r="X22" s="2017">
        <v>535663341</v>
      </c>
      <c r="Y22" s="1857">
        <v>125966</v>
      </c>
      <c r="Z22" s="2017">
        <v>0</v>
      </c>
      <c r="AA22" s="2017">
        <v>0</v>
      </c>
      <c r="AB22" s="1980">
        <v>10</v>
      </c>
    </row>
    <row r="23" spans="1:28" s="66" customFormat="1" ht="34.5" customHeight="1">
      <c r="A23" s="1981">
        <v>11</v>
      </c>
      <c r="B23" s="1975" t="s">
        <v>118</v>
      </c>
      <c r="C23" s="334">
        <v>5719604622</v>
      </c>
      <c r="D23" s="334">
        <v>5728468123</v>
      </c>
      <c r="E23" s="334">
        <v>8863501</v>
      </c>
      <c r="F23" s="2028">
        <v>0</v>
      </c>
      <c r="G23" s="2028">
        <v>0</v>
      </c>
      <c r="H23" s="2028">
        <v>5719604622</v>
      </c>
      <c r="I23" s="2028">
        <v>5728468123</v>
      </c>
      <c r="J23" s="2028">
        <v>8863501</v>
      </c>
      <c r="K23" s="2028">
        <v>0</v>
      </c>
      <c r="L23" s="2028">
        <v>0</v>
      </c>
      <c r="M23" s="2019">
        <v>56085672</v>
      </c>
      <c r="N23" s="2019">
        <v>56255344</v>
      </c>
      <c r="O23" s="2019">
        <v>169672</v>
      </c>
      <c r="P23" s="2019">
        <v>0</v>
      </c>
      <c r="Q23" s="2019">
        <v>0</v>
      </c>
      <c r="R23" s="2019">
        <v>56085672</v>
      </c>
      <c r="S23" s="2019">
        <v>56255344</v>
      </c>
      <c r="T23" s="2019">
        <v>169672</v>
      </c>
      <c r="U23" s="2019">
        <v>0</v>
      </c>
      <c r="V23" s="2019">
        <v>0</v>
      </c>
      <c r="W23" s="2019">
        <v>605091777</v>
      </c>
      <c r="X23" s="2019">
        <v>605789215</v>
      </c>
      <c r="Y23" s="1856">
        <v>697438</v>
      </c>
      <c r="Z23" s="2019">
        <v>0</v>
      </c>
      <c r="AA23" s="2019">
        <v>0</v>
      </c>
      <c r="AB23" s="1982">
        <v>11</v>
      </c>
    </row>
    <row r="24" spans="1:28" s="66" customFormat="1" ht="34.5" customHeight="1">
      <c r="A24" s="1979">
        <v>12</v>
      </c>
      <c r="B24" s="1978" t="s">
        <v>120</v>
      </c>
      <c r="C24" s="327">
        <v>9034079699</v>
      </c>
      <c r="D24" s="327">
        <v>9040951372</v>
      </c>
      <c r="E24" s="327">
        <v>6362971</v>
      </c>
      <c r="F24" s="2026">
        <v>508702</v>
      </c>
      <c r="G24" s="2026">
        <v>0</v>
      </c>
      <c r="H24" s="2026">
        <v>9034079699</v>
      </c>
      <c r="I24" s="2026">
        <v>9040951372</v>
      </c>
      <c r="J24" s="2026">
        <v>6362971</v>
      </c>
      <c r="K24" s="2026">
        <v>508702</v>
      </c>
      <c r="L24" s="2026">
        <v>0</v>
      </c>
      <c r="M24" s="2010">
        <v>126061808</v>
      </c>
      <c r="N24" s="2010">
        <v>126061808</v>
      </c>
      <c r="O24" s="2010">
        <v>0</v>
      </c>
      <c r="P24" s="2010">
        <v>0</v>
      </c>
      <c r="Q24" s="2010">
        <v>0</v>
      </c>
      <c r="R24" s="2010">
        <v>126061808</v>
      </c>
      <c r="S24" s="2010">
        <v>126061808</v>
      </c>
      <c r="T24" s="2010">
        <v>0</v>
      </c>
      <c r="U24" s="2010">
        <v>0</v>
      </c>
      <c r="V24" s="2010">
        <v>0</v>
      </c>
      <c r="W24" s="2010">
        <v>995614681</v>
      </c>
      <c r="X24" s="2010">
        <v>995817696</v>
      </c>
      <c r="Y24" s="1901">
        <v>111033</v>
      </c>
      <c r="Z24" s="2010">
        <v>91982</v>
      </c>
      <c r="AA24" s="2010">
        <v>0</v>
      </c>
      <c r="AB24" s="1980">
        <v>12</v>
      </c>
    </row>
    <row r="25" spans="1:28" s="66" customFormat="1" ht="34.5" customHeight="1">
      <c r="A25" s="1979">
        <v>13</v>
      </c>
      <c r="B25" s="1978" t="s">
        <v>121</v>
      </c>
      <c r="C25" s="327">
        <v>3485132243</v>
      </c>
      <c r="D25" s="327">
        <v>3495877158</v>
      </c>
      <c r="E25" s="327">
        <v>10744915</v>
      </c>
      <c r="F25" s="2026">
        <v>0</v>
      </c>
      <c r="G25" s="2026">
        <v>0</v>
      </c>
      <c r="H25" s="2026">
        <v>3485132243</v>
      </c>
      <c r="I25" s="2026">
        <v>3495877158</v>
      </c>
      <c r="J25" s="2026">
        <v>10744915</v>
      </c>
      <c r="K25" s="2026">
        <v>0</v>
      </c>
      <c r="L25" s="2026">
        <v>0</v>
      </c>
      <c r="M25" s="2010">
        <v>35123116</v>
      </c>
      <c r="N25" s="2010">
        <v>35198207</v>
      </c>
      <c r="O25" s="2010">
        <v>75091</v>
      </c>
      <c r="P25" s="2010">
        <v>0</v>
      </c>
      <c r="Q25" s="2010">
        <v>0</v>
      </c>
      <c r="R25" s="2010">
        <v>35123116</v>
      </c>
      <c r="S25" s="2010">
        <v>35198207</v>
      </c>
      <c r="T25" s="2010">
        <v>75091</v>
      </c>
      <c r="U25" s="2010">
        <v>0</v>
      </c>
      <c r="V25" s="2010">
        <v>0</v>
      </c>
      <c r="W25" s="2010">
        <v>370837482</v>
      </c>
      <c r="X25" s="2010">
        <v>371398220</v>
      </c>
      <c r="Y25" s="1901">
        <v>560738</v>
      </c>
      <c r="Z25" s="2010">
        <v>0</v>
      </c>
      <c r="AA25" s="2010">
        <v>0</v>
      </c>
      <c r="AB25" s="1980">
        <v>13</v>
      </c>
    </row>
    <row r="26" spans="1:28" s="66" customFormat="1" ht="34.5" customHeight="1">
      <c r="A26" s="1979">
        <v>14</v>
      </c>
      <c r="B26" s="1978" t="s">
        <v>123</v>
      </c>
      <c r="C26" s="327">
        <v>2643901447</v>
      </c>
      <c r="D26" s="327">
        <v>2646183488</v>
      </c>
      <c r="E26" s="327">
        <v>2282041</v>
      </c>
      <c r="F26" s="2026">
        <v>0</v>
      </c>
      <c r="G26" s="2026">
        <v>0</v>
      </c>
      <c r="H26" s="2026">
        <v>2643901447</v>
      </c>
      <c r="I26" s="2026">
        <v>2646183488</v>
      </c>
      <c r="J26" s="2026">
        <v>2282041</v>
      </c>
      <c r="K26" s="2026">
        <v>0</v>
      </c>
      <c r="L26" s="2026">
        <v>0</v>
      </c>
      <c r="M26" s="2010">
        <v>36001449</v>
      </c>
      <c r="N26" s="2010">
        <v>36001449</v>
      </c>
      <c r="O26" s="2010">
        <v>0</v>
      </c>
      <c r="P26" s="2010">
        <v>0</v>
      </c>
      <c r="Q26" s="2010">
        <v>0</v>
      </c>
      <c r="R26" s="2010">
        <v>36001449</v>
      </c>
      <c r="S26" s="2010">
        <v>36001449</v>
      </c>
      <c r="T26" s="2010">
        <v>0</v>
      </c>
      <c r="U26" s="2010">
        <v>0</v>
      </c>
      <c r="V26" s="2010">
        <v>0</v>
      </c>
      <c r="W26" s="2010">
        <v>295651543</v>
      </c>
      <c r="X26" s="2010">
        <v>295651543</v>
      </c>
      <c r="Y26" s="1901">
        <v>0</v>
      </c>
      <c r="Z26" s="2010">
        <v>0</v>
      </c>
      <c r="AA26" s="2010">
        <v>0</v>
      </c>
      <c r="AB26" s="1980">
        <v>14</v>
      </c>
    </row>
    <row r="27" spans="1:28" s="66" customFormat="1" ht="34.5" customHeight="1">
      <c r="A27" s="1979">
        <v>15</v>
      </c>
      <c r="B27" s="1978" t="s">
        <v>1284</v>
      </c>
      <c r="C27" s="331">
        <v>4198334248</v>
      </c>
      <c r="D27" s="331">
        <v>4211728021</v>
      </c>
      <c r="E27" s="331">
        <v>13393773</v>
      </c>
      <c r="F27" s="2027">
        <v>0</v>
      </c>
      <c r="G27" s="2027">
        <v>0</v>
      </c>
      <c r="H27" s="2027">
        <v>4198334248</v>
      </c>
      <c r="I27" s="2027">
        <v>4211728021</v>
      </c>
      <c r="J27" s="2027">
        <v>13393773</v>
      </c>
      <c r="K27" s="2027">
        <v>0</v>
      </c>
      <c r="L27" s="2027">
        <v>0</v>
      </c>
      <c r="M27" s="2017">
        <v>60880920</v>
      </c>
      <c r="N27" s="2017">
        <v>61014240</v>
      </c>
      <c r="O27" s="2017">
        <v>133320</v>
      </c>
      <c r="P27" s="2017">
        <v>0</v>
      </c>
      <c r="Q27" s="2017">
        <v>0</v>
      </c>
      <c r="R27" s="2017">
        <v>60880920</v>
      </c>
      <c r="S27" s="2017">
        <v>61014240</v>
      </c>
      <c r="T27" s="2017">
        <v>133320</v>
      </c>
      <c r="U27" s="2017">
        <v>0</v>
      </c>
      <c r="V27" s="2017">
        <v>0</v>
      </c>
      <c r="W27" s="2017">
        <v>479946634</v>
      </c>
      <c r="X27" s="2017">
        <v>480065434</v>
      </c>
      <c r="Y27" s="1857">
        <v>118800</v>
      </c>
      <c r="Z27" s="2017">
        <v>0</v>
      </c>
      <c r="AA27" s="2017">
        <v>0</v>
      </c>
      <c r="AB27" s="1980">
        <v>15</v>
      </c>
    </row>
    <row r="28" spans="1:28" s="66" customFormat="1" ht="34.5" customHeight="1">
      <c r="A28" s="1983">
        <v>16</v>
      </c>
      <c r="B28" s="1975" t="s">
        <v>126</v>
      </c>
      <c r="C28" s="334">
        <v>7050216057</v>
      </c>
      <c r="D28" s="334">
        <v>7059661735</v>
      </c>
      <c r="E28" s="334">
        <v>7954539</v>
      </c>
      <c r="F28" s="2028">
        <v>1491139</v>
      </c>
      <c r="G28" s="2028">
        <v>0</v>
      </c>
      <c r="H28" s="2028">
        <v>7050216057</v>
      </c>
      <c r="I28" s="2028">
        <v>7059661735</v>
      </c>
      <c r="J28" s="2028">
        <v>7954539</v>
      </c>
      <c r="K28" s="2028">
        <v>1491139</v>
      </c>
      <c r="L28" s="2028">
        <v>0</v>
      </c>
      <c r="M28" s="2019">
        <v>145507954</v>
      </c>
      <c r="N28" s="2019">
        <v>145614497</v>
      </c>
      <c r="O28" s="2019">
        <v>106543</v>
      </c>
      <c r="P28" s="2019">
        <v>0</v>
      </c>
      <c r="Q28" s="2019">
        <v>0</v>
      </c>
      <c r="R28" s="2019">
        <v>145507954</v>
      </c>
      <c r="S28" s="2019">
        <v>145614497</v>
      </c>
      <c r="T28" s="2019">
        <v>106543</v>
      </c>
      <c r="U28" s="2019">
        <v>0</v>
      </c>
      <c r="V28" s="2019">
        <v>0</v>
      </c>
      <c r="W28" s="2019">
        <v>738818494</v>
      </c>
      <c r="X28" s="2019">
        <v>739021132</v>
      </c>
      <c r="Y28" s="1856">
        <v>202638</v>
      </c>
      <c r="Z28" s="2019">
        <v>0</v>
      </c>
      <c r="AA28" s="2019">
        <v>0</v>
      </c>
      <c r="AB28" s="1984">
        <v>16</v>
      </c>
    </row>
    <row r="29" spans="1:28" s="66" customFormat="1" ht="34.5" customHeight="1">
      <c r="A29" s="1979">
        <v>17</v>
      </c>
      <c r="B29" s="1978" t="s">
        <v>1285</v>
      </c>
      <c r="C29" s="327">
        <v>18939980838</v>
      </c>
      <c r="D29" s="327">
        <v>18956949178</v>
      </c>
      <c r="E29" s="327">
        <v>16968340</v>
      </c>
      <c r="F29" s="2026">
        <v>0</v>
      </c>
      <c r="G29" s="2026">
        <v>0</v>
      </c>
      <c r="H29" s="2026">
        <v>18939980838</v>
      </c>
      <c r="I29" s="2026">
        <v>18956949178</v>
      </c>
      <c r="J29" s="2026">
        <v>16968340</v>
      </c>
      <c r="K29" s="2026">
        <v>0</v>
      </c>
      <c r="L29" s="2026">
        <v>0</v>
      </c>
      <c r="M29" s="2010">
        <v>347842759</v>
      </c>
      <c r="N29" s="2010">
        <v>347842759</v>
      </c>
      <c r="O29" s="2010">
        <v>0</v>
      </c>
      <c r="P29" s="2010">
        <v>0</v>
      </c>
      <c r="Q29" s="2010">
        <v>0</v>
      </c>
      <c r="R29" s="2010">
        <v>347842759</v>
      </c>
      <c r="S29" s="2010">
        <v>347842759</v>
      </c>
      <c r="T29" s="2010">
        <v>0</v>
      </c>
      <c r="U29" s="2010">
        <v>0</v>
      </c>
      <c r="V29" s="2010">
        <v>0</v>
      </c>
      <c r="W29" s="2010">
        <v>2054825876</v>
      </c>
      <c r="X29" s="2010">
        <v>2054825876</v>
      </c>
      <c r="Y29" s="1901">
        <v>0</v>
      </c>
      <c r="Z29" s="2010">
        <v>0</v>
      </c>
      <c r="AA29" s="2010">
        <v>0</v>
      </c>
      <c r="AB29" s="1980">
        <v>17</v>
      </c>
    </row>
    <row r="30" spans="1:28" s="66" customFormat="1" ht="34.5" customHeight="1">
      <c r="A30" s="1979">
        <v>18</v>
      </c>
      <c r="B30" s="1978" t="s">
        <v>129</v>
      </c>
      <c r="C30" s="327">
        <v>1530185834</v>
      </c>
      <c r="D30" s="327">
        <v>1538171715</v>
      </c>
      <c r="E30" s="327">
        <v>7985881</v>
      </c>
      <c r="F30" s="2026">
        <v>0</v>
      </c>
      <c r="G30" s="2026">
        <v>0</v>
      </c>
      <c r="H30" s="2026">
        <v>1530185834</v>
      </c>
      <c r="I30" s="2026">
        <v>1538171715</v>
      </c>
      <c r="J30" s="2026">
        <v>7985881</v>
      </c>
      <c r="K30" s="2026">
        <v>0</v>
      </c>
      <c r="L30" s="2026">
        <v>0</v>
      </c>
      <c r="M30" s="2010">
        <v>13043153</v>
      </c>
      <c r="N30" s="2010">
        <v>13058161</v>
      </c>
      <c r="O30" s="2010">
        <v>15008</v>
      </c>
      <c r="P30" s="2010">
        <v>0</v>
      </c>
      <c r="Q30" s="2010">
        <v>0</v>
      </c>
      <c r="R30" s="2010">
        <v>13043153</v>
      </c>
      <c r="S30" s="2010">
        <v>13058161</v>
      </c>
      <c r="T30" s="2010">
        <v>15008</v>
      </c>
      <c r="U30" s="2010">
        <v>0</v>
      </c>
      <c r="V30" s="2010">
        <v>0</v>
      </c>
      <c r="W30" s="2010">
        <v>195710326</v>
      </c>
      <c r="X30" s="2010">
        <v>195710326</v>
      </c>
      <c r="Y30" s="1901">
        <v>0</v>
      </c>
      <c r="Z30" s="2010">
        <v>0</v>
      </c>
      <c r="AA30" s="2010">
        <v>0</v>
      </c>
      <c r="AB30" s="1980">
        <v>18</v>
      </c>
    </row>
    <row r="31" spans="1:28" s="66" customFormat="1" ht="34.5" customHeight="1">
      <c r="A31" s="1979">
        <v>19</v>
      </c>
      <c r="B31" s="1978" t="s">
        <v>131</v>
      </c>
      <c r="C31" s="327">
        <v>15398545489</v>
      </c>
      <c r="D31" s="327">
        <v>15425288556</v>
      </c>
      <c r="E31" s="327">
        <v>26743067</v>
      </c>
      <c r="F31" s="2026">
        <v>0</v>
      </c>
      <c r="G31" s="2026">
        <v>0</v>
      </c>
      <c r="H31" s="2026">
        <v>15398545489</v>
      </c>
      <c r="I31" s="2026">
        <v>15425288556</v>
      </c>
      <c r="J31" s="2026">
        <v>26743067</v>
      </c>
      <c r="K31" s="2026">
        <v>0</v>
      </c>
      <c r="L31" s="2026">
        <v>0</v>
      </c>
      <c r="M31" s="2010">
        <v>144911598</v>
      </c>
      <c r="N31" s="2010">
        <v>144928829</v>
      </c>
      <c r="O31" s="2010">
        <v>17231</v>
      </c>
      <c r="P31" s="2010">
        <v>0</v>
      </c>
      <c r="Q31" s="2010">
        <v>0</v>
      </c>
      <c r="R31" s="2010">
        <v>144911598</v>
      </c>
      <c r="S31" s="2010">
        <v>144928829</v>
      </c>
      <c r="T31" s="2010">
        <v>17231</v>
      </c>
      <c r="U31" s="2010">
        <v>0</v>
      </c>
      <c r="V31" s="2010">
        <v>0</v>
      </c>
      <c r="W31" s="2010">
        <v>1613182988</v>
      </c>
      <c r="X31" s="2010">
        <v>1613400788</v>
      </c>
      <c r="Y31" s="1901">
        <v>217800</v>
      </c>
      <c r="Z31" s="2010">
        <v>0</v>
      </c>
      <c r="AA31" s="2010">
        <v>0</v>
      </c>
      <c r="AB31" s="1980">
        <v>19</v>
      </c>
    </row>
    <row r="32" spans="1:28" s="66" customFormat="1" ht="34.5" customHeight="1">
      <c r="A32" s="1979">
        <v>20</v>
      </c>
      <c r="B32" s="1978" t="s">
        <v>133</v>
      </c>
      <c r="C32" s="331">
        <v>7444856767</v>
      </c>
      <c r="D32" s="331">
        <v>7449416077</v>
      </c>
      <c r="E32" s="331">
        <v>4559310</v>
      </c>
      <c r="F32" s="2027">
        <v>0</v>
      </c>
      <c r="G32" s="2027">
        <v>0</v>
      </c>
      <c r="H32" s="2027">
        <v>7444856767</v>
      </c>
      <c r="I32" s="2027">
        <v>7449416077</v>
      </c>
      <c r="J32" s="2027">
        <v>4559310</v>
      </c>
      <c r="K32" s="2027">
        <v>0</v>
      </c>
      <c r="L32" s="2027">
        <v>0</v>
      </c>
      <c r="M32" s="2017">
        <v>134653389</v>
      </c>
      <c r="N32" s="2017">
        <v>134732003</v>
      </c>
      <c r="O32" s="2017">
        <v>78614</v>
      </c>
      <c r="P32" s="2017">
        <v>0</v>
      </c>
      <c r="Q32" s="2017">
        <v>0</v>
      </c>
      <c r="R32" s="2017">
        <v>134653389</v>
      </c>
      <c r="S32" s="2017">
        <v>134732003</v>
      </c>
      <c r="T32" s="2017">
        <v>78614</v>
      </c>
      <c r="U32" s="2017">
        <v>0</v>
      </c>
      <c r="V32" s="2017">
        <v>0</v>
      </c>
      <c r="W32" s="2017">
        <v>746114790</v>
      </c>
      <c r="X32" s="2017">
        <v>746114790</v>
      </c>
      <c r="Y32" s="1857">
        <v>0</v>
      </c>
      <c r="Z32" s="2017">
        <v>0</v>
      </c>
      <c r="AA32" s="2017">
        <v>0</v>
      </c>
      <c r="AB32" s="1980">
        <v>20</v>
      </c>
    </row>
    <row r="33" spans="1:28" s="66" customFormat="1" ht="34.5" customHeight="1">
      <c r="A33" s="1983">
        <v>21</v>
      </c>
      <c r="B33" s="1975" t="s">
        <v>135</v>
      </c>
      <c r="C33" s="334">
        <v>9470558354</v>
      </c>
      <c r="D33" s="334">
        <v>9482741620</v>
      </c>
      <c r="E33" s="334">
        <v>12183266</v>
      </c>
      <c r="F33" s="2028">
        <v>0</v>
      </c>
      <c r="G33" s="2028">
        <v>0</v>
      </c>
      <c r="H33" s="2028">
        <v>9470558354</v>
      </c>
      <c r="I33" s="2028">
        <v>9482741620</v>
      </c>
      <c r="J33" s="2028">
        <v>12183266</v>
      </c>
      <c r="K33" s="2028">
        <v>0</v>
      </c>
      <c r="L33" s="2028">
        <v>0</v>
      </c>
      <c r="M33" s="2019">
        <v>170592618</v>
      </c>
      <c r="N33" s="2019">
        <v>170592618</v>
      </c>
      <c r="O33" s="2019">
        <v>0</v>
      </c>
      <c r="P33" s="2019">
        <v>0</v>
      </c>
      <c r="Q33" s="2019">
        <v>0</v>
      </c>
      <c r="R33" s="2019">
        <v>170592618</v>
      </c>
      <c r="S33" s="2019">
        <v>170592618</v>
      </c>
      <c r="T33" s="2019">
        <v>0</v>
      </c>
      <c r="U33" s="2019">
        <v>0</v>
      </c>
      <c r="V33" s="2019">
        <v>0</v>
      </c>
      <c r="W33" s="2019">
        <v>994073175</v>
      </c>
      <c r="X33" s="2019">
        <v>994073175</v>
      </c>
      <c r="Y33" s="1856">
        <v>0</v>
      </c>
      <c r="Z33" s="2019">
        <v>0</v>
      </c>
      <c r="AA33" s="2019">
        <v>0</v>
      </c>
      <c r="AB33" s="1984">
        <v>21</v>
      </c>
    </row>
    <row r="34" spans="1:28" s="66" customFormat="1" ht="34.5" customHeight="1">
      <c r="A34" s="1979">
        <v>22</v>
      </c>
      <c r="B34" s="1978" t="s">
        <v>137</v>
      </c>
      <c r="C34" s="327">
        <v>6727583678</v>
      </c>
      <c r="D34" s="327">
        <v>6734693248</v>
      </c>
      <c r="E34" s="327">
        <v>7109570</v>
      </c>
      <c r="F34" s="2026">
        <v>0</v>
      </c>
      <c r="G34" s="2026">
        <v>0</v>
      </c>
      <c r="H34" s="2026">
        <v>6727583678</v>
      </c>
      <c r="I34" s="2026">
        <v>6734693248</v>
      </c>
      <c r="J34" s="2026">
        <v>7109570</v>
      </c>
      <c r="K34" s="2026">
        <v>0</v>
      </c>
      <c r="L34" s="2026">
        <v>0</v>
      </c>
      <c r="M34" s="2010">
        <v>102356043</v>
      </c>
      <c r="N34" s="2010">
        <v>102356043</v>
      </c>
      <c r="O34" s="2010">
        <v>0</v>
      </c>
      <c r="P34" s="2010">
        <v>0</v>
      </c>
      <c r="Q34" s="2010">
        <v>0</v>
      </c>
      <c r="R34" s="2010">
        <v>102356043</v>
      </c>
      <c r="S34" s="2010">
        <v>102356043</v>
      </c>
      <c r="T34" s="2010">
        <v>0</v>
      </c>
      <c r="U34" s="2010">
        <v>0</v>
      </c>
      <c r="V34" s="2010">
        <v>0</v>
      </c>
      <c r="W34" s="2010">
        <v>677565525</v>
      </c>
      <c r="X34" s="2010">
        <v>677565525</v>
      </c>
      <c r="Y34" s="1901">
        <v>0</v>
      </c>
      <c r="Z34" s="2010">
        <v>0</v>
      </c>
      <c r="AA34" s="2010">
        <v>0</v>
      </c>
      <c r="AB34" s="1980">
        <v>22</v>
      </c>
    </row>
    <row r="35" spans="1:28" s="66" customFormat="1" ht="34.5" customHeight="1">
      <c r="A35" s="1979">
        <v>23</v>
      </c>
      <c r="B35" s="1978" t="s">
        <v>138</v>
      </c>
      <c r="C35" s="327">
        <v>2327893213</v>
      </c>
      <c r="D35" s="327">
        <v>2331346480</v>
      </c>
      <c r="E35" s="327">
        <v>3453267</v>
      </c>
      <c r="F35" s="2026">
        <v>0</v>
      </c>
      <c r="G35" s="2026">
        <v>0</v>
      </c>
      <c r="H35" s="2026">
        <v>2327893213</v>
      </c>
      <c r="I35" s="2026">
        <v>2331346480</v>
      </c>
      <c r="J35" s="2026">
        <v>3453267</v>
      </c>
      <c r="K35" s="2026">
        <v>0</v>
      </c>
      <c r="L35" s="2026">
        <v>0</v>
      </c>
      <c r="M35" s="2010">
        <v>16936405</v>
      </c>
      <c r="N35" s="2010">
        <v>16936405</v>
      </c>
      <c r="O35" s="2010">
        <v>0</v>
      </c>
      <c r="P35" s="2010">
        <v>0</v>
      </c>
      <c r="Q35" s="2010">
        <v>0</v>
      </c>
      <c r="R35" s="2010">
        <v>16936405</v>
      </c>
      <c r="S35" s="2010">
        <v>16936405</v>
      </c>
      <c r="T35" s="2010">
        <v>0</v>
      </c>
      <c r="U35" s="2010">
        <v>0</v>
      </c>
      <c r="V35" s="2010">
        <v>0</v>
      </c>
      <c r="W35" s="2010">
        <v>301894611</v>
      </c>
      <c r="X35" s="2010">
        <v>302042992</v>
      </c>
      <c r="Y35" s="1901">
        <v>148381</v>
      </c>
      <c r="Z35" s="2010">
        <v>0</v>
      </c>
      <c r="AA35" s="2010">
        <v>0</v>
      </c>
      <c r="AB35" s="1980">
        <v>23</v>
      </c>
    </row>
    <row r="36" spans="1:28" s="66" customFormat="1" ht="34.5" customHeight="1">
      <c r="A36" s="1979">
        <v>24</v>
      </c>
      <c r="B36" s="1978" t="s">
        <v>140</v>
      </c>
      <c r="C36" s="327">
        <v>5552441539</v>
      </c>
      <c r="D36" s="327">
        <v>5558993757</v>
      </c>
      <c r="E36" s="327">
        <v>6552218</v>
      </c>
      <c r="F36" s="2026">
        <v>0</v>
      </c>
      <c r="G36" s="2026">
        <v>0</v>
      </c>
      <c r="H36" s="2026">
        <v>5552441539</v>
      </c>
      <c r="I36" s="2026">
        <v>5558993757</v>
      </c>
      <c r="J36" s="2026">
        <v>6552218</v>
      </c>
      <c r="K36" s="2026">
        <v>0</v>
      </c>
      <c r="L36" s="2026">
        <v>0</v>
      </c>
      <c r="M36" s="2010">
        <v>103372905</v>
      </c>
      <c r="N36" s="2010">
        <v>103453440</v>
      </c>
      <c r="O36" s="2010">
        <v>80535</v>
      </c>
      <c r="P36" s="2010">
        <v>0</v>
      </c>
      <c r="Q36" s="2010">
        <v>0</v>
      </c>
      <c r="R36" s="2010">
        <v>103372905</v>
      </c>
      <c r="S36" s="2010">
        <v>103453440</v>
      </c>
      <c r="T36" s="2010">
        <v>80535</v>
      </c>
      <c r="U36" s="2010">
        <v>0</v>
      </c>
      <c r="V36" s="2010">
        <v>0</v>
      </c>
      <c r="W36" s="2010">
        <v>585552459</v>
      </c>
      <c r="X36" s="2010">
        <v>585870657</v>
      </c>
      <c r="Y36" s="1901">
        <v>318198</v>
      </c>
      <c r="Z36" s="2010">
        <v>0</v>
      </c>
      <c r="AA36" s="2010">
        <v>0</v>
      </c>
      <c r="AB36" s="1980">
        <v>24</v>
      </c>
    </row>
    <row r="37" spans="1:28" s="66" customFormat="1" ht="34.5" customHeight="1">
      <c r="A37" s="1979">
        <v>25</v>
      </c>
      <c r="B37" s="1978" t="s">
        <v>142</v>
      </c>
      <c r="C37" s="331">
        <v>5141406437</v>
      </c>
      <c r="D37" s="331">
        <v>5145407232</v>
      </c>
      <c r="E37" s="331">
        <v>4000795</v>
      </c>
      <c r="F37" s="2027">
        <v>0</v>
      </c>
      <c r="G37" s="2027">
        <v>0</v>
      </c>
      <c r="H37" s="2027">
        <v>5141406437</v>
      </c>
      <c r="I37" s="2027">
        <v>5145407232</v>
      </c>
      <c r="J37" s="2027">
        <v>4000795</v>
      </c>
      <c r="K37" s="2027">
        <v>0</v>
      </c>
      <c r="L37" s="2027">
        <v>0</v>
      </c>
      <c r="M37" s="2017">
        <v>33867029</v>
      </c>
      <c r="N37" s="2017">
        <v>33888535</v>
      </c>
      <c r="O37" s="2017">
        <v>21506</v>
      </c>
      <c r="P37" s="2017">
        <v>0</v>
      </c>
      <c r="Q37" s="2017">
        <v>0</v>
      </c>
      <c r="R37" s="2017">
        <v>33867029</v>
      </c>
      <c r="S37" s="2017">
        <v>33888535</v>
      </c>
      <c r="T37" s="2017">
        <v>21506</v>
      </c>
      <c r="U37" s="2017">
        <v>0</v>
      </c>
      <c r="V37" s="2017">
        <v>0</v>
      </c>
      <c r="W37" s="2017">
        <v>591206449</v>
      </c>
      <c r="X37" s="2017">
        <v>591574450</v>
      </c>
      <c r="Y37" s="1857">
        <v>368001</v>
      </c>
      <c r="Z37" s="2017">
        <v>0</v>
      </c>
      <c r="AA37" s="2017">
        <v>0</v>
      </c>
      <c r="AB37" s="1980">
        <v>25</v>
      </c>
    </row>
    <row r="38" spans="1:28" s="66" customFormat="1" ht="34.5" customHeight="1">
      <c r="A38" s="1981">
        <v>26</v>
      </c>
      <c r="B38" s="1975" t="s">
        <v>144</v>
      </c>
      <c r="C38" s="334">
        <v>3472020219</v>
      </c>
      <c r="D38" s="334">
        <v>3484522573</v>
      </c>
      <c r="E38" s="334">
        <v>12272930</v>
      </c>
      <c r="F38" s="2028">
        <v>229424</v>
      </c>
      <c r="G38" s="2028">
        <v>0</v>
      </c>
      <c r="H38" s="2028">
        <v>3472020219</v>
      </c>
      <c r="I38" s="2028">
        <v>3484522573</v>
      </c>
      <c r="J38" s="2028">
        <v>12272930</v>
      </c>
      <c r="K38" s="2028">
        <v>229424</v>
      </c>
      <c r="L38" s="2028">
        <v>0</v>
      </c>
      <c r="M38" s="2019">
        <v>34040644</v>
      </c>
      <c r="N38" s="2019">
        <v>34040644</v>
      </c>
      <c r="O38" s="2019">
        <v>0</v>
      </c>
      <c r="P38" s="2019">
        <v>0</v>
      </c>
      <c r="Q38" s="2019">
        <v>0</v>
      </c>
      <c r="R38" s="2019">
        <v>34040644</v>
      </c>
      <c r="S38" s="2019">
        <v>34040644</v>
      </c>
      <c r="T38" s="2019">
        <v>0</v>
      </c>
      <c r="U38" s="2019">
        <v>0</v>
      </c>
      <c r="V38" s="2019">
        <v>0</v>
      </c>
      <c r="W38" s="2019">
        <v>389536452</v>
      </c>
      <c r="X38" s="2019">
        <v>391436585</v>
      </c>
      <c r="Y38" s="1856">
        <v>1883816</v>
      </c>
      <c r="Z38" s="2019">
        <v>16317</v>
      </c>
      <c r="AA38" s="2019">
        <v>0</v>
      </c>
      <c r="AB38" s="1982">
        <v>26</v>
      </c>
    </row>
    <row r="39" spans="1:28" s="66" customFormat="1" ht="34.5" customHeight="1">
      <c r="A39" s="1979">
        <v>27</v>
      </c>
      <c r="B39" s="1978" t="s">
        <v>146</v>
      </c>
      <c r="C39" s="327">
        <v>5482215853</v>
      </c>
      <c r="D39" s="327">
        <v>5494804196</v>
      </c>
      <c r="E39" s="327">
        <v>12588343</v>
      </c>
      <c r="F39" s="2026">
        <v>0</v>
      </c>
      <c r="G39" s="2026">
        <v>0</v>
      </c>
      <c r="H39" s="2026">
        <v>5482215853</v>
      </c>
      <c r="I39" s="2026">
        <v>5494804196</v>
      </c>
      <c r="J39" s="2026">
        <v>12588343</v>
      </c>
      <c r="K39" s="2026">
        <v>0</v>
      </c>
      <c r="L39" s="2026">
        <v>0</v>
      </c>
      <c r="M39" s="2010">
        <v>138052076</v>
      </c>
      <c r="N39" s="2010">
        <v>138193438</v>
      </c>
      <c r="O39" s="2010">
        <v>141362</v>
      </c>
      <c r="P39" s="2010">
        <v>0</v>
      </c>
      <c r="Q39" s="2010">
        <v>0</v>
      </c>
      <c r="R39" s="2010">
        <v>138052076</v>
      </c>
      <c r="S39" s="2010">
        <v>138193438</v>
      </c>
      <c r="T39" s="2010">
        <v>141362</v>
      </c>
      <c r="U39" s="2010">
        <v>0</v>
      </c>
      <c r="V39" s="2010">
        <v>0</v>
      </c>
      <c r="W39" s="2010">
        <v>533046353</v>
      </c>
      <c r="X39" s="2010">
        <v>533046353</v>
      </c>
      <c r="Y39" s="1901">
        <v>0</v>
      </c>
      <c r="Z39" s="2010">
        <v>0</v>
      </c>
      <c r="AA39" s="2010">
        <v>0</v>
      </c>
      <c r="AB39" s="1980">
        <v>27</v>
      </c>
    </row>
    <row r="40" spans="1:28" s="66" customFormat="1" ht="34.5" customHeight="1">
      <c r="A40" s="1979">
        <v>30</v>
      </c>
      <c r="B40" s="1978" t="s">
        <v>148</v>
      </c>
      <c r="C40" s="327">
        <v>4692277586</v>
      </c>
      <c r="D40" s="327">
        <v>4701852370</v>
      </c>
      <c r="E40" s="327">
        <v>9574784</v>
      </c>
      <c r="F40" s="2026">
        <v>0</v>
      </c>
      <c r="G40" s="2026">
        <v>0</v>
      </c>
      <c r="H40" s="2026">
        <v>4692277586</v>
      </c>
      <c r="I40" s="2026">
        <v>4701852370</v>
      </c>
      <c r="J40" s="2026">
        <v>9574784</v>
      </c>
      <c r="K40" s="2026">
        <v>0</v>
      </c>
      <c r="L40" s="2026">
        <v>0</v>
      </c>
      <c r="M40" s="2010">
        <v>64433951</v>
      </c>
      <c r="N40" s="2010">
        <v>64433951</v>
      </c>
      <c r="O40" s="2010">
        <v>0</v>
      </c>
      <c r="P40" s="2010">
        <v>0</v>
      </c>
      <c r="Q40" s="2010">
        <v>0</v>
      </c>
      <c r="R40" s="2010">
        <v>64433951</v>
      </c>
      <c r="S40" s="2010">
        <v>64433951</v>
      </c>
      <c r="T40" s="2010">
        <v>0</v>
      </c>
      <c r="U40" s="2010">
        <v>0</v>
      </c>
      <c r="V40" s="2010">
        <v>0</v>
      </c>
      <c r="W40" s="2010">
        <v>460156267</v>
      </c>
      <c r="X40" s="2010">
        <v>460156267</v>
      </c>
      <c r="Y40" s="1901">
        <v>0</v>
      </c>
      <c r="Z40" s="2010">
        <v>0</v>
      </c>
      <c r="AA40" s="2010">
        <v>0</v>
      </c>
      <c r="AB40" s="1980">
        <v>30</v>
      </c>
    </row>
    <row r="41" spans="1:28" s="66" customFormat="1" ht="34.5" customHeight="1">
      <c r="A41" s="1979">
        <v>31</v>
      </c>
      <c r="B41" s="1978" t="s">
        <v>150</v>
      </c>
      <c r="C41" s="327">
        <v>1138968015</v>
      </c>
      <c r="D41" s="327">
        <v>1139718963</v>
      </c>
      <c r="E41" s="327">
        <v>750948</v>
      </c>
      <c r="F41" s="2026">
        <v>0</v>
      </c>
      <c r="G41" s="2026">
        <v>0</v>
      </c>
      <c r="H41" s="2026">
        <v>1138968015</v>
      </c>
      <c r="I41" s="2026">
        <v>1139718963</v>
      </c>
      <c r="J41" s="2026">
        <v>750948</v>
      </c>
      <c r="K41" s="2026">
        <v>0</v>
      </c>
      <c r="L41" s="2026">
        <v>0</v>
      </c>
      <c r="M41" s="2010">
        <v>14641900</v>
      </c>
      <c r="N41" s="2010">
        <v>14641900</v>
      </c>
      <c r="O41" s="2010">
        <v>0</v>
      </c>
      <c r="P41" s="2010">
        <v>0</v>
      </c>
      <c r="Q41" s="2010">
        <v>0</v>
      </c>
      <c r="R41" s="2010">
        <v>14641900</v>
      </c>
      <c r="S41" s="2010">
        <v>14641900</v>
      </c>
      <c r="T41" s="2010">
        <v>0</v>
      </c>
      <c r="U41" s="2010">
        <v>0</v>
      </c>
      <c r="V41" s="2010">
        <v>0</v>
      </c>
      <c r="W41" s="2010">
        <v>122130616</v>
      </c>
      <c r="X41" s="2010">
        <v>122130616</v>
      </c>
      <c r="Y41" s="1901">
        <v>0</v>
      </c>
      <c r="Z41" s="2010">
        <v>0</v>
      </c>
      <c r="AA41" s="2010">
        <v>0</v>
      </c>
      <c r="AB41" s="1980">
        <v>31</v>
      </c>
    </row>
    <row r="42" spans="1:28" s="66" customFormat="1" ht="34.5" customHeight="1">
      <c r="A42" s="1979">
        <v>32</v>
      </c>
      <c r="B42" s="1978" t="s">
        <v>152</v>
      </c>
      <c r="C42" s="331">
        <v>4123396091</v>
      </c>
      <c r="D42" s="331">
        <v>4133948007</v>
      </c>
      <c r="E42" s="331">
        <v>10551916</v>
      </c>
      <c r="F42" s="2027">
        <v>0</v>
      </c>
      <c r="G42" s="2027">
        <v>0</v>
      </c>
      <c r="H42" s="2027">
        <v>4123396091</v>
      </c>
      <c r="I42" s="2027">
        <v>4133948007</v>
      </c>
      <c r="J42" s="2027">
        <v>10551916</v>
      </c>
      <c r="K42" s="2027">
        <v>0</v>
      </c>
      <c r="L42" s="2027">
        <v>0</v>
      </c>
      <c r="M42" s="2017">
        <v>41822531</v>
      </c>
      <c r="N42" s="2017">
        <v>41944999</v>
      </c>
      <c r="O42" s="2017">
        <v>122468</v>
      </c>
      <c r="P42" s="2017">
        <v>0</v>
      </c>
      <c r="Q42" s="2017">
        <v>0</v>
      </c>
      <c r="R42" s="2017">
        <v>41822531</v>
      </c>
      <c r="S42" s="2017">
        <v>41944999</v>
      </c>
      <c r="T42" s="2017">
        <v>122468</v>
      </c>
      <c r="U42" s="2017">
        <v>0</v>
      </c>
      <c r="V42" s="2017">
        <v>0</v>
      </c>
      <c r="W42" s="2017">
        <v>448999174</v>
      </c>
      <c r="X42" s="2017">
        <v>449552509</v>
      </c>
      <c r="Y42" s="1857">
        <v>553335</v>
      </c>
      <c r="Z42" s="2017">
        <v>0</v>
      </c>
      <c r="AA42" s="2017">
        <v>0</v>
      </c>
      <c r="AB42" s="1980">
        <v>32</v>
      </c>
    </row>
    <row r="43" spans="1:28" s="66" customFormat="1" ht="34.5" customHeight="1">
      <c r="A43" s="1981">
        <v>33</v>
      </c>
      <c r="B43" s="1975" t="s">
        <v>154</v>
      </c>
      <c r="C43" s="334">
        <v>2479171752</v>
      </c>
      <c r="D43" s="334">
        <v>2488613791</v>
      </c>
      <c r="E43" s="334">
        <v>9442039</v>
      </c>
      <c r="F43" s="2028">
        <v>0</v>
      </c>
      <c r="G43" s="2028">
        <v>0</v>
      </c>
      <c r="H43" s="2028">
        <v>2479171752</v>
      </c>
      <c r="I43" s="2028">
        <v>2488613791</v>
      </c>
      <c r="J43" s="2028">
        <v>9442039</v>
      </c>
      <c r="K43" s="2028">
        <v>0</v>
      </c>
      <c r="L43" s="2028">
        <v>0</v>
      </c>
      <c r="M43" s="2019">
        <v>25503391</v>
      </c>
      <c r="N43" s="2019">
        <v>25503391</v>
      </c>
      <c r="O43" s="2019">
        <v>0</v>
      </c>
      <c r="P43" s="2019">
        <v>0</v>
      </c>
      <c r="Q43" s="2019">
        <v>0</v>
      </c>
      <c r="R43" s="2019">
        <v>25503391</v>
      </c>
      <c r="S43" s="2019">
        <v>25503391</v>
      </c>
      <c r="T43" s="2019">
        <v>0</v>
      </c>
      <c r="U43" s="2019">
        <v>0</v>
      </c>
      <c r="V43" s="2019">
        <v>0</v>
      </c>
      <c r="W43" s="2019">
        <v>250187244</v>
      </c>
      <c r="X43" s="2019">
        <v>250371875</v>
      </c>
      <c r="Y43" s="1856">
        <v>184631</v>
      </c>
      <c r="Z43" s="2019">
        <v>0</v>
      </c>
      <c r="AA43" s="2019">
        <v>0</v>
      </c>
      <c r="AB43" s="1982">
        <v>33</v>
      </c>
    </row>
    <row r="44" spans="1:28" s="66" customFormat="1" ht="34.5" customHeight="1">
      <c r="A44" s="1979">
        <v>35</v>
      </c>
      <c r="B44" s="1978" t="s">
        <v>156</v>
      </c>
      <c r="C44" s="327">
        <v>2863307660</v>
      </c>
      <c r="D44" s="327">
        <v>2863679977</v>
      </c>
      <c r="E44" s="327">
        <v>372317</v>
      </c>
      <c r="F44" s="2026">
        <v>0</v>
      </c>
      <c r="G44" s="2026">
        <v>0</v>
      </c>
      <c r="H44" s="2026">
        <v>2863307660</v>
      </c>
      <c r="I44" s="2026">
        <v>2863679977</v>
      </c>
      <c r="J44" s="2026">
        <v>372317</v>
      </c>
      <c r="K44" s="2026">
        <v>0</v>
      </c>
      <c r="L44" s="2026">
        <v>0</v>
      </c>
      <c r="M44" s="2010">
        <v>38606593</v>
      </c>
      <c r="N44" s="2010">
        <v>38701670</v>
      </c>
      <c r="O44" s="2010">
        <v>95077</v>
      </c>
      <c r="P44" s="2010">
        <v>0</v>
      </c>
      <c r="Q44" s="2010">
        <v>0</v>
      </c>
      <c r="R44" s="2010">
        <v>38606593</v>
      </c>
      <c r="S44" s="2010">
        <v>38701670</v>
      </c>
      <c r="T44" s="2010">
        <v>95077</v>
      </c>
      <c r="U44" s="2010">
        <v>0</v>
      </c>
      <c r="V44" s="2010">
        <v>0</v>
      </c>
      <c r="W44" s="2010">
        <v>322245312</v>
      </c>
      <c r="X44" s="2010">
        <v>322245312</v>
      </c>
      <c r="Y44" s="1901">
        <v>0</v>
      </c>
      <c r="Z44" s="2010">
        <v>0</v>
      </c>
      <c r="AA44" s="2010">
        <v>0</v>
      </c>
      <c r="AB44" s="1980">
        <v>35</v>
      </c>
    </row>
    <row r="45" spans="1:28" s="66" customFormat="1" ht="34.5" customHeight="1">
      <c r="A45" s="1979">
        <v>36</v>
      </c>
      <c r="B45" s="1978" t="s">
        <v>158</v>
      </c>
      <c r="C45" s="327">
        <v>3403492400</v>
      </c>
      <c r="D45" s="327">
        <v>3413014755</v>
      </c>
      <c r="E45" s="327">
        <v>9522355</v>
      </c>
      <c r="F45" s="2026">
        <v>0</v>
      </c>
      <c r="G45" s="2026">
        <v>0</v>
      </c>
      <c r="H45" s="2026">
        <v>3403492400</v>
      </c>
      <c r="I45" s="2026">
        <v>3413014755</v>
      </c>
      <c r="J45" s="2026">
        <v>9522355</v>
      </c>
      <c r="K45" s="2026">
        <v>0</v>
      </c>
      <c r="L45" s="2026">
        <v>0</v>
      </c>
      <c r="M45" s="2010">
        <v>41661724</v>
      </c>
      <c r="N45" s="2010">
        <v>41661724</v>
      </c>
      <c r="O45" s="2010">
        <v>0</v>
      </c>
      <c r="P45" s="2010">
        <v>0</v>
      </c>
      <c r="Q45" s="2010">
        <v>0</v>
      </c>
      <c r="R45" s="2010">
        <v>41661724</v>
      </c>
      <c r="S45" s="2010">
        <v>41661724</v>
      </c>
      <c r="T45" s="2010">
        <v>0</v>
      </c>
      <c r="U45" s="2010">
        <v>0</v>
      </c>
      <c r="V45" s="2010">
        <v>0</v>
      </c>
      <c r="W45" s="2010">
        <v>386838367</v>
      </c>
      <c r="X45" s="2010">
        <v>387840372</v>
      </c>
      <c r="Y45" s="1901">
        <v>1002005</v>
      </c>
      <c r="Z45" s="2010">
        <v>0</v>
      </c>
      <c r="AA45" s="2010">
        <v>0</v>
      </c>
      <c r="AB45" s="1980">
        <v>36</v>
      </c>
    </row>
    <row r="46" spans="1:28" s="66" customFormat="1" ht="34.5" customHeight="1">
      <c r="A46" s="1979">
        <v>38</v>
      </c>
      <c r="B46" s="1978" t="s">
        <v>1303</v>
      </c>
      <c r="C46" s="327">
        <v>1187567743</v>
      </c>
      <c r="D46" s="327">
        <v>1191851920</v>
      </c>
      <c r="E46" s="327">
        <v>4284177</v>
      </c>
      <c r="F46" s="2026">
        <v>0</v>
      </c>
      <c r="G46" s="2026">
        <v>0</v>
      </c>
      <c r="H46" s="2026">
        <v>1187567743</v>
      </c>
      <c r="I46" s="2026">
        <v>1191851920</v>
      </c>
      <c r="J46" s="2026">
        <v>4284177</v>
      </c>
      <c r="K46" s="2026">
        <v>0</v>
      </c>
      <c r="L46" s="2026">
        <v>0</v>
      </c>
      <c r="M46" s="2010">
        <v>7842661</v>
      </c>
      <c r="N46" s="2010">
        <v>7842661</v>
      </c>
      <c r="O46" s="2010">
        <v>0</v>
      </c>
      <c r="P46" s="2010">
        <v>0</v>
      </c>
      <c r="Q46" s="2010">
        <v>0</v>
      </c>
      <c r="R46" s="2010">
        <v>7842661</v>
      </c>
      <c r="S46" s="2010">
        <v>7842661</v>
      </c>
      <c r="T46" s="2010">
        <v>0</v>
      </c>
      <c r="U46" s="2010">
        <v>0</v>
      </c>
      <c r="V46" s="2010">
        <v>0</v>
      </c>
      <c r="W46" s="2010">
        <v>132689788</v>
      </c>
      <c r="X46" s="2010">
        <v>132689788</v>
      </c>
      <c r="Y46" s="1901">
        <v>0</v>
      </c>
      <c r="Z46" s="2010">
        <v>0</v>
      </c>
      <c r="AA46" s="2010">
        <v>0</v>
      </c>
      <c r="AB46" s="1980">
        <v>38</v>
      </c>
    </row>
    <row r="47" spans="1:28" s="66" customFormat="1" ht="34.5" customHeight="1">
      <c r="A47" s="1979">
        <v>39</v>
      </c>
      <c r="B47" s="1986" t="s">
        <v>161</v>
      </c>
      <c r="C47" s="331">
        <v>666730712</v>
      </c>
      <c r="D47" s="331">
        <v>667911931</v>
      </c>
      <c r="E47" s="331">
        <v>1181219</v>
      </c>
      <c r="F47" s="2027">
        <v>0</v>
      </c>
      <c r="G47" s="2027">
        <v>0</v>
      </c>
      <c r="H47" s="2027">
        <v>666730712</v>
      </c>
      <c r="I47" s="2027">
        <v>667911931</v>
      </c>
      <c r="J47" s="2027">
        <v>1181219</v>
      </c>
      <c r="K47" s="2027">
        <v>0</v>
      </c>
      <c r="L47" s="2027">
        <v>0</v>
      </c>
      <c r="M47" s="2017">
        <v>9203246</v>
      </c>
      <c r="N47" s="2017">
        <v>9327532</v>
      </c>
      <c r="O47" s="2017">
        <v>124286</v>
      </c>
      <c r="P47" s="2017">
        <v>0</v>
      </c>
      <c r="Q47" s="2017">
        <v>0</v>
      </c>
      <c r="R47" s="2017">
        <v>9203246</v>
      </c>
      <c r="S47" s="2017">
        <v>9327532</v>
      </c>
      <c r="T47" s="2017">
        <v>124286</v>
      </c>
      <c r="U47" s="2017">
        <v>0</v>
      </c>
      <c r="V47" s="2017">
        <v>0</v>
      </c>
      <c r="W47" s="2017">
        <v>57163694</v>
      </c>
      <c r="X47" s="2017">
        <v>57163694</v>
      </c>
      <c r="Y47" s="1857">
        <v>0</v>
      </c>
      <c r="Z47" s="2017">
        <v>0</v>
      </c>
      <c r="AA47" s="2017">
        <v>0</v>
      </c>
      <c r="AB47" s="1980">
        <v>39</v>
      </c>
    </row>
    <row r="48" spans="1:28" s="66" customFormat="1" ht="34.5" customHeight="1">
      <c r="A48" s="1981">
        <v>40</v>
      </c>
      <c r="B48" s="1978" t="s">
        <v>162</v>
      </c>
      <c r="C48" s="334">
        <v>497063447</v>
      </c>
      <c r="D48" s="334">
        <v>497785941</v>
      </c>
      <c r="E48" s="334">
        <v>722494</v>
      </c>
      <c r="F48" s="2028">
        <v>0</v>
      </c>
      <c r="G48" s="2028">
        <v>0</v>
      </c>
      <c r="H48" s="2028">
        <v>497063447</v>
      </c>
      <c r="I48" s="2028">
        <v>497785941</v>
      </c>
      <c r="J48" s="2028">
        <v>722494</v>
      </c>
      <c r="K48" s="2028">
        <v>0</v>
      </c>
      <c r="L48" s="2028">
        <v>0</v>
      </c>
      <c r="M48" s="2019">
        <v>4835028</v>
      </c>
      <c r="N48" s="2019">
        <v>4841468</v>
      </c>
      <c r="O48" s="2019">
        <v>6440</v>
      </c>
      <c r="P48" s="2019">
        <v>0</v>
      </c>
      <c r="Q48" s="2019">
        <v>0</v>
      </c>
      <c r="R48" s="2019">
        <v>4835028</v>
      </c>
      <c r="S48" s="2019">
        <v>4841468</v>
      </c>
      <c r="T48" s="2019">
        <v>6440</v>
      </c>
      <c r="U48" s="2019">
        <v>0</v>
      </c>
      <c r="V48" s="2019">
        <v>0</v>
      </c>
      <c r="W48" s="2019">
        <v>60977469</v>
      </c>
      <c r="X48" s="2019">
        <v>60977469</v>
      </c>
      <c r="Y48" s="1856">
        <v>0</v>
      </c>
      <c r="Z48" s="2019">
        <v>0</v>
      </c>
      <c r="AA48" s="2019">
        <v>0</v>
      </c>
      <c r="AB48" s="1982">
        <v>40</v>
      </c>
    </row>
    <row r="49" spans="1:28" s="66" customFormat="1" ht="34.5" customHeight="1">
      <c r="A49" s="1979">
        <v>41</v>
      </c>
      <c r="B49" s="1978" t="s">
        <v>164</v>
      </c>
      <c r="C49" s="327">
        <v>854679473</v>
      </c>
      <c r="D49" s="327">
        <v>856327068</v>
      </c>
      <c r="E49" s="327">
        <v>1647595</v>
      </c>
      <c r="F49" s="2026">
        <v>0</v>
      </c>
      <c r="G49" s="2026">
        <v>0</v>
      </c>
      <c r="H49" s="2026">
        <v>854679473</v>
      </c>
      <c r="I49" s="2026">
        <v>856327068</v>
      </c>
      <c r="J49" s="2026">
        <v>1647595</v>
      </c>
      <c r="K49" s="2026">
        <v>0</v>
      </c>
      <c r="L49" s="2026">
        <v>0</v>
      </c>
      <c r="M49" s="2010">
        <v>9685581</v>
      </c>
      <c r="N49" s="2010">
        <v>9685581</v>
      </c>
      <c r="O49" s="2010">
        <v>0</v>
      </c>
      <c r="P49" s="2010">
        <v>0</v>
      </c>
      <c r="Q49" s="2010">
        <v>0</v>
      </c>
      <c r="R49" s="2010">
        <v>9685581</v>
      </c>
      <c r="S49" s="2010">
        <v>9685581</v>
      </c>
      <c r="T49" s="2010">
        <v>0</v>
      </c>
      <c r="U49" s="2010">
        <v>0</v>
      </c>
      <c r="V49" s="2010">
        <v>0</v>
      </c>
      <c r="W49" s="2010">
        <v>77252186</v>
      </c>
      <c r="X49" s="2010">
        <v>77252186</v>
      </c>
      <c r="Y49" s="1901">
        <v>0</v>
      </c>
      <c r="Z49" s="2010">
        <v>0</v>
      </c>
      <c r="AA49" s="2010">
        <v>0</v>
      </c>
      <c r="AB49" s="1980">
        <v>41</v>
      </c>
    </row>
    <row r="50" spans="1:28" s="66" customFormat="1" ht="34.5" customHeight="1">
      <c r="A50" s="1979">
        <v>42</v>
      </c>
      <c r="B50" s="1978" t="s">
        <v>166</v>
      </c>
      <c r="C50" s="327">
        <v>927842581</v>
      </c>
      <c r="D50" s="327">
        <v>931428419</v>
      </c>
      <c r="E50" s="327">
        <v>3585838</v>
      </c>
      <c r="F50" s="2026">
        <v>0</v>
      </c>
      <c r="G50" s="2026">
        <v>0</v>
      </c>
      <c r="H50" s="2026">
        <v>927842581</v>
      </c>
      <c r="I50" s="2026">
        <v>931428419</v>
      </c>
      <c r="J50" s="2026">
        <v>3585838</v>
      </c>
      <c r="K50" s="2026">
        <v>0</v>
      </c>
      <c r="L50" s="2026">
        <v>0</v>
      </c>
      <c r="M50" s="2010">
        <v>16308017</v>
      </c>
      <c r="N50" s="2010">
        <v>16308017</v>
      </c>
      <c r="O50" s="2010">
        <v>0</v>
      </c>
      <c r="P50" s="2010">
        <v>0</v>
      </c>
      <c r="Q50" s="2010">
        <v>0</v>
      </c>
      <c r="R50" s="2010">
        <v>16308017</v>
      </c>
      <c r="S50" s="2010">
        <v>16308017</v>
      </c>
      <c r="T50" s="2010">
        <v>0</v>
      </c>
      <c r="U50" s="2010">
        <v>0</v>
      </c>
      <c r="V50" s="2010">
        <v>0</v>
      </c>
      <c r="W50" s="2010">
        <v>89696345</v>
      </c>
      <c r="X50" s="2010">
        <v>89958084</v>
      </c>
      <c r="Y50" s="1901">
        <v>261739</v>
      </c>
      <c r="Z50" s="2010">
        <v>0</v>
      </c>
      <c r="AA50" s="2010">
        <v>0</v>
      </c>
      <c r="AB50" s="1980">
        <v>42</v>
      </c>
    </row>
    <row r="51" spans="1:28" s="66" customFormat="1" ht="34.5" customHeight="1">
      <c r="A51" s="1979">
        <v>43</v>
      </c>
      <c r="B51" s="1978" t="s">
        <v>168</v>
      </c>
      <c r="C51" s="327">
        <v>516683690</v>
      </c>
      <c r="D51" s="327">
        <v>517685066</v>
      </c>
      <c r="E51" s="327">
        <v>1001376</v>
      </c>
      <c r="F51" s="2026">
        <v>0</v>
      </c>
      <c r="G51" s="2026">
        <v>0</v>
      </c>
      <c r="H51" s="2026">
        <v>516683690</v>
      </c>
      <c r="I51" s="2026">
        <v>517685066</v>
      </c>
      <c r="J51" s="2026">
        <v>1001376</v>
      </c>
      <c r="K51" s="2026">
        <v>0</v>
      </c>
      <c r="L51" s="2026">
        <v>0</v>
      </c>
      <c r="M51" s="2010">
        <v>4991140</v>
      </c>
      <c r="N51" s="2010">
        <v>4991140</v>
      </c>
      <c r="O51" s="2010">
        <v>0</v>
      </c>
      <c r="P51" s="2010">
        <v>0</v>
      </c>
      <c r="Q51" s="2010">
        <v>0</v>
      </c>
      <c r="R51" s="2010">
        <v>4991140</v>
      </c>
      <c r="S51" s="2010">
        <v>4991140</v>
      </c>
      <c r="T51" s="2010">
        <v>0</v>
      </c>
      <c r="U51" s="2010">
        <v>0</v>
      </c>
      <c r="V51" s="2010">
        <v>0</v>
      </c>
      <c r="W51" s="2010">
        <v>61215380</v>
      </c>
      <c r="X51" s="2010">
        <v>61215380</v>
      </c>
      <c r="Y51" s="1901">
        <v>0</v>
      </c>
      <c r="Z51" s="2010">
        <v>0</v>
      </c>
      <c r="AA51" s="2010">
        <v>0</v>
      </c>
      <c r="AB51" s="1980">
        <v>43</v>
      </c>
    </row>
    <row r="52" spans="1:28" s="66" customFormat="1" ht="34.5" customHeight="1" thickBot="1">
      <c r="A52" s="2354">
        <v>44</v>
      </c>
      <c r="B52" s="1991" t="s">
        <v>170</v>
      </c>
      <c r="C52" s="338">
        <v>619274457</v>
      </c>
      <c r="D52" s="338">
        <v>623952675</v>
      </c>
      <c r="E52" s="338">
        <v>4678218</v>
      </c>
      <c r="F52" s="339">
        <v>0</v>
      </c>
      <c r="G52" s="339">
        <v>0</v>
      </c>
      <c r="H52" s="339">
        <v>619274457</v>
      </c>
      <c r="I52" s="339">
        <v>623952675</v>
      </c>
      <c r="J52" s="339">
        <v>4678218</v>
      </c>
      <c r="K52" s="339">
        <v>0</v>
      </c>
      <c r="L52" s="339">
        <v>0</v>
      </c>
      <c r="M52" s="2021">
        <v>6478688</v>
      </c>
      <c r="N52" s="2021">
        <v>6478688</v>
      </c>
      <c r="O52" s="2021">
        <v>0</v>
      </c>
      <c r="P52" s="2021">
        <v>0</v>
      </c>
      <c r="Q52" s="2021">
        <v>0</v>
      </c>
      <c r="R52" s="2021">
        <v>6478688</v>
      </c>
      <c r="S52" s="2021">
        <v>6478688</v>
      </c>
      <c r="T52" s="2021">
        <v>0</v>
      </c>
      <c r="U52" s="2021">
        <v>0</v>
      </c>
      <c r="V52" s="2021">
        <v>0</v>
      </c>
      <c r="W52" s="2021">
        <v>69473455</v>
      </c>
      <c r="X52" s="2021">
        <v>69473455</v>
      </c>
      <c r="Y52" s="1902">
        <v>0</v>
      </c>
      <c r="Z52" s="2021">
        <v>0</v>
      </c>
      <c r="AA52" s="2021">
        <v>0</v>
      </c>
      <c r="AB52" s="1992">
        <v>44</v>
      </c>
    </row>
    <row r="53" spans="1:28" s="66" customFormat="1" ht="34.5" customHeight="1">
      <c r="A53" s="2000">
        <v>45</v>
      </c>
      <c r="B53" s="2001" t="s">
        <v>171</v>
      </c>
      <c r="C53" s="2084">
        <v>2748175300</v>
      </c>
      <c r="D53" s="2084">
        <v>2759044257</v>
      </c>
      <c r="E53" s="2084">
        <v>10868957</v>
      </c>
      <c r="F53" s="2085">
        <v>0</v>
      </c>
      <c r="G53" s="2085">
        <v>0</v>
      </c>
      <c r="H53" s="2085">
        <v>2748175300</v>
      </c>
      <c r="I53" s="2085">
        <v>2759044257</v>
      </c>
      <c r="J53" s="2085">
        <v>10868957</v>
      </c>
      <c r="K53" s="2085">
        <v>0</v>
      </c>
      <c r="L53" s="2085">
        <v>0</v>
      </c>
      <c r="M53" s="2024">
        <v>32584844</v>
      </c>
      <c r="N53" s="2024">
        <v>32584844</v>
      </c>
      <c r="O53" s="2024">
        <v>0</v>
      </c>
      <c r="P53" s="2024">
        <v>0</v>
      </c>
      <c r="Q53" s="2024">
        <v>0</v>
      </c>
      <c r="R53" s="2024">
        <v>32584844</v>
      </c>
      <c r="S53" s="2024">
        <v>32584844</v>
      </c>
      <c r="T53" s="2024">
        <v>0</v>
      </c>
      <c r="U53" s="2024">
        <v>0</v>
      </c>
      <c r="V53" s="2024">
        <v>0</v>
      </c>
      <c r="W53" s="2024">
        <v>284110478</v>
      </c>
      <c r="X53" s="2024">
        <v>284110478</v>
      </c>
      <c r="Y53" s="2048">
        <v>0</v>
      </c>
      <c r="Z53" s="2024">
        <v>0</v>
      </c>
      <c r="AA53" s="2024">
        <v>0</v>
      </c>
      <c r="AB53" s="1998">
        <v>45</v>
      </c>
    </row>
    <row r="54" spans="1:28" s="66" customFormat="1" ht="34.5" customHeight="1">
      <c r="A54" s="1979">
        <v>46</v>
      </c>
      <c r="B54" s="1978" t="s">
        <v>172</v>
      </c>
      <c r="C54" s="327">
        <v>1311187112</v>
      </c>
      <c r="D54" s="327">
        <v>1315293312</v>
      </c>
      <c r="E54" s="327">
        <v>4106200</v>
      </c>
      <c r="F54" s="2026">
        <v>0</v>
      </c>
      <c r="G54" s="2026">
        <v>0</v>
      </c>
      <c r="H54" s="2026">
        <v>1311187112</v>
      </c>
      <c r="I54" s="2026">
        <v>1315293312</v>
      </c>
      <c r="J54" s="2026">
        <v>4106200</v>
      </c>
      <c r="K54" s="2026">
        <v>0</v>
      </c>
      <c r="L54" s="2026">
        <v>0</v>
      </c>
      <c r="M54" s="2010">
        <v>15155941</v>
      </c>
      <c r="N54" s="2010">
        <v>15376633</v>
      </c>
      <c r="O54" s="2010">
        <v>220692</v>
      </c>
      <c r="P54" s="2010">
        <v>0</v>
      </c>
      <c r="Q54" s="2010">
        <v>0</v>
      </c>
      <c r="R54" s="2010">
        <v>15155941</v>
      </c>
      <c r="S54" s="2010">
        <v>15376633</v>
      </c>
      <c r="T54" s="2010">
        <v>220692</v>
      </c>
      <c r="U54" s="2010">
        <v>0</v>
      </c>
      <c r="V54" s="2010">
        <v>0</v>
      </c>
      <c r="W54" s="2010">
        <v>161220767</v>
      </c>
      <c r="X54" s="2010">
        <v>161220767</v>
      </c>
      <c r="Y54" s="1901">
        <v>0</v>
      </c>
      <c r="Z54" s="2010">
        <v>0</v>
      </c>
      <c r="AA54" s="2010">
        <v>0</v>
      </c>
      <c r="AB54" s="1980">
        <v>46</v>
      </c>
    </row>
    <row r="55" spans="1:28" s="66" customFormat="1" ht="34.5" customHeight="1">
      <c r="A55" s="1979">
        <v>52</v>
      </c>
      <c r="B55" s="1978" t="s">
        <v>173</v>
      </c>
      <c r="C55" s="327">
        <v>496596473</v>
      </c>
      <c r="D55" s="327">
        <v>499556260</v>
      </c>
      <c r="E55" s="327">
        <v>2959787</v>
      </c>
      <c r="F55" s="2026">
        <v>0</v>
      </c>
      <c r="G55" s="2026">
        <v>0</v>
      </c>
      <c r="H55" s="2026">
        <v>496596473</v>
      </c>
      <c r="I55" s="2026">
        <v>499556260</v>
      </c>
      <c r="J55" s="2026">
        <v>2959787</v>
      </c>
      <c r="K55" s="2026">
        <v>0</v>
      </c>
      <c r="L55" s="2026">
        <v>0</v>
      </c>
      <c r="M55" s="2010">
        <v>3525319</v>
      </c>
      <c r="N55" s="2010">
        <v>3525319</v>
      </c>
      <c r="O55" s="2010">
        <v>0</v>
      </c>
      <c r="P55" s="2010">
        <v>0</v>
      </c>
      <c r="Q55" s="2010">
        <v>0</v>
      </c>
      <c r="R55" s="2010">
        <v>3525319</v>
      </c>
      <c r="S55" s="2010">
        <v>3525319</v>
      </c>
      <c r="T55" s="2010">
        <v>0</v>
      </c>
      <c r="U55" s="2010">
        <v>0</v>
      </c>
      <c r="V55" s="2010">
        <v>0</v>
      </c>
      <c r="W55" s="2010">
        <v>58765439</v>
      </c>
      <c r="X55" s="2010">
        <v>58765439</v>
      </c>
      <c r="Y55" s="1901">
        <v>0</v>
      </c>
      <c r="Z55" s="2010">
        <v>0</v>
      </c>
      <c r="AA55" s="2010">
        <v>0</v>
      </c>
      <c r="AB55" s="1980">
        <v>52</v>
      </c>
    </row>
    <row r="56" spans="1:28" s="66" customFormat="1" ht="34.5" customHeight="1">
      <c r="A56" s="1979">
        <v>54</v>
      </c>
      <c r="B56" s="1978" t="s">
        <v>174</v>
      </c>
      <c r="C56" s="327">
        <v>380635544</v>
      </c>
      <c r="D56" s="327">
        <v>382249413</v>
      </c>
      <c r="E56" s="327">
        <v>1613869</v>
      </c>
      <c r="F56" s="2026">
        <v>0</v>
      </c>
      <c r="G56" s="2026">
        <v>0</v>
      </c>
      <c r="H56" s="2026">
        <v>380635544</v>
      </c>
      <c r="I56" s="2026">
        <v>382249413</v>
      </c>
      <c r="J56" s="2026">
        <v>1613869</v>
      </c>
      <c r="K56" s="2026">
        <v>0</v>
      </c>
      <c r="L56" s="2026">
        <v>0</v>
      </c>
      <c r="M56" s="2010">
        <v>6806059</v>
      </c>
      <c r="N56" s="2010">
        <v>6806059</v>
      </c>
      <c r="O56" s="2010">
        <v>0</v>
      </c>
      <c r="P56" s="2010">
        <v>0</v>
      </c>
      <c r="Q56" s="2010">
        <v>0</v>
      </c>
      <c r="R56" s="2010">
        <v>6806059</v>
      </c>
      <c r="S56" s="2010">
        <v>6806059</v>
      </c>
      <c r="T56" s="2010">
        <v>0</v>
      </c>
      <c r="U56" s="2010">
        <v>0</v>
      </c>
      <c r="V56" s="2010">
        <v>0</v>
      </c>
      <c r="W56" s="2010">
        <v>39153898</v>
      </c>
      <c r="X56" s="2010">
        <v>39153898</v>
      </c>
      <c r="Y56" s="1901">
        <v>0</v>
      </c>
      <c r="Z56" s="2010">
        <v>0</v>
      </c>
      <c r="AA56" s="2010">
        <v>0</v>
      </c>
      <c r="AB56" s="1980">
        <v>54</v>
      </c>
    </row>
    <row r="57" spans="1:28" s="66" customFormat="1" ht="34.5" customHeight="1">
      <c r="A57" s="1985">
        <v>59</v>
      </c>
      <c r="B57" s="1986" t="s">
        <v>176</v>
      </c>
      <c r="C57" s="331">
        <v>1068111667</v>
      </c>
      <c r="D57" s="331">
        <v>1069137653</v>
      </c>
      <c r="E57" s="331">
        <v>1025986</v>
      </c>
      <c r="F57" s="2027">
        <v>0</v>
      </c>
      <c r="G57" s="2027">
        <v>0</v>
      </c>
      <c r="H57" s="2027">
        <v>1068111667</v>
      </c>
      <c r="I57" s="2027">
        <v>1069137653</v>
      </c>
      <c r="J57" s="2027">
        <v>1025986</v>
      </c>
      <c r="K57" s="2027">
        <v>0</v>
      </c>
      <c r="L57" s="2027">
        <v>0</v>
      </c>
      <c r="M57" s="2017">
        <v>13644236</v>
      </c>
      <c r="N57" s="2017">
        <v>13644236</v>
      </c>
      <c r="O57" s="2017">
        <v>0</v>
      </c>
      <c r="P57" s="2017">
        <v>0</v>
      </c>
      <c r="Q57" s="2017">
        <v>0</v>
      </c>
      <c r="R57" s="2017">
        <v>13644236</v>
      </c>
      <c r="S57" s="2017">
        <v>13644236</v>
      </c>
      <c r="T57" s="2017">
        <v>0</v>
      </c>
      <c r="U57" s="2017">
        <v>0</v>
      </c>
      <c r="V57" s="2017">
        <v>0</v>
      </c>
      <c r="W57" s="2017">
        <v>131484328</v>
      </c>
      <c r="X57" s="2017">
        <v>131487113</v>
      </c>
      <c r="Y57" s="1857">
        <v>2785</v>
      </c>
      <c r="Z57" s="2017">
        <v>0</v>
      </c>
      <c r="AA57" s="2017">
        <v>0</v>
      </c>
      <c r="AB57" s="1987">
        <v>59</v>
      </c>
    </row>
    <row r="58" spans="1:28" s="66" customFormat="1" ht="34.5" customHeight="1">
      <c r="A58" s="1979">
        <v>61</v>
      </c>
      <c r="B58" s="1978" t="s">
        <v>178</v>
      </c>
      <c r="C58" s="327">
        <v>929961009</v>
      </c>
      <c r="D58" s="327">
        <v>931667858</v>
      </c>
      <c r="E58" s="327">
        <v>1706849</v>
      </c>
      <c r="F58" s="2026">
        <v>0</v>
      </c>
      <c r="G58" s="2026">
        <v>0</v>
      </c>
      <c r="H58" s="2026">
        <v>929961009</v>
      </c>
      <c r="I58" s="2026">
        <v>931667858</v>
      </c>
      <c r="J58" s="2026">
        <v>1706849</v>
      </c>
      <c r="K58" s="2026">
        <v>0</v>
      </c>
      <c r="L58" s="2026">
        <v>0</v>
      </c>
      <c r="M58" s="2010">
        <v>12731185</v>
      </c>
      <c r="N58" s="2010">
        <v>12731185</v>
      </c>
      <c r="O58" s="2010">
        <v>0</v>
      </c>
      <c r="P58" s="2010">
        <v>0</v>
      </c>
      <c r="Q58" s="2010">
        <v>0</v>
      </c>
      <c r="R58" s="2010">
        <v>12731185</v>
      </c>
      <c r="S58" s="2010">
        <v>12731185</v>
      </c>
      <c r="T58" s="2010">
        <v>0</v>
      </c>
      <c r="U58" s="2010">
        <v>0</v>
      </c>
      <c r="V58" s="2010">
        <v>0</v>
      </c>
      <c r="W58" s="2010">
        <v>99064999</v>
      </c>
      <c r="X58" s="2010">
        <v>99064999</v>
      </c>
      <c r="Y58" s="1901">
        <v>0</v>
      </c>
      <c r="Z58" s="2010">
        <v>0</v>
      </c>
      <c r="AA58" s="2010">
        <v>0</v>
      </c>
      <c r="AB58" s="1980">
        <v>61</v>
      </c>
    </row>
    <row r="59" spans="1:28" s="66" customFormat="1" ht="34.5" customHeight="1">
      <c r="A59" s="1979">
        <v>66</v>
      </c>
      <c r="B59" s="1978" t="s">
        <v>180</v>
      </c>
      <c r="C59" s="327">
        <v>3218840817</v>
      </c>
      <c r="D59" s="327">
        <v>3232169611</v>
      </c>
      <c r="E59" s="327">
        <v>13328794</v>
      </c>
      <c r="F59" s="2026">
        <v>0</v>
      </c>
      <c r="G59" s="2026">
        <v>0</v>
      </c>
      <c r="H59" s="2026">
        <v>3218840817</v>
      </c>
      <c r="I59" s="2026">
        <v>3232169611</v>
      </c>
      <c r="J59" s="2026">
        <v>13328794</v>
      </c>
      <c r="K59" s="2026">
        <v>0</v>
      </c>
      <c r="L59" s="2026">
        <v>0</v>
      </c>
      <c r="M59" s="2010">
        <v>34269565</v>
      </c>
      <c r="N59" s="2010">
        <v>34317274</v>
      </c>
      <c r="O59" s="2010">
        <v>47709</v>
      </c>
      <c r="P59" s="2010">
        <v>0</v>
      </c>
      <c r="Q59" s="2010">
        <v>0</v>
      </c>
      <c r="R59" s="2010">
        <v>34269565</v>
      </c>
      <c r="S59" s="2010">
        <v>34317274</v>
      </c>
      <c r="T59" s="2010">
        <v>47709</v>
      </c>
      <c r="U59" s="2010">
        <v>0</v>
      </c>
      <c r="V59" s="2010">
        <v>0</v>
      </c>
      <c r="W59" s="2010">
        <v>349903359</v>
      </c>
      <c r="X59" s="2010">
        <v>350212606</v>
      </c>
      <c r="Y59" s="1901">
        <v>309247</v>
      </c>
      <c r="Z59" s="2010">
        <v>0</v>
      </c>
      <c r="AA59" s="2010">
        <v>0</v>
      </c>
      <c r="AB59" s="1980">
        <v>66</v>
      </c>
    </row>
    <row r="60" spans="1:28" s="66" customFormat="1" ht="34.5" customHeight="1">
      <c r="A60" s="1979">
        <v>67</v>
      </c>
      <c r="B60" s="1978" t="s">
        <v>182</v>
      </c>
      <c r="C60" s="327">
        <v>691621614</v>
      </c>
      <c r="D60" s="327">
        <v>691863685</v>
      </c>
      <c r="E60" s="327">
        <v>242071</v>
      </c>
      <c r="F60" s="2026">
        <v>0</v>
      </c>
      <c r="G60" s="2026">
        <v>0</v>
      </c>
      <c r="H60" s="2026">
        <v>691621614</v>
      </c>
      <c r="I60" s="2026">
        <v>691863685</v>
      </c>
      <c r="J60" s="2026">
        <v>242071</v>
      </c>
      <c r="K60" s="2026">
        <v>0</v>
      </c>
      <c r="L60" s="2026">
        <v>0</v>
      </c>
      <c r="M60" s="2010">
        <v>6594717</v>
      </c>
      <c r="N60" s="2010">
        <v>6594717</v>
      </c>
      <c r="O60" s="2010">
        <v>0</v>
      </c>
      <c r="P60" s="2010">
        <v>0</v>
      </c>
      <c r="Q60" s="2010">
        <v>0</v>
      </c>
      <c r="R60" s="2010">
        <v>6594717</v>
      </c>
      <c r="S60" s="2010">
        <v>6594717</v>
      </c>
      <c r="T60" s="2010">
        <v>0</v>
      </c>
      <c r="U60" s="2010">
        <v>0</v>
      </c>
      <c r="V60" s="2010">
        <v>0</v>
      </c>
      <c r="W60" s="2010">
        <v>88854099</v>
      </c>
      <c r="X60" s="2010">
        <v>88854099</v>
      </c>
      <c r="Y60" s="1901">
        <v>0</v>
      </c>
      <c r="Z60" s="2010">
        <v>0</v>
      </c>
      <c r="AA60" s="2010">
        <v>0</v>
      </c>
      <c r="AB60" s="1980">
        <v>67</v>
      </c>
    </row>
    <row r="61" spans="1:28" s="66" customFormat="1" ht="34.5" customHeight="1">
      <c r="A61" s="1979">
        <v>70</v>
      </c>
      <c r="B61" s="1978" t="s">
        <v>184</v>
      </c>
      <c r="C61" s="327">
        <v>567758763</v>
      </c>
      <c r="D61" s="327">
        <v>567942976</v>
      </c>
      <c r="E61" s="327">
        <v>184213</v>
      </c>
      <c r="F61" s="2026">
        <v>0</v>
      </c>
      <c r="G61" s="2026">
        <v>0</v>
      </c>
      <c r="H61" s="2026">
        <v>567758763</v>
      </c>
      <c r="I61" s="2026">
        <v>567942976</v>
      </c>
      <c r="J61" s="2026">
        <v>184213</v>
      </c>
      <c r="K61" s="2026">
        <v>0</v>
      </c>
      <c r="L61" s="2026">
        <v>0</v>
      </c>
      <c r="M61" s="2010">
        <v>6423836</v>
      </c>
      <c r="N61" s="2010">
        <v>6423836</v>
      </c>
      <c r="O61" s="2010">
        <v>0</v>
      </c>
      <c r="P61" s="2010">
        <v>0</v>
      </c>
      <c r="Q61" s="2010">
        <v>0</v>
      </c>
      <c r="R61" s="2010">
        <v>6423836</v>
      </c>
      <c r="S61" s="2010">
        <v>6423836</v>
      </c>
      <c r="T61" s="2010">
        <v>0</v>
      </c>
      <c r="U61" s="2010">
        <v>0</v>
      </c>
      <c r="V61" s="2010">
        <v>0</v>
      </c>
      <c r="W61" s="2010">
        <v>65182758</v>
      </c>
      <c r="X61" s="2010">
        <v>65182758</v>
      </c>
      <c r="Y61" s="1901">
        <v>0</v>
      </c>
      <c r="Z61" s="2010">
        <v>0</v>
      </c>
      <c r="AA61" s="2010">
        <v>0</v>
      </c>
      <c r="AB61" s="1980">
        <v>70</v>
      </c>
    </row>
    <row r="62" spans="1:28" s="66" customFormat="1" ht="34.5" customHeight="1">
      <c r="A62" s="1979">
        <v>72</v>
      </c>
      <c r="B62" s="1986" t="s">
        <v>186</v>
      </c>
      <c r="C62" s="331">
        <v>3371715484</v>
      </c>
      <c r="D62" s="331">
        <v>3376873199</v>
      </c>
      <c r="E62" s="331">
        <v>5157715</v>
      </c>
      <c r="F62" s="2027">
        <v>0</v>
      </c>
      <c r="G62" s="2027">
        <v>0</v>
      </c>
      <c r="H62" s="2027">
        <v>3371715484</v>
      </c>
      <c r="I62" s="2027">
        <v>3376873199</v>
      </c>
      <c r="J62" s="2027">
        <v>5157715</v>
      </c>
      <c r="K62" s="2027">
        <v>0</v>
      </c>
      <c r="L62" s="2027">
        <v>0</v>
      </c>
      <c r="M62" s="2017">
        <v>28263772</v>
      </c>
      <c r="N62" s="2017">
        <v>28285717</v>
      </c>
      <c r="O62" s="2017">
        <v>21945</v>
      </c>
      <c r="P62" s="2017">
        <v>0</v>
      </c>
      <c r="Q62" s="2017">
        <v>0</v>
      </c>
      <c r="R62" s="2017">
        <v>28263772</v>
      </c>
      <c r="S62" s="2017">
        <v>28285717</v>
      </c>
      <c r="T62" s="2017">
        <v>21945</v>
      </c>
      <c r="U62" s="2017">
        <v>0</v>
      </c>
      <c r="V62" s="2017">
        <v>0</v>
      </c>
      <c r="W62" s="2017">
        <v>369670672</v>
      </c>
      <c r="X62" s="2017">
        <v>369790782</v>
      </c>
      <c r="Y62" s="1857">
        <v>120110</v>
      </c>
      <c r="Z62" s="2017">
        <v>0</v>
      </c>
      <c r="AA62" s="2017">
        <v>0</v>
      </c>
      <c r="AB62" s="1980">
        <v>72</v>
      </c>
    </row>
    <row r="63" spans="1:28" s="66" customFormat="1" ht="34.5" customHeight="1">
      <c r="A63" s="1981">
        <v>74</v>
      </c>
      <c r="B63" s="1978" t="s">
        <v>188</v>
      </c>
      <c r="C63" s="334">
        <v>706163092</v>
      </c>
      <c r="D63" s="334">
        <v>716686904</v>
      </c>
      <c r="E63" s="334">
        <v>10523812</v>
      </c>
      <c r="F63" s="2028">
        <v>0</v>
      </c>
      <c r="G63" s="2028">
        <v>0</v>
      </c>
      <c r="H63" s="2028">
        <v>706163092</v>
      </c>
      <c r="I63" s="2028">
        <v>716686904</v>
      </c>
      <c r="J63" s="2028">
        <v>10523812</v>
      </c>
      <c r="K63" s="2028">
        <v>0</v>
      </c>
      <c r="L63" s="2028">
        <v>0</v>
      </c>
      <c r="M63" s="2019">
        <v>4761312</v>
      </c>
      <c r="N63" s="2019">
        <v>4761312</v>
      </c>
      <c r="O63" s="2019">
        <v>0</v>
      </c>
      <c r="P63" s="2019">
        <v>0</v>
      </c>
      <c r="Q63" s="2019">
        <v>0</v>
      </c>
      <c r="R63" s="2019">
        <v>4761312</v>
      </c>
      <c r="S63" s="2019">
        <v>4761312</v>
      </c>
      <c r="T63" s="2019">
        <v>0</v>
      </c>
      <c r="U63" s="2019">
        <v>0</v>
      </c>
      <c r="V63" s="2019">
        <v>0</v>
      </c>
      <c r="W63" s="2019">
        <v>70004490</v>
      </c>
      <c r="X63" s="2019">
        <v>70828769</v>
      </c>
      <c r="Y63" s="1856">
        <v>824279</v>
      </c>
      <c r="Z63" s="2019">
        <v>0</v>
      </c>
      <c r="AA63" s="2019">
        <v>0</v>
      </c>
      <c r="AB63" s="1982">
        <v>74</v>
      </c>
    </row>
    <row r="64" spans="1:28" s="66" customFormat="1" ht="34.5" customHeight="1">
      <c r="A64" s="1979">
        <v>81</v>
      </c>
      <c r="B64" s="1978" t="s">
        <v>190</v>
      </c>
      <c r="C64" s="327">
        <v>2933872472</v>
      </c>
      <c r="D64" s="327">
        <v>2938686349</v>
      </c>
      <c r="E64" s="327">
        <v>4813877</v>
      </c>
      <c r="F64" s="2026">
        <v>0</v>
      </c>
      <c r="G64" s="2026">
        <v>0</v>
      </c>
      <c r="H64" s="2026">
        <v>2933872472</v>
      </c>
      <c r="I64" s="2026">
        <v>2938686349</v>
      </c>
      <c r="J64" s="2026">
        <v>4813877</v>
      </c>
      <c r="K64" s="2026">
        <v>0</v>
      </c>
      <c r="L64" s="2026">
        <v>0</v>
      </c>
      <c r="M64" s="2010">
        <v>38225804</v>
      </c>
      <c r="N64" s="2010">
        <v>38229185</v>
      </c>
      <c r="O64" s="2010">
        <v>3381</v>
      </c>
      <c r="P64" s="2010">
        <v>0</v>
      </c>
      <c r="Q64" s="2010">
        <v>0</v>
      </c>
      <c r="R64" s="2010">
        <v>38225804</v>
      </c>
      <c r="S64" s="2010">
        <v>38229185</v>
      </c>
      <c r="T64" s="2010">
        <v>3381</v>
      </c>
      <c r="U64" s="2010">
        <v>0</v>
      </c>
      <c r="V64" s="2010">
        <v>0</v>
      </c>
      <c r="W64" s="2010">
        <v>348423587</v>
      </c>
      <c r="X64" s="2010">
        <v>349009980</v>
      </c>
      <c r="Y64" s="1901">
        <v>586393</v>
      </c>
      <c r="Z64" s="2010">
        <v>0</v>
      </c>
      <c r="AA64" s="2010">
        <v>0</v>
      </c>
      <c r="AB64" s="1980">
        <v>81</v>
      </c>
    </row>
    <row r="65" spans="1:28" s="66" customFormat="1" ht="34.5" customHeight="1">
      <c r="A65" s="1979">
        <v>82</v>
      </c>
      <c r="B65" s="1978" t="s">
        <v>192</v>
      </c>
      <c r="C65" s="327">
        <v>3594685511</v>
      </c>
      <c r="D65" s="327">
        <v>3609073352</v>
      </c>
      <c r="E65" s="327">
        <v>14387841</v>
      </c>
      <c r="F65" s="2026">
        <v>0</v>
      </c>
      <c r="G65" s="2026">
        <v>0</v>
      </c>
      <c r="H65" s="2026">
        <v>3594685511</v>
      </c>
      <c r="I65" s="2026">
        <v>3609073352</v>
      </c>
      <c r="J65" s="2026">
        <v>14387841</v>
      </c>
      <c r="K65" s="2026">
        <v>0</v>
      </c>
      <c r="L65" s="2026">
        <v>0</v>
      </c>
      <c r="M65" s="2010">
        <v>39621900</v>
      </c>
      <c r="N65" s="2010">
        <v>39695473</v>
      </c>
      <c r="O65" s="2010">
        <v>73573</v>
      </c>
      <c r="P65" s="2010">
        <v>0</v>
      </c>
      <c r="Q65" s="2010">
        <v>0</v>
      </c>
      <c r="R65" s="2010">
        <v>39621900</v>
      </c>
      <c r="S65" s="2010">
        <v>39695473</v>
      </c>
      <c r="T65" s="2010">
        <v>73573</v>
      </c>
      <c r="U65" s="2010">
        <v>0</v>
      </c>
      <c r="V65" s="2010">
        <v>0</v>
      </c>
      <c r="W65" s="2010">
        <v>389935060</v>
      </c>
      <c r="X65" s="2010">
        <v>389935060</v>
      </c>
      <c r="Y65" s="1901">
        <v>0</v>
      </c>
      <c r="Z65" s="2010">
        <v>0</v>
      </c>
      <c r="AA65" s="2010">
        <v>0</v>
      </c>
      <c r="AB65" s="1980">
        <v>82</v>
      </c>
    </row>
    <row r="66" spans="1:28" s="66" customFormat="1" ht="34.5" customHeight="1">
      <c r="A66" s="1979">
        <v>83</v>
      </c>
      <c r="B66" s="1978" t="s">
        <v>193</v>
      </c>
      <c r="C66" s="327">
        <v>1708348822</v>
      </c>
      <c r="D66" s="327">
        <v>1714374832</v>
      </c>
      <c r="E66" s="327">
        <v>6026010</v>
      </c>
      <c r="F66" s="2026">
        <v>0</v>
      </c>
      <c r="G66" s="2026">
        <v>0</v>
      </c>
      <c r="H66" s="2026">
        <v>1708348822</v>
      </c>
      <c r="I66" s="2026">
        <v>1714374832</v>
      </c>
      <c r="J66" s="2026">
        <v>6026010</v>
      </c>
      <c r="K66" s="2026">
        <v>0</v>
      </c>
      <c r="L66" s="2026">
        <v>0</v>
      </c>
      <c r="M66" s="2010">
        <v>12667671</v>
      </c>
      <c r="N66" s="2010">
        <v>12667671</v>
      </c>
      <c r="O66" s="2010">
        <v>0</v>
      </c>
      <c r="P66" s="2010">
        <v>0</v>
      </c>
      <c r="Q66" s="2010">
        <v>0</v>
      </c>
      <c r="R66" s="2010">
        <v>12667671</v>
      </c>
      <c r="S66" s="2010">
        <v>12667671</v>
      </c>
      <c r="T66" s="2010">
        <v>0</v>
      </c>
      <c r="U66" s="2010">
        <v>0</v>
      </c>
      <c r="V66" s="2010">
        <v>0</v>
      </c>
      <c r="W66" s="2010">
        <v>194776373</v>
      </c>
      <c r="X66" s="2010">
        <v>195018534</v>
      </c>
      <c r="Y66" s="1901">
        <v>242161</v>
      </c>
      <c r="Z66" s="2010">
        <v>0</v>
      </c>
      <c r="AA66" s="2010">
        <v>0</v>
      </c>
      <c r="AB66" s="1980">
        <v>83</v>
      </c>
    </row>
    <row r="67" spans="1:28" s="66" customFormat="1" ht="34.5" customHeight="1">
      <c r="A67" s="1920">
        <v>301</v>
      </c>
      <c r="B67" s="1967" t="s">
        <v>1278</v>
      </c>
      <c r="C67" s="334">
        <v>991972108</v>
      </c>
      <c r="D67" s="334">
        <v>992222300</v>
      </c>
      <c r="E67" s="334">
        <v>250192</v>
      </c>
      <c r="F67" s="2028">
        <v>0</v>
      </c>
      <c r="G67" s="2028">
        <v>0</v>
      </c>
      <c r="H67" s="2028">
        <v>991972108</v>
      </c>
      <c r="I67" s="2028">
        <v>992222300</v>
      </c>
      <c r="J67" s="2028">
        <v>250192</v>
      </c>
      <c r="K67" s="2028">
        <v>0</v>
      </c>
      <c r="L67" s="2028">
        <v>0</v>
      </c>
      <c r="M67" s="2019">
        <v>16653902</v>
      </c>
      <c r="N67" s="2019">
        <v>16653902</v>
      </c>
      <c r="O67" s="2019">
        <v>0</v>
      </c>
      <c r="P67" s="2019">
        <v>0</v>
      </c>
      <c r="Q67" s="2019">
        <v>0</v>
      </c>
      <c r="R67" s="2019">
        <v>16653902</v>
      </c>
      <c r="S67" s="2019">
        <v>16653902</v>
      </c>
      <c r="T67" s="2019">
        <v>0</v>
      </c>
      <c r="U67" s="2019">
        <v>0</v>
      </c>
      <c r="V67" s="2019">
        <v>0</v>
      </c>
      <c r="W67" s="2019">
        <v>66780020</v>
      </c>
      <c r="X67" s="2019">
        <v>66800549</v>
      </c>
      <c r="Y67" s="1856">
        <v>16231</v>
      </c>
      <c r="Z67" s="2019">
        <v>4298</v>
      </c>
      <c r="AA67" s="2019">
        <v>0</v>
      </c>
      <c r="AB67" s="1922">
        <v>301</v>
      </c>
    </row>
    <row r="68" spans="1:28" s="161" customFormat="1" ht="34.5" customHeight="1">
      <c r="A68" s="1483">
        <v>302</v>
      </c>
      <c r="B68" s="2032" t="s">
        <v>1279</v>
      </c>
      <c r="C68" s="327">
        <v>917199162</v>
      </c>
      <c r="D68" s="327">
        <v>917670277</v>
      </c>
      <c r="E68" s="327">
        <v>471115</v>
      </c>
      <c r="F68" s="2026">
        <v>0</v>
      </c>
      <c r="G68" s="2026">
        <v>0</v>
      </c>
      <c r="H68" s="2026">
        <v>917199162</v>
      </c>
      <c r="I68" s="2026">
        <v>917670277</v>
      </c>
      <c r="J68" s="2026">
        <v>471115</v>
      </c>
      <c r="K68" s="2026">
        <v>0</v>
      </c>
      <c r="L68" s="2026">
        <v>0</v>
      </c>
      <c r="M68" s="2010">
        <v>17572197</v>
      </c>
      <c r="N68" s="2010">
        <v>17572197</v>
      </c>
      <c r="O68" s="2010">
        <v>0</v>
      </c>
      <c r="P68" s="2010">
        <v>0</v>
      </c>
      <c r="Q68" s="2010">
        <v>0</v>
      </c>
      <c r="R68" s="2010">
        <v>17572197</v>
      </c>
      <c r="S68" s="2010">
        <v>17572197</v>
      </c>
      <c r="T68" s="2010">
        <v>0</v>
      </c>
      <c r="U68" s="2010">
        <v>0</v>
      </c>
      <c r="V68" s="2010">
        <v>0</v>
      </c>
      <c r="W68" s="2010">
        <v>45896578</v>
      </c>
      <c r="X68" s="2010">
        <v>45896578</v>
      </c>
      <c r="Y68" s="1901">
        <v>0</v>
      </c>
      <c r="Z68" s="2010">
        <v>0</v>
      </c>
      <c r="AA68" s="2010">
        <v>0</v>
      </c>
      <c r="AB68" s="1482">
        <v>302</v>
      </c>
    </row>
    <row r="69" spans="1:28" s="161" customFormat="1" ht="34.5" customHeight="1">
      <c r="A69" s="2025">
        <v>303</v>
      </c>
      <c r="B69" s="2032" t="s">
        <v>1280</v>
      </c>
      <c r="C69" s="327">
        <v>235317644</v>
      </c>
      <c r="D69" s="327">
        <v>235319555</v>
      </c>
      <c r="E69" s="327">
        <v>1911</v>
      </c>
      <c r="F69" s="2026">
        <v>0</v>
      </c>
      <c r="G69" s="2026">
        <v>0</v>
      </c>
      <c r="H69" s="2026">
        <v>235317644</v>
      </c>
      <c r="I69" s="2026">
        <v>235319555</v>
      </c>
      <c r="J69" s="2026">
        <v>1911</v>
      </c>
      <c r="K69" s="2026">
        <v>0</v>
      </c>
      <c r="L69" s="2026">
        <v>0</v>
      </c>
      <c r="M69" s="2010">
        <v>2766990</v>
      </c>
      <c r="N69" s="2010">
        <v>2766990</v>
      </c>
      <c r="O69" s="2010">
        <v>0</v>
      </c>
      <c r="P69" s="2010">
        <v>0</v>
      </c>
      <c r="Q69" s="2010">
        <v>0</v>
      </c>
      <c r="R69" s="2010">
        <v>2766990</v>
      </c>
      <c r="S69" s="2010">
        <v>2766990</v>
      </c>
      <c r="T69" s="2010">
        <v>0</v>
      </c>
      <c r="U69" s="2010">
        <v>0</v>
      </c>
      <c r="V69" s="2010">
        <v>0</v>
      </c>
      <c r="W69" s="2010">
        <v>20092513</v>
      </c>
      <c r="X69" s="2010">
        <v>20092513</v>
      </c>
      <c r="Y69" s="1901">
        <v>0</v>
      </c>
      <c r="Z69" s="2010">
        <v>0</v>
      </c>
      <c r="AA69" s="2010">
        <v>0</v>
      </c>
      <c r="AB69" s="2033">
        <v>303</v>
      </c>
    </row>
    <row r="70" spans="1:28" s="161" customFormat="1" ht="34.5" customHeight="1">
      <c r="A70" s="2025"/>
      <c r="B70" s="2032"/>
      <c r="C70" s="327"/>
      <c r="D70" s="327"/>
      <c r="E70" s="327"/>
      <c r="F70" s="2026"/>
      <c r="G70" s="2026"/>
      <c r="H70" s="2026"/>
      <c r="I70" s="2026"/>
      <c r="J70" s="2026"/>
      <c r="K70" s="2026"/>
      <c r="L70" s="2026"/>
      <c r="M70" s="2010"/>
      <c r="N70" s="2010"/>
      <c r="O70" s="2010"/>
      <c r="P70" s="2010"/>
      <c r="Q70" s="2010"/>
      <c r="R70" s="2010"/>
      <c r="S70" s="2010"/>
      <c r="T70" s="2010"/>
      <c r="U70" s="2010"/>
      <c r="V70" s="2010"/>
      <c r="W70" s="2010"/>
      <c r="X70" s="2010"/>
      <c r="Y70" s="1901"/>
      <c r="Z70" s="2010"/>
      <c r="AA70" s="2010"/>
      <c r="AB70" s="2033"/>
    </row>
    <row r="71" spans="1:28" s="161" customFormat="1" ht="34.5" customHeight="1">
      <c r="A71" s="2025"/>
      <c r="B71" s="2032"/>
      <c r="C71" s="327"/>
      <c r="D71" s="327"/>
      <c r="E71" s="327"/>
      <c r="F71" s="2026"/>
      <c r="G71" s="2026"/>
      <c r="H71" s="2026"/>
      <c r="I71" s="2026"/>
      <c r="J71" s="2026"/>
      <c r="K71" s="2026"/>
      <c r="L71" s="2026"/>
      <c r="M71" s="2010"/>
      <c r="N71" s="2010"/>
      <c r="O71" s="2010"/>
      <c r="P71" s="2010"/>
      <c r="Q71" s="2010"/>
      <c r="R71" s="2010"/>
      <c r="S71" s="2010"/>
      <c r="T71" s="2010"/>
      <c r="U71" s="2010"/>
      <c r="V71" s="2010"/>
      <c r="W71" s="2010"/>
      <c r="X71" s="2010"/>
      <c r="Y71" s="1901"/>
      <c r="Z71" s="2010"/>
      <c r="AA71" s="2010"/>
      <c r="AB71" s="2033"/>
    </row>
    <row r="72" spans="1:28" ht="34.5" customHeight="1">
      <c r="A72" s="1981"/>
      <c r="B72" s="1975"/>
      <c r="C72" s="334"/>
      <c r="D72" s="334"/>
      <c r="E72" s="334"/>
      <c r="F72" s="2028"/>
      <c r="G72" s="2028"/>
      <c r="H72" s="2028"/>
      <c r="I72" s="2028"/>
      <c r="J72" s="2028"/>
      <c r="K72" s="2028"/>
      <c r="L72" s="2028"/>
      <c r="M72" s="2019"/>
      <c r="N72" s="2019"/>
      <c r="O72" s="2019"/>
      <c r="P72" s="2019"/>
      <c r="Q72" s="2019"/>
      <c r="R72" s="2019"/>
      <c r="S72" s="2019"/>
      <c r="T72" s="2019"/>
      <c r="U72" s="2019"/>
      <c r="V72" s="2019"/>
      <c r="W72" s="2019"/>
      <c r="X72" s="2019"/>
      <c r="Y72" s="1856"/>
      <c r="Z72" s="2019"/>
      <c r="AA72" s="2019"/>
      <c r="AB72" s="1982"/>
    </row>
    <row r="73" spans="1:28" ht="34.5" customHeight="1">
      <c r="A73" s="1979"/>
      <c r="B73" s="1978"/>
      <c r="C73" s="327"/>
      <c r="D73" s="327"/>
      <c r="E73" s="327"/>
      <c r="F73" s="2026"/>
      <c r="G73" s="2026"/>
      <c r="H73" s="2026"/>
      <c r="I73" s="2026"/>
      <c r="J73" s="2026"/>
      <c r="K73" s="2026"/>
      <c r="L73" s="2026"/>
      <c r="M73" s="2010"/>
      <c r="N73" s="2010"/>
      <c r="O73" s="2010"/>
      <c r="P73" s="2010"/>
      <c r="Q73" s="2010"/>
      <c r="R73" s="2010"/>
      <c r="S73" s="2010"/>
      <c r="T73" s="2010"/>
      <c r="U73" s="2010"/>
      <c r="V73" s="2010"/>
      <c r="W73" s="2010"/>
      <c r="X73" s="2010"/>
      <c r="Y73" s="1901"/>
      <c r="Z73" s="2010"/>
      <c r="AA73" s="2010"/>
      <c r="AB73" s="1980"/>
    </row>
    <row r="74" spans="1:28" ht="34.5" customHeight="1">
      <c r="A74" s="1979"/>
      <c r="B74" s="1978"/>
      <c r="C74" s="327"/>
      <c r="D74" s="327"/>
      <c r="E74" s="327"/>
      <c r="F74" s="2026"/>
      <c r="G74" s="2026"/>
      <c r="H74" s="2026"/>
      <c r="I74" s="2026"/>
      <c r="J74" s="2026"/>
      <c r="K74" s="2026"/>
      <c r="L74" s="2026"/>
      <c r="M74" s="2010"/>
      <c r="N74" s="2010"/>
      <c r="O74" s="2010"/>
      <c r="P74" s="2010"/>
      <c r="Q74" s="2010"/>
      <c r="R74" s="2010"/>
      <c r="S74" s="2010"/>
      <c r="T74" s="2010"/>
      <c r="U74" s="2010"/>
      <c r="V74" s="2010"/>
      <c r="W74" s="2010"/>
      <c r="X74" s="2010"/>
      <c r="Y74" s="1901"/>
      <c r="Z74" s="2010"/>
      <c r="AA74" s="2010"/>
      <c r="AB74" s="1980"/>
    </row>
    <row r="75" spans="1:28" ht="34.5" customHeight="1">
      <c r="A75" s="1979"/>
      <c r="B75" s="1978"/>
      <c r="C75" s="327"/>
      <c r="D75" s="327"/>
      <c r="E75" s="327"/>
      <c r="F75" s="2026"/>
      <c r="G75" s="2026"/>
      <c r="H75" s="2026"/>
      <c r="I75" s="2026"/>
      <c r="J75" s="2026"/>
      <c r="K75" s="2026"/>
      <c r="L75" s="2026"/>
      <c r="M75" s="2010"/>
      <c r="N75" s="2010"/>
      <c r="O75" s="2010"/>
      <c r="P75" s="2010"/>
      <c r="Q75" s="2010"/>
      <c r="R75" s="2010"/>
      <c r="S75" s="2010"/>
      <c r="T75" s="2010"/>
      <c r="U75" s="2010"/>
      <c r="V75" s="2010"/>
      <c r="W75" s="2010"/>
      <c r="X75" s="2010"/>
      <c r="Y75" s="1901"/>
      <c r="Z75" s="2010"/>
      <c r="AA75" s="2010"/>
      <c r="AB75" s="1980"/>
    </row>
    <row r="76" spans="1:28" ht="34.5" customHeight="1">
      <c r="A76" s="1979"/>
      <c r="B76" s="1978"/>
      <c r="C76" s="327"/>
      <c r="D76" s="327"/>
      <c r="E76" s="327"/>
      <c r="F76" s="2026"/>
      <c r="G76" s="2026"/>
      <c r="H76" s="2026"/>
      <c r="I76" s="2026"/>
      <c r="J76" s="2026"/>
      <c r="K76" s="2026"/>
      <c r="L76" s="2026"/>
      <c r="M76" s="2010"/>
      <c r="N76" s="2010"/>
      <c r="O76" s="2010"/>
      <c r="P76" s="2010"/>
      <c r="Q76" s="2010"/>
      <c r="R76" s="2010"/>
      <c r="S76" s="2010"/>
      <c r="T76" s="2010"/>
      <c r="U76" s="2010"/>
      <c r="V76" s="2010"/>
      <c r="W76" s="2010"/>
      <c r="X76" s="2010"/>
      <c r="Y76" s="1901"/>
      <c r="Z76" s="2010"/>
      <c r="AA76" s="2010"/>
      <c r="AB76" s="1980"/>
    </row>
    <row r="77" spans="1:28" ht="34.5" customHeight="1">
      <c r="A77" s="1981"/>
      <c r="B77" s="1975"/>
      <c r="C77" s="334"/>
      <c r="D77" s="334"/>
      <c r="E77" s="334"/>
      <c r="F77" s="2028"/>
      <c r="G77" s="2028"/>
      <c r="H77" s="2028"/>
      <c r="I77" s="2028"/>
      <c r="J77" s="2028"/>
      <c r="K77" s="2028"/>
      <c r="L77" s="2028"/>
      <c r="M77" s="2019"/>
      <c r="N77" s="2019"/>
      <c r="O77" s="2019"/>
      <c r="P77" s="2019"/>
      <c r="Q77" s="2019"/>
      <c r="R77" s="2019"/>
      <c r="S77" s="2019"/>
      <c r="T77" s="2019"/>
      <c r="U77" s="2019"/>
      <c r="V77" s="2019"/>
      <c r="W77" s="2019"/>
      <c r="X77" s="2019"/>
      <c r="Y77" s="1856"/>
      <c r="Z77" s="2019"/>
      <c r="AA77" s="2019"/>
      <c r="AB77" s="1982"/>
    </row>
    <row r="78" spans="1:28" ht="34.5" customHeight="1">
      <c r="A78" s="1979"/>
      <c r="B78" s="1978"/>
      <c r="C78" s="327"/>
      <c r="D78" s="327"/>
      <c r="E78" s="327"/>
      <c r="F78" s="2026"/>
      <c r="G78" s="2026"/>
      <c r="H78" s="2026"/>
      <c r="I78" s="2026"/>
      <c r="J78" s="2026"/>
      <c r="K78" s="2026"/>
      <c r="L78" s="2026"/>
      <c r="M78" s="2010"/>
      <c r="N78" s="2010"/>
      <c r="O78" s="2010"/>
      <c r="P78" s="2010"/>
      <c r="Q78" s="2010"/>
      <c r="R78" s="2010"/>
      <c r="S78" s="2010"/>
      <c r="T78" s="2010"/>
      <c r="U78" s="2010"/>
      <c r="V78" s="2010"/>
      <c r="W78" s="2010"/>
      <c r="X78" s="2010"/>
      <c r="Y78" s="1901"/>
      <c r="Z78" s="2010"/>
      <c r="AA78" s="2010"/>
      <c r="AB78" s="1980"/>
    </row>
    <row r="79" spans="1:28" ht="34.5" customHeight="1">
      <c r="A79" s="1979"/>
      <c r="B79" s="1978"/>
      <c r="C79" s="327"/>
      <c r="D79" s="327"/>
      <c r="E79" s="327"/>
      <c r="F79" s="2026"/>
      <c r="G79" s="2026"/>
      <c r="H79" s="2026"/>
      <c r="I79" s="2026"/>
      <c r="J79" s="2026"/>
      <c r="K79" s="2026"/>
      <c r="L79" s="2026"/>
      <c r="M79" s="2010"/>
      <c r="N79" s="2010"/>
      <c r="O79" s="2010"/>
      <c r="P79" s="2010"/>
      <c r="Q79" s="2010"/>
      <c r="R79" s="2010"/>
      <c r="S79" s="2010"/>
      <c r="T79" s="2010"/>
      <c r="U79" s="2010"/>
      <c r="V79" s="2010"/>
      <c r="W79" s="2010"/>
      <c r="X79" s="2010"/>
      <c r="Y79" s="1901"/>
      <c r="Z79" s="2010"/>
      <c r="AA79" s="2010"/>
      <c r="AB79" s="1980"/>
    </row>
    <row r="80" spans="1:28" s="66" customFormat="1" ht="34.5" customHeight="1">
      <c r="A80" s="1979"/>
      <c r="B80" s="1978"/>
      <c r="C80" s="327"/>
      <c r="D80" s="327"/>
      <c r="E80" s="327"/>
      <c r="F80" s="2026"/>
      <c r="G80" s="2026"/>
      <c r="H80" s="2026"/>
      <c r="I80" s="2026"/>
      <c r="J80" s="2026"/>
      <c r="K80" s="2026"/>
      <c r="L80" s="2026"/>
      <c r="M80" s="2010"/>
      <c r="N80" s="2010"/>
      <c r="O80" s="2010"/>
      <c r="P80" s="2010"/>
      <c r="Q80" s="2010"/>
      <c r="R80" s="2010"/>
      <c r="S80" s="2010"/>
      <c r="T80" s="2010"/>
      <c r="U80" s="2010"/>
      <c r="V80" s="2010"/>
      <c r="W80" s="2010"/>
      <c r="X80" s="2010"/>
      <c r="Y80" s="1901"/>
      <c r="Z80" s="2010"/>
      <c r="AA80" s="2010"/>
      <c r="AB80" s="1980"/>
    </row>
    <row r="81" spans="1:28" s="66" customFormat="1" ht="34.5" customHeight="1">
      <c r="A81" s="1985"/>
      <c r="B81" s="1986"/>
      <c r="C81" s="331"/>
      <c r="D81" s="331"/>
      <c r="E81" s="331"/>
      <c r="F81" s="2027"/>
      <c r="G81" s="2027"/>
      <c r="H81" s="2027"/>
      <c r="I81" s="2027"/>
      <c r="J81" s="2027"/>
      <c r="K81" s="2027"/>
      <c r="L81" s="2027"/>
      <c r="M81" s="2017"/>
      <c r="N81" s="2017"/>
      <c r="O81" s="2017"/>
      <c r="P81" s="2017"/>
      <c r="Q81" s="2017"/>
      <c r="R81" s="2017"/>
      <c r="S81" s="2017"/>
      <c r="T81" s="2017"/>
      <c r="U81" s="2017"/>
      <c r="V81" s="2017"/>
      <c r="W81" s="2017"/>
      <c r="X81" s="2017"/>
      <c r="Y81" s="1857"/>
      <c r="Z81" s="2017"/>
      <c r="AA81" s="2017"/>
      <c r="AB81" s="1987"/>
    </row>
    <row r="82" spans="1:28" s="66" customFormat="1" ht="34.5" customHeight="1">
      <c r="A82" s="1979"/>
      <c r="B82" s="1978"/>
      <c r="C82" s="327"/>
      <c r="D82" s="327"/>
      <c r="E82" s="327"/>
      <c r="F82" s="2026"/>
      <c r="G82" s="2026"/>
      <c r="H82" s="2026"/>
      <c r="I82" s="2026"/>
      <c r="J82" s="2026"/>
      <c r="K82" s="2026"/>
      <c r="L82" s="2026"/>
      <c r="M82" s="2010"/>
      <c r="N82" s="2010"/>
      <c r="O82" s="2010"/>
      <c r="P82" s="2010"/>
      <c r="Q82" s="2010"/>
      <c r="R82" s="2010"/>
      <c r="S82" s="2010"/>
      <c r="T82" s="2010"/>
      <c r="U82" s="2010"/>
      <c r="V82" s="2010"/>
      <c r="W82" s="2010"/>
      <c r="X82" s="2010"/>
      <c r="Y82" s="1901"/>
      <c r="Z82" s="2010"/>
      <c r="AA82" s="2010"/>
      <c r="AB82" s="1980"/>
    </row>
    <row r="83" spans="1:28" s="66" customFormat="1" ht="34.5" customHeight="1">
      <c r="A83" s="1979"/>
      <c r="B83" s="1978"/>
      <c r="C83" s="327"/>
      <c r="D83" s="327"/>
      <c r="E83" s="327"/>
      <c r="F83" s="2026"/>
      <c r="G83" s="2026"/>
      <c r="H83" s="2026"/>
      <c r="I83" s="2026"/>
      <c r="J83" s="2026"/>
      <c r="K83" s="2026"/>
      <c r="L83" s="2026"/>
      <c r="M83" s="2010"/>
      <c r="N83" s="2010"/>
      <c r="O83" s="2010"/>
      <c r="P83" s="2010"/>
      <c r="Q83" s="2010"/>
      <c r="R83" s="2010"/>
      <c r="S83" s="2010"/>
      <c r="T83" s="2010"/>
      <c r="U83" s="2010"/>
      <c r="V83" s="2010"/>
      <c r="W83" s="2010"/>
      <c r="X83" s="2010"/>
      <c r="Y83" s="1901"/>
      <c r="Z83" s="2010"/>
      <c r="AA83" s="2010"/>
      <c r="AB83" s="1980"/>
    </row>
    <row r="84" spans="1:28" s="66" customFormat="1" ht="34.5" customHeight="1">
      <c r="A84" s="1979"/>
      <c r="B84" s="1978"/>
      <c r="C84" s="327"/>
      <c r="D84" s="327"/>
      <c r="E84" s="327"/>
      <c r="F84" s="2026"/>
      <c r="G84" s="2026"/>
      <c r="H84" s="2026"/>
      <c r="I84" s="2026"/>
      <c r="J84" s="2026"/>
      <c r="K84" s="2026"/>
      <c r="L84" s="2026"/>
      <c r="M84" s="2010"/>
      <c r="N84" s="2010"/>
      <c r="O84" s="2010"/>
      <c r="P84" s="2010"/>
      <c r="Q84" s="2010"/>
      <c r="R84" s="2010"/>
      <c r="S84" s="2010"/>
      <c r="T84" s="2010"/>
      <c r="U84" s="2010"/>
      <c r="V84" s="2010"/>
      <c r="W84" s="2010"/>
      <c r="X84" s="2010"/>
      <c r="Y84" s="1901"/>
      <c r="Z84" s="2010"/>
      <c r="AA84" s="2010"/>
      <c r="AB84" s="1980"/>
    </row>
    <row r="85" spans="1:28" s="66" customFormat="1" ht="34.5" customHeight="1">
      <c r="A85" s="1979"/>
      <c r="B85" s="1978"/>
      <c r="C85" s="327"/>
      <c r="D85" s="327"/>
      <c r="E85" s="327"/>
      <c r="F85" s="2026"/>
      <c r="G85" s="2026"/>
      <c r="H85" s="2026"/>
      <c r="I85" s="2026"/>
      <c r="J85" s="2026"/>
      <c r="K85" s="2026"/>
      <c r="L85" s="2026"/>
      <c r="M85" s="2010"/>
      <c r="N85" s="2010"/>
      <c r="O85" s="2010"/>
      <c r="P85" s="2010"/>
      <c r="Q85" s="2010"/>
      <c r="R85" s="2010"/>
      <c r="S85" s="2010"/>
      <c r="T85" s="2010"/>
      <c r="U85" s="2010"/>
      <c r="V85" s="2010"/>
      <c r="W85" s="2010"/>
      <c r="X85" s="2010"/>
      <c r="Y85" s="1901"/>
      <c r="Z85" s="2010"/>
      <c r="AA85" s="2010"/>
      <c r="AB85" s="1980"/>
    </row>
    <row r="86" spans="1:28" s="66" customFormat="1" ht="34.5" customHeight="1">
      <c r="A86" s="1979"/>
      <c r="B86" s="1978"/>
      <c r="C86" s="327"/>
      <c r="D86" s="327"/>
      <c r="E86" s="327"/>
      <c r="F86" s="2026"/>
      <c r="G86" s="2026"/>
      <c r="H86" s="2026"/>
      <c r="I86" s="2026"/>
      <c r="J86" s="2026"/>
      <c r="K86" s="2026"/>
      <c r="L86" s="2026"/>
      <c r="M86" s="2010"/>
      <c r="N86" s="2010"/>
      <c r="O86" s="2010"/>
      <c r="P86" s="2010"/>
      <c r="Q86" s="2010"/>
      <c r="R86" s="2010"/>
      <c r="S86" s="2010"/>
      <c r="T86" s="2010"/>
      <c r="U86" s="2010"/>
      <c r="V86" s="2010"/>
      <c r="W86" s="2010"/>
      <c r="X86" s="2010"/>
      <c r="Y86" s="1901"/>
      <c r="Z86" s="2010"/>
      <c r="AA86" s="2010"/>
      <c r="AB86" s="1980"/>
    </row>
    <row r="87" spans="1:28" s="66" customFormat="1" ht="34.5" customHeight="1">
      <c r="A87" s="1981"/>
      <c r="B87" s="1975"/>
      <c r="C87" s="334"/>
      <c r="D87" s="334"/>
      <c r="E87" s="334"/>
      <c r="F87" s="2028"/>
      <c r="G87" s="2028"/>
      <c r="H87" s="2028"/>
      <c r="I87" s="2028"/>
      <c r="J87" s="2028"/>
      <c r="K87" s="2028"/>
      <c r="L87" s="2028"/>
      <c r="M87" s="2019"/>
      <c r="N87" s="2019"/>
      <c r="O87" s="2019"/>
      <c r="P87" s="2019"/>
      <c r="Q87" s="2019"/>
      <c r="R87" s="2019"/>
      <c r="S87" s="2019"/>
      <c r="T87" s="2019"/>
      <c r="U87" s="2019"/>
      <c r="V87" s="2019"/>
      <c r="W87" s="2019"/>
      <c r="X87" s="2019"/>
      <c r="Y87" s="1856"/>
      <c r="Z87" s="2019"/>
      <c r="AA87" s="2019"/>
      <c r="AB87" s="1982"/>
    </row>
    <row r="88" spans="1:28" s="66" customFormat="1" ht="34.5" customHeight="1">
      <c r="A88" s="1979"/>
      <c r="B88" s="1978"/>
      <c r="C88" s="327"/>
      <c r="D88" s="327"/>
      <c r="E88" s="327"/>
      <c r="F88" s="2026"/>
      <c r="G88" s="2026"/>
      <c r="H88" s="2026"/>
      <c r="I88" s="2026"/>
      <c r="J88" s="2026"/>
      <c r="K88" s="2026"/>
      <c r="L88" s="2026"/>
      <c r="M88" s="2010"/>
      <c r="N88" s="2010"/>
      <c r="O88" s="2010"/>
      <c r="P88" s="2010"/>
      <c r="Q88" s="2010"/>
      <c r="R88" s="2010"/>
      <c r="S88" s="2010"/>
      <c r="T88" s="2010"/>
      <c r="U88" s="2010"/>
      <c r="V88" s="2010"/>
      <c r="W88" s="2010"/>
      <c r="X88" s="2010"/>
      <c r="Y88" s="1901"/>
      <c r="Z88" s="2010"/>
      <c r="AA88" s="2010"/>
      <c r="AB88" s="1980"/>
    </row>
    <row r="89" spans="1:28" s="66" customFormat="1" ht="34.5" customHeight="1">
      <c r="A89" s="1979"/>
      <c r="B89" s="1978"/>
      <c r="C89" s="327"/>
      <c r="D89" s="327"/>
      <c r="E89" s="327"/>
      <c r="F89" s="2026"/>
      <c r="G89" s="2026"/>
      <c r="H89" s="2026"/>
      <c r="I89" s="2026"/>
      <c r="J89" s="2026"/>
      <c r="K89" s="2026"/>
      <c r="L89" s="2026"/>
      <c r="M89" s="2010"/>
      <c r="N89" s="2010"/>
      <c r="O89" s="2010"/>
      <c r="P89" s="2010"/>
      <c r="Q89" s="2010"/>
      <c r="R89" s="2010"/>
      <c r="S89" s="2010"/>
      <c r="T89" s="2010"/>
      <c r="U89" s="2010"/>
      <c r="V89" s="2010"/>
      <c r="W89" s="2010"/>
      <c r="X89" s="2010"/>
      <c r="Y89" s="1901"/>
      <c r="Z89" s="2010"/>
      <c r="AA89" s="2010"/>
      <c r="AB89" s="1980"/>
    </row>
    <row r="90" spans="1:28" s="66" customFormat="1" ht="34.5" customHeight="1">
      <c r="A90" s="1979"/>
      <c r="B90" s="1978"/>
      <c r="C90" s="327"/>
      <c r="D90" s="327"/>
      <c r="E90" s="327"/>
      <c r="F90" s="2026"/>
      <c r="G90" s="2026"/>
      <c r="H90" s="2026"/>
      <c r="I90" s="2026"/>
      <c r="J90" s="2026"/>
      <c r="K90" s="2026"/>
      <c r="L90" s="2026"/>
      <c r="M90" s="2010"/>
      <c r="N90" s="2010"/>
      <c r="O90" s="2010"/>
      <c r="P90" s="2010"/>
      <c r="Q90" s="2010"/>
      <c r="R90" s="2010"/>
      <c r="S90" s="2010"/>
      <c r="T90" s="2010"/>
      <c r="U90" s="2010"/>
      <c r="V90" s="2010"/>
      <c r="W90" s="2010"/>
      <c r="X90" s="2010"/>
      <c r="Y90" s="1901"/>
      <c r="Z90" s="2010"/>
      <c r="AA90" s="2010"/>
      <c r="AB90" s="1980"/>
    </row>
    <row r="91" spans="1:28" s="66" customFormat="1" ht="34.5" customHeight="1">
      <c r="A91" s="1985"/>
      <c r="B91" s="1986"/>
      <c r="C91" s="331"/>
      <c r="D91" s="331"/>
      <c r="E91" s="331"/>
      <c r="F91" s="2027"/>
      <c r="G91" s="2027"/>
      <c r="H91" s="2027"/>
      <c r="I91" s="2027"/>
      <c r="J91" s="2027"/>
      <c r="K91" s="2027"/>
      <c r="L91" s="2027"/>
      <c r="M91" s="2017"/>
      <c r="N91" s="2017"/>
      <c r="O91" s="2017"/>
      <c r="P91" s="2017"/>
      <c r="Q91" s="2017"/>
      <c r="R91" s="2017"/>
      <c r="S91" s="2017"/>
      <c r="T91" s="2017"/>
      <c r="U91" s="2017"/>
      <c r="V91" s="2017"/>
      <c r="W91" s="2017"/>
      <c r="X91" s="2017"/>
      <c r="Y91" s="1857"/>
      <c r="Z91" s="2017"/>
      <c r="AA91" s="2017"/>
      <c r="AB91" s="1987"/>
    </row>
    <row r="92" spans="1:28" s="66" customFormat="1" ht="34.5" customHeight="1">
      <c r="A92" s="2353"/>
      <c r="B92" s="1975"/>
      <c r="C92" s="334"/>
      <c r="D92" s="334"/>
      <c r="E92" s="334"/>
      <c r="F92" s="2028"/>
      <c r="G92" s="2028"/>
      <c r="H92" s="2028"/>
      <c r="I92" s="2028"/>
      <c r="J92" s="2028"/>
      <c r="K92" s="2028"/>
      <c r="L92" s="2028"/>
      <c r="M92" s="2019"/>
      <c r="N92" s="2019"/>
      <c r="O92" s="2019"/>
      <c r="P92" s="2019"/>
      <c r="Q92" s="2019"/>
      <c r="R92" s="2019"/>
      <c r="S92" s="2019"/>
      <c r="T92" s="2019"/>
      <c r="U92" s="2019"/>
      <c r="V92" s="2019"/>
      <c r="W92" s="2019"/>
      <c r="X92" s="2019"/>
      <c r="Y92" s="1856"/>
      <c r="Z92" s="2019"/>
      <c r="AA92" s="2019"/>
      <c r="AB92" s="1982"/>
    </row>
    <row r="93" spans="1:28" s="66" customFormat="1" ht="34.5" customHeight="1">
      <c r="A93" s="1979"/>
      <c r="B93" s="1978"/>
      <c r="C93" s="327"/>
      <c r="D93" s="327"/>
      <c r="E93" s="327"/>
      <c r="F93" s="2026"/>
      <c r="G93" s="2026"/>
      <c r="H93" s="2026"/>
      <c r="I93" s="2026"/>
      <c r="J93" s="2026"/>
      <c r="K93" s="2026"/>
      <c r="L93" s="2026"/>
      <c r="M93" s="2010"/>
      <c r="N93" s="2010"/>
      <c r="O93" s="2010"/>
      <c r="P93" s="2010"/>
      <c r="Q93" s="2010"/>
      <c r="R93" s="2010"/>
      <c r="S93" s="2010"/>
      <c r="T93" s="2010"/>
      <c r="U93" s="2010"/>
      <c r="V93" s="2010"/>
      <c r="W93" s="2010"/>
      <c r="X93" s="2010"/>
      <c r="Y93" s="1901"/>
      <c r="Z93" s="2010"/>
      <c r="AA93" s="2010"/>
      <c r="AB93" s="1980"/>
    </row>
    <row r="94" spans="1:28" s="66" customFormat="1" ht="34.5" customHeight="1">
      <c r="A94" s="1979"/>
      <c r="B94" s="1978"/>
      <c r="C94" s="327"/>
      <c r="D94" s="327"/>
      <c r="E94" s="327"/>
      <c r="F94" s="2026"/>
      <c r="G94" s="2026"/>
      <c r="H94" s="2026"/>
      <c r="I94" s="2026"/>
      <c r="J94" s="2026"/>
      <c r="K94" s="2026"/>
      <c r="L94" s="2026"/>
      <c r="M94" s="2010"/>
      <c r="N94" s="2010"/>
      <c r="O94" s="2010"/>
      <c r="P94" s="2010"/>
      <c r="Q94" s="2010"/>
      <c r="R94" s="2010"/>
      <c r="S94" s="2010"/>
      <c r="T94" s="2010"/>
      <c r="U94" s="2010"/>
      <c r="V94" s="2010"/>
      <c r="W94" s="2010"/>
      <c r="X94" s="2010"/>
      <c r="Y94" s="1901"/>
      <c r="Z94" s="2010"/>
      <c r="AA94" s="2010"/>
      <c r="AB94" s="1980"/>
    </row>
    <row r="95" spans="1:28" s="66" customFormat="1" ht="34.5" customHeight="1">
      <c r="A95" s="1979"/>
      <c r="B95" s="1978"/>
      <c r="C95" s="327"/>
      <c r="D95" s="327"/>
      <c r="E95" s="327"/>
      <c r="F95" s="2026"/>
      <c r="G95" s="2026"/>
      <c r="H95" s="2026"/>
      <c r="I95" s="2026"/>
      <c r="J95" s="2026"/>
      <c r="K95" s="2026"/>
      <c r="L95" s="2026"/>
      <c r="M95" s="2010"/>
      <c r="N95" s="2010"/>
      <c r="O95" s="2010"/>
      <c r="P95" s="2010"/>
      <c r="Q95" s="2010"/>
      <c r="R95" s="2010"/>
      <c r="S95" s="2010"/>
      <c r="T95" s="2010"/>
      <c r="U95" s="2010"/>
      <c r="V95" s="2010"/>
      <c r="W95" s="2010"/>
      <c r="X95" s="2010"/>
      <c r="Y95" s="1901"/>
      <c r="Z95" s="2010"/>
      <c r="AA95" s="2010"/>
      <c r="AB95" s="1980"/>
    </row>
    <row r="96" spans="1:28" s="66" customFormat="1" ht="34.5" customHeight="1" thickBot="1">
      <c r="A96" s="2354"/>
      <c r="B96" s="1991"/>
      <c r="C96" s="338"/>
      <c r="D96" s="338"/>
      <c r="E96" s="338"/>
      <c r="F96" s="339"/>
      <c r="G96" s="339"/>
      <c r="H96" s="339"/>
      <c r="I96" s="339"/>
      <c r="J96" s="339"/>
      <c r="K96" s="339"/>
      <c r="L96" s="339"/>
      <c r="M96" s="2021"/>
      <c r="N96" s="2021"/>
      <c r="O96" s="2021"/>
      <c r="P96" s="2021"/>
      <c r="Q96" s="2021"/>
      <c r="R96" s="2021"/>
      <c r="S96" s="2021"/>
      <c r="T96" s="2021"/>
      <c r="U96" s="2021"/>
      <c r="V96" s="2021"/>
      <c r="W96" s="2021"/>
      <c r="X96" s="2021"/>
      <c r="Y96" s="1902"/>
      <c r="Z96" s="2021"/>
      <c r="AA96" s="2021"/>
      <c r="AB96" s="1992"/>
    </row>
    <row r="97" spans="1:28" s="66" customFormat="1" ht="23.1" customHeight="1">
      <c r="A97" s="60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60"/>
    </row>
    <row r="98" spans="1:28" s="66" customFormat="1" ht="23.1" customHeight="1">
      <c r="A98" s="60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60"/>
    </row>
    <row r="99" spans="1:28" s="66" customFormat="1" ht="23.1" customHeight="1">
      <c r="A99" s="60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  <c r="AA99" s="183"/>
      <c r="AB99" s="60"/>
    </row>
    <row r="100" spans="1:28" s="66" customFormat="1" ht="23.1" customHeight="1">
      <c r="A100" s="60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60"/>
    </row>
    <row r="101" spans="1:28" s="66" customFormat="1" ht="23.1" customHeight="1">
      <c r="A101" s="60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  <c r="AA101" s="183"/>
      <c r="AB101" s="60"/>
    </row>
  </sheetData>
  <mergeCells count="27">
    <mergeCell ref="C3:L3"/>
    <mergeCell ref="M3:V3"/>
    <mergeCell ref="W3:AA3"/>
    <mergeCell ref="C4:G4"/>
    <mergeCell ref="H4:L4"/>
    <mergeCell ref="M4:Q4"/>
    <mergeCell ref="R4:V4"/>
    <mergeCell ref="N5:N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U5:U7"/>
    <mergeCell ref="V5:V7"/>
    <mergeCell ref="O5:O7"/>
    <mergeCell ref="P5:P7"/>
    <mergeCell ref="Q5:Q7"/>
    <mergeCell ref="R5:R7"/>
    <mergeCell ref="S5:S7"/>
    <mergeCell ref="T5:T7"/>
  </mergeCells>
  <phoneticPr fontId="18"/>
  <pageMargins left="0.78740157480314965" right="0.59055118110236227" top="0.59055118110236227" bottom="0.59055118110236227" header="0.51181102362204722" footer="0.51181102362204722"/>
  <pageSetup paperSize="9" scale="48" pageOrder="overThenDown" orientation="portrait" r:id="rId1"/>
  <headerFooter alignWithMargins="0"/>
  <rowBreaks count="1" manualBreakCount="1">
    <brk id="52" max="27" man="1"/>
  </rowBreaks>
  <colBreaks count="1" manualBreakCount="1">
    <brk id="13" max="13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6"/>
  <dimension ref="A1:AD97"/>
  <sheetViews>
    <sheetView showGridLines="0" zoomScale="70" zoomScaleNormal="70" zoomScaleSheetLayoutView="44" workbookViewId="0">
      <pane ySplit="12" topLeftCell="A13" activePane="bottomLeft" state="frozen"/>
      <selection activeCell="A18" sqref="A18"/>
      <selection pane="bottomLeft" activeCell="A18" sqref="A18"/>
    </sheetView>
  </sheetViews>
  <sheetFormatPr defaultRowHeight="23.1" customHeight="1"/>
  <cols>
    <col min="1" max="1" width="5.875" style="15" customWidth="1"/>
    <col min="2" max="2" width="17.5" style="13" bestFit="1" customWidth="1"/>
    <col min="3" max="4" width="15.625" style="171" customWidth="1"/>
    <col min="5" max="7" width="8.625" style="171" customWidth="1"/>
    <col min="8" max="9" width="12" style="171" customWidth="1"/>
    <col min="10" max="12" width="8.625" style="171" customWidth="1"/>
    <col min="13" max="14" width="15.625" style="171" customWidth="1"/>
    <col min="15" max="15" width="12.625" style="171" customWidth="1"/>
    <col min="16" max="17" width="12" style="171" customWidth="1"/>
    <col min="18" max="18" width="16.375" style="171" customWidth="1"/>
    <col min="19" max="19" width="15.875" style="171" customWidth="1"/>
    <col min="20" max="20" width="8.625" style="171" customWidth="1"/>
    <col min="21" max="21" width="15.625" style="171" customWidth="1"/>
    <col min="22" max="22" width="16.375" style="171" customWidth="1"/>
    <col min="23" max="23" width="8.625" style="171" customWidth="1"/>
    <col min="24" max="25" width="15.875" style="171" customWidth="1"/>
    <col min="26" max="26" width="15" style="171" customWidth="1"/>
    <col min="27" max="27" width="15.875" style="171" customWidth="1"/>
    <col min="28" max="28" width="15.75" style="171" customWidth="1"/>
    <col min="29" max="29" width="8.625" style="171" customWidth="1"/>
    <col min="30" max="30" width="5.875" style="236" customWidth="1"/>
    <col min="31" max="16384" width="9" style="13"/>
  </cols>
  <sheetData>
    <row r="1" spans="1:30" ht="30.95" customHeight="1">
      <c r="A1" s="207" t="s">
        <v>765</v>
      </c>
      <c r="B1" s="66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AD1" s="399"/>
    </row>
    <row r="2" spans="1:30" s="97" customFormat="1" ht="23.1" customHeight="1" thickBot="1">
      <c r="C2" s="192"/>
      <c r="D2" s="192"/>
      <c r="E2" s="192"/>
      <c r="F2" s="192"/>
      <c r="G2" s="146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46" t="s">
        <v>254</v>
      </c>
    </row>
    <row r="3" spans="1:30" s="160" customFormat="1" ht="23.1" customHeight="1">
      <c r="A3" s="20" t="s">
        <v>58</v>
      </c>
      <c r="B3" s="21"/>
      <c r="C3" s="3436" t="s">
        <v>620</v>
      </c>
      <c r="D3" s="3140"/>
      <c r="E3" s="3140"/>
      <c r="F3" s="3140"/>
      <c r="G3" s="3140"/>
      <c r="H3" s="193" t="s">
        <v>621</v>
      </c>
      <c r="I3" s="100"/>
      <c r="J3" s="100"/>
      <c r="K3" s="100"/>
      <c r="L3" s="344"/>
      <c r="M3" s="3458" t="s">
        <v>622</v>
      </c>
      <c r="N3" s="3644"/>
      <c r="O3" s="3644"/>
      <c r="P3" s="228"/>
      <c r="Q3" s="517"/>
      <c r="R3" s="193" t="s">
        <v>623</v>
      </c>
      <c r="S3" s="100"/>
      <c r="T3" s="344"/>
      <c r="U3" s="193" t="s">
        <v>624</v>
      </c>
      <c r="V3" s="100"/>
      <c r="W3" s="344"/>
      <c r="X3" s="193" t="s">
        <v>625</v>
      </c>
      <c r="Y3" s="100"/>
      <c r="Z3" s="344"/>
      <c r="AA3" s="193" t="s">
        <v>626</v>
      </c>
      <c r="AB3" s="100"/>
      <c r="AC3" s="100"/>
      <c r="AD3" s="27" t="s">
        <v>58</v>
      </c>
    </row>
    <row r="4" spans="1:30" s="161" customFormat="1" ht="23.1" customHeight="1">
      <c r="A4" s="74" t="s">
        <v>64</v>
      </c>
      <c r="B4" s="75"/>
      <c r="C4" s="32"/>
      <c r="D4" s="32"/>
      <c r="E4" s="201"/>
      <c r="F4" s="512"/>
      <c r="G4" s="513"/>
      <c r="H4" s="32"/>
      <c r="I4" s="32"/>
      <c r="J4" s="32"/>
      <c r="K4" s="512"/>
      <c r="L4" s="513"/>
      <c r="M4" s="32"/>
      <c r="N4" s="32"/>
      <c r="O4" s="32"/>
      <c r="P4" s="512"/>
      <c r="Q4" s="513"/>
      <c r="R4" s="32"/>
      <c r="S4" s="32"/>
      <c r="T4" s="513"/>
      <c r="U4" s="32"/>
      <c r="V4" s="32"/>
      <c r="W4" s="513"/>
      <c r="X4" s="32"/>
      <c r="Y4" s="32"/>
      <c r="Z4" s="513"/>
      <c r="AA4" s="32"/>
      <c r="AB4" s="32"/>
      <c r="AC4" s="513"/>
      <c r="AD4" s="36" t="s">
        <v>64</v>
      </c>
    </row>
    <row r="5" spans="1:30" s="161" customFormat="1" ht="23.1" customHeight="1">
      <c r="A5" s="74" t="s">
        <v>71</v>
      </c>
      <c r="B5" s="75" t="s">
        <v>72</v>
      </c>
      <c r="C5" s="31" t="s">
        <v>614</v>
      </c>
      <c r="D5" s="31" t="s">
        <v>615</v>
      </c>
      <c r="E5" s="2102" t="s">
        <v>616</v>
      </c>
      <c r="F5" s="35" t="s">
        <v>627</v>
      </c>
      <c r="G5" s="35" t="s">
        <v>628</v>
      </c>
      <c r="H5" s="2092" t="s">
        <v>614</v>
      </c>
      <c r="I5" s="2092" t="s">
        <v>615</v>
      </c>
      <c r="J5" s="2092" t="s">
        <v>616</v>
      </c>
      <c r="K5" s="35" t="s">
        <v>627</v>
      </c>
      <c r="L5" s="35" t="s">
        <v>628</v>
      </c>
      <c r="M5" s="31" t="s">
        <v>614</v>
      </c>
      <c r="N5" s="31" t="s">
        <v>615</v>
      </c>
      <c r="O5" s="31" t="s">
        <v>616</v>
      </c>
      <c r="P5" s="2854" t="s">
        <v>1274</v>
      </c>
      <c r="Q5" s="2721" t="s">
        <v>628</v>
      </c>
      <c r="R5" s="31" t="s">
        <v>614</v>
      </c>
      <c r="S5" s="31" t="s">
        <v>615</v>
      </c>
      <c r="T5" s="2102" t="s">
        <v>628</v>
      </c>
      <c r="U5" s="31" t="s">
        <v>614</v>
      </c>
      <c r="V5" s="31" t="s">
        <v>615</v>
      </c>
      <c r="W5" s="2102" t="s">
        <v>628</v>
      </c>
      <c r="X5" s="31" t="s">
        <v>614</v>
      </c>
      <c r="Y5" s="31" t="s">
        <v>615</v>
      </c>
      <c r="Z5" s="35" t="s">
        <v>1273</v>
      </c>
      <c r="AA5" s="31" t="s">
        <v>614</v>
      </c>
      <c r="AB5" s="31" t="s">
        <v>615</v>
      </c>
      <c r="AC5" s="35" t="s">
        <v>628</v>
      </c>
      <c r="AD5" s="36" t="s">
        <v>71</v>
      </c>
    </row>
    <row r="6" spans="1:30" s="161" customFormat="1" ht="23.1" customHeight="1">
      <c r="A6" s="74" t="s">
        <v>84</v>
      </c>
      <c r="B6" s="75"/>
      <c r="C6" s="31"/>
      <c r="D6" s="31"/>
      <c r="E6" s="35"/>
      <c r="F6" s="35" t="s">
        <v>629</v>
      </c>
      <c r="G6" s="514"/>
      <c r="H6" s="31"/>
      <c r="I6" s="31"/>
      <c r="J6" s="31"/>
      <c r="K6" s="35" t="s">
        <v>629</v>
      </c>
      <c r="L6" s="514"/>
      <c r="M6" s="31"/>
      <c r="N6" s="31"/>
      <c r="O6" s="31"/>
      <c r="P6" s="2854" t="s">
        <v>629</v>
      </c>
      <c r="Q6" s="514"/>
      <c r="R6" s="31"/>
      <c r="S6" s="31"/>
      <c r="T6" s="514"/>
      <c r="U6" s="31"/>
      <c r="V6" s="31"/>
      <c r="W6" s="514"/>
      <c r="X6" s="31"/>
      <c r="Y6" s="31"/>
      <c r="Z6" s="514"/>
      <c r="AA6" s="31"/>
      <c r="AB6" s="31"/>
      <c r="AC6" s="514"/>
      <c r="AD6" s="36" t="s">
        <v>84</v>
      </c>
    </row>
    <row r="7" spans="1:30" s="161" customFormat="1" ht="23.1" customHeight="1" thickBot="1">
      <c r="A7" s="86" t="s">
        <v>91</v>
      </c>
      <c r="B7" s="87"/>
      <c r="C7" s="50"/>
      <c r="D7" s="50"/>
      <c r="E7" s="202"/>
      <c r="F7" s="515"/>
      <c r="G7" s="516"/>
      <c r="H7" s="50"/>
      <c r="I7" s="50"/>
      <c r="J7" s="50"/>
      <c r="K7" s="515"/>
      <c r="L7" s="516"/>
      <c r="M7" s="50"/>
      <c r="N7" s="50"/>
      <c r="O7" s="50"/>
      <c r="P7" s="515"/>
      <c r="Q7" s="516"/>
      <c r="R7" s="50"/>
      <c r="S7" s="50"/>
      <c r="T7" s="516"/>
      <c r="U7" s="50"/>
      <c r="V7" s="50"/>
      <c r="W7" s="516"/>
      <c r="X7" s="50"/>
      <c r="Y7" s="50"/>
      <c r="Z7" s="516"/>
      <c r="AA7" s="50"/>
      <c r="AB7" s="50"/>
      <c r="AC7" s="516"/>
      <c r="AD7" s="54" t="s">
        <v>91</v>
      </c>
    </row>
    <row r="8" spans="1:30" s="160" customFormat="1" ht="36.75" customHeight="1">
      <c r="A8" s="1970"/>
      <c r="B8" s="1972" t="s">
        <v>1295</v>
      </c>
      <c r="C8" s="2008">
        <v>8687655</v>
      </c>
      <c r="D8" s="2008">
        <v>8687655</v>
      </c>
      <c r="E8" s="1658">
        <v>0</v>
      </c>
      <c r="F8" s="2008">
        <v>0</v>
      </c>
      <c r="G8" s="2008">
        <v>0</v>
      </c>
      <c r="H8" s="2008">
        <v>640873</v>
      </c>
      <c r="I8" s="2008">
        <v>640873</v>
      </c>
      <c r="J8" s="2008">
        <v>0</v>
      </c>
      <c r="K8" s="2008">
        <v>0</v>
      </c>
      <c r="L8" s="2008">
        <v>0</v>
      </c>
      <c r="M8" s="2008">
        <v>4005640859</v>
      </c>
      <c r="N8" s="2008">
        <v>4008232023</v>
      </c>
      <c r="O8" s="2008">
        <v>1945000</v>
      </c>
      <c r="P8" s="2008">
        <v>150000</v>
      </c>
      <c r="Q8" s="2008">
        <v>-496164</v>
      </c>
      <c r="R8" s="2008">
        <v>80220388007</v>
      </c>
      <c r="S8" s="2008">
        <v>80220388007</v>
      </c>
      <c r="T8" s="2008">
        <v>0</v>
      </c>
      <c r="U8" s="2008">
        <v>498116944</v>
      </c>
      <c r="V8" s="2008">
        <v>498116944</v>
      </c>
      <c r="W8" s="2008">
        <v>0</v>
      </c>
      <c r="X8" s="2008">
        <v>3666156334</v>
      </c>
      <c r="Y8" s="2008">
        <v>3683802771</v>
      </c>
      <c r="Z8" s="2008">
        <v>-17646437</v>
      </c>
      <c r="AA8" s="2008">
        <v>29949278264</v>
      </c>
      <c r="AB8" s="2008">
        <v>29949278264</v>
      </c>
      <c r="AC8" s="1658">
        <v>0</v>
      </c>
      <c r="AD8" s="1305"/>
    </row>
    <row r="9" spans="1:30" s="160" customFormat="1" ht="36.75" customHeight="1">
      <c r="A9" s="1970"/>
      <c r="B9" s="1972" t="s">
        <v>96</v>
      </c>
      <c r="C9" s="2008">
        <v>8687655</v>
      </c>
      <c r="D9" s="2008">
        <v>8687655</v>
      </c>
      <c r="E9" s="1658">
        <v>0</v>
      </c>
      <c r="F9" s="2008">
        <v>0</v>
      </c>
      <c r="G9" s="2008">
        <v>0</v>
      </c>
      <c r="H9" s="2008">
        <v>640873</v>
      </c>
      <c r="I9" s="2008">
        <v>640873</v>
      </c>
      <c r="J9" s="2008">
        <v>0</v>
      </c>
      <c r="K9" s="2008">
        <v>0</v>
      </c>
      <c r="L9" s="2008">
        <v>0</v>
      </c>
      <c r="M9" s="2008">
        <v>3863708157</v>
      </c>
      <c r="N9" s="2008">
        <v>3866299321</v>
      </c>
      <c r="O9" s="2008">
        <v>1945000</v>
      </c>
      <c r="P9" s="2008">
        <v>150000</v>
      </c>
      <c r="Q9" s="2008">
        <v>-496164</v>
      </c>
      <c r="R9" s="2008">
        <v>79218693448</v>
      </c>
      <c r="S9" s="2008">
        <v>79218693448</v>
      </c>
      <c r="T9" s="2008">
        <v>0</v>
      </c>
      <c r="U9" s="2008">
        <v>215783917</v>
      </c>
      <c r="V9" s="2008">
        <v>215783917</v>
      </c>
      <c r="W9" s="2008">
        <v>0</v>
      </c>
      <c r="X9" s="2008">
        <v>3645798275</v>
      </c>
      <c r="Y9" s="2008">
        <v>3663444712</v>
      </c>
      <c r="Z9" s="2008">
        <v>-17646437</v>
      </c>
      <c r="AA9" s="2008">
        <v>29508592354</v>
      </c>
      <c r="AB9" s="2008">
        <v>29508592354</v>
      </c>
      <c r="AC9" s="1658">
        <v>0</v>
      </c>
      <c r="AD9" s="1973"/>
    </row>
    <row r="10" spans="1:30" s="160" customFormat="1" ht="36.75" customHeight="1">
      <c r="A10" s="1970"/>
      <c r="B10" s="1972" t="s">
        <v>97</v>
      </c>
      <c r="C10" s="2008">
        <v>0</v>
      </c>
      <c r="D10" s="2008">
        <v>0</v>
      </c>
      <c r="E10" s="1658">
        <v>0</v>
      </c>
      <c r="F10" s="2008">
        <v>0</v>
      </c>
      <c r="G10" s="2008">
        <v>0</v>
      </c>
      <c r="H10" s="2008">
        <v>0</v>
      </c>
      <c r="I10" s="2008">
        <v>0</v>
      </c>
      <c r="J10" s="2008">
        <v>0</v>
      </c>
      <c r="K10" s="2008">
        <v>0</v>
      </c>
      <c r="L10" s="2008">
        <v>0</v>
      </c>
      <c r="M10" s="2008">
        <v>141932702</v>
      </c>
      <c r="N10" s="2008">
        <v>141932702</v>
      </c>
      <c r="O10" s="2008">
        <v>0</v>
      </c>
      <c r="P10" s="2008">
        <v>0</v>
      </c>
      <c r="Q10" s="2008">
        <v>0</v>
      </c>
      <c r="R10" s="2008">
        <v>1001694559</v>
      </c>
      <c r="S10" s="2008">
        <v>1001694559</v>
      </c>
      <c r="T10" s="2008">
        <v>0</v>
      </c>
      <c r="U10" s="2008">
        <v>282333027</v>
      </c>
      <c r="V10" s="2008">
        <v>282333027</v>
      </c>
      <c r="W10" s="2008">
        <v>0</v>
      </c>
      <c r="X10" s="2008">
        <v>20358059</v>
      </c>
      <c r="Y10" s="2008">
        <v>20358059</v>
      </c>
      <c r="Z10" s="2008">
        <v>0</v>
      </c>
      <c r="AA10" s="2008">
        <v>440685910</v>
      </c>
      <c r="AB10" s="2008">
        <v>440685910</v>
      </c>
      <c r="AC10" s="1658">
        <v>0</v>
      </c>
      <c r="AD10" s="1973"/>
    </row>
    <row r="11" spans="1:30" s="160" customFormat="1" ht="36.75" customHeight="1">
      <c r="A11" s="1970"/>
      <c r="B11" s="1972" t="s">
        <v>1296</v>
      </c>
      <c r="C11" s="2008">
        <v>8433023</v>
      </c>
      <c r="D11" s="2008">
        <v>8433023</v>
      </c>
      <c r="E11" s="1658">
        <v>0</v>
      </c>
      <c r="F11" s="2008">
        <v>0</v>
      </c>
      <c r="G11" s="2008">
        <v>0</v>
      </c>
      <c r="H11" s="2008">
        <v>640873</v>
      </c>
      <c r="I11" s="2008">
        <v>640873</v>
      </c>
      <c r="J11" s="2008">
        <v>0</v>
      </c>
      <c r="K11" s="2008">
        <v>0</v>
      </c>
      <c r="L11" s="2008">
        <v>0</v>
      </c>
      <c r="M11" s="2008">
        <v>3686316189</v>
      </c>
      <c r="N11" s="2008">
        <v>3688857353</v>
      </c>
      <c r="O11" s="2008">
        <v>1895000</v>
      </c>
      <c r="P11" s="2008">
        <v>150000</v>
      </c>
      <c r="Q11" s="2008">
        <v>-496164</v>
      </c>
      <c r="R11" s="2008">
        <v>74847807062</v>
      </c>
      <c r="S11" s="2008">
        <v>74847807062</v>
      </c>
      <c r="T11" s="2008">
        <v>0</v>
      </c>
      <c r="U11" s="2008">
        <v>203701394</v>
      </c>
      <c r="V11" s="2008">
        <v>203701394</v>
      </c>
      <c r="W11" s="2008">
        <v>0</v>
      </c>
      <c r="X11" s="2008">
        <v>3476413533</v>
      </c>
      <c r="Y11" s="2008">
        <v>3494059970</v>
      </c>
      <c r="Z11" s="2008">
        <v>-17646437</v>
      </c>
      <c r="AA11" s="2008">
        <v>27711546058</v>
      </c>
      <c r="AB11" s="2008">
        <v>27711546058</v>
      </c>
      <c r="AC11" s="1658">
        <v>0</v>
      </c>
      <c r="AD11" s="1973"/>
    </row>
    <row r="12" spans="1:30" s="160" customFormat="1" ht="36.75" customHeight="1">
      <c r="A12" s="1996"/>
      <c r="B12" s="1999" t="s">
        <v>1299</v>
      </c>
      <c r="C12" s="2008">
        <v>254632</v>
      </c>
      <c r="D12" s="2008">
        <v>254632</v>
      </c>
      <c r="E12" s="1658">
        <v>0</v>
      </c>
      <c r="F12" s="2008">
        <v>0</v>
      </c>
      <c r="G12" s="2008">
        <v>0</v>
      </c>
      <c r="H12" s="2008">
        <v>0</v>
      </c>
      <c r="I12" s="2008">
        <v>0</v>
      </c>
      <c r="J12" s="2008">
        <v>0</v>
      </c>
      <c r="K12" s="2008">
        <v>0</v>
      </c>
      <c r="L12" s="2008">
        <v>0</v>
      </c>
      <c r="M12" s="2008">
        <v>177391968</v>
      </c>
      <c r="N12" s="2008">
        <v>177441968</v>
      </c>
      <c r="O12" s="2008">
        <v>50000</v>
      </c>
      <c r="P12" s="2008">
        <v>0</v>
      </c>
      <c r="Q12" s="2008">
        <v>0</v>
      </c>
      <c r="R12" s="2008">
        <v>4370886386</v>
      </c>
      <c r="S12" s="2008">
        <v>4370886386</v>
      </c>
      <c r="T12" s="2008">
        <v>0</v>
      </c>
      <c r="U12" s="2008">
        <v>12082523</v>
      </c>
      <c r="V12" s="2008">
        <v>12082523</v>
      </c>
      <c r="W12" s="2008">
        <v>0</v>
      </c>
      <c r="X12" s="2008">
        <v>169384742</v>
      </c>
      <c r="Y12" s="2008">
        <v>169384742</v>
      </c>
      <c r="Z12" s="2008">
        <v>0</v>
      </c>
      <c r="AA12" s="2008">
        <v>1797046296</v>
      </c>
      <c r="AB12" s="2008">
        <v>1797046296</v>
      </c>
      <c r="AC12" s="1658">
        <v>0</v>
      </c>
      <c r="AD12" s="1510"/>
    </row>
    <row r="13" spans="1:30" ht="35.25" customHeight="1">
      <c r="A13" s="1974">
        <v>1</v>
      </c>
      <c r="B13" s="1993" t="s">
        <v>98</v>
      </c>
      <c r="C13" s="2015">
        <v>0</v>
      </c>
      <c r="D13" s="2015">
        <v>0</v>
      </c>
      <c r="E13" s="1858">
        <v>0</v>
      </c>
      <c r="F13" s="2015">
        <v>0</v>
      </c>
      <c r="G13" s="2015">
        <v>0</v>
      </c>
      <c r="H13" s="2015">
        <v>32900</v>
      </c>
      <c r="I13" s="2015">
        <v>32900</v>
      </c>
      <c r="J13" s="2014">
        <v>0</v>
      </c>
      <c r="K13" s="2014">
        <v>0</v>
      </c>
      <c r="L13" s="2014">
        <v>0</v>
      </c>
      <c r="M13" s="2015">
        <v>543506670</v>
      </c>
      <c r="N13" s="2015">
        <v>543506670</v>
      </c>
      <c r="O13" s="2015">
        <v>0</v>
      </c>
      <c r="P13" s="2015">
        <v>0</v>
      </c>
      <c r="Q13" s="2015">
        <v>0</v>
      </c>
      <c r="R13" s="2015">
        <v>11418789022</v>
      </c>
      <c r="S13" s="2015">
        <v>11418789022</v>
      </c>
      <c r="T13" s="2015">
        <v>0</v>
      </c>
      <c r="U13" s="2015">
        <v>31076716</v>
      </c>
      <c r="V13" s="2015">
        <v>31076716</v>
      </c>
      <c r="W13" s="2015">
        <v>0</v>
      </c>
      <c r="X13" s="2015">
        <v>727074301</v>
      </c>
      <c r="Y13" s="2015">
        <v>727074301</v>
      </c>
      <c r="Z13" s="2015">
        <v>0</v>
      </c>
      <c r="AA13" s="2015">
        <v>4056937872</v>
      </c>
      <c r="AB13" s="2015">
        <v>4056937872</v>
      </c>
      <c r="AC13" s="1858">
        <v>0</v>
      </c>
      <c r="AD13" s="1976">
        <v>1</v>
      </c>
    </row>
    <row r="14" spans="1:30" ht="35.25" customHeight="1">
      <c r="A14" s="1977">
        <v>2</v>
      </c>
      <c r="B14" s="1994" t="s">
        <v>100</v>
      </c>
      <c r="C14" s="2009">
        <v>265558</v>
      </c>
      <c r="D14" s="2009">
        <v>265558</v>
      </c>
      <c r="E14" s="1859">
        <v>0</v>
      </c>
      <c r="F14" s="2009">
        <v>0</v>
      </c>
      <c r="G14" s="2009">
        <v>0</v>
      </c>
      <c r="H14" s="2009">
        <v>0</v>
      </c>
      <c r="I14" s="2009">
        <v>0</v>
      </c>
      <c r="J14" s="2008">
        <v>0</v>
      </c>
      <c r="K14" s="2008">
        <v>0</v>
      </c>
      <c r="L14" s="2008">
        <v>0</v>
      </c>
      <c r="M14" s="2009">
        <v>40280000</v>
      </c>
      <c r="N14" s="2009">
        <v>40324740</v>
      </c>
      <c r="O14" s="2009">
        <v>50000</v>
      </c>
      <c r="P14" s="2009">
        <v>0</v>
      </c>
      <c r="Q14" s="2009">
        <v>5260</v>
      </c>
      <c r="R14" s="2009">
        <v>1222472325</v>
      </c>
      <c r="S14" s="2009">
        <v>1222472325</v>
      </c>
      <c r="T14" s="2009">
        <v>0</v>
      </c>
      <c r="U14" s="2009">
        <v>3327010</v>
      </c>
      <c r="V14" s="2009">
        <v>3327010</v>
      </c>
      <c r="W14" s="2009">
        <v>0</v>
      </c>
      <c r="X14" s="2009">
        <v>458262</v>
      </c>
      <c r="Y14" s="2009">
        <v>458262</v>
      </c>
      <c r="Z14" s="2009">
        <v>0</v>
      </c>
      <c r="AA14" s="2009">
        <v>497604321</v>
      </c>
      <c r="AB14" s="2009">
        <v>497604321</v>
      </c>
      <c r="AC14" s="1859">
        <v>0</v>
      </c>
      <c r="AD14" s="1973">
        <v>2</v>
      </c>
    </row>
    <row r="15" spans="1:30" ht="35.25" customHeight="1">
      <c r="A15" s="1977">
        <v>3</v>
      </c>
      <c r="B15" s="1994" t="s">
        <v>102</v>
      </c>
      <c r="C15" s="2009">
        <v>349780</v>
      </c>
      <c r="D15" s="2009">
        <v>349780</v>
      </c>
      <c r="E15" s="1859">
        <v>0</v>
      </c>
      <c r="F15" s="2009">
        <v>0</v>
      </c>
      <c r="G15" s="2009">
        <v>0</v>
      </c>
      <c r="H15" s="2009">
        <v>0</v>
      </c>
      <c r="I15" s="2009">
        <v>0</v>
      </c>
      <c r="J15" s="2008">
        <v>0</v>
      </c>
      <c r="K15" s="2008">
        <v>0</v>
      </c>
      <c r="L15" s="2008">
        <v>0</v>
      </c>
      <c r="M15" s="2009">
        <v>296519515</v>
      </c>
      <c r="N15" s="2009">
        <v>296519515</v>
      </c>
      <c r="O15" s="2009">
        <v>0</v>
      </c>
      <c r="P15" s="2009">
        <v>0</v>
      </c>
      <c r="Q15" s="2009">
        <v>0</v>
      </c>
      <c r="R15" s="2009">
        <v>5419244314</v>
      </c>
      <c r="S15" s="2009">
        <v>5419244314</v>
      </c>
      <c r="T15" s="2009">
        <v>0</v>
      </c>
      <c r="U15" s="2009">
        <v>14748702</v>
      </c>
      <c r="V15" s="2009">
        <v>14748702</v>
      </c>
      <c r="W15" s="2009">
        <v>0</v>
      </c>
      <c r="X15" s="2009">
        <v>0</v>
      </c>
      <c r="Y15" s="2009">
        <v>0</v>
      </c>
      <c r="Z15" s="2009">
        <v>0</v>
      </c>
      <c r="AA15" s="2009">
        <v>2062790946</v>
      </c>
      <c r="AB15" s="2009">
        <v>2062790946</v>
      </c>
      <c r="AC15" s="1859">
        <v>0</v>
      </c>
      <c r="AD15" s="1973">
        <v>3</v>
      </c>
    </row>
    <row r="16" spans="1:30" ht="35.25" customHeight="1">
      <c r="A16" s="1977">
        <v>4</v>
      </c>
      <c r="B16" s="1994" t="s">
        <v>104</v>
      </c>
      <c r="C16" s="2009">
        <v>2223366</v>
      </c>
      <c r="D16" s="2009">
        <v>2223366</v>
      </c>
      <c r="E16" s="1859">
        <v>0</v>
      </c>
      <c r="F16" s="2009">
        <v>0</v>
      </c>
      <c r="G16" s="2009">
        <v>0</v>
      </c>
      <c r="H16" s="2009">
        <v>160710</v>
      </c>
      <c r="I16" s="2009">
        <v>160710</v>
      </c>
      <c r="J16" s="2008">
        <v>0</v>
      </c>
      <c r="K16" s="2008">
        <v>0</v>
      </c>
      <c r="L16" s="2008">
        <v>0</v>
      </c>
      <c r="M16" s="2009">
        <v>337185000</v>
      </c>
      <c r="N16" s="2009">
        <v>337166060</v>
      </c>
      <c r="O16" s="2009">
        <v>35000</v>
      </c>
      <c r="P16" s="2009">
        <v>0</v>
      </c>
      <c r="Q16" s="2009">
        <v>53940</v>
      </c>
      <c r="R16" s="2009">
        <v>6897354051</v>
      </c>
      <c r="S16" s="2009">
        <v>6897354051</v>
      </c>
      <c r="T16" s="2009">
        <v>0</v>
      </c>
      <c r="U16" s="2009">
        <v>18771440</v>
      </c>
      <c r="V16" s="2009">
        <v>18771440</v>
      </c>
      <c r="W16" s="2009">
        <v>0</v>
      </c>
      <c r="X16" s="2009">
        <v>366197269</v>
      </c>
      <c r="Y16" s="2009">
        <v>366197269</v>
      </c>
      <c r="Z16" s="2009">
        <v>0</v>
      </c>
      <c r="AA16" s="2009">
        <v>2311998135</v>
      </c>
      <c r="AB16" s="2009">
        <v>2311998135</v>
      </c>
      <c r="AC16" s="1859">
        <v>0</v>
      </c>
      <c r="AD16" s="1973">
        <v>4</v>
      </c>
    </row>
    <row r="17" spans="1:30" ht="35.25" customHeight="1">
      <c r="A17" s="1977">
        <v>5</v>
      </c>
      <c r="B17" s="1994" t="s">
        <v>106</v>
      </c>
      <c r="C17" s="2016">
        <v>143525</v>
      </c>
      <c r="D17" s="2016">
        <v>143525</v>
      </c>
      <c r="E17" s="206">
        <v>0</v>
      </c>
      <c r="F17" s="2016">
        <v>0</v>
      </c>
      <c r="G17" s="2016">
        <v>0</v>
      </c>
      <c r="H17" s="2016">
        <v>0</v>
      </c>
      <c r="I17" s="2016">
        <v>0</v>
      </c>
      <c r="J17" s="2012">
        <v>0</v>
      </c>
      <c r="K17" s="2012">
        <v>0</v>
      </c>
      <c r="L17" s="2012">
        <v>0</v>
      </c>
      <c r="M17" s="2016">
        <v>29820000</v>
      </c>
      <c r="N17" s="2016">
        <v>29820000</v>
      </c>
      <c r="O17" s="2016">
        <v>0</v>
      </c>
      <c r="P17" s="2016">
        <v>0</v>
      </c>
      <c r="Q17" s="2016">
        <v>0</v>
      </c>
      <c r="R17" s="2016">
        <v>805760797</v>
      </c>
      <c r="S17" s="2016">
        <v>805760797</v>
      </c>
      <c r="T17" s="2016">
        <v>0</v>
      </c>
      <c r="U17" s="2016">
        <v>2192912</v>
      </c>
      <c r="V17" s="2016">
        <v>2192912</v>
      </c>
      <c r="W17" s="2016">
        <v>0</v>
      </c>
      <c r="X17" s="2016">
        <v>53775946</v>
      </c>
      <c r="Y17" s="2016">
        <v>53775946</v>
      </c>
      <c r="Z17" s="2016">
        <v>0</v>
      </c>
      <c r="AA17" s="2016">
        <v>337851598</v>
      </c>
      <c r="AB17" s="2016">
        <v>337851598</v>
      </c>
      <c r="AC17" s="206">
        <v>0</v>
      </c>
      <c r="AD17" s="1973">
        <v>5</v>
      </c>
    </row>
    <row r="18" spans="1:30" ht="35.25" customHeight="1">
      <c r="A18" s="1974">
        <v>6</v>
      </c>
      <c r="B18" s="1993" t="s">
        <v>108</v>
      </c>
      <c r="C18" s="2015">
        <v>0</v>
      </c>
      <c r="D18" s="2015">
        <v>0</v>
      </c>
      <c r="E18" s="1858">
        <v>0</v>
      </c>
      <c r="F18" s="2015">
        <v>0</v>
      </c>
      <c r="G18" s="2015">
        <v>0</v>
      </c>
      <c r="H18" s="2015">
        <v>0</v>
      </c>
      <c r="I18" s="2015">
        <v>0</v>
      </c>
      <c r="J18" s="2014">
        <v>0</v>
      </c>
      <c r="K18" s="2014">
        <v>0</v>
      </c>
      <c r="L18" s="2014">
        <v>0</v>
      </c>
      <c r="M18" s="2015">
        <v>95850000</v>
      </c>
      <c r="N18" s="2015">
        <v>95850000</v>
      </c>
      <c r="O18" s="2015">
        <v>0</v>
      </c>
      <c r="P18" s="2015">
        <v>0</v>
      </c>
      <c r="Q18" s="2015">
        <v>0</v>
      </c>
      <c r="R18" s="2015">
        <v>1860611984</v>
      </c>
      <c r="S18" s="2015">
        <v>1860611984</v>
      </c>
      <c r="T18" s="2015">
        <v>0</v>
      </c>
      <c r="U18" s="2015">
        <v>5063734</v>
      </c>
      <c r="V18" s="2015">
        <v>5063734</v>
      </c>
      <c r="W18" s="2015">
        <v>0</v>
      </c>
      <c r="X18" s="2015">
        <v>0</v>
      </c>
      <c r="Y18" s="2015">
        <v>0</v>
      </c>
      <c r="Z18" s="2015">
        <v>0</v>
      </c>
      <c r="AA18" s="2015">
        <v>684066568</v>
      </c>
      <c r="AB18" s="2015">
        <v>684066568</v>
      </c>
      <c r="AC18" s="1858">
        <v>0</v>
      </c>
      <c r="AD18" s="1976">
        <v>6</v>
      </c>
    </row>
    <row r="19" spans="1:30" ht="35.25" customHeight="1">
      <c r="A19" s="1977">
        <v>7</v>
      </c>
      <c r="B19" s="1994" t="s">
        <v>110</v>
      </c>
      <c r="C19" s="2009">
        <v>1103530</v>
      </c>
      <c r="D19" s="2009">
        <v>1103530</v>
      </c>
      <c r="E19" s="1859">
        <v>0</v>
      </c>
      <c r="F19" s="2009">
        <v>0</v>
      </c>
      <c r="G19" s="2009">
        <v>0</v>
      </c>
      <c r="H19" s="2009">
        <v>0</v>
      </c>
      <c r="I19" s="2009">
        <v>0</v>
      </c>
      <c r="J19" s="2008">
        <v>0</v>
      </c>
      <c r="K19" s="2008">
        <v>0</v>
      </c>
      <c r="L19" s="2008">
        <v>0</v>
      </c>
      <c r="M19" s="2009">
        <v>315300000</v>
      </c>
      <c r="N19" s="2009">
        <v>315041228</v>
      </c>
      <c r="O19" s="2009">
        <v>380000</v>
      </c>
      <c r="P19" s="2009">
        <v>0</v>
      </c>
      <c r="Q19" s="2009">
        <v>638772</v>
      </c>
      <c r="R19" s="2009">
        <v>6132089411</v>
      </c>
      <c r="S19" s="2009">
        <v>6132089411</v>
      </c>
      <c r="T19" s="2009">
        <v>0</v>
      </c>
      <c r="U19" s="2009">
        <v>16688740</v>
      </c>
      <c r="V19" s="2009">
        <v>16688740</v>
      </c>
      <c r="W19" s="2009">
        <v>0</v>
      </c>
      <c r="X19" s="2009">
        <v>113135221</v>
      </c>
      <c r="Y19" s="2009">
        <v>113135221</v>
      </c>
      <c r="Z19" s="2009">
        <v>0</v>
      </c>
      <c r="AA19" s="2009">
        <v>2224161502</v>
      </c>
      <c r="AB19" s="2009">
        <v>2224161502</v>
      </c>
      <c r="AC19" s="1859">
        <v>0</v>
      </c>
      <c r="AD19" s="1973">
        <v>7</v>
      </c>
    </row>
    <row r="20" spans="1:30" ht="35.25" customHeight="1">
      <c r="A20" s="1977">
        <v>8</v>
      </c>
      <c r="B20" s="1994" t="s">
        <v>112</v>
      </c>
      <c r="C20" s="2009">
        <v>325913</v>
      </c>
      <c r="D20" s="2009">
        <v>325913</v>
      </c>
      <c r="E20" s="1859">
        <v>0</v>
      </c>
      <c r="F20" s="2009">
        <v>0</v>
      </c>
      <c r="G20" s="2009">
        <v>0</v>
      </c>
      <c r="H20" s="2009">
        <v>0</v>
      </c>
      <c r="I20" s="2009">
        <v>0</v>
      </c>
      <c r="J20" s="2008">
        <v>0</v>
      </c>
      <c r="K20" s="2008">
        <v>0</v>
      </c>
      <c r="L20" s="2008">
        <v>0</v>
      </c>
      <c r="M20" s="2009">
        <v>112000000</v>
      </c>
      <c r="N20" s="2009">
        <v>112263921</v>
      </c>
      <c r="O20" s="2009">
        <v>0</v>
      </c>
      <c r="P20" s="2009">
        <v>0</v>
      </c>
      <c r="Q20" s="2009">
        <v>-263921</v>
      </c>
      <c r="R20" s="2009">
        <v>2218356944</v>
      </c>
      <c r="S20" s="2009">
        <v>2218356944</v>
      </c>
      <c r="T20" s="2009">
        <v>0</v>
      </c>
      <c r="U20" s="2009">
        <v>6037352</v>
      </c>
      <c r="V20" s="2009">
        <v>6037352</v>
      </c>
      <c r="W20" s="2009">
        <v>0</v>
      </c>
      <c r="X20" s="2009">
        <v>245931780</v>
      </c>
      <c r="Y20" s="2009">
        <v>245931780</v>
      </c>
      <c r="Z20" s="2009">
        <v>0</v>
      </c>
      <c r="AA20" s="2009">
        <v>811558863</v>
      </c>
      <c r="AB20" s="2009">
        <v>811558863</v>
      </c>
      <c r="AC20" s="1859">
        <v>0</v>
      </c>
      <c r="AD20" s="1973">
        <v>8</v>
      </c>
    </row>
    <row r="21" spans="1:30" s="66" customFormat="1" ht="35.25" customHeight="1">
      <c r="A21" s="1979">
        <v>9</v>
      </c>
      <c r="B21" s="1978" t="s">
        <v>114</v>
      </c>
      <c r="C21" s="2010">
        <v>33780</v>
      </c>
      <c r="D21" s="2010">
        <v>33780</v>
      </c>
      <c r="E21" s="1901">
        <v>0</v>
      </c>
      <c r="F21" s="2010">
        <v>0</v>
      </c>
      <c r="G21" s="2010">
        <v>0</v>
      </c>
      <c r="H21" s="2010">
        <v>0</v>
      </c>
      <c r="I21" s="2010">
        <v>0</v>
      </c>
      <c r="J21" s="2011">
        <v>0</v>
      </c>
      <c r="K21" s="2011">
        <v>0</v>
      </c>
      <c r="L21" s="2011">
        <v>0</v>
      </c>
      <c r="M21" s="2010">
        <v>62280000</v>
      </c>
      <c r="N21" s="2010">
        <v>62278780</v>
      </c>
      <c r="O21" s="2010">
        <v>0</v>
      </c>
      <c r="P21" s="2010">
        <v>0</v>
      </c>
      <c r="Q21" s="2010">
        <v>1220</v>
      </c>
      <c r="R21" s="2010">
        <v>1408130296</v>
      </c>
      <c r="S21" s="2010">
        <v>1408130296</v>
      </c>
      <c r="T21" s="2010">
        <v>0</v>
      </c>
      <c r="U21" s="2010">
        <v>3832286</v>
      </c>
      <c r="V21" s="2010">
        <v>3832286</v>
      </c>
      <c r="W21" s="2010">
        <v>0</v>
      </c>
      <c r="X21" s="2010">
        <v>61761721</v>
      </c>
      <c r="Y21" s="2010">
        <v>61761721</v>
      </c>
      <c r="Z21" s="2010">
        <v>0</v>
      </c>
      <c r="AA21" s="2010">
        <v>556466276</v>
      </c>
      <c r="AB21" s="2010">
        <v>556466276</v>
      </c>
      <c r="AC21" s="1901">
        <v>0</v>
      </c>
      <c r="AD21" s="1980">
        <v>9</v>
      </c>
    </row>
    <row r="22" spans="1:30" s="66" customFormat="1" ht="35.25" customHeight="1">
      <c r="A22" s="1979">
        <v>10</v>
      </c>
      <c r="B22" s="1978" t="s">
        <v>116</v>
      </c>
      <c r="C22" s="2017">
        <v>431897</v>
      </c>
      <c r="D22" s="2017">
        <v>431897</v>
      </c>
      <c r="E22" s="1857">
        <v>0</v>
      </c>
      <c r="F22" s="2017">
        <v>0</v>
      </c>
      <c r="G22" s="2017">
        <v>0</v>
      </c>
      <c r="H22" s="2017">
        <v>0</v>
      </c>
      <c r="I22" s="2017">
        <v>0</v>
      </c>
      <c r="J22" s="2013">
        <v>0</v>
      </c>
      <c r="K22" s="2013">
        <v>0</v>
      </c>
      <c r="L22" s="2013">
        <v>0</v>
      </c>
      <c r="M22" s="2017">
        <v>58440000</v>
      </c>
      <c r="N22" s="2017">
        <v>58471750</v>
      </c>
      <c r="O22" s="2017">
        <v>0</v>
      </c>
      <c r="P22" s="2017">
        <v>0</v>
      </c>
      <c r="Q22" s="2017">
        <v>-31750</v>
      </c>
      <c r="R22" s="2017">
        <v>1277233188</v>
      </c>
      <c r="S22" s="2017">
        <v>1277233188</v>
      </c>
      <c r="T22" s="2017">
        <v>0</v>
      </c>
      <c r="U22" s="2017">
        <v>3476044</v>
      </c>
      <c r="V22" s="2017">
        <v>3476044</v>
      </c>
      <c r="W22" s="2017">
        <v>0</v>
      </c>
      <c r="X22" s="2017">
        <v>36100583</v>
      </c>
      <c r="Y22" s="2017">
        <v>36100583</v>
      </c>
      <c r="Z22" s="2017">
        <v>0</v>
      </c>
      <c r="AA22" s="2017">
        <v>497061909</v>
      </c>
      <c r="AB22" s="2017">
        <v>497061909</v>
      </c>
      <c r="AC22" s="1857">
        <v>0</v>
      </c>
      <c r="AD22" s="1980">
        <v>10</v>
      </c>
    </row>
    <row r="23" spans="1:30" s="66" customFormat="1" ht="35.25" customHeight="1">
      <c r="A23" s="1981">
        <v>11</v>
      </c>
      <c r="B23" s="1975" t="s">
        <v>118</v>
      </c>
      <c r="C23" s="2019">
        <v>87945</v>
      </c>
      <c r="D23" s="2019">
        <v>87945</v>
      </c>
      <c r="E23" s="1856">
        <v>0</v>
      </c>
      <c r="F23" s="2019">
        <v>0</v>
      </c>
      <c r="G23" s="2019">
        <v>0</v>
      </c>
      <c r="H23" s="2019">
        <v>0</v>
      </c>
      <c r="I23" s="2019">
        <v>0</v>
      </c>
      <c r="J23" s="2018">
        <v>0</v>
      </c>
      <c r="K23" s="2018">
        <v>0</v>
      </c>
      <c r="L23" s="2018">
        <v>0</v>
      </c>
      <c r="M23" s="2019">
        <v>83247300</v>
      </c>
      <c r="N23" s="2019">
        <v>83247300</v>
      </c>
      <c r="O23" s="2019">
        <v>0</v>
      </c>
      <c r="P23" s="2019">
        <v>0</v>
      </c>
      <c r="Q23" s="2019">
        <v>0</v>
      </c>
      <c r="R23" s="2019">
        <v>1478326525</v>
      </c>
      <c r="S23" s="2019">
        <v>1478326525</v>
      </c>
      <c r="T23" s="2019">
        <v>0</v>
      </c>
      <c r="U23" s="2019">
        <v>4023328</v>
      </c>
      <c r="V23" s="2019">
        <v>4023328</v>
      </c>
      <c r="W23" s="2019">
        <v>0</v>
      </c>
      <c r="X23" s="2019">
        <v>171072737</v>
      </c>
      <c r="Y23" s="2019">
        <v>171072737</v>
      </c>
      <c r="Z23" s="2019">
        <v>0</v>
      </c>
      <c r="AA23" s="2019">
        <v>586007294</v>
      </c>
      <c r="AB23" s="2019">
        <v>586007294</v>
      </c>
      <c r="AC23" s="1856">
        <v>0</v>
      </c>
      <c r="AD23" s="1982">
        <v>11</v>
      </c>
    </row>
    <row r="24" spans="1:30" s="66" customFormat="1" ht="35.25" customHeight="1">
      <c r="A24" s="1979">
        <v>12</v>
      </c>
      <c r="B24" s="1978" t="s">
        <v>120</v>
      </c>
      <c r="C24" s="2010">
        <v>332192</v>
      </c>
      <c r="D24" s="2010">
        <v>332192</v>
      </c>
      <c r="E24" s="1901">
        <v>0</v>
      </c>
      <c r="F24" s="2010">
        <v>0</v>
      </c>
      <c r="G24" s="2010">
        <v>0</v>
      </c>
      <c r="H24" s="2010">
        <v>0</v>
      </c>
      <c r="I24" s="2010">
        <v>0</v>
      </c>
      <c r="J24" s="2011">
        <v>0</v>
      </c>
      <c r="K24" s="2011">
        <v>0</v>
      </c>
      <c r="L24" s="2011">
        <v>0</v>
      </c>
      <c r="M24" s="2010">
        <v>98120000</v>
      </c>
      <c r="N24" s="2010">
        <v>98038290</v>
      </c>
      <c r="O24" s="2010">
        <v>0</v>
      </c>
      <c r="P24" s="2010">
        <v>0</v>
      </c>
      <c r="Q24" s="2010">
        <v>81710</v>
      </c>
      <c r="R24" s="2010">
        <v>2064827080</v>
      </c>
      <c r="S24" s="2010">
        <v>2064827080</v>
      </c>
      <c r="T24" s="2010">
        <v>0</v>
      </c>
      <c r="U24" s="2010">
        <v>5619514</v>
      </c>
      <c r="V24" s="2010">
        <v>5619514</v>
      </c>
      <c r="W24" s="2010">
        <v>0</v>
      </c>
      <c r="X24" s="2010">
        <v>152517183</v>
      </c>
      <c r="Y24" s="2010">
        <v>152517183</v>
      </c>
      <c r="Z24" s="2010">
        <v>0</v>
      </c>
      <c r="AA24" s="2010">
        <v>777691019</v>
      </c>
      <c r="AB24" s="2010">
        <v>777691019</v>
      </c>
      <c r="AC24" s="1901">
        <v>0</v>
      </c>
      <c r="AD24" s="1980">
        <v>12</v>
      </c>
    </row>
    <row r="25" spans="1:30" s="66" customFormat="1" ht="35.25" customHeight="1">
      <c r="A25" s="1979">
        <v>13</v>
      </c>
      <c r="B25" s="1978" t="s">
        <v>121</v>
      </c>
      <c r="C25" s="2010">
        <v>21294</v>
      </c>
      <c r="D25" s="2010">
        <v>21294</v>
      </c>
      <c r="E25" s="1901">
        <v>0</v>
      </c>
      <c r="F25" s="2010">
        <v>0</v>
      </c>
      <c r="G25" s="2010">
        <v>0</v>
      </c>
      <c r="H25" s="2010">
        <v>51153</v>
      </c>
      <c r="I25" s="2010">
        <v>51153</v>
      </c>
      <c r="J25" s="2011">
        <v>0</v>
      </c>
      <c r="K25" s="2011">
        <v>0</v>
      </c>
      <c r="L25" s="2011">
        <v>0</v>
      </c>
      <c r="M25" s="2010">
        <v>55890080</v>
      </c>
      <c r="N25" s="2010">
        <v>55843125</v>
      </c>
      <c r="O25" s="2010">
        <v>0</v>
      </c>
      <c r="P25" s="2010">
        <v>0</v>
      </c>
      <c r="Q25" s="2010">
        <v>46955</v>
      </c>
      <c r="R25" s="2010">
        <v>919401512</v>
      </c>
      <c r="S25" s="2010">
        <v>919401512</v>
      </c>
      <c r="T25" s="2010">
        <v>0</v>
      </c>
      <c r="U25" s="2010">
        <v>2502190</v>
      </c>
      <c r="V25" s="2010">
        <v>2502190</v>
      </c>
      <c r="W25" s="2010">
        <v>0</v>
      </c>
      <c r="X25" s="2010">
        <v>27965717</v>
      </c>
      <c r="Y25" s="2010">
        <v>27965717</v>
      </c>
      <c r="Z25" s="2010">
        <v>0</v>
      </c>
      <c r="AA25" s="2010">
        <v>353887591</v>
      </c>
      <c r="AB25" s="2010">
        <v>353887591</v>
      </c>
      <c r="AC25" s="1901">
        <v>0</v>
      </c>
      <c r="AD25" s="1980">
        <v>13</v>
      </c>
    </row>
    <row r="26" spans="1:30" s="66" customFormat="1" ht="35.25" customHeight="1">
      <c r="A26" s="1979">
        <v>14</v>
      </c>
      <c r="B26" s="1978" t="s">
        <v>123</v>
      </c>
      <c r="C26" s="2010">
        <v>0</v>
      </c>
      <c r="D26" s="2010">
        <v>0</v>
      </c>
      <c r="E26" s="1901">
        <v>0</v>
      </c>
      <c r="F26" s="2010">
        <v>0</v>
      </c>
      <c r="G26" s="2010">
        <v>0</v>
      </c>
      <c r="H26" s="2010">
        <v>0</v>
      </c>
      <c r="I26" s="2010">
        <v>0</v>
      </c>
      <c r="J26" s="2011">
        <v>0</v>
      </c>
      <c r="K26" s="2011">
        <v>0</v>
      </c>
      <c r="L26" s="2011">
        <v>0</v>
      </c>
      <c r="M26" s="2010">
        <v>30410000</v>
      </c>
      <c r="N26" s="2010">
        <v>30410000</v>
      </c>
      <c r="O26" s="2010">
        <v>0</v>
      </c>
      <c r="P26" s="2010">
        <v>0</v>
      </c>
      <c r="Q26" s="2010">
        <v>0</v>
      </c>
      <c r="R26" s="2010">
        <v>748355110</v>
      </c>
      <c r="S26" s="2010">
        <v>748355110</v>
      </c>
      <c r="T26" s="2010">
        <v>0</v>
      </c>
      <c r="U26" s="2010">
        <v>2036680</v>
      </c>
      <c r="V26" s="2010">
        <v>2036680</v>
      </c>
      <c r="W26" s="2010">
        <v>0</v>
      </c>
      <c r="X26" s="2010">
        <v>0</v>
      </c>
      <c r="Y26" s="2010">
        <v>0</v>
      </c>
      <c r="Z26" s="2010">
        <v>0</v>
      </c>
      <c r="AA26" s="2010">
        <v>322732764</v>
      </c>
      <c r="AB26" s="2010">
        <v>322732764</v>
      </c>
      <c r="AC26" s="1901">
        <v>0</v>
      </c>
      <c r="AD26" s="1980">
        <v>14</v>
      </c>
    </row>
    <row r="27" spans="1:30" s="66" customFormat="1" ht="35.25" customHeight="1">
      <c r="A27" s="1979">
        <v>15</v>
      </c>
      <c r="B27" s="1978" t="s">
        <v>1284</v>
      </c>
      <c r="C27" s="2017">
        <v>168310</v>
      </c>
      <c r="D27" s="2017">
        <v>168310</v>
      </c>
      <c r="E27" s="1857">
        <v>0</v>
      </c>
      <c r="F27" s="2017">
        <v>0</v>
      </c>
      <c r="G27" s="2017">
        <v>0</v>
      </c>
      <c r="H27" s="2017">
        <v>0</v>
      </c>
      <c r="I27" s="2017">
        <v>0</v>
      </c>
      <c r="J27" s="2013">
        <v>0</v>
      </c>
      <c r="K27" s="2013">
        <v>0</v>
      </c>
      <c r="L27" s="2013">
        <v>0</v>
      </c>
      <c r="M27" s="2017">
        <v>81261404</v>
      </c>
      <c r="N27" s="2017">
        <v>81706624</v>
      </c>
      <c r="O27" s="2017">
        <v>0</v>
      </c>
      <c r="P27" s="2017">
        <v>0</v>
      </c>
      <c r="Q27" s="2017">
        <v>-445220</v>
      </c>
      <c r="R27" s="2017">
        <v>1308017205</v>
      </c>
      <c r="S27" s="2017">
        <v>1308017205</v>
      </c>
      <c r="T27" s="2017">
        <v>0</v>
      </c>
      <c r="U27" s="2017">
        <v>3559824</v>
      </c>
      <c r="V27" s="2017">
        <v>3559824</v>
      </c>
      <c r="W27" s="2017">
        <v>0</v>
      </c>
      <c r="X27" s="2017">
        <v>0</v>
      </c>
      <c r="Y27" s="2017">
        <v>0</v>
      </c>
      <c r="Z27" s="2017">
        <v>0</v>
      </c>
      <c r="AA27" s="2017">
        <v>557472535</v>
      </c>
      <c r="AB27" s="2017">
        <v>557472535</v>
      </c>
      <c r="AC27" s="1857">
        <v>0</v>
      </c>
      <c r="AD27" s="1980">
        <v>15</v>
      </c>
    </row>
    <row r="28" spans="1:30" s="66" customFormat="1" ht="35.25" customHeight="1">
      <c r="A28" s="1983">
        <v>16</v>
      </c>
      <c r="B28" s="1975" t="s">
        <v>126</v>
      </c>
      <c r="C28" s="2019">
        <v>180204</v>
      </c>
      <c r="D28" s="2019">
        <v>180204</v>
      </c>
      <c r="E28" s="1856">
        <v>0</v>
      </c>
      <c r="F28" s="2019">
        <v>0</v>
      </c>
      <c r="G28" s="2019">
        <v>0</v>
      </c>
      <c r="H28" s="2019">
        <v>0</v>
      </c>
      <c r="I28" s="2019">
        <v>0</v>
      </c>
      <c r="J28" s="2018">
        <v>0</v>
      </c>
      <c r="K28" s="2018">
        <v>0</v>
      </c>
      <c r="L28" s="2018">
        <v>0</v>
      </c>
      <c r="M28" s="2019">
        <v>71620000</v>
      </c>
      <c r="N28" s="2019">
        <v>72001893</v>
      </c>
      <c r="O28" s="2019">
        <v>0</v>
      </c>
      <c r="P28" s="2019">
        <v>0</v>
      </c>
      <c r="Q28" s="2019">
        <v>-381893</v>
      </c>
      <c r="R28" s="2019">
        <v>1713368997</v>
      </c>
      <c r="S28" s="2019">
        <v>1713368997</v>
      </c>
      <c r="T28" s="2019">
        <v>0</v>
      </c>
      <c r="U28" s="2019">
        <v>4663006</v>
      </c>
      <c r="V28" s="2019">
        <v>4663006</v>
      </c>
      <c r="W28" s="2019">
        <v>0</v>
      </c>
      <c r="X28" s="2019">
        <v>241139058</v>
      </c>
      <c r="Y28" s="2019">
        <v>241139058</v>
      </c>
      <c r="Z28" s="2019">
        <v>0</v>
      </c>
      <c r="AA28" s="2019">
        <v>600217321</v>
      </c>
      <c r="AB28" s="2019">
        <v>600217321</v>
      </c>
      <c r="AC28" s="1856">
        <v>0</v>
      </c>
      <c r="AD28" s="1984">
        <v>16</v>
      </c>
    </row>
    <row r="29" spans="1:30" s="66" customFormat="1" ht="35.25" customHeight="1">
      <c r="A29" s="1979">
        <v>17</v>
      </c>
      <c r="B29" s="1978" t="s">
        <v>1285</v>
      </c>
      <c r="C29" s="2010">
        <v>799493</v>
      </c>
      <c r="D29" s="2010">
        <v>799493</v>
      </c>
      <c r="E29" s="1901">
        <v>0</v>
      </c>
      <c r="F29" s="2010">
        <v>0</v>
      </c>
      <c r="G29" s="2010">
        <v>0</v>
      </c>
      <c r="H29" s="2010">
        <v>0</v>
      </c>
      <c r="I29" s="2010">
        <v>0</v>
      </c>
      <c r="J29" s="2011">
        <v>0</v>
      </c>
      <c r="K29" s="2011">
        <v>0</v>
      </c>
      <c r="L29" s="2011">
        <v>0</v>
      </c>
      <c r="M29" s="2010">
        <v>238264650</v>
      </c>
      <c r="N29" s="2010">
        <v>238195180</v>
      </c>
      <c r="O29" s="2010">
        <v>0</v>
      </c>
      <c r="P29" s="2010">
        <v>0</v>
      </c>
      <c r="Q29" s="2010">
        <v>69470</v>
      </c>
      <c r="R29" s="2010">
        <v>4690313485</v>
      </c>
      <c r="S29" s="2010">
        <v>4690313485</v>
      </c>
      <c r="T29" s="2010">
        <v>0</v>
      </c>
      <c r="U29" s="2010">
        <v>12764886</v>
      </c>
      <c r="V29" s="2010">
        <v>12764886</v>
      </c>
      <c r="W29" s="2010">
        <v>0</v>
      </c>
      <c r="X29" s="2010">
        <v>253748126</v>
      </c>
      <c r="Y29" s="2010">
        <v>253748126</v>
      </c>
      <c r="Z29" s="2010">
        <v>0</v>
      </c>
      <c r="AA29" s="2010">
        <v>1595000824</v>
      </c>
      <c r="AB29" s="2010">
        <v>1595000824</v>
      </c>
      <c r="AC29" s="1901">
        <v>0</v>
      </c>
      <c r="AD29" s="1980">
        <v>17</v>
      </c>
    </row>
    <row r="30" spans="1:30" s="66" customFormat="1" ht="35.25" customHeight="1">
      <c r="A30" s="1979">
        <v>18</v>
      </c>
      <c r="B30" s="1978" t="s">
        <v>129</v>
      </c>
      <c r="C30" s="2010">
        <v>0</v>
      </c>
      <c r="D30" s="2010">
        <v>0</v>
      </c>
      <c r="E30" s="1901">
        <v>0</v>
      </c>
      <c r="F30" s="2010">
        <v>0</v>
      </c>
      <c r="G30" s="2010">
        <v>0</v>
      </c>
      <c r="H30" s="2010">
        <v>72195</v>
      </c>
      <c r="I30" s="2010">
        <v>72195</v>
      </c>
      <c r="J30" s="2011">
        <v>0</v>
      </c>
      <c r="K30" s="2011">
        <v>0</v>
      </c>
      <c r="L30" s="2011">
        <v>0</v>
      </c>
      <c r="M30" s="2010">
        <v>11820000</v>
      </c>
      <c r="N30" s="2010">
        <v>11820000</v>
      </c>
      <c r="O30" s="2010">
        <v>0</v>
      </c>
      <c r="P30" s="2010">
        <v>0</v>
      </c>
      <c r="Q30" s="2010">
        <v>0</v>
      </c>
      <c r="R30" s="2010">
        <v>332077160</v>
      </c>
      <c r="S30" s="2010">
        <v>332077160</v>
      </c>
      <c r="T30" s="2010">
        <v>0</v>
      </c>
      <c r="U30" s="2010">
        <v>903762</v>
      </c>
      <c r="V30" s="2010">
        <v>903762</v>
      </c>
      <c r="W30" s="2010">
        <v>0</v>
      </c>
      <c r="X30" s="2010">
        <v>10046395</v>
      </c>
      <c r="Y30" s="2010">
        <v>10046395</v>
      </c>
      <c r="Z30" s="2010">
        <v>0</v>
      </c>
      <c r="AA30" s="2010">
        <v>133053174</v>
      </c>
      <c r="AB30" s="2010">
        <v>133053174</v>
      </c>
      <c r="AC30" s="1901">
        <v>0</v>
      </c>
      <c r="AD30" s="1980">
        <v>18</v>
      </c>
    </row>
    <row r="31" spans="1:30" s="66" customFormat="1" ht="35.25" customHeight="1">
      <c r="A31" s="1979">
        <v>19</v>
      </c>
      <c r="B31" s="1978" t="s">
        <v>131</v>
      </c>
      <c r="C31" s="2010">
        <v>0</v>
      </c>
      <c r="D31" s="2010">
        <v>0</v>
      </c>
      <c r="E31" s="1901">
        <v>0</v>
      </c>
      <c r="F31" s="2010">
        <v>0</v>
      </c>
      <c r="G31" s="2010">
        <v>0</v>
      </c>
      <c r="H31" s="2010">
        <v>137210</v>
      </c>
      <c r="I31" s="2010">
        <v>137210</v>
      </c>
      <c r="J31" s="2011">
        <v>0</v>
      </c>
      <c r="K31" s="2011">
        <v>0</v>
      </c>
      <c r="L31" s="2011">
        <v>0</v>
      </c>
      <c r="M31" s="2010">
        <v>220830000</v>
      </c>
      <c r="N31" s="2010">
        <v>220508975</v>
      </c>
      <c r="O31" s="2010">
        <v>0</v>
      </c>
      <c r="P31" s="2010">
        <v>0</v>
      </c>
      <c r="Q31" s="2010">
        <v>321025</v>
      </c>
      <c r="R31" s="2010">
        <v>3963073609</v>
      </c>
      <c r="S31" s="2010">
        <v>3963073609</v>
      </c>
      <c r="T31" s="2010">
        <v>0</v>
      </c>
      <c r="U31" s="2010">
        <v>10785672</v>
      </c>
      <c r="V31" s="2010">
        <v>10785672</v>
      </c>
      <c r="W31" s="2010">
        <v>0</v>
      </c>
      <c r="X31" s="2010">
        <v>252330920</v>
      </c>
      <c r="Y31" s="2010">
        <v>252330920</v>
      </c>
      <c r="Z31" s="2010">
        <v>0</v>
      </c>
      <c r="AA31" s="2010">
        <v>1489746766</v>
      </c>
      <c r="AB31" s="2010">
        <v>1489746766</v>
      </c>
      <c r="AC31" s="1901">
        <v>0</v>
      </c>
      <c r="AD31" s="1980">
        <v>19</v>
      </c>
    </row>
    <row r="32" spans="1:30" s="66" customFormat="1" ht="35.25" customHeight="1">
      <c r="A32" s="1979">
        <v>20</v>
      </c>
      <c r="B32" s="1978" t="s">
        <v>133</v>
      </c>
      <c r="C32" s="2017">
        <v>485586</v>
      </c>
      <c r="D32" s="2017">
        <v>485586</v>
      </c>
      <c r="E32" s="1857">
        <v>0</v>
      </c>
      <c r="F32" s="2017">
        <v>0</v>
      </c>
      <c r="G32" s="2017">
        <v>0</v>
      </c>
      <c r="H32" s="2017">
        <v>77100</v>
      </c>
      <c r="I32" s="2017">
        <v>77100</v>
      </c>
      <c r="J32" s="2013">
        <v>0</v>
      </c>
      <c r="K32" s="2013">
        <v>0</v>
      </c>
      <c r="L32" s="2013">
        <v>0</v>
      </c>
      <c r="M32" s="2017">
        <v>82999130</v>
      </c>
      <c r="N32" s="2017">
        <v>83256420</v>
      </c>
      <c r="O32" s="2017">
        <v>350000</v>
      </c>
      <c r="P32" s="2017">
        <v>0</v>
      </c>
      <c r="Q32" s="2017">
        <v>92710</v>
      </c>
      <c r="R32" s="2017">
        <v>1836721852</v>
      </c>
      <c r="S32" s="2017">
        <v>1836721852</v>
      </c>
      <c r="T32" s="2017">
        <v>0</v>
      </c>
      <c r="U32" s="2017">
        <v>4998716</v>
      </c>
      <c r="V32" s="2017">
        <v>4998716</v>
      </c>
      <c r="W32" s="2017">
        <v>0</v>
      </c>
      <c r="X32" s="2017">
        <v>118163190</v>
      </c>
      <c r="Y32" s="2017">
        <v>118163190</v>
      </c>
      <c r="Z32" s="2017">
        <v>0</v>
      </c>
      <c r="AA32" s="2017">
        <v>640532917</v>
      </c>
      <c r="AB32" s="2017">
        <v>640532917</v>
      </c>
      <c r="AC32" s="1857">
        <v>0</v>
      </c>
      <c r="AD32" s="1980">
        <v>20</v>
      </c>
    </row>
    <row r="33" spans="1:30" s="66" customFormat="1" ht="35.25" customHeight="1">
      <c r="A33" s="1981">
        <v>21</v>
      </c>
      <c r="B33" s="1975" t="s">
        <v>135</v>
      </c>
      <c r="C33" s="2019">
        <v>389283</v>
      </c>
      <c r="D33" s="2019">
        <v>389283</v>
      </c>
      <c r="E33" s="1856">
        <v>0</v>
      </c>
      <c r="F33" s="2019">
        <v>0</v>
      </c>
      <c r="G33" s="2019">
        <v>0</v>
      </c>
      <c r="H33" s="2019">
        <v>0</v>
      </c>
      <c r="I33" s="2019">
        <v>0</v>
      </c>
      <c r="J33" s="2018">
        <v>0</v>
      </c>
      <c r="K33" s="2018">
        <v>0</v>
      </c>
      <c r="L33" s="2018">
        <v>0</v>
      </c>
      <c r="M33" s="2019">
        <v>112920000</v>
      </c>
      <c r="N33" s="2019">
        <v>113949900</v>
      </c>
      <c r="O33" s="2019">
        <v>0</v>
      </c>
      <c r="P33" s="2019">
        <v>0</v>
      </c>
      <c r="Q33" s="2019">
        <v>-1029900</v>
      </c>
      <c r="R33" s="2019">
        <v>2238240613</v>
      </c>
      <c r="S33" s="2019">
        <v>2238240613</v>
      </c>
      <c r="T33" s="2019">
        <v>0</v>
      </c>
      <c r="U33" s="2019">
        <v>6091396</v>
      </c>
      <c r="V33" s="2019">
        <v>6091396</v>
      </c>
      <c r="W33" s="2019">
        <v>0</v>
      </c>
      <c r="X33" s="2019">
        <v>48278649</v>
      </c>
      <c r="Y33" s="2019">
        <v>48278649</v>
      </c>
      <c r="Z33" s="2019">
        <v>0</v>
      </c>
      <c r="AA33" s="2019">
        <v>785173562</v>
      </c>
      <c r="AB33" s="2019">
        <v>785173562</v>
      </c>
      <c r="AC33" s="1856">
        <v>0</v>
      </c>
      <c r="AD33" s="1982">
        <v>21</v>
      </c>
    </row>
    <row r="34" spans="1:30" s="66" customFormat="1" ht="35.25" customHeight="1">
      <c r="A34" s="1979">
        <v>22</v>
      </c>
      <c r="B34" s="1978" t="s">
        <v>137</v>
      </c>
      <c r="C34" s="2010">
        <v>0</v>
      </c>
      <c r="D34" s="2010">
        <v>0</v>
      </c>
      <c r="E34" s="1901">
        <v>0</v>
      </c>
      <c r="F34" s="2010">
        <v>0</v>
      </c>
      <c r="G34" s="2010">
        <v>0</v>
      </c>
      <c r="H34" s="2010">
        <v>0</v>
      </c>
      <c r="I34" s="2010">
        <v>0</v>
      </c>
      <c r="J34" s="2011">
        <v>0</v>
      </c>
      <c r="K34" s="2011">
        <v>0</v>
      </c>
      <c r="L34" s="2011">
        <v>0</v>
      </c>
      <c r="M34" s="2010">
        <v>69440000</v>
      </c>
      <c r="N34" s="2010">
        <v>69790000</v>
      </c>
      <c r="O34" s="2010">
        <v>350000</v>
      </c>
      <c r="P34" s="2010">
        <v>0</v>
      </c>
      <c r="Q34" s="2010">
        <v>0</v>
      </c>
      <c r="R34" s="2010">
        <v>1592184029</v>
      </c>
      <c r="S34" s="2010">
        <v>1592184029</v>
      </c>
      <c r="T34" s="2010">
        <v>0</v>
      </c>
      <c r="U34" s="2010">
        <v>4333196</v>
      </c>
      <c r="V34" s="2010">
        <v>4333196</v>
      </c>
      <c r="W34" s="2010">
        <v>0</v>
      </c>
      <c r="X34" s="2010">
        <v>181626303</v>
      </c>
      <c r="Y34" s="2010">
        <v>181626303</v>
      </c>
      <c r="Z34" s="2010">
        <v>0</v>
      </c>
      <c r="AA34" s="2010">
        <v>558506713</v>
      </c>
      <c r="AB34" s="2010">
        <v>558506713</v>
      </c>
      <c r="AC34" s="1901">
        <v>0</v>
      </c>
      <c r="AD34" s="1980">
        <v>22</v>
      </c>
    </row>
    <row r="35" spans="1:30" s="66" customFormat="1" ht="35.25" customHeight="1">
      <c r="A35" s="1979">
        <v>23</v>
      </c>
      <c r="B35" s="1978" t="s">
        <v>138</v>
      </c>
      <c r="C35" s="2010">
        <v>0</v>
      </c>
      <c r="D35" s="2010">
        <v>0</v>
      </c>
      <c r="E35" s="1901">
        <v>0</v>
      </c>
      <c r="F35" s="2010">
        <v>0</v>
      </c>
      <c r="G35" s="2010">
        <v>0</v>
      </c>
      <c r="H35" s="2010">
        <v>0</v>
      </c>
      <c r="I35" s="2010">
        <v>0</v>
      </c>
      <c r="J35" s="2011">
        <v>0</v>
      </c>
      <c r="K35" s="2011">
        <v>0</v>
      </c>
      <c r="L35" s="2011">
        <v>0</v>
      </c>
      <c r="M35" s="2010">
        <v>15950000</v>
      </c>
      <c r="N35" s="2010">
        <v>15950000</v>
      </c>
      <c r="O35" s="2010">
        <v>0</v>
      </c>
      <c r="P35" s="2010">
        <v>0</v>
      </c>
      <c r="Q35" s="2010">
        <v>0</v>
      </c>
      <c r="R35" s="2010">
        <v>534818092</v>
      </c>
      <c r="S35" s="2010">
        <v>534818092</v>
      </c>
      <c r="T35" s="2010">
        <v>0</v>
      </c>
      <c r="U35" s="2010">
        <v>1455530</v>
      </c>
      <c r="V35" s="2010">
        <v>1455530</v>
      </c>
      <c r="W35" s="2010">
        <v>0</v>
      </c>
      <c r="X35" s="2010">
        <v>0</v>
      </c>
      <c r="Y35" s="2010">
        <v>0</v>
      </c>
      <c r="Z35" s="2010">
        <v>0</v>
      </c>
      <c r="AA35" s="2010">
        <v>210562081</v>
      </c>
      <c r="AB35" s="2010">
        <v>210562081</v>
      </c>
      <c r="AC35" s="1901">
        <v>0</v>
      </c>
      <c r="AD35" s="1980">
        <v>23</v>
      </c>
    </row>
    <row r="36" spans="1:30" s="66" customFormat="1" ht="35.25" customHeight="1">
      <c r="A36" s="1979">
        <v>24</v>
      </c>
      <c r="B36" s="1978" t="s">
        <v>140</v>
      </c>
      <c r="C36" s="2010">
        <v>211264</v>
      </c>
      <c r="D36" s="2010">
        <v>211264</v>
      </c>
      <c r="E36" s="1901">
        <v>0</v>
      </c>
      <c r="F36" s="2010">
        <v>0</v>
      </c>
      <c r="G36" s="2010">
        <v>0</v>
      </c>
      <c r="H36" s="2010">
        <v>0</v>
      </c>
      <c r="I36" s="2010">
        <v>0</v>
      </c>
      <c r="J36" s="2011">
        <v>0</v>
      </c>
      <c r="K36" s="2011">
        <v>0</v>
      </c>
      <c r="L36" s="2011">
        <v>0</v>
      </c>
      <c r="M36" s="2010">
        <v>67005490</v>
      </c>
      <c r="N36" s="2010">
        <v>67005490</v>
      </c>
      <c r="O36" s="2010">
        <v>0</v>
      </c>
      <c r="P36" s="2010">
        <v>0</v>
      </c>
      <c r="Q36" s="2010">
        <v>0</v>
      </c>
      <c r="R36" s="2010">
        <v>1401886777</v>
      </c>
      <c r="S36" s="2010">
        <v>1401886777</v>
      </c>
      <c r="T36" s="2010">
        <v>0</v>
      </c>
      <c r="U36" s="2010">
        <v>3815294</v>
      </c>
      <c r="V36" s="2010">
        <v>3815294</v>
      </c>
      <c r="W36" s="2010">
        <v>0</v>
      </c>
      <c r="X36" s="2010">
        <v>16156571</v>
      </c>
      <c r="Y36" s="2010">
        <v>16156571</v>
      </c>
      <c r="Z36" s="2010">
        <v>0</v>
      </c>
      <c r="AA36" s="2010">
        <v>515659999</v>
      </c>
      <c r="AB36" s="2010">
        <v>515659999</v>
      </c>
      <c r="AC36" s="1901">
        <v>0</v>
      </c>
      <c r="AD36" s="1980">
        <v>24</v>
      </c>
    </row>
    <row r="37" spans="1:30" s="66" customFormat="1" ht="35.25" customHeight="1">
      <c r="A37" s="1979">
        <v>25</v>
      </c>
      <c r="B37" s="1978" t="s">
        <v>142</v>
      </c>
      <c r="C37" s="2017">
        <v>0</v>
      </c>
      <c r="D37" s="2017">
        <v>0</v>
      </c>
      <c r="E37" s="1857">
        <v>0</v>
      </c>
      <c r="F37" s="2017">
        <v>0</v>
      </c>
      <c r="G37" s="2017">
        <v>0</v>
      </c>
      <c r="H37" s="2017">
        <v>0</v>
      </c>
      <c r="I37" s="2017">
        <v>0</v>
      </c>
      <c r="J37" s="2013">
        <v>0</v>
      </c>
      <c r="K37" s="2013">
        <v>0</v>
      </c>
      <c r="L37" s="2013">
        <v>0</v>
      </c>
      <c r="M37" s="2017">
        <v>55300000</v>
      </c>
      <c r="N37" s="2017">
        <v>55450000</v>
      </c>
      <c r="O37" s="2017">
        <v>0</v>
      </c>
      <c r="P37" s="2017">
        <v>150000</v>
      </c>
      <c r="Q37" s="2017">
        <v>0</v>
      </c>
      <c r="R37" s="2017">
        <v>1271856825</v>
      </c>
      <c r="S37" s="2017">
        <v>1271856825</v>
      </c>
      <c r="T37" s="2017">
        <v>0</v>
      </c>
      <c r="U37" s="2017">
        <v>3461412</v>
      </c>
      <c r="V37" s="2017">
        <v>3461412</v>
      </c>
      <c r="W37" s="2017">
        <v>0</v>
      </c>
      <c r="X37" s="2017">
        <v>74284479</v>
      </c>
      <c r="Y37" s="2017">
        <v>74284479</v>
      </c>
      <c r="Z37" s="2017">
        <v>0</v>
      </c>
      <c r="AA37" s="2017">
        <v>449417886</v>
      </c>
      <c r="AB37" s="2017">
        <v>449417886</v>
      </c>
      <c r="AC37" s="1857">
        <v>0</v>
      </c>
      <c r="AD37" s="1980">
        <v>25</v>
      </c>
    </row>
    <row r="38" spans="1:30" s="66" customFormat="1" ht="35.25" customHeight="1">
      <c r="A38" s="1981">
        <v>26</v>
      </c>
      <c r="B38" s="1975" t="s">
        <v>144</v>
      </c>
      <c r="C38" s="2019">
        <v>0</v>
      </c>
      <c r="D38" s="2019">
        <v>0</v>
      </c>
      <c r="E38" s="1856">
        <v>0</v>
      </c>
      <c r="F38" s="2019">
        <v>0</v>
      </c>
      <c r="G38" s="2019">
        <v>0</v>
      </c>
      <c r="H38" s="2019">
        <v>22105</v>
      </c>
      <c r="I38" s="2019">
        <v>22105</v>
      </c>
      <c r="J38" s="2018">
        <v>0</v>
      </c>
      <c r="K38" s="2018">
        <v>0</v>
      </c>
      <c r="L38" s="2018">
        <v>0</v>
      </c>
      <c r="M38" s="2019">
        <v>31770000</v>
      </c>
      <c r="N38" s="2019">
        <v>31404542</v>
      </c>
      <c r="O38" s="2019">
        <v>0</v>
      </c>
      <c r="P38" s="2019">
        <v>0</v>
      </c>
      <c r="Q38" s="2019">
        <v>365458</v>
      </c>
      <c r="R38" s="2019">
        <v>820025504</v>
      </c>
      <c r="S38" s="2019">
        <v>820025504</v>
      </c>
      <c r="T38" s="2019">
        <v>0</v>
      </c>
      <c r="U38" s="2019">
        <v>2231734</v>
      </c>
      <c r="V38" s="2019">
        <v>2231734</v>
      </c>
      <c r="W38" s="2019">
        <v>0</v>
      </c>
      <c r="X38" s="2019">
        <v>33993404</v>
      </c>
      <c r="Y38" s="2019">
        <v>33993404</v>
      </c>
      <c r="Z38" s="2019">
        <v>0</v>
      </c>
      <c r="AA38" s="2019">
        <v>316846262</v>
      </c>
      <c r="AB38" s="2019">
        <v>316846262</v>
      </c>
      <c r="AC38" s="1856">
        <v>0</v>
      </c>
      <c r="AD38" s="1982">
        <v>26</v>
      </c>
    </row>
    <row r="39" spans="1:30" s="66" customFormat="1" ht="35.25" customHeight="1">
      <c r="A39" s="1979">
        <v>27</v>
      </c>
      <c r="B39" s="1978" t="s">
        <v>146</v>
      </c>
      <c r="C39" s="2010">
        <v>332496</v>
      </c>
      <c r="D39" s="2010">
        <v>332496</v>
      </c>
      <c r="E39" s="1901">
        <v>0</v>
      </c>
      <c r="F39" s="2010">
        <v>0</v>
      </c>
      <c r="G39" s="2010">
        <v>0</v>
      </c>
      <c r="H39" s="2010">
        <v>0</v>
      </c>
      <c r="I39" s="2010">
        <v>0</v>
      </c>
      <c r="J39" s="2011">
        <v>0</v>
      </c>
      <c r="K39" s="2011">
        <v>0</v>
      </c>
      <c r="L39" s="2011">
        <v>0</v>
      </c>
      <c r="M39" s="2010">
        <v>89767920</v>
      </c>
      <c r="N39" s="2010">
        <v>89767920</v>
      </c>
      <c r="O39" s="2010">
        <v>0</v>
      </c>
      <c r="P39" s="2010">
        <v>0</v>
      </c>
      <c r="Q39" s="2010">
        <v>0</v>
      </c>
      <c r="R39" s="2010">
        <v>1498921466</v>
      </c>
      <c r="S39" s="2010">
        <v>1498921466</v>
      </c>
      <c r="T39" s="2010">
        <v>0</v>
      </c>
      <c r="U39" s="2010">
        <v>4079378</v>
      </c>
      <c r="V39" s="2010">
        <v>4079378</v>
      </c>
      <c r="W39" s="2010">
        <v>0</v>
      </c>
      <c r="X39" s="2010">
        <v>15775585</v>
      </c>
      <c r="Y39" s="2010">
        <v>15775585</v>
      </c>
      <c r="Z39" s="2010">
        <v>0</v>
      </c>
      <c r="AA39" s="2010">
        <v>579371071</v>
      </c>
      <c r="AB39" s="2010">
        <v>579371071</v>
      </c>
      <c r="AC39" s="1901">
        <v>0</v>
      </c>
      <c r="AD39" s="1980">
        <v>27</v>
      </c>
    </row>
    <row r="40" spans="1:30" s="66" customFormat="1" ht="35.25" customHeight="1">
      <c r="A40" s="1979">
        <v>30</v>
      </c>
      <c r="B40" s="1978" t="s">
        <v>148</v>
      </c>
      <c r="C40" s="2010">
        <v>0</v>
      </c>
      <c r="D40" s="2010">
        <v>0</v>
      </c>
      <c r="E40" s="1901">
        <v>0</v>
      </c>
      <c r="F40" s="2010">
        <v>0</v>
      </c>
      <c r="G40" s="2010">
        <v>0</v>
      </c>
      <c r="H40" s="2010">
        <v>0</v>
      </c>
      <c r="I40" s="2010">
        <v>0</v>
      </c>
      <c r="J40" s="2011">
        <v>0</v>
      </c>
      <c r="K40" s="2011">
        <v>0</v>
      </c>
      <c r="L40" s="2011">
        <v>0</v>
      </c>
      <c r="M40" s="2010">
        <v>51960000</v>
      </c>
      <c r="N40" s="2010">
        <v>51980000</v>
      </c>
      <c r="O40" s="2010">
        <v>0</v>
      </c>
      <c r="P40" s="2010">
        <v>0</v>
      </c>
      <c r="Q40" s="2010">
        <v>-20000</v>
      </c>
      <c r="R40" s="2010">
        <v>1132678383</v>
      </c>
      <c r="S40" s="2010">
        <v>1132678383</v>
      </c>
      <c r="T40" s="2010">
        <v>0</v>
      </c>
      <c r="U40" s="2010">
        <v>3082632</v>
      </c>
      <c r="V40" s="2010">
        <v>3082632</v>
      </c>
      <c r="W40" s="2010">
        <v>0</v>
      </c>
      <c r="X40" s="2010">
        <v>158106694</v>
      </c>
      <c r="Y40" s="2010">
        <v>158106694</v>
      </c>
      <c r="Z40" s="2010">
        <v>0</v>
      </c>
      <c r="AA40" s="2010">
        <v>404443581</v>
      </c>
      <c r="AB40" s="2010">
        <v>404443581</v>
      </c>
      <c r="AC40" s="1901">
        <v>0</v>
      </c>
      <c r="AD40" s="1980">
        <v>30</v>
      </c>
    </row>
    <row r="41" spans="1:30" s="66" customFormat="1" ht="35.25" customHeight="1">
      <c r="A41" s="1979">
        <v>31</v>
      </c>
      <c r="B41" s="1978" t="s">
        <v>150</v>
      </c>
      <c r="C41" s="2010">
        <v>10168</v>
      </c>
      <c r="D41" s="2010">
        <v>10168</v>
      </c>
      <c r="E41" s="1901">
        <v>0</v>
      </c>
      <c r="F41" s="2010">
        <v>0</v>
      </c>
      <c r="G41" s="2010">
        <v>0</v>
      </c>
      <c r="H41" s="2010">
        <v>0</v>
      </c>
      <c r="I41" s="2010">
        <v>0</v>
      </c>
      <c r="J41" s="2011">
        <v>0</v>
      </c>
      <c r="K41" s="2011">
        <v>0</v>
      </c>
      <c r="L41" s="2011">
        <v>0</v>
      </c>
      <c r="M41" s="2010">
        <v>11400000</v>
      </c>
      <c r="N41" s="2010">
        <v>11400000</v>
      </c>
      <c r="O41" s="2010">
        <v>0</v>
      </c>
      <c r="P41" s="2010">
        <v>0</v>
      </c>
      <c r="Q41" s="2010">
        <v>0</v>
      </c>
      <c r="R41" s="2010">
        <v>273544170</v>
      </c>
      <c r="S41" s="2010">
        <v>273544170</v>
      </c>
      <c r="T41" s="2010">
        <v>0</v>
      </c>
      <c r="U41" s="2010">
        <v>744462</v>
      </c>
      <c r="V41" s="2010">
        <v>744462</v>
      </c>
      <c r="W41" s="2010">
        <v>0</v>
      </c>
      <c r="X41" s="2010">
        <v>18780778</v>
      </c>
      <c r="Y41" s="2010">
        <v>18780778</v>
      </c>
      <c r="Z41" s="2010">
        <v>0</v>
      </c>
      <c r="AA41" s="2010">
        <v>95067157</v>
      </c>
      <c r="AB41" s="2010">
        <v>95067157</v>
      </c>
      <c r="AC41" s="1901">
        <v>0</v>
      </c>
      <c r="AD41" s="1980">
        <v>31</v>
      </c>
    </row>
    <row r="42" spans="1:30" s="66" customFormat="1" ht="35.25" customHeight="1">
      <c r="A42" s="1979">
        <v>32</v>
      </c>
      <c r="B42" s="1986" t="s">
        <v>152</v>
      </c>
      <c r="C42" s="2017">
        <v>3587</v>
      </c>
      <c r="D42" s="2017">
        <v>3587</v>
      </c>
      <c r="E42" s="1857">
        <v>0</v>
      </c>
      <c r="F42" s="2017">
        <v>0</v>
      </c>
      <c r="G42" s="2017">
        <v>0</v>
      </c>
      <c r="H42" s="2017">
        <v>0</v>
      </c>
      <c r="I42" s="2017">
        <v>0</v>
      </c>
      <c r="J42" s="2013">
        <v>0</v>
      </c>
      <c r="K42" s="2013">
        <v>0</v>
      </c>
      <c r="L42" s="2013">
        <v>0</v>
      </c>
      <c r="M42" s="2017">
        <v>60970000</v>
      </c>
      <c r="N42" s="2017">
        <v>61320000</v>
      </c>
      <c r="O42" s="2017">
        <v>350000</v>
      </c>
      <c r="P42" s="2017">
        <v>0</v>
      </c>
      <c r="Q42" s="2017">
        <v>0</v>
      </c>
      <c r="R42" s="2017">
        <v>1219263850</v>
      </c>
      <c r="S42" s="2017">
        <v>1219263850</v>
      </c>
      <c r="T42" s="2017">
        <v>0</v>
      </c>
      <c r="U42" s="2017">
        <v>3318278</v>
      </c>
      <c r="V42" s="2017">
        <v>3318278</v>
      </c>
      <c r="W42" s="2017">
        <v>0</v>
      </c>
      <c r="X42" s="2017">
        <v>-17646437</v>
      </c>
      <c r="Y42" s="2017">
        <v>0</v>
      </c>
      <c r="Z42" s="2017">
        <v>-17646437</v>
      </c>
      <c r="AA42" s="2017">
        <v>490435045</v>
      </c>
      <c r="AB42" s="2017">
        <v>490435045</v>
      </c>
      <c r="AC42" s="1857">
        <v>0</v>
      </c>
      <c r="AD42" s="1980">
        <v>32</v>
      </c>
    </row>
    <row r="43" spans="1:30" s="66" customFormat="1" ht="35.25" customHeight="1">
      <c r="A43" s="1981">
        <v>33</v>
      </c>
      <c r="B43" s="1975" t="s">
        <v>154</v>
      </c>
      <c r="C43" s="2019">
        <v>23457</v>
      </c>
      <c r="D43" s="2019">
        <v>23457</v>
      </c>
      <c r="E43" s="1856">
        <v>0</v>
      </c>
      <c r="F43" s="2019">
        <v>0</v>
      </c>
      <c r="G43" s="2019">
        <v>0</v>
      </c>
      <c r="H43" s="2019">
        <v>0</v>
      </c>
      <c r="I43" s="2019">
        <v>0</v>
      </c>
      <c r="J43" s="2018">
        <v>0</v>
      </c>
      <c r="K43" s="2018">
        <v>0</v>
      </c>
      <c r="L43" s="2018">
        <v>0</v>
      </c>
      <c r="M43" s="2019">
        <v>42100000</v>
      </c>
      <c r="N43" s="2019">
        <v>42100000</v>
      </c>
      <c r="O43" s="2019">
        <v>0</v>
      </c>
      <c r="P43" s="2019">
        <v>0</v>
      </c>
      <c r="Q43" s="2019">
        <v>0</v>
      </c>
      <c r="R43" s="2019">
        <v>765611502</v>
      </c>
      <c r="S43" s="2019">
        <v>765611502</v>
      </c>
      <c r="T43" s="2019">
        <v>0</v>
      </c>
      <c r="U43" s="2019">
        <v>2083644</v>
      </c>
      <c r="V43" s="2019">
        <v>2083644</v>
      </c>
      <c r="W43" s="2019">
        <v>0</v>
      </c>
      <c r="X43" s="2019">
        <v>25644550</v>
      </c>
      <c r="Y43" s="2019">
        <v>25644550</v>
      </c>
      <c r="Z43" s="2019">
        <v>0</v>
      </c>
      <c r="AA43" s="2019">
        <v>320265657</v>
      </c>
      <c r="AB43" s="2019">
        <v>320265657</v>
      </c>
      <c r="AC43" s="1856">
        <v>0</v>
      </c>
      <c r="AD43" s="1982">
        <v>33</v>
      </c>
    </row>
    <row r="44" spans="1:30" s="66" customFormat="1" ht="35.25" customHeight="1">
      <c r="A44" s="1979">
        <v>35</v>
      </c>
      <c r="B44" s="1978" t="s">
        <v>156</v>
      </c>
      <c r="C44" s="2010">
        <v>24655</v>
      </c>
      <c r="D44" s="2010">
        <v>24655</v>
      </c>
      <c r="E44" s="1901">
        <v>0</v>
      </c>
      <c r="F44" s="2010">
        <v>0</v>
      </c>
      <c r="G44" s="2010">
        <v>0</v>
      </c>
      <c r="H44" s="2010">
        <v>0</v>
      </c>
      <c r="I44" s="2010">
        <v>0</v>
      </c>
      <c r="J44" s="2011">
        <v>0</v>
      </c>
      <c r="K44" s="2011">
        <v>0</v>
      </c>
      <c r="L44" s="2011">
        <v>0</v>
      </c>
      <c r="M44" s="2010">
        <v>36560000</v>
      </c>
      <c r="N44" s="2010">
        <v>36560000</v>
      </c>
      <c r="O44" s="2010">
        <v>0</v>
      </c>
      <c r="P44" s="2010">
        <v>0</v>
      </c>
      <c r="Q44" s="2010">
        <v>0</v>
      </c>
      <c r="R44" s="2010">
        <v>669097106</v>
      </c>
      <c r="S44" s="2010">
        <v>669097106</v>
      </c>
      <c r="T44" s="2010">
        <v>0</v>
      </c>
      <c r="U44" s="2010">
        <v>1820976</v>
      </c>
      <c r="V44" s="2010">
        <v>1820976</v>
      </c>
      <c r="W44" s="2010">
        <v>0</v>
      </c>
      <c r="X44" s="2010">
        <v>4959683</v>
      </c>
      <c r="Y44" s="2010">
        <v>4959683</v>
      </c>
      <c r="Z44" s="2010">
        <v>0</v>
      </c>
      <c r="AA44" s="2010">
        <v>257654628</v>
      </c>
      <c r="AB44" s="2010">
        <v>257654628</v>
      </c>
      <c r="AC44" s="1901">
        <v>0</v>
      </c>
      <c r="AD44" s="1980">
        <v>35</v>
      </c>
    </row>
    <row r="45" spans="1:30" s="66" customFormat="1" ht="35.25" customHeight="1">
      <c r="A45" s="1979">
        <v>36</v>
      </c>
      <c r="B45" s="1978" t="s">
        <v>158</v>
      </c>
      <c r="C45" s="2010">
        <v>75623</v>
      </c>
      <c r="D45" s="2010">
        <v>75623</v>
      </c>
      <c r="E45" s="1901">
        <v>0</v>
      </c>
      <c r="F45" s="2010">
        <v>0</v>
      </c>
      <c r="G45" s="2010">
        <v>0</v>
      </c>
      <c r="H45" s="2010">
        <v>0</v>
      </c>
      <c r="I45" s="2010">
        <v>0</v>
      </c>
      <c r="J45" s="2011">
        <v>0</v>
      </c>
      <c r="K45" s="2011">
        <v>0</v>
      </c>
      <c r="L45" s="2011">
        <v>0</v>
      </c>
      <c r="M45" s="2010">
        <v>45340000</v>
      </c>
      <c r="N45" s="2010">
        <v>45720000</v>
      </c>
      <c r="O45" s="2010">
        <v>380000</v>
      </c>
      <c r="P45" s="2010">
        <v>0</v>
      </c>
      <c r="Q45" s="2010">
        <v>0</v>
      </c>
      <c r="R45" s="2010">
        <v>855275370</v>
      </c>
      <c r="S45" s="2010">
        <v>855275370</v>
      </c>
      <c r="T45" s="2010">
        <v>0</v>
      </c>
      <c r="U45" s="2010">
        <v>2327668</v>
      </c>
      <c r="V45" s="2010">
        <v>2327668</v>
      </c>
      <c r="W45" s="2010">
        <v>0</v>
      </c>
      <c r="X45" s="2010">
        <v>28782458</v>
      </c>
      <c r="Y45" s="2010">
        <v>28782458</v>
      </c>
      <c r="Z45" s="2010">
        <v>0</v>
      </c>
      <c r="AA45" s="2010">
        <v>351684799</v>
      </c>
      <c r="AB45" s="2010">
        <v>351684799</v>
      </c>
      <c r="AC45" s="1901">
        <v>0</v>
      </c>
      <c r="AD45" s="1980">
        <v>36</v>
      </c>
    </row>
    <row r="46" spans="1:30" s="66" customFormat="1" ht="35.25" customHeight="1">
      <c r="A46" s="1979">
        <v>38</v>
      </c>
      <c r="B46" s="1978" t="s">
        <v>1303</v>
      </c>
      <c r="C46" s="2010">
        <v>0</v>
      </c>
      <c r="D46" s="2010">
        <v>0</v>
      </c>
      <c r="E46" s="1901">
        <v>0</v>
      </c>
      <c r="F46" s="2010">
        <v>0</v>
      </c>
      <c r="G46" s="2010">
        <v>0</v>
      </c>
      <c r="H46" s="2010">
        <v>0</v>
      </c>
      <c r="I46" s="2010">
        <v>0</v>
      </c>
      <c r="J46" s="2011">
        <v>0</v>
      </c>
      <c r="K46" s="2011">
        <v>0</v>
      </c>
      <c r="L46" s="2011">
        <v>0</v>
      </c>
      <c r="M46" s="2010">
        <v>11050000</v>
      </c>
      <c r="N46" s="2010">
        <v>11050000</v>
      </c>
      <c r="O46" s="2010">
        <v>0</v>
      </c>
      <c r="P46" s="2010">
        <v>0</v>
      </c>
      <c r="Q46" s="2010">
        <v>0</v>
      </c>
      <c r="R46" s="2010">
        <v>293271956</v>
      </c>
      <c r="S46" s="2010">
        <v>293271956</v>
      </c>
      <c r="T46" s="2010">
        <v>0</v>
      </c>
      <c r="U46" s="2010">
        <v>798152</v>
      </c>
      <c r="V46" s="2010">
        <v>798152</v>
      </c>
      <c r="W46" s="2010">
        <v>0</v>
      </c>
      <c r="X46" s="2010">
        <v>43365845</v>
      </c>
      <c r="Y46" s="2010">
        <v>43365845</v>
      </c>
      <c r="Z46" s="2010">
        <v>0</v>
      </c>
      <c r="AA46" s="2010">
        <v>121685104</v>
      </c>
      <c r="AB46" s="2010">
        <v>121685104</v>
      </c>
      <c r="AC46" s="1901">
        <v>0</v>
      </c>
      <c r="AD46" s="1980">
        <v>38</v>
      </c>
    </row>
    <row r="47" spans="1:30" s="66" customFormat="1" ht="35.25" customHeight="1">
      <c r="A47" s="1979">
        <v>39</v>
      </c>
      <c r="B47" s="1978" t="s">
        <v>161</v>
      </c>
      <c r="C47" s="2017">
        <v>0</v>
      </c>
      <c r="D47" s="2017">
        <v>0</v>
      </c>
      <c r="E47" s="1857">
        <v>0</v>
      </c>
      <c r="F47" s="2017">
        <v>0</v>
      </c>
      <c r="G47" s="2017">
        <v>0</v>
      </c>
      <c r="H47" s="2017">
        <v>0</v>
      </c>
      <c r="I47" s="2017">
        <v>0</v>
      </c>
      <c r="J47" s="2013">
        <v>0</v>
      </c>
      <c r="K47" s="2013">
        <v>0</v>
      </c>
      <c r="L47" s="2013">
        <v>0</v>
      </c>
      <c r="M47" s="2017">
        <v>9720000</v>
      </c>
      <c r="N47" s="2017">
        <v>9770000</v>
      </c>
      <c r="O47" s="2017">
        <v>50000</v>
      </c>
      <c r="P47" s="2017">
        <v>0</v>
      </c>
      <c r="Q47" s="2017">
        <v>0</v>
      </c>
      <c r="R47" s="2017">
        <v>188693015</v>
      </c>
      <c r="S47" s="2017">
        <v>188693015</v>
      </c>
      <c r="T47" s="2017">
        <v>0</v>
      </c>
      <c r="U47" s="2017">
        <v>513536</v>
      </c>
      <c r="V47" s="2017">
        <v>513536</v>
      </c>
      <c r="W47" s="2017">
        <v>0</v>
      </c>
      <c r="X47" s="2017">
        <v>0</v>
      </c>
      <c r="Y47" s="2017">
        <v>0</v>
      </c>
      <c r="Z47" s="2017">
        <v>0</v>
      </c>
      <c r="AA47" s="2017">
        <v>75471067</v>
      </c>
      <c r="AB47" s="2017">
        <v>75471067</v>
      </c>
      <c r="AC47" s="1857">
        <v>0</v>
      </c>
      <c r="AD47" s="1980">
        <v>39</v>
      </c>
    </row>
    <row r="48" spans="1:30" s="66" customFormat="1" ht="35.25" customHeight="1">
      <c r="A48" s="1983">
        <v>40</v>
      </c>
      <c r="B48" s="1975" t="s">
        <v>162</v>
      </c>
      <c r="C48" s="2019">
        <v>0</v>
      </c>
      <c r="D48" s="2019">
        <v>0</v>
      </c>
      <c r="E48" s="1856">
        <v>0</v>
      </c>
      <c r="F48" s="2019">
        <v>0</v>
      </c>
      <c r="G48" s="2019">
        <v>0</v>
      </c>
      <c r="H48" s="2019">
        <v>0</v>
      </c>
      <c r="I48" s="2019">
        <v>0</v>
      </c>
      <c r="J48" s="2018">
        <v>0</v>
      </c>
      <c r="K48" s="2018">
        <v>0</v>
      </c>
      <c r="L48" s="2018">
        <v>0</v>
      </c>
      <c r="M48" s="2019">
        <v>2620000</v>
      </c>
      <c r="N48" s="2019">
        <v>2620000</v>
      </c>
      <c r="O48" s="2019">
        <v>0</v>
      </c>
      <c r="P48" s="2019">
        <v>0</v>
      </c>
      <c r="Q48" s="2019">
        <v>0</v>
      </c>
      <c r="R48" s="2019">
        <v>109044791</v>
      </c>
      <c r="S48" s="2019">
        <v>109044791</v>
      </c>
      <c r="T48" s="2019">
        <v>0</v>
      </c>
      <c r="U48" s="2019">
        <v>296770</v>
      </c>
      <c r="V48" s="2019">
        <v>296770</v>
      </c>
      <c r="W48" s="2019">
        <v>0</v>
      </c>
      <c r="X48" s="2019">
        <v>0</v>
      </c>
      <c r="Y48" s="2019">
        <v>0</v>
      </c>
      <c r="Z48" s="2019">
        <v>0</v>
      </c>
      <c r="AA48" s="2019">
        <v>42493014</v>
      </c>
      <c r="AB48" s="2019">
        <v>42493014</v>
      </c>
      <c r="AC48" s="1856">
        <v>0</v>
      </c>
      <c r="AD48" s="1984">
        <v>40</v>
      </c>
    </row>
    <row r="49" spans="1:30" s="66" customFormat="1" ht="35.25" customHeight="1">
      <c r="A49" s="1979">
        <v>41</v>
      </c>
      <c r="B49" s="1978" t="s">
        <v>164</v>
      </c>
      <c r="C49" s="2010">
        <v>0</v>
      </c>
      <c r="D49" s="2010">
        <v>0</v>
      </c>
      <c r="E49" s="1901">
        <v>0</v>
      </c>
      <c r="F49" s="2010">
        <v>0</v>
      </c>
      <c r="G49" s="2010">
        <v>0</v>
      </c>
      <c r="H49" s="2010">
        <v>0</v>
      </c>
      <c r="I49" s="2010">
        <v>0</v>
      </c>
      <c r="J49" s="2011">
        <v>0</v>
      </c>
      <c r="K49" s="2011">
        <v>0</v>
      </c>
      <c r="L49" s="2011">
        <v>0</v>
      </c>
      <c r="M49" s="2010">
        <v>9570000</v>
      </c>
      <c r="N49" s="2010">
        <v>9570000</v>
      </c>
      <c r="O49" s="2010">
        <v>0</v>
      </c>
      <c r="P49" s="2010">
        <v>0</v>
      </c>
      <c r="Q49" s="2010">
        <v>0</v>
      </c>
      <c r="R49" s="2010">
        <v>218479803</v>
      </c>
      <c r="S49" s="2010">
        <v>218479803</v>
      </c>
      <c r="T49" s="2010">
        <v>0</v>
      </c>
      <c r="U49" s="2010">
        <v>594602</v>
      </c>
      <c r="V49" s="2010">
        <v>594602</v>
      </c>
      <c r="W49" s="2010">
        <v>0</v>
      </c>
      <c r="X49" s="2010">
        <v>0</v>
      </c>
      <c r="Y49" s="2010">
        <v>0</v>
      </c>
      <c r="Z49" s="2010">
        <v>0</v>
      </c>
      <c r="AA49" s="2010">
        <v>88386532</v>
      </c>
      <c r="AB49" s="2010">
        <v>88386532</v>
      </c>
      <c r="AC49" s="1901">
        <v>0</v>
      </c>
      <c r="AD49" s="1980">
        <v>41</v>
      </c>
    </row>
    <row r="50" spans="1:30" s="66" customFormat="1" ht="35.25" customHeight="1">
      <c r="A50" s="1979">
        <v>42</v>
      </c>
      <c r="B50" s="1978" t="s">
        <v>166</v>
      </c>
      <c r="C50" s="2010">
        <v>29325</v>
      </c>
      <c r="D50" s="2010">
        <v>29325</v>
      </c>
      <c r="E50" s="1901">
        <v>0</v>
      </c>
      <c r="F50" s="2010">
        <v>0</v>
      </c>
      <c r="G50" s="2010">
        <v>0</v>
      </c>
      <c r="H50" s="2010">
        <v>0</v>
      </c>
      <c r="I50" s="2010">
        <v>0</v>
      </c>
      <c r="J50" s="2011">
        <v>0</v>
      </c>
      <c r="K50" s="2011">
        <v>0</v>
      </c>
      <c r="L50" s="2011">
        <v>0</v>
      </c>
      <c r="M50" s="2010">
        <v>7880000</v>
      </c>
      <c r="N50" s="2010">
        <v>7880000</v>
      </c>
      <c r="O50" s="2010">
        <v>0</v>
      </c>
      <c r="P50" s="2010">
        <v>0</v>
      </c>
      <c r="Q50" s="2010">
        <v>0</v>
      </c>
      <c r="R50" s="2010">
        <v>229048701</v>
      </c>
      <c r="S50" s="2010">
        <v>229048701</v>
      </c>
      <c r="T50" s="2010">
        <v>0</v>
      </c>
      <c r="U50" s="2010">
        <v>810337</v>
      </c>
      <c r="V50" s="2010">
        <v>810337</v>
      </c>
      <c r="W50" s="2010">
        <v>0</v>
      </c>
      <c r="X50" s="2010">
        <v>0</v>
      </c>
      <c r="Y50" s="2010">
        <v>0</v>
      </c>
      <c r="Z50" s="2010">
        <v>0</v>
      </c>
      <c r="AA50" s="2010">
        <v>98170920</v>
      </c>
      <c r="AB50" s="2010">
        <v>98170920</v>
      </c>
      <c r="AC50" s="1901">
        <v>0</v>
      </c>
      <c r="AD50" s="1980">
        <v>42</v>
      </c>
    </row>
    <row r="51" spans="1:30" s="66" customFormat="1" ht="35.25" customHeight="1">
      <c r="A51" s="1979">
        <v>43</v>
      </c>
      <c r="B51" s="1978" t="s">
        <v>168</v>
      </c>
      <c r="C51" s="2010">
        <v>0</v>
      </c>
      <c r="D51" s="2010">
        <v>0</v>
      </c>
      <c r="E51" s="1901">
        <v>0</v>
      </c>
      <c r="F51" s="2010">
        <v>0</v>
      </c>
      <c r="G51" s="2010">
        <v>0</v>
      </c>
      <c r="H51" s="2010">
        <v>0</v>
      </c>
      <c r="I51" s="2010">
        <v>0</v>
      </c>
      <c r="J51" s="2011">
        <v>0</v>
      </c>
      <c r="K51" s="2011">
        <v>0</v>
      </c>
      <c r="L51" s="2011">
        <v>0</v>
      </c>
      <c r="M51" s="2010">
        <v>5081050</v>
      </c>
      <c r="N51" s="2010">
        <v>5081050</v>
      </c>
      <c r="O51" s="2010">
        <v>0</v>
      </c>
      <c r="P51" s="2010">
        <v>0</v>
      </c>
      <c r="Q51" s="2010">
        <v>0</v>
      </c>
      <c r="R51" s="2010">
        <v>120577958</v>
      </c>
      <c r="S51" s="2010">
        <v>120577958</v>
      </c>
      <c r="T51" s="2010">
        <v>0</v>
      </c>
      <c r="U51" s="2010">
        <v>328158</v>
      </c>
      <c r="V51" s="2010">
        <v>328158</v>
      </c>
      <c r="W51" s="2010">
        <v>0</v>
      </c>
      <c r="X51" s="2010">
        <v>2481583</v>
      </c>
      <c r="Y51" s="2010">
        <v>2481583</v>
      </c>
      <c r="Z51" s="2010">
        <v>0</v>
      </c>
      <c r="AA51" s="2010">
        <v>51939026</v>
      </c>
      <c r="AB51" s="2010">
        <v>51939026</v>
      </c>
      <c r="AC51" s="1901">
        <v>0</v>
      </c>
      <c r="AD51" s="1980">
        <v>43</v>
      </c>
    </row>
    <row r="52" spans="1:30" s="66" customFormat="1" ht="35.25" customHeight="1" thickBot="1">
      <c r="A52" s="2354">
        <v>44</v>
      </c>
      <c r="B52" s="1991" t="s">
        <v>170</v>
      </c>
      <c r="C52" s="2021">
        <v>0</v>
      </c>
      <c r="D52" s="2021">
        <v>0</v>
      </c>
      <c r="E52" s="1902">
        <v>0</v>
      </c>
      <c r="F52" s="2021">
        <v>0</v>
      </c>
      <c r="G52" s="2021">
        <v>0</v>
      </c>
      <c r="H52" s="2021">
        <v>0</v>
      </c>
      <c r="I52" s="2021">
        <v>0</v>
      </c>
      <c r="J52" s="2020">
        <v>0</v>
      </c>
      <c r="K52" s="2020">
        <v>0</v>
      </c>
      <c r="L52" s="2020">
        <v>0</v>
      </c>
      <c r="M52" s="2021">
        <v>4480000</v>
      </c>
      <c r="N52" s="2021">
        <v>4480000</v>
      </c>
      <c r="O52" s="2021">
        <v>0</v>
      </c>
      <c r="P52" s="2021">
        <v>0</v>
      </c>
      <c r="Q52" s="2021">
        <v>0</v>
      </c>
      <c r="R52" s="2021">
        <v>124696946</v>
      </c>
      <c r="S52" s="2021">
        <v>124696946</v>
      </c>
      <c r="T52" s="2021">
        <v>0</v>
      </c>
      <c r="U52" s="2021">
        <v>339368</v>
      </c>
      <c r="V52" s="2021">
        <v>339368</v>
      </c>
      <c r="W52" s="2021">
        <v>0</v>
      </c>
      <c r="X52" s="2021">
        <v>0</v>
      </c>
      <c r="Y52" s="2021">
        <v>0</v>
      </c>
      <c r="Z52" s="2021">
        <v>0</v>
      </c>
      <c r="AA52" s="2021">
        <v>50041359</v>
      </c>
      <c r="AB52" s="2021">
        <v>50041359</v>
      </c>
      <c r="AC52" s="1902">
        <v>0</v>
      </c>
      <c r="AD52" s="1992">
        <v>44</v>
      </c>
    </row>
    <row r="53" spans="1:30" s="66" customFormat="1" ht="35.25" customHeight="1">
      <c r="A53" s="2000">
        <v>45</v>
      </c>
      <c r="B53" s="2001" t="s">
        <v>171</v>
      </c>
      <c r="C53" s="2024">
        <v>45306</v>
      </c>
      <c r="D53" s="2024">
        <v>45306</v>
      </c>
      <c r="E53" s="2048">
        <v>0</v>
      </c>
      <c r="F53" s="2024">
        <v>0</v>
      </c>
      <c r="G53" s="2024">
        <v>0</v>
      </c>
      <c r="H53" s="2024">
        <v>0</v>
      </c>
      <c r="I53" s="2024">
        <v>0</v>
      </c>
      <c r="J53" s="2023">
        <v>0</v>
      </c>
      <c r="K53" s="2023">
        <v>0</v>
      </c>
      <c r="L53" s="2023">
        <v>0</v>
      </c>
      <c r="M53" s="2024">
        <v>32140000</v>
      </c>
      <c r="N53" s="2024">
        <v>32140000</v>
      </c>
      <c r="O53" s="2024">
        <v>0</v>
      </c>
      <c r="P53" s="2024">
        <v>0</v>
      </c>
      <c r="Q53" s="2024">
        <v>0</v>
      </c>
      <c r="R53" s="2024">
        <v>720736210</v>
      </c>
      <c r="S53" s="2024">
        <v>720736210</v>
      </c>
      <c r="T53" s="2024">
        <v>0</v>
      </c>
      <c r="U53" s="2024">
        <v>1961514</v>
      </c>
      <c r="V53" s="2024">
        <v>1961514</v>
      </c>
      <c r="W53" s="2024">
        <v>0</v>
      </c>
      <c r="X53" s="2024">
        <v>12736597</v>
      </c>
      <c r="Y53" s="2024">
        <v>12736597</v>
      </c>
      <c r="Z53" s="2024">
        <v>0</v>
      </c>
      <c r="AA53" s="2024">
        <v>292851340</v>
      </c>
      <c r="AB53" s="2024">
        <v>292851340</v>
      </c>
      <c r="AC53" s="2048">
        <v>0</v>
      </c>
      <c r="AD53" s="1998">
        <v>45</v>
      </c>
    </row>
    <row r="54" spans="1:30" s="66" customFormat="1" ht="35.25" customHeight="1">
      <c r="A54" s="1979">
        <v>46</v>
      </c>
      <c r="B54" s="1978" t="s">
        <v>172</v>
      </c>
      <c r="C54" s="2010">
        <v>0</v>
      </c>
      <c r="D54" s="2010">
        <v>0</v>
      </c>
      <c r="E54" s="1901">
        <v>0</v>
      </c>
      <c r="F54" s="2010">
        <v>0</v>
      </c>
      <c r="G54" s="2010">
        <v>0</v>
      </c>
      <c r="H54" s="2010">
        <v>0</v>
      </c>
      <c r="I54" s="2010">
        <v>0</v>
      </c>
      <c r="J54" s="2011">
        <v>0</v>
      </c>
      <c r="K54" s="2011">
        <v>0</v>
      </c>
      <c r="L54" s="2011">
        <v>0</v>
      </c>
      <c r="M54" s="2010">
        <v>14610918</v>
      </c>
      <c r="N54" s="2010">
        <v>14610918</v>
      </c>
      <c r="O54" s="2010">
        <v>0</v>
      </c>
      <c r="P54" s="2010">
        <v>0</v>
      </c>
      <c r="Q54" s="2010">
        <v>0</v>
      </c>
      <c r="R54" s="2010">
        <v>354839989</v>
      </c>
      <c r="S54" s="2010">
        <v>354839989</v>
      </c>
      <c r="T54" s="2010">
        <v>0</v>
      </c>
      <c r="U54" s="2010">
        <v>965712</v>
      </c>
      <c r="V54" s="2010">
        <v>965712</v>
      </c>
      <c r="W54" s="2010">
        <v>0</v>
      </c>
      <c r="X54" s="2010">
        <v>2895743</v>
      </c>
      <c r="Y54" s="2010">
        <v>2895743</v>
      </c>
      <c r="Z54" s="2010">
        <v>0</v>
      </c>
      <c r="AA54" s="2010">
        <v>148725236</v>
      </c>
      <c r="AB54" s="2010">
        <v>148725236</v>
      </c>
      <c r="AC54" s="1901">
        <v>0</v>
      </c>
      <c r="AD54" s="1980">
        <v>46</v>
      </c>
    </row>
    <row r="55" spans="1:30" s="66" customFormat="1" ht="35.25" customHeight="1">
      <c r="A55" s="1979">
        <v>52</v>
      </c>
      <c r="B55" s="1978" t="s">
        <v>173</v>
      </c>
      <c r="C55" s="2010">
        <v>0</v>
      </c>
      <c r="D55" s="2010">
        <v>0</v>
      </c>
      <c r="E55" s="1901">
        <v>0</v>
      </c>
      <c r="F55" s="2010">
        <v>0</v>
      </c>
      <c r="G55" s="2010">
        <v>0</v>
      </c>
      <c r="H55" s="2010">
        <v>0</v>
      </c>
      <c r="I55" s="2010">
        <v>0</v>
      </c>
      <c r="J55" s="2011">
        <v>0</v>
      </c>
      <c r="K55" s="2011">
        <v>0</v>
      </c>
      <c r="L55" s="2011">
        <v>0</v>
      </c>
      <c r="M55" s="2010">
        <v>5930000</v>
      </c>
      <c r="N55" s="2010">
        <v>5930000</v>
      </c>
      <c r="O55" s="2010">
        <v>0</v>
      </c>
      <c r="P55" s="2010">
        <v>0</v>
      </c>
      <c r="Q55" s="2010">
        <v>0</v>
      </c>
      <c r="R55" s="2010">
        <v>145031740</v>
      </c>
      <c r="S55" s="2010">
        <v>145031740</v>
      </c>
      <c r="T55" s="2010">
        <v>0</v>
      </c>
      <c r="U55" s="2010">
        <v>394710</v>
      </c>
      <c r="V55" s="2010">
        <v>394710</v>
      </c>
      <c r="W55" s="2010">
        <v>0</v>
      </c>
      <c r="X55" s="2010">
        <v>14228590</v>
      </c>
      <c r="Y55" s="2010">
        <v>14228590</v>
      </c>
      <c r="Z55" s="2010">
        <v>0</v>
      </c>
      <c r="AA55" s="2010">
        <v>63824674</v>
      </c>
      <c r="AB55" s="2010">
        <v>63824674</v>
      </c>
      <c r="AC55" s="1901">
        <v>0</v>
      </c>
      <c r="AD55" s="1980">
        <v>52</v>
      </c>
    </row>
    <row r="56" spans="1:30" s="66" customFormat="1" ht="35.25" customHeight="1">
      <c r="A56" s="1979">
        <v>54</v>
      </c>
      <c r="B56" s="1978" t="s">
        <v>174</v>
      </c>
      <c r="C56" s="2010">
        <v>0</v>
      </c>
      <c r="D56" s="2010">
        <v>0</v>
      </c>
      <c r="E56" s="1901">
        <v>0</v>
      </c>
      <c r="F56" s="2010">
        <v>0</v>
      </c>
      <c r="G56" s="2010">
        <v>0</v>
      </c>
      <c r="H56" s="2010">
        <v>0</v>
      </c>
      <c r="I56" s="2010">
        <v>0</v>
      </c>
      <c r="J56" s="2011">
        <v>0</v>
      </c>
      <c r="K56" s="2011">
        <v>0</v>
      </c>
      <c r="L56" s="2011">
        <v>0</v>
      </c>
      <c r="M56" s="2010">
        <v>2360000</v>
      </c>
      <c r="N56" s="2010">
        <v>2360000</v>
      </c>
      <c r="O56" s="2010">
        <v>0</v>
      </c>
      <c r="P56" s="2010">
        <v>0</v>
      </c>
      <c r="Q56" s="2010">
        <v>0</v>
      </c>
      <c r="R56" s="2010">
        <v>94086360</v>
      </c>
      <c r="S56" s="2010">
        <v>94086360</v>
      </c>
      <c r="T56" s="2010">
        <v>0</v>
      </c>
      <c r="U56" s="2010">
        <v>256060</v>
      </c>
      <c r="V56" s="2010">
        <v>256060</v>
      </c>
      <c r="W56" s="2010">
        <v>0</v>
      </c>
      <c r="X56" s="2010">
        <v>2632699</v>
      </c>
      <c r="Y56" s="2010">
        <v>2632699</v>
      </c>
      <c r="Z56" s="2010">
        <v>0</v>
      </c>
      <c r="AA56" s="2010">
        <v>38357068</v>
      </c>
      <c r="AB56" s="2010">
        <v>38357068</v>
      </c>
      <c r="AC56" s="1901">
        <v>0</v>
      </c>
      <c r="AD56" s="1980">
        <v>54</v>
      </c>
    </row>
    <row r="57" spans="1:30" s="66" customFormat="1" ht="35.25" customHeight="1">
      <c r="A57" s="1985">
        <v>59</v>
      </c>
      <c r="B57" s="1986" t="s">
        <v>176</v>
      </c>
      <c r="C57" s="2017">
        <v>604</v>
      </c>
      <c r="D57" s="2017">
        <v>604</v>
      </c>
      <c r="E57" s="1857">
        <v>0</v>
      </c>
      <c r="F57" s="2017">
        <v>0</v>
      </c>
      <c r="G57" s="2017">
        <v>0</v>
      </c>
      <c r="H57" s="2017">
        <v>0</v>
      </c>
      <c r="I57" s="2017">
        <v>0</v>
      </c>
      <c r="J57" s="2013">
        <v>0</v>
      </c>
      <c r="K57" s="2013">
        <v>0</v>
      </c>
      <c r="L57" s="2013">
        <v>0</v>
      </c>
      <c r="M57" s="2017">
        <v>11640000</v>
      </c>
      <c r="N57" s="2017">
        <v>11640000</v>
      </c>
      <c r="O57" s="2017">
        <v>0</v>
      </c>
      <c r="P57" s="2017">
        <v>0</v>
      </c>
      <c r="Q57" s="2017">
        <v>0</v>
      </c>
      <c r="R57" s="2017">
        <v>289413114</v>
      </c>
      <c r="S57" s="2017">
        <v>289413114</v>
      </c>
      <c r="T57" s="2017">
        <v>0</v>
      </c>
      <c r="U57" s="2017">
        <v>787650</v>
      </c>
      <c r="V57" s="2017">
        <v>787650</v>
      </c>
      <c r="W57" s="2017">
        <v>0</v>
      </c>
      <c r="X57" s="2017">
        <v>5008758</v>
      </c>
      <c r="Y57" s="2017">
        <v>5008758</v>
      </c>
      <c r="Z57" s="2017">
        <v>0</v>
      </c>
      <c r="AA57" s="2017">
        <v>115761019</v>
      </c>
      <c r="AB57" s="2017">
        <v>115761019</v>
      </c>
      <c r="AC57" s="1857">
        <v>0</v>
      </c>
      <c r="AD57" s="1987">
        <v>59</v>
      </c>
    </row>
    <row r="58" spans="1:30" s="66" customFormat="1" ht="35.25" customHeight="1">
      <c r="A58" s="1979">
        <v>61</v>
      </c>
      <c r="B58" s="1978" t="s">
        <v>178</v>
      </c>
      <c r="C58" s="2010">
        <v>40805</v>
      </c>
      <c r="D58" s="2010">
        <v>40805</v>
      </c>
      <c r="E58" s="1901">
        <v>0</v>
      </c>
      <c r="F58" s="2010">
        <v>0</v>
      </c>
      <c r="G58" s="2010">
        <v>0</v>
      </c>
      <c r="H58" s="2010">
        <v>0</v>
      </c>
      <c r="I58" s="2010">
        <v>0</v>
      </c>
      <c r="J58" s="2011">
        <v>0</v>
      </c>
      <c r="K58" s="2011">
        <v>0</v>
      </c>
      <c r="L58" s="2011">
        <v>0</v>
      </c>
      <c r="M58" s="2010">
        <v>11550000</v>
      </c>
      <c r="N58" s="2010">
        <v>11550000</v>
      </c>
      <c r="O58" s="2010">
        <v>0</v>
      </c>
      <c r="P58" s="2010">
        <v>0</v>
      </c>
      <c r="Q58" s="2010">
        <v>0</v>
      </c>
      <c r="R58" s="2010">
        <v>274671472</v>
      </c>
      <c r="S58" s="2010">
        <v>274671472</v>
      </c>
      <c r="T58" s="2010">
        <v>0</v>
      </c>
      <c r="U58" s="2010">
        <v>747530</v>
      </c>
      <c r="V58" s="2010">
        <v>747530</v>
      </c>
      <c r="W58" s="2010">
        <v>0</v>
      </c>
      <c r="X58" s="2010">
        <v>25681287</v>
      </c>
      <c r="Y58" s="2010">
        <v>25681287</v>
      </c>
      <c r="Z58" s="2010">
        <v>0</v>
      </c>
      <c r="AA58" s="2010">
        <v>117315424</v>
      </c>
      <c r="AB58" s="2010">
        <v>117315424</v>
      </c>
      <c r="AC58" s="1901">
        <v>0</v>
      </c>
      <c r="AD58" s="1980">
        <v>61</v>
      </c>
    </row>
    <row r="59" spans="1:30" s="66" customFormat="1" ht="35.25" customHeight="1">
      <c r="A59" s="1979">
        <v>66</v>
      </c>
      <c r="B59" s="1978" t="s">
        <v>180</v>
      </c>
      <c r="C59" s="2010">
        <v>0</v>
      </c>
      <c r="D59" s="2010">
        <v>0</v>
      </c>
      <c r="E59" s="1901">
        <v>0</v>
      </c>
      <c r="F59" s="2010">
        <v>0</v>
      </c>
      <c r="G59" s="2010">
        <v>0</v>
      </c>
      <c r="H59" s="2010">
        <v>44000</v>
      </c>
      <c r="I59" s="2010">
        <v>44000</v>
      </c>
      <c r="J59" s="2011">
        <v>0</v>
      </c>
      <c r="K59" s="2011">
        <v>0</v>
      </c>
      <c r="L59" s="2011">
        <v>0</v>
      </c>
      <c r="M59" s="2010">
        <v>46190000</v>
      </c>
      <c r="N59" s="2010">
        <v>46190000</v>
      </c>
      <c r="O59" s="2010">
        <v>0</v>
      </c>
      <c r="P59" s="2010">
        <v>0</v>
      </c>
      <c r="Q59" s="2010">
        <v>0</v>
      </c>
      <c r="R59" s="2010">
        <v>816860386</v>
      </c>
      <c r="S59" s="2010">
        <v>816860386</v>
      </c>
      <c r="T59" s="2010">
        <v>0</v>
      </c>
      <c r="U59" s="2010">
        <v>2223120</v>
      </c>
      <c r="V59" s="2010">
        <v>2223120</v>
      </c>
      <c r="W59" s="2010">
        <v>0</v>
      </c>
      <c r="X59" s="2010">
        <v>56928778</v>
      </c>
      <c r="Y59" s="2010">
        <v>56928778</v>
      </c>
      <c r="Z59" s="2010">
        <v>0</v>
      </c>
      <c r="AA59" s="2010">
        <v>318966401</v>
      </c>
      <c r="AB59" s="2010">
        <v>318966401</v>
      </c>
      <c r="AC59" s="1901">
        <v>0</v>
      </c>
      <c r="AD59" s="1980">
        <v>66</v>
      </c>
    </row>
    <row r="60" spans="1:30" s="66" customFormat="1" ht="35.25" customHeight="1">
      <c r="A60" s="1979">
        <v>67</v>
      </c>
      <c r="B60" s="1978" t="s">
        <v>182</v>
      </c>
      <c r="C60" s="2010">
        <v>263</v>
      </c>
      <c r="D60" s="2010">
        <v>263</v>
      </c>
      <c r="E60" s="1901">
        <v>0</v>
      </c>
      <c r="F60" s="2010">
        <v>0</v>
      </c>
      <c r="G60" s="2010">
        <v>0</v>
      </c>
      <c r="H60" s="2010">
        <v>0</v>
      </c>
      <c r="I60" s="2010">
        <v>0</v>
      </c>
      <c r="J60" s="2011">
        <v>0</v>
      </c>
      <c r="K60" s="2011">
        <v>0</v>
      </c>
      <c r="L60" s="2011">
        <v>0</v>
      </c>
      <c r="M60" s="2010">
        <v>6140000</v>
      </c>
      <c r="N60" s="2010">
        <v>6140000</v>
      </c>
      <c r="O60" s="2010">
        <v>0</v>
      </c>
      <c r="P60" s="2010">
        <v>0</v>
      </c>
      <c r="Q60" s="2010">
        <v>0</v>
      </c>
      <c r="R60" s="2010">
        <v>164629452</v>
      </c>
      <c r="S60" s="2010">
        <v>164629452</v>
      </c>
      <c r="T60" s="2010">
        <v>0</v>
      </c>
      <c r="U60" s="2010">
        <v>448046</v>
      </c>
      <c r="V60" s="2010">
        <v>448046</v>
      </c>
      <c r="W60" s="2010">
        <v>0</v>
      </c>
      <c r="X60" s="2010">
        <v>15224821</v>
      </c>
      <c r="Y60" s="2010">
        <v>15224821</v>
      </c>
      <c r="Z60" s="2010">
        <v>0</v>
      </c>
      <c r="AA60" s="2010">
        <v>67587618</v>
      </c>
      <c r="AB60" s="2010">
        <v>67587618</v>
      </c>
      <c r="AC60" s="1901">
        <v>0</v>
      </c>
      <c r="AD60" s="1980">
        <v>67</v>
      </c>
    </row>
    <row r="61" spans="1:30" s="66" customFormat="1" ht="35.25" customHeight="1">
      <c r="A61" s="1979">
        <v>70</v>
      </c>
      <c r="B61" s="1978" t="s">
        <v>184</v>
      </c>
      <c r="C61" s="2010">
        <v>128161</v>
      </c>
      <c r="D61" s="2010">
        <v>128161</v>
      </c>
      <c r="E61" s="1901">
        <v>0</v>
      </c>
      <c r="F61" s="2010">
        <v>0</v>
      </c>
      <c r="G61" s="2010">
        <v>0</v>
      </c>
      <c r="H61" s="2010">
        <v>0</v>
      </c>
      <c r="I61" s="2010">
        <v>0</v>
      </c>
      <c r="J61" s="2011">
        <v>0</v>
      </c>
      <c r="K61" s="2011">
        <v>0</v>
      </c>
      <c r="L61" s="2011">
        <v>0</v>
      </c>
      <c r="M61" s="2010">
        <v>5320000</v>
      </c>
      <c r="N61" s="2010">
        <v>5320000</v>
      </c>
      <c r="O61" s="2010">
        <v>0</v>
      </c>
      <c r="P61" s="2010">
        <v>0</v>
      </c>
      <c r="Q61" s="2010">
        <v>0</v>
      </c>
      <c r="R61" s="2010">
        <v>143904438</v>
      </c>
      <c r="S61" s="2010">
        <v>143904438</v>
      </c>
      <c r="T61" s="2010">
        <v>0</v>
      </c>
      <c r="U61" s="2010">
        <v>391642</v>
      </c>
      <c r="V61" s="2010">
        <v>391642</v>
      </c>
      <c r="W61" s="2010">
        <v>0</v>
      </c>
      <c r="X61" s="2010">
        <v>8604335</v>
      </c>
      <c r="Y61" s="2010">
        <v>8604335</v>
      </c>
      <c r="Z61" s="2010">
        <v>0</v>
      </c>
      <c r="AA61" s="2010">
        <v>58370158</v>
      </c>
      <c r="AB61" s="2010">
        <v>58370158</v>
      </c>
      <c r="AC61" s="1901">
        <v>0</v>
      </c>
      <c r="AD61" s="1980">
        <v>70</v>
      </c>
    </row>
    <row r="62" spans="1:30" s="66" customFormat="1" ht="35.25" customHeight="1">
      <c r="A62" s="1979">
        <v>72</v>
      </c>
      <c r="B62" s="1986" t="s">
        <v>186</v>
      </c>
      <c r="C62" s="2017">
        <v>258468</v>
      </c>
      <c r="D62" s="2017">
        <v>258468</v>
      </c>
      <c r="E62" s="1857">
        <v>0</v>
      </c>
      <c r="F62" s="2017">
        <v>0</v>
      </c>
      <c r="G62" s="2017">
        <v>0</v>
      </c>
      <c r="H62" s="2017">
        <v>0</v>
      </c>
      <c r="I62" s="2017">
        <v>0</v>
      </c>
      <c r="J62" s="2013">
        <v>0</v>
      </c>
      <c r="K62" s="2013">
        <v>0</v>
      </c>
      <c r="L62" s="2013">
        <v>0</v>
      </c>
      <c r="M62" s="2017">
        <v>21020000</v>
      </c>
      <c r="N62" s="2017">
        <v>21020000</v>
      </c>
      <c r="O62" s="2017">
        <v>0</v>
      </c>
      <c r="P62" s="2017">
        <v>0</v>
      </c>
      <c r="Q62" s="2017">
        <v>0</v>
      </c>
      <c r="R62" s="2017">
        <v>758544186</v>
      </c>
      <c r="S62" s="2017">
        <v>758544186</v>
      </c>
      <c r="T62" s="2017">
        <v>0</v>
      </c>
      <c r="U62" s="2017">
        <v>2064410</v>
      </c>
      <c r="V62" s="2017">
        <v>2064410</v>
      </c>
      <c r="W62" s="2017">
        <v>0</v>
      </c>
      <c r="X62" s="2017">
        <v>4948434</v>
      </c>
      <c r="Y62" s="2017">
        <v>4948434</v>
      </c>
      <c r="Z62" s="2017">
        <v>0</v>
      </c>
      <c r="AA62" s="2017">
        <v>328653452</v>
      </c>
      <c r="AB62" s="2017">
        <v>328653452</v>
      </c>
      <c r="AC62" s="1857">
        <v>0</v>
      </c>
      <c r="AD62" s="1980">
        <v>72</v>
      </c>
    </row>
    <row r="63" spans="1:30" s="66" customFormat="1" ht="35.25" customHeight="1">
      <c r="A63" s="1981">
        <v>74</v>
      </c>
      <c r="B63" s="1978" t="s">
        <v>188</v>
      </c>
      <c r="C63" s="2019">
        <v>0</v>
      </c>
      <c r="D63" s="2019">
        <v>0</v>
      </c>
      <c r="E63" s="1856">
        <v>0</v>
      </c>
      <c r="F63" s="2019">
        <v>0</v>
      </c>
      <c r="G63" s="2019">
        <v>0</v>
      </c>
      <c r="H63" s="2019">
        <v>0</v>
      </c>
      <c r="I63" s="2019">
        <v>0</v>
      </c>
      <c r="J63" s="2018">
        <v>0</v>
      </c>
      <c r="K63" s="2018">
        <v>0</v>
      </c>
      <c r="L63" s="2018">
        <v>0</v>
      </c>
      <c r="M63" s="2019">
        <v>4610000</v>
      </c>
      <c r="N63" s="2019">
        <v>4610000</v>
      </c>
      <c r="O63" s="2019">
        <v>0</v>
      </c>
      <c r="P63" s="2019">
        <v>0</v>
      </c>
      <c r="Q63" s="2019">
        <v>0</v>
      </c>
      <c r="R63" s="2019">
        <v>151101828</v>
      </c>
      <c r="S63" s="2019">
        <v>151101828</v>
      </c>
      <c r="T63" s="2019">
        <v>0</v>
      </c>
      <c r="U63" s="2019">
        <v>411230</v>
      </c>
      <c r="V63" s="2019">
        <v>411230</v>
      </c>
      <c r="W63" s="2019">
        <v>0</v>
      </c>
      <c r="X63" s="2019">
        <v>4678855</v>
      </c>
      <c r="Y63" s="2019">
        <v>4678855</v>
      </c>
      <c r="Z63" s="2019">
        <v>0</v>
      </c>
      <c r="AA63" s="2019">
        <v>65599305</v>
      </c>
      <c r="AB63" s="2019">
        <v>65599305</v>
      </c>
      <c r="AC63" s="1856">
        <v>0</v>
      </c>
      <c r="AD63" s="1982">
        <v>74</v>
      </c>
    </row>
    <row r="64" spans="1:30" s="66" customFormat="1" ht="35.25" customHeight="1">
      <c r="A64" s="1979">
        <v>81</v>
      </c>
      <c r="B64" s="1978" t="s">
        <v>190</v>
      </c>
      <c r="C64" s="2010">
        <v>161817</v>
      </c>
      <c r="D64" s="2010">
        <v>161817</v>
      </c>
      <c r="E64" s="1901">
        <v>0</v>
      </c>
      <c r="F64" s="2010">
        <v>0</v>
      </c>
      <c r="G64" s="2010">
        <v>0</v>
      </c>
      <c r="H64" s="2010">
        <v>0</v>
      </c>
      <c r="I64" s="2010">
        <v>0</v>
      </c>
      <c r="J64" s="2011">
        <v>0</v>
      </c>
      <c r="K64" s="2011">
        <v>0</v>
      </c>
      <c r="L64" s="2011">
        <v>0</v>
      </c>
      <c r="M64" s="2010">
        <v>33381470</v>
      </c>
      <c r="N64" s="2010">
        <v>33381470</v>
      </c>
      <c r="O64" s="2010">
        <v>0</v>
      </c>
      <c r="P64" s="2010">
        <v>0</v>
      </c>
      <c r="Q64" s="2010">
        <v>0</v>
      </c>
      <c r="R64" s="2010">
        <v>699664334</v>
      </c>
      <c r="S64" s="2010">
        <v>699664334</v>
      </c>
      <c r="T64" s="2010">
        <v>0</v>
      </c>
      <c r="U64" s="2010">
        <v>1904166</v>
      </c>
      <c r="V64" s="2010">
        <v>1904166</v>
      </c>
      <c r="W64" s="2010">
        <v>0</v>
      </c>
      <c r="X64" s="2010">
        <v>0</v>
      </c>
      <c r="Y64" s="2010">
        <v>0</v>
      </c>
      <c r="Z64" s="2010">
        <v>0</v>
      </c>
      <c r="AA64" s="2010">
        <v>291262763</v>
      </c>
      <c r="AB64" s="2010">
        <v>291262763</v>
      </c>
      <c r="AC64" s="1901">
        <v>0</v>
      </c>
      <c r="AD64" s="1980">
        <v>81</v>
      </c>
    </row>
    <row r="65" spans="1:30" s="66" customFormat="1" ht="35.25" customHeight="1">
      <c r="A65" s="1979">
        <v>82</v>
      </c>
      <c r="B65" s="1978" t="s">
        <v>192</v>
      </c>
      <c r="C65" s="2010">
        <v>0</v>
      </c>
      <c r="D65" s="2010">
        <v>0</v>
      </c>
      <c r="E65" s="1901">
        <v>0</v>
      </c>
      <c r="F65" s="2010">
        <v>0</v>
      </c>
      <c r="G65" s="2010">
        <v>0</v>
      </c>
      <c r="H65" s="2010">
        <v>43500</v>
      </c>
      <c r="I65" s="2010">
        <v>43500</v>
      </c>
      <c r="J65" s="2011">
        <v>0</v>
      </c>
      <c r="K65" s="2011">
        <v>0</v>
      </c>
      <c r="L65" s="2011">
        <v>0</v>
      </c>
      <c r="M65" s="2010">
        <v>40997560</v>
      </c>
      <c r="N65" s="2010">
        <v>40997560</v>
      </c>
      <c r="O65" s="2010">
        <v>0</v>
      </c>
      <c r="P65" s="2010">
        <v>0</v>
      </c>
      <c r="Q65" s="2010">
        <v>0</v>
      </c>
      <c r="R65" s="2010">
        <v>858353772</v>
      </c>
      <c r="S65" s="2010">
        <v>858353772</v>
      </c>
      <c r="T65" s="2010">
        <v>0</v>
      </c>
      <c r="U65" s="2010">
        <v>2336046</v>
      </c>
      <c r="V65" s="2010">
        <v>2336046</v>
      </c>
      <c r="W65" s="2010">
        <v>0</v>
      </c>
      <c r="X65" s="2010">
        <v>13155973</v>
      </c>
      <c r="Y65" s="2010">
        <v>13155973</v>
      </c>
      <c r="Z65" s="2010">
        <v>0</v>
      </c>
      <c r="AA65" s="2010">
        <v>435801963</v>
      </c>
      <c r="AB65" s="2010">
        <v>435801963</v>
      </c>
      <c r="AC65" s="1901">
        <v>0</v>
      </c>
      <c r="AD65" s="1980">
        <v>82</v>
      </c>
    </row>
    <row r="66" spans="1:30" s="66" customFormat="1" ht="35.25" customHeight="1">
      <c r="A66" s="1979">
        <v>83</v>
      </c>
      <c r="B66" s="1978" t="s">
        <v>193</v>
      </c>
      <c r="C66" s="2010">
        <v>0</v>
      </c>
      <c r="D66" s="2010">
        <v>0</v>
      </c>
      <c r="E66" s="1901">
        <v>0</v>
      </c>
      <c r="F66" s="2010">
        <v>0</v>
      </c>
      <c r="G66" s="2010">
        <v>0</v>
      </c>
      <c r="H66" s="2010">
        <v>0</v>
      </c>
      <c r="I66" s="2010">
        <v>0</v>
      </c>
      <c r="J66" s="2011">
        <v>0</v>
      </c>
      <c r="K66" s="2011">
        <v>0</v>
      </c>
      <c r="L66" s="2011">
        <v>0</v>
      </c>
      <c r="M66" s="2010">
        <v>21290000</v>
      </c>
      <c r="N66" s="2010">
        <v>21290000</v>
      </c>
      <c r="O66" s="2010">
        <v>0</v>
      </c>
      <c r="P66" s="2010">
        <v>0</v>
      </c>
      <c r="Q66" s="2010">
        <v>0</v>
      </c>
      <c r="R66" s="2010">
        <v>475114443</v>
      </c>
      <c r="S66" s="2010">
        <v>475114443</v>
      </c>
      <c r="T66" s="2010">
        <v>0</v>
      </c>
      <c r="U66" s="2010">
        <v>1293044</v>
      </c>
      <c r="V66" s="2010">
        <v>1293044</v>
      </c>
      <c r="W66" s="2010">
        <v>0</v>
      </c>
      <c r="X66" s="2010">
        <v>13064851</v>
      </c>
      <c r="Y66" s="2010">
        <v>13064851</v>
      </c>
      <c r="Z66" s="2010">
        <v>0</v>
      </c>
      <c r="AA66" s="2010">
        <v>205400275</v>
      </c>
      <c r="AB66" s="2010">
        <v>205400275</v>
      </c>
      <c r="AC66" s="1901">
        <v>0</v>
      </c>
      <c r="AD66" s="1980">
        <v>83</v>
      </c>
    </row>
    <row r="67" spans="1:30" s="66" customFormat="1" ht="35.25" customHeight="1">
      <c r="A67" s="2709">
        <v>301</v>
      </c>
      <c r="B67" s="1967" t="s">
        <v>1278</v>
      </c>
      <c r="C67" s="2019">
        <v>0</v>
      </c>
      <c r="D67" s="2019">
        <v>0</v>
      </c>
      <c r="E67" s="1856">
        <v>0</v>
      </c>
      <c r="F67" s="2019">
        <v>0</v>
      </c>
      <c r="G67" s="2019">
        <v>0</v>
      </c>
      <c r="H67" s="2019">
        <v>0</v>
      </c>
      <c r="I67" s="2019">
        <v>0</v>
      </c>
      <c r="J67" s="2018">
        <v>0</v>
      </c>
      <c r="K67" s="2018">
        <v>0</v>
      </c>
      <c r="L67" s="2018">
        <v>0</v>
      </c>
      <c r="M67" s="2019">
        <v>60615702</v>
      </c>
      <c r="N67" s="2019">
        <v>60615702</v>
      </c>
      <c r="O67" s="2019">
        <v>0</v>
      </c>
      <c r="P67" s="2019">
        <v>0</v>
      </c>
      <c r="Q67" s="2019">
        <v>0</v>
      </c>
      <c r="R67" s="2019">
        <v>449013066</v>
      </c>
      <c r="S67" s="2019">
        <v>449013066</v>
      </c>
      <c r="T67" s="2019">
        <v>0</v>
      </c>
      <c r="U67" s="2019">
        <v>89655356</v>
      </c>
      <c r="V67" s="2019">
        <v>89655356</v>
      </c>
      <c r="W67" s="2019">
        <v>0</v>
      </c>
      <c r="X67" s="2019">
        <v>806056</v>
      </c>
      <c r="Y67" s="2019">
        <v>806056</v>
      </c>
      <c r="Z67" s="2019">
        <v>0</v>
      </c>
      <c r="AA67" s="2019">
        <v>214229967</v>
      </c>
      <c r="AB67" s="2019">
        <v>214229967</v>
      </c>
      <c r="AC67" s="1856">
        <v>0</v>
      </c>
      <c r="AD67" s="1982">
        <v>301</v>
      </c>
    </row>
    <row r="68" spans="1:30" s="161" customFormat="1" ht="35.25" customHeight="1">
      <c r="A68" s="1988">
        <v>302</v>
      </c>
      <c r="B68" s="963" t="s">
        <v>1279</v>
      </c>
      <c r="C68" s="1719">
        <v>0</v>
      </c>
      <c r="D68" s="2010">
        <v>0</v>
      </c>
      <c r="E68" s="2010">
        <v>0</v>
      </c>
      <c r="F68" s="2010">
        <v>0</v>
      </c>
      <c r="G68" s="2010">
        <v>0</v>
      </c>
      <c r="H68" s="2010">
        <v>0</v>
      </c>
      <c r="I68" s="2010">
        <v>0</v>
      </c>
      <c r="J68" s="2011">
        <v>0</v>
      </c>
      <c r="K68" s="2011">
        <v>0</v>
      </c>
      <c r="L68" s="2011">
        <v>0</v>
      </c>
      <c r="M68" s="2010">
        <v>74207000</v>
      </c>
      <c r="N68" s="2010">
        <v>74207000</v>
      </c>
      <c r="O68" s="2010">
        <v>0</v>
      </c>
      <c r="P68" s="2010">
        <v>0</v>
      </c>
      <c r="Q68" s="2010">
        <v>0</v>
      </c>
      <c r="R68" s="2010">
        <v>474767581</v>
      </c>
      <c r="S68" s="2010">
        <v>474767581</v>
      </c>
      <c r="T68" s="2010">
        <v>0</v>
      </c>
      <c r="U68" s="2010">
        <v>192465625</v>
      </c>
      <c r="V68" s="2010">
        <v>192465625</v>
      </c>
      <c r="W68" s="2010">
        <v>0</v>
      </c>
      <c r="X68" s="2010">
        <v>0</v>
      </c>
      <c r="Y68" s="2010">
        <v>0</v>
      </c>
      <c r="Z68" s="2010">
        <v>0</v>
      </c>
      <c r="AA68" s="2010">
        <v>188112996</v>
      </c>
      <c r="AB68" s="2010">
        <v>188112996</v>
      </c>
      <c r="AC68" s="1901">
        <v>0</v>
      </c>
      <c r="AD68" s="1989">
        <v>302</v>
      </c>
    </row>
    <row r="69" spans="1:30" s="161" customFormat="1" ht="35.25" customHeight="1">
      <c r="A69" s="1979">
        <v>303</v>
      </c>
      <c r="B69" s="963" t="s">
        <v>1280</v>
      </c>
      <c r="C69" s="1719">
        <v>0</v>
      </c>
      <c r="D69" s="2010">
        <v>0</v>
      </c>
      <c r="E69" s="2010">
        <v>0</v>
      </c>
      <c r="F69" s="2010">
        <v>0</v>
      </c>
      <c r="G69" s="2010">
        <v>0</v>
      </c>
      <c r="H69" s="2010">
        <v>0</v>
      </c>
      <c r="I69" s="2010">
        <v>0</v>
      </c>
      <c r="J69" s="2011">
        <v>0</v>
      </c>
      <c r="K69" s="2011">
        <v>0</v>
      </c>
      <c r="L69" s="2011">
        <v>0</v>
      </c>
      <c r="M69" s="2010">
        <v>7110000</v>
      </c>
      <c r="N69" s="2010">
        <v>7110000</v>
      </c>
      <c r="O69" s="2010">
        <v>0</v>
      </c>
      <c r="P69" s="2010">
        <v>0</v>
      </c>
      <c r="Q69" s="2010">
        <v>0</v>
      </c>
      <c r="R69" s="2010">
        <v>77913912</v>
      </c>
      <c r="S69" s="2010">
        <v>77913912</v>
      </c>
      <c r="T69" s="2010">
        <v>0</v>
      </c>
      <c r="U69" s="2010">
        <v>212046</v>
      </c>
      <c r="V69" s="2010">
        <v>212046</v>
      </c>
      <c r="W69" s="2010">
        <v>0</v>
      </c>
      <c r="X69" s="2010">
        <v>19552003</v>
      </c>
      <c r="Y69" s="2010">
        <v>19552003</v>
      </c>
      <c r="Z69" s="2010">
        <v>0</v>
      </c>
      <c r="AA69" s="2010">
        <v>38342947</v>
      </c>
      <c r="AB69" s="2010">
        <v>38342947</v>
      </c>
      <c r="AC69" s="1901">
        <v>0</v>
      </c>
      <c r="AD69" s="1980">
        <v>303</v>
      </c>
    </row>
    <row r="70" spans="1:30" s="161" customFormat="1" ht="35.25" customHeight="1">
      <c r="A70" s="2226"/>
      <c r="B70" s="964"/>
      <c r="C70" s="2227"/>
      <c r="D70" s="2228"/>
      <c r="E70" s="2228"/>
      <c r="F70" s="2228"/>
      <c r="G70" s="2228"/>
      <c r="H70" s="2228"/>
      <c r="I70" s="2228"/>
      <c r="J70" s="2228"/>
      <c r="K70" s="2228"/>
      <c r="L70" s="2228"/>
      <c r="M70" s="2228"/>
      <c r="N70" s="2228"/>
      <c r="O70" s="2228"/>
      <c r="P70" s="2228"/>
      <c r="Q70" s="2228"/>
      <c r="R70" s="2228"/>
      <c r="S70" s="2228"/>
      <c r="T70" s="2228"/>
      <c r="U70" s="2228"/>
      <c r="V70" s="2228"/>
      <c r="W70" s="2228"/>
      <c r="X70" s="2228"/>
      <c r="Y70" s="2228"/>
      <c r="Z70" s="2228"/>
      <c r="AA70" s="2228"/>
      <c r="AB70" s="2228"/>
      <c r="AC70" s="2229"/>
      <c r="AD70" s="2230"/>
    </row>
    <row r="71" spans="1:30" s="161" customFormat="1" ht="35.25" customHeight="1">
      <c r="A71" s="1806"/>
      <c r="B71" s="1765"/>
      <c r="C71" s="1807"/>
      <c r="D71" s="1808"/>
      <c r="E71" s="1808"/>
      <c r="F71" s="1808"/>
      <c r="G71" s="1808"/>
      <c r="H71" s="1808"/>
      <c r="I71" s="1808"/>
      <c r="J71" s="1808"/>
      <c r="K71" s="1808"/>
      <c r="L71" s="1808"/>
      <c r="M71" s="1808"/>
      <c r="N71" s="1808"/>
      <c r="O71" s="1808"/>
      <c r="P71" s="1808"/>
      <c r="Q71" s="1808"/>
      <c r="R71" s="1808"/>
      <c r="S71" s="1808"/>
      <c r="T71" s="1808"/>
      <c r="U71" s="1808"/>
      <c r="V71" s="1808"/>
      <c r="W71" s="1808"/>
      <c r="X71" s="1808"/>
      <c r="Y71" s="1808"/>
      <c r="Z71" s="1808"/>
      <c r="AA71" s="1808"/>
      <c r="AB71" s="1808"/>
      <c r="AC71" s="1809"/>
      <c r="AD71" s="2232"/>
    </row>
    <row r="72" spans="1:30" ht="35.25" customHeight="1">
      <c r="A72" s="1785"/>
      <c r="B72" s="1790"/>
      <c r="C72" s="1792"/>
      <c r="D72" s="1786"/>
      <c r="E72" s="1786"/>
      <c r="F72" s="1786"/>
      <c r="G72" s="1786"/>
      <c r="H72" s="1786"/>
      <c r="I72" s="1786"/>
      <c r="J72" s="1786"/>
      <c r="K72" s="1786"/>
      <c r="L72" s="1786"/>
      <c r="M72" s="1786"/>
      <c r="N72" s="1786"/>
      <c r="O72" s="1786"/>
      <c r="P72" s="1786"/>
      <c r="Q72" s="1786"/>
      <c r="R72" s="1786"/>
      <c r="S72" s="1786"/>
      <c r="T72" s="1786"/>
      <c r="U72" s="1786"/>
      <c r="V72" s="1786"/>
      <c r="W72" s="1786"/>
      <c r="X72" s="1786"/>
      <c r="Y72" s="1786"/>
      <c r="Z72" s="1786"/>
      <c r="AA72" s="1786"/>
      <c r="AB72" s="1786"/>
      <c r="AC72" s="1795"/>
      <c r="AD72" s="2231"/>
    </row>
    <row r="73" spans="1:30" ht="35.25" customHeight="1">
      <c r="A73" s="1785"/>
      <c r="B73" s="1790"/>
      <c r="C73" s="1792"/>
      <c r="D73" s="1786"/>
      <c r="E73" s="1786"/>
      <c r="F73" s="1786"/>
      <c r="G73" s="1786"/>
      <c r="H73" s="1786"/>
      <c r="I73" s="1786"/>
      <c r="J73" s="1786"/>
      <c r="K73" s="1786"/>
      <c r="L73" s="1786"/>
      <c r="M73" s="1786"/>
      <c r="N73" s="1786"/>
      <c r="O73" s="1786"/>
      <c r="P73" s="1786"/>
      <c r="Q73" s="1786"/>
      <c r="R73" s="1786"/>
      <c r="S73" s="1786"/>
      <c r="T73" s="1786"/>
      <c r="U73" s="1786"/>
      <c r="V73" s="1786"/>
      <c r="W73" s="1786"/>
      <c r="X73" s="1786"/>
      <c r="Y73" s="1786"/>
      <c r="Z73" s="1786"/>
      <c r="AA73" s="1786"/>
      <c r="AB73" s="1786"/>
      <c r="AC73" s="1795"/>
      <c r="AD73" s="2231"/>
    </row>
    <row r="74" spans="1:30" ht="35.25" customHeight="1">
      <c r="A74" s="1785"/>
      <c r="B74" s="1790"/>
      <c r="C74" s="1792"/>
      <c r="D74" s="1786"/>
      <c r="E74" s="1786"/>
      <c r="F74" s="1786"/>
      <c r="G74" s="1786"/>
      <c r="H74" s="1786"/>
      <c r="I74" s="1786"/>
      <c r="J74" s="1786"/>
      <c r="K74" s="1786"/>
      <c r="L74" s="1786"/>
      <c r="M74" s="1786"/>
      <c r="N74" s="1786"/>
      <c r="O74" s="1786"/>
      <c r="P74" s="1786"/>
      <c r="Q74" s="1786"/>
      <c r="R74" s="1786"/>
      <c r="S74" s="1786"/>
      <c r="T74" s="1786"/>
      <c r="U74" s="1786"/>
      <c r="V74" s="1786"/>
      <c r="W74" s="1786"/>
      <c r="X74" s="1786"/>
      <c r="Y74" s="1786"/>
      <c r="Z74" s="1786"/>
      <c r="AA74" s="1786"/>
      <c r="AB74" s="1786"/>
      <c r="AC74" s="1795"/>
      <c r="AD74" s="2231"/>
    </row>
    <row r="75" spans="1:30" ht="35.25" customHeight="1">
      <c r="A75" s="1785"/>
      <c r="B75" s="1790"/>
      <c r="C75" s="1792"/>
      <c r="D75" s="1786"/>
      <c r="E75" s="1786"/>
      <c r="F75" s="1786"/>
      <c r="G75" s="1786"/>
      <c r="H75" s="1786"/>
      <c r="I75" s="1786"/>
      <c r="J75" s="1786"/>
      <c r="K75" s="1786"/>
      <c r="L75" s="1786"/>
      <c r="M75" s="1786"/>
      <c r="N75" s="1786"/>
      <c r="O75" s="1786"/>
      <c r="P75" s="1786"/>
      <c r="Q75" s="1786"/>
      <c r="R75" s="1786"/>
      <c r="S75" s="1786"/>
      <c r="T75" s="1786"/>
      <c r="U75" s="1786"/>
      <c r="V75" s="1786"/>
      <c r="W75" s="1786"/>
      <c r="X75" s="1786"/>
      <c r="Y75" s="1786"/>
      <c r="Z75" s="1786"/>
      <c r="AA75" s="1786"/>
      <c r="AB75" s="1786"/>
      <c r="AC75" s="1795"/>
      <c r="AD75" s="2231"/>
    </row>
    <row r="76" spans="1:30" ht="35.25" customHeight="1">
      <c r="A76" s="1785"/>
      <c r="B76" s="1790"/>
      <c r="C76" s="1792"/>
      <c r="D76" s="1786"/>
      <c r="E76" s="1786"/>
      <c r="F76" s="1786"/>
      <c r="G76" s="1786"/>
      <c r="H76" s="1786"/>
      <c r="I76" s="1786"/>
      <c r="J76" s="1786"/>
      <c r="K76" s="1786"/>
      <c r="L76" s="1786"/>
      <c r="M76" s="1786"/>
      <c r="N76" s="1786"/>
      <c r="O76" s="1786"/>
      <c r="P76" s="1786"/>
      <c r="Q76" s="1786"/>
      <c r="R76" s="1786"/>
      <c r="S76" s="1786"/>
      <c r="T76" s="1786"/>
      <c r="U76" s="1786"/>
      <c r="V76" s="1786"/>
      <c r="W76" s="1786"/>
      <c r="X76" s="1786"/>
      <c r="Y76" s="1786"/>
      <c r="Z76" s="1786"/>
      <c r="AA76" s="1786"/>
      <c r="AB76" s="1786"/>
      <c r="AC76" s="1795"/>
      <c r="AD76" s="2231"/>
    </row>
    <row r="77" spans="1:30" ht="35.25" customHeight="1">
      <c r="A77" s="1800"/>
      <c r="B77" s="1801"/>
      <c r="C77" s="1802"/>
      <c r="D77" s="1803"/>
      <c r="E77" s="1803"/>
      <c r="F77" s="1803"/>
      <c r="G77" s="1803"/>
      <c r="H77" s="1803"/>
      <c r="I77" s="1803"/>
      <c r="J77" s="1803"/>
      <c r="K77" s="1803"/>
      <c r="L77" s="1803"/>
      <c r="M77" s="1803"/>
      <c r="N77" s="1803"/>
      <c r="O77" s="1803"/>
      <c r="P77" s="1803"/>
      <c r="Q77" s="1803"/>
      <c r="R77" s="1803"/>
      <c r="S77" s="1803"/>
      <c r="T77" s="1803"/>
      <c r="U77" s="1803"/>
      <c r="V77" s="1803"/>
      <c r="W77" s="1803"/>
      <c r="X77" s="1803"/>
      <c r="Y77" s="1803"/>
      <c r="Z77" s="1803"/>
      <c r="AA77" s="1803"/>
      <c r="AB77" s="1803"/>
      <c r="AC77" s="1804"/>
      <c r="AD77" s="2233"/>
    </row>
    <row r="78" spans="1:30" ht="35.25" customHeight="1">
      <c r="A78" s="1785"/>
      <c r="B78" s="1790"/>
      <c r="C78" s="1792"/>
      <c r="D78" s="1786"/>
      <c r="E78" s="1786"/>
      <c r="F78" s="1786"/>
      <c r="G78" s="1786"/>
      <c r="H78" s="1786"/>
      <c r="I78" s="1786"/>
      <c r="J78" s="1786"/>
      <c r="K78" s="1786"/>
      <c r="L78" s="1786"/>
      <c r="M78" s="1786"/>
      <c r="N78" s="1786"/>
      <c r="O78" s="1786"/>
      <c r="P78" s="1786"/>
      <c r="Q78" s="1786"/>
      <c r="R78" s="1786"/>
      <c r="S78" s="1786"/>
      <c r="T78" s="1786"/>
      <c r="U78" s="1786"/>
      <c r="V78" s="1786"/>
      <c r="W78" s="1786"/>
      <c r="X78" s="1786"/>
      <c r="Y78" s="1786"/>
      <c r="Z78" s="1786"/>
      <c r="AA78" s="1786"/>
      <c r="AB78" s="1786"/>
      <c r="AC78" s="1795"/>
      <c r="AD78" s="2231"/>
    </row>
    <row r="79" spans="1:30" ht="35.25" customHeight="1">
      <c r="A79" s="1785"/>
      <c r="B79" s="1790"/>
      <c r="C79" s="1792"/>
      <c r="D79" s="1786"/>
      <c r="E79" s="1786"/>
      <c r="F79" s="1786"/>
      <c r="G79" s="1786"/>
      <c r="H79" s="1786"/>
      <c r="I79" s="1786"/>
      <c r="J79" s="1786"/>
      <c r="K79" s="1786"/>
      <c r="L79" s="1786"/>
      <c r="M79" s="1786"/>
      <c r="N79" s="1786"/>
      <c r="O79" s="1786"/>
      <c r="P79" s="1786"/>
      <c r="Q79" s="1786"/>
      <c r="R79" s="1786"/>
      <c r="S79" s="1786"/>
      <c r="T79" s="1786"/>
      <c r="U79" s="1786"/>
      <c r="V79" s="1786"/>
      <c r="W79" s="1786"/>
      <c r="X79" s="1786"/>
      <c r="Y79" s="1786"/>
      <c r="Z79" s="1786"/>
      <c r="AA79" s="1786"/>
      <c r="AB79" s="1786"/>
      <c r="AC79" s="1795"/>
      <c r="AD79" s="2231"/>
    </row>
    <row r="80" spans="1:30" s="66" customFormat="1" ht="35.25" customHeight="1">
      <c r="A80" s="1785"/>
      <c r="B80" s="1790"/>
      <c r="C80" s="1792"/>
      <c r="D80" s="1786"/>
      <c r="E80" s="1786"/>
      <c r="F80" s="1786"/>
      <c r="G80" s="1786"/>
      <c r="H80" s="1786"/>
      <c r="I80" s="1786"/>
      <c r="J80" s="1786"/>
      <c r="K80" s="1786"/>
      <c r="L80" s="1786"/>
      <c r="M80" s="1786"/>
      <c r="N80" s="1786"/>
      <c r="O80" s="1786"/>
      <c r="P80" s="1786"/>
      <c r="Q80" s="1786"/>
      <c r="R80" s="1786"/>
      <c r="S80" s="1786"/>
      <c r="T80" s="1786"/>
      <c r="U80" s="1786"/>
      <c r="V80" s="1786"/>
      <c r="W80" s="1786"/>
      <c r="X80" s="1786"/>
      <c r="Y80" s="1786"/>
      <c r="Z80" s="1786"/>
      <c r="AA80" s="1786"/>
      <c r="AB80" s="1786"/>
      <c r="AC80" s="1795"/>
      <c r="AD80" s="2231"/>
    </row>
    <row r="81" spans="1:30" s="66" customFormat="1" ht="35.25" customHeight="1">
      <c r="A81" s="1806"/>
      <c r="B81" s="1765"/>
      <c r="C81" s="1807"/>
      <c r="D81" s="1808"/>
      <c r="E81" s="1808"/>
      <c r="F81" s="1808"/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B81" s="1808"/>
      <c r="AC81" s="1809"/>
      <c r="AD81" s="2232"/>
    </row>
    <row r="82" spans="1:30" s="66" customFormat="1" ht="35.25" customHeight="1">
      <c r="A82" s="1785"/>
      <c r="B82" s="1790"/>
      <c r="C82" s="1792"/>
      <c r="D82" s="1786"/>
      <c r="E82" s="1786"/>
      <c r="F82" s="1786"/>
      <c r="G82" s="1786"/>
      <c r="H82" s="1786"/>
      <c r="I82" s="1786"/>
      <c r="J82" s="1786"/>
      <c r="K82" s="1786"/>
      <c r="L82" s="1786"/>
      <c r="M82" s="1786"/>
      <c r="N82" s="1786"/>
      <c r="O82" s="1786"/>
      <c r="P82" s="1786"/>
      <c r="Q82" s="1786"/>
      <c r="R82" s="1786"/>
      <c r="S82" s="1786"/>
      <c r="T82" s="1786"/>
      <c r="U82" s="1786"/>
      <c r="V82" s="1786"/>
      <c r="W82" s="1786"/>
      <c r="X82" s="1786"/>
      <c r="Y82" s="1786"/>
      <c r="Z82" s="1786"/>
      <c r="AA82" s="1786"/>
      <c r="AB82" s="1786"/>
      <c r="AC82" s="1795"/>
      <c r="AD82" s="2231"/>
    </row>
    <row r="83" spans="1:30" s="66" customFormat="1" ht="35.25" customHeight="1">
      <c r="A83" s="1785"/>
      <c r="B83" s="1790"/>
      <c r="C83" s="1792"/>
      <c r="D83" s="1786"/>
      <c r="E83" s="1786"/>
      <c r="F83" s="1786"/>
      <c r="G83" s="1786"/>
      <c r="H83" s="1786"/>
      <c r="I83" s="1786"/>
      <c r="J83" s="1786"/>
      <c r="K83" s="1786"/>
      <c r="L83" s="1786"/>
      <c r="M83" s="1786"/>
      <c r="N83" s="1786"/>
      <c r="O83" s="1786"/>
      <c r="P83" s="1786"/>
      <c r="Q83" s="1786"/>
      <c r="R83" s="1786"/>
      <c r="S83" s="1786"/>
      <c r="T83" s="1786"/>
      <c r="U83" s="1786"/>
      <c r="V83" s="1786"/>
      <c r="W83" s="1786"/>
      <c r="X83" s="1786"/>
      <c r="Y83" s="1786"/>
      <c r="Z83" s="1786"/>
      <c r="AA83" s="1786"/>
      <c r="AB83" s="1786"/>
      <c r="AC83" s="1795"/>
      <c r="AD83" s="2231"/>
    </row>
    <row r="84" spans="1:30" s="66" customFormat="1" ht="35.25" customHeight="1">
      <c r="A84" s="1785"/>
      <c r="B84" s="1790"/>
      <c r="C84" s="1792"/>
      <c r="D84" s="1786"/>
      <c r="E84" s="1786"/>
      <c r="F84" s="1786"/>
      <c r="G84" s="1786"/>
      <c r="H84" s="1786"/>
      <c r="I84" s="1786"/>
      <c r="J84" s="1786"/>
      <c r="K84" s="1786"/>
      <c r="L84" s="1786"/>
      <c r="M84" s="1786"/>
      <c r="N84" s="1786"/>
      <c r="O84" s="1786"/>
      <c r="P84" s="1786"/>
      <c r="Q84" s="1786"/>
      <c r="R84" s="1786"/>
      <c r="S84" s="1786"/>
      <c r="T84" s="1786"/>
      <c r="U84" s="1786"/>
      <c r="V84" s="1786"/>
      <c r="W84" s="1786"/>
      <c r="X84" s="1786"/>
      <c r="Y84" s="1786"/>
      <c r="Z84" s="1786"/>
      <c r="AA84" s="1786"/>
      <c r="AB84" s="1786"/>
      <c r="AC84" s="1795"/>
      <c r="AD84" s="2231"/>
    </row>
    <row r="85" spans="1:30" s="66" customFormat="1" ht="35.25" customHeight="1">
      <c r="A85" s="1785"/>
      <c r="B85" s="1790"/>
      <c r="C85" s="1792"/>
      <c r="D85" s="1786"/>
      <c r="E85" s="1786"/>
      <c r="F85" s="1786"/>
      <c r="G85" s="1786"/>
      <c r="H85" s="1786"/>
      <c r="I85" s="1786"/>
      <c r="J85" s="1786"/>
      <c r="K85" s="1786"/>
      <c r="L85" s="1786"/>
      <c r="M85" s="1786"/>
      <c r="N85" s="1786"/>
      <c r="O85" s="1786"/>
      <c r="P85" s="1786"/>
      <c r="Q85" s="1786"/>
      <c r="R85" s="1786"/>
      <c r="S85" s="1786"/>
      <c r="T85" s="1786"/>
      <c r="U85" s="1786"/>
      <c r="V85" s="1786"/>
      <c r="W85" s="1786"/>
      <c r="X85" s="1786"/>
      <c r="Y85" s="1786"/>
      <c r="Z85" s="1786"/>
      <c r="AA85" s="1786"/>
      <c r="AB85" s="1786"/>
      <c r="AC85" s="1795"/>
      <c r="AD85" s="2231"/>
    </row>
    <row r="86" spans="1:30" s="66" customFormat="1" ht="35.25" customHeight="1">
      <c r="A86" s="1785"/>
      <c r="B86" s="1790"/>
      <c r="C86" s="1792"/>
      <c r="D86" s="1786"/>
      <c r="E86" s="1786"/>
      <c r="F86" s="1786"/>
      <c r="G86" s="1786"/>
      <c r="H86" s="1786"/>
      <c r="I86" s="1786"/>
      <c r="J86" s="1786"/>
      <c r="K86" s="1786"/>
      <c r="L86" s="1786"/>
      <c r="M86" s="1786"/>
      <c r="N86" s="1786"/>
      <c r="O86" s="1786"/>
      <c r="P86" s="1786"/>
      <c r="Q86" s="1786"/>
      <c r="R86" s="1786"/>
      <c r="S86" s="1786"/>
      <c r="T86" s="1786"/>
      <c r="U86" s="1786"/>
      <c r="V86" s="1786"/>
      <c r="W86" s="1786"/>
      <c r="X86" s="1786"/>
      <c r="Y86" s="1786"/>
      <c r="Z86" s="1786"/>
      <c r="AA86" s="1786"/>
      <c r="AB86" s="1786"/>
      <c r="AC86" s="1795"/>
      <c r="AD86" s="2231"/>
    </row>
    <row r="87" spans="1:30" s="66" customFormat="1" ht="35.25" customHeight="1">
      <c r="A87" s="1800"/>
      <c r="B87" s="1801"/>
      <c r="C87" s="1802"/>
      <c r="D87" s="1803"/>
      <c r="E87" s="1803"/>
      <c r="F87" s="1803"/>
      <c r="G87" s="1803"/>
      <c r="H87" s="1803"/>
      <c r="I87" s="1803"/>
      <c r="J87" s="1803"/>
      <c r="K87" s="1803"/>
      <c r="L87" s="1803"/>
      <c r="M87" s="1803"/>
      <c r="N87" s="1803"/>
      <c r="O87" s="1803"/>
      <c r="P87" s="1803"/>
      <c r="Q87" s="1803"/>
      <c r="R87" s="1803"/>
      <c r="S87" s="1803"/>
      <c r="T87" s="1803"/>
      <c r="U87" s="1803"/>
      <c r="V87" s="1803"/>
      <c r="W87" s="1803"/>
      <c r="X87" s="1803"/>
      <c r="Y87" s="1803"/>
      <c r="Z87" s="1803"/>
      <c r="AA87" s="1803"/>
      <c r="AB87" s="1803"/>
      <c r="AC87" s="1804"/>
      <c r="AD87" s="2233"/>
    </row>
    <row r="88" spans="1:30" s="66" customFormat="1" ht="35.25" customHeight="1">
      <c r="A88" s="1785"/>
      <c r="B88" s="1790"/>
      <c r="C88" s="1792"/>
      <c r="D88" s="1786"/>
      <c r="E88" s="1786"/>
      <c r="F88" s="1786"/>
      <c r="G88" s="1786"/>
      <c r="H88" s="1786"/>
      <c r="I88" s="1786"/>
      <c r="J88" s="1786"/>
      <c r="K88" s="1786"/>
      <c r="L88" s="1786"/>
      <c r="M88" s="1786"/>
      <c r="N88" s="1786"/>
      <c r="O88" s="1786"/>
      <c r="P88" s="1786"/>
      <c r="Q88" s="1786"/>
      <c r="R88" s="1786"/>
      <c r="S88" s="1786"/>
      <c r="T88" s="1786"/>
      <c r="U88" s="1786"/>
      <c r="V88" s="1786"/>
      <c r="W88" s="1786"/>
      <c r="X88" s="1786"/>
      <c r="Y88" s="1786"/>
      <c r="Z88" s="1786"/>
      <c r="AA88" s="1786"/>
      <c r="AB88" s="1786"/>
      <c r="AC88" s="1795"/>
      <c r="AD88" s="2231"/>
    </row>
    <row r="89" spans="1:30" s="66" customFormat="1" ht="35.25" customHeight="1">
      <c r="A89" s="1785"/>
      <c r="B89" s="1790"/>
      <c r="C89" s="1792"/>
      <c r="D89" s="1786"/>
      <c r="E89" s="1786"/>
      <c r="F89" s="1786"/>
      <c r="G89" s="1786"/>
      <c r="H89" s="1786"/>
      <c r="I89" s="1786"/>
      <c r="J89" s="1786"/>
      <c r="K89" s="1786"/>
      <c r="L89" s="1786"/>
      <c r="M89" s="1786"/>
      <c r="N89" s="1786"/>
      <c r="O89" s="1786"/>
      <c r="P89" s="1786"/>
      <c r="Q89" s="1786"/>
      <c r="R89" s="1786"/>
      <c r="S89" s="1786"/>
      <c r="T89" s="1786"/>
      <c r="U89" s="1786"/>
      <c r="V89" s="1786"/>
      <c r="W89" s="1786"/>
      <c r="X89" s="1786"/>
      <c r="Y89" s="1786"/>
      <c r="Z89" s="1786"/>
      <c r="AA89" s="1786"/>
      <c r="AB89" s="1786"/>
      <c r="AC89" s="1795"/>
      <c r="AD89" s="2231"/>
    </row>
    <row r="90" spans="1:30" s="66" customFormat="1" ht="35.25" customHeight="1">
      <c r="A90" s="1785"/>
      <c r="B90" s="1790"/>
      <c r="C90" s="1792"/>
      <c r="D90" s="1786"/>
      <c r="E90" s="1786"/>
      <c r="F90" s="1786"/>
      <c r="G90" s="1786"/>
      <c r="H90" s="1786"/>
      <c r="I90" s="1786"/>
      <c r="J90" s="1786"/>
      <c r="K90" s="1786"/>
      <c r="L90" s="1786"/>
      <c r="M90" s="1786"/>
      <c r="N90" s="1786"/>
      <c r="O90" s="1786"/>
      <c r="P90" s="1786"/>
      <c r="Q90" s="1786"/>
      <c r="R90" s="1786"/>
      <c r="S90" s="1786"/>
      <c r="T90" s="1786"/>
      <c r="U90" s="1786"/>
      <c r="V90" s="1786"/>
      <c r="W90" s="1786"/>
      <c r="X90" s="1786"/>
      <c r="Y90" s="1786"/>
      <c r="Z90" s="1786"/>
      <c r="AA90" s="1786"/>
      <c r="AB90" s="1786"/>
      <c r="AC90" s="1795"/>
      <c r="AD90" s="2231"/>
    </row>
    <row r="91" spans="1:30" s="66" customFormat="1" ht="35.25" customHeight="1">
      <c r="A91" s="1806"/>
      <c r="B91" s="1765"/>
      <c r="C91" s="1807"/>
      <c r="D91" s="1808"/>
      <c r="E91" s="1808"/>
      <c r="F91" s="1808"/>
      <c r="G91" s="1808"/>
      <c r="H91" s="1808"/>
      <c r="I91" s="1808"/>
      <c r="J91" s="1808"/>
      <c r="K91" s="1808"/>
      <c r="L91" s="1808"/>
      <c r="M91" s="1808"/>
      <c r="N91" s="1808"/>
      <c r="O91" s="1808"/>
      <c r="P91" s="1808"/>
      <c r="Q91" s="1808"/>
      <c r="R91" s="1808"/>
      <c r="S91" s="1808"/>
      <c r="T91" s="1808"/>
      <c r="U91" s="1808"/>
      <c r="V91" s="1808"/>
      <c r="W91" s="1808"/>
      <c r="X91" s="1808"/>
      <c r="Y91" s="1808"/>
      <c r="Z91" s="1808"/>
      <c r="AA91" s="1808"/>
      <c r="AB91" s="1808"/>
      <c r="AC91" s="1809"/>
      <c r="AD91" s="2232"/>
    </row>
    <row r="92" spans="1:30" s="66" customFormat="1" ht="35.25" customHeight="1">
      <c r="A92" s="1800"/>
      <c r="B92" s="1801"/>
      <c r="C92" s="1802"/>
      <c r="D92" s="1803"/>
      <c r="E92" s="1803"/>
      <c r="F92" s="1803"/>
      <c r="G92" s="1803"/>
      <c r="H92" s="1803"/>
      <c r="I92" s="1803"/>
      <c r="J92" s="1803"/>
      <c r="K92" s="1803"/>
      <c r="L92" s="1803"/>
      <c r="M92" s="1803"/>
      <c r="N92" s="1803"/>
      <c r="O92" s="1803"/>
      <c r="P92" s="1803"/>
      <c r="Q92" s="1803"/>
      <c r="R92" s="1803"/>
      <c r="S92" s="1803"/>
      <c r="T92" s="1803"/>
      <c r="U92" s="1803"/>
      <c r="V92" s="1803"/>
      <c r="W92" s="1803"/>
      <c r="X92" s="1803"/>
      <c r="Y92" s="1803"/>
      <c r="Z92" s="1803"/>
      <c r="AA92" s="1803"/>
      <c r="AB92" s="1803"/>
      <c r="AC92" s="1804"/>
      <c r="AD92" s="2233"/>
    </row>
    <row r="93" spans="1:30" s="66" customFormat="1" ht="35.25" customHeight="1">
      <c r="A93" s="1785"/>
      <c r="B93" s="1790"/>
      <c r="C93" s="1792"/>
      <c r="D93" s="1786"/>
      <c r="E93" s="1786"/>
      <c r="F93" s="1786"/>
      <c r="G93" s="1786"/>
      <c r="H93" s="1786"/>
      <c r="I93" s="1786"/>
      <c r="J93" s="1786"/>
      <c r="K93" s="1786"/>
      <c r="L93" s="1786"/>
      <c r="M93" s="1786"/>
      <c r="N93" s="1786"/>
      <c r="O93" s="1786"/>
      <c r="P93" s="1786"/>
      <c r="Q93" s="1786"/>
      <c r="R93" s="1786"/>
      <c r="S93" s="1786"/>
      <c r="T93" s="1786"/>
      <c r="U93" s="1786"/>
      <c r="V93" s="1786"/>
      <c r="W93" s="1786"/>
      <c r="X93" s="1786"/>
      <c r="Y93" s="1786"/>
      <c r="Z93" s="1786"/>
      <c r="AA93" s="1786"/>
      <c r="AB93" s="1786"/>
      <c r="AC93" s="1795"/>
      <c r="AD93" s="2231"/>
    </row>
    <row r="94" spans="1:30" s="66" customFormat="1" ht="35.25" customHeight="1">
      <c r="A94" s="1785"/>
      <c r="B94" s="1790"/>
      <c r="C94" s="1792"/>
      <c r="D94" s="1786"/>
      <c r="E94" s="1786"/>
      <c r="F94" s="1786"/>
      <c r="G94" s="1786"/>
      <c r="H94" s="1786"/>
      <c r="I94" s="1786"/>
      <c r="J94" s="1786"/>
      <c r="K94" s="1786"/>
      <c r="L94" s="1786"/>
      <c r="M94" s="1786"/>
      <c r="N94" s="1786"/>
      <c r="O94" s="1786"/>
      <c r="P94" s="1786"/>
      <c r="Q94" s="1786"/>
      <c r="R94" s="1786"/>
      <c r="S94" s="1786"/>
      <c r="T94" s="1786"/>
      <c r="U94" s="1786"/>
      <c r="V94" s="1786"/>
      <c r="W94" s="1786"/>
      <c r="X94" s="1786"/>
      <c r="Y94" s="1786"/>
      <c r="Z94" s="1786"/>
      <c r="AA94" s="1786"/>
      <c r="AB94" s="1786"/>
      <c r="AC94" s="1795"/>
      <c r="AD94" s="2231"/>
    </row>
    <row r="95" spans="1:30" s="66" customFormat="1" ht="35.25" customHeight="1">
      <c r="A95" s="1785"/>
      <c r="B95" s="1790"/>
      <c r="C95" s="1792"/>
      <c r="D95" s="1786"/>
      <c r="E95" s="1786"/>
      <c r="F95" s="1786"/>
      <c r="G95" s="1786"/>
      <c r="H95" s="1786"/>
      <c r="I95" s="1786"/>
      <c r="J95" s="1786"/>
      <c r="K95" s="1786"/>
      <c r="L95" s="1786"/>
      <c r="M95" s="1786"/>
      <c r="N95" s="1786"/>
      <c r="O95" s="1786"/>
      <c r="P95" s="1786"/>
      <c r="Q95" s="1786"/>
      <c r="R95" s="1786"/>
      <c r="S95" s="1786"/>
      <c r="T95" s="1786"/>
      <c r="U95" s="1786"/>
      <c r="V95" s="1786"/>
      <c r="W95" s="1786"/>
      <c r="X95" s="1786"/>
      <c r="Y95" s="1786"/>
      <c r="Z95" s="1786"/>
      <c r="AA95" s="1786"/>
      <c r="AB95" s="1786"/>
      <c r="AC95" s="1795"/>
      <c r="AD95" s="2231"/>
    </row>
    <row r="96" spans="1:30" s="66" customFormat="1" ht="35.25" customHeight="1" thickBot="1">
      <c r="A96" s="1787"/>
      <c r="B96" s="1791"/>
      <c r="C96" s="1793"/>
      <c r="D96" s="1788"/>
      <c r="E96" s="1788"/>
      <c r="F96" s="1788"/>
      <c r="G96" s="1788"/>
      <c r="H96" s="1788"/>
      <c r="I96" s="1788"/>
      <c r="J96" s="1788"/>
      <c r="K96" s="1788"/>
      <c r="L96" s="1788"/>
      <c r="M96" s="1788"/>
      <c r="N96" s="1788"/>
      <c r="O96" s="1788"/>
      <c r="P96" s="1788"/>
      <c r="Q96" s="1788"/>
      <c r="R96" s="1788"/>
      <c r="S96" s="1788"/>
      <c r="T96" s="1788"/>
      <c r="U96" s="1788"/>
      <c r="V96" s="1788"/>
      <c r="W96" s="1788"/>
      <c r="X96" s="1788"/>
      <c r="Y96" s="1788"/>
      <c r="Z96" s="1788"/>
      <c r="AA96" s="1788"/>
      <c r="AB96" s="1788"/>
      <c r="AC96" s="1796"/>
      <c r="AD96" s="2234"/>
    </row>
    <row r="97" spans="1:30" s="66" customFormat="1" ht="23.1" customHeight="1">
      <c r="A97" s="60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518"/>
    </row>
  </sheetData>
  <mergeCells count="2">
    <mergeCell ref="C3:G3"/>
    <mergeCell ref="M3:O3"/>
  </mergeCells>
  <phoneticPr fontId="18"/>
  <pageMargins left="0.78740157480314965" right="0.59055118110236227" top="0.59055118110236227" bottom="0.59055118110236227" header="0.51181102362204722" footer="0.51181102362204722"/>
  <pageSetup paperSize="9" scale="47" pageOrder="overThenDown" orientation="portrait" r:id="rId1"/>
  <headerFooter alignWithMargins="0"/>
  <rowBreaks count="1" manualBreakCount="1">
    <brk id="52" max="2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7"/>
  <dimension ref="A1:Z96"/>
  <sheetViews>
    <sheetView showGridLines="0" zoomScale="70" zoomScaleNormal="70" zoomScaleSheetLayoutView="64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8.625" style="13" customWidth="1"/>
    <col min="3" max="5" width="18.625" style="171" customWidth="1"/>
    <col min="6" max="7" width="11.625" style="171" customWidth="1"/>
    <col min="8" max="10" width="18.625" style="171" customWidth="1"/>
    <col min="11" max="12" width="11.625" style="171" customWidth="1"/>
    <col min="13" max="13" width="18.625" style="171" customWidth="1"/>
    <col min="14" max="14" width="18.125" style="171" customWidth="1"/>
    <col min="15" max="15" width="17.625" style="171" customWidth="1"/>
    <col min="16" max="16" width="13.375" style="171" customWidth="1"/>
    <col min="17" max="17" width="12.125" style="171" customWidth="1"/>
    <col min="18" max="18" width="17.125" style="171" customWidth="1"/>
    <col min="19" max="19" width="17.375" style="171" customWidth="1"/>
    <col min="20" max="20" width="17.875" style="171" customWidth="1"/>
    <col min="21" max="21" width="11.875" style="171" customWidth="1"/>
    <col min="22" max="22" width="12.125" style="171" customWidth="1"/>
    <col min="23" max="23" width="5.875" style="15" customWidth="1"/>
    <col min="24" max="27" width="2.125" style="13" customWidth="1"/>
    <col min="28" max="16384" width="9" style="13"/>
  </cols>
  <sheetData>
    <row r="1" spans="1:26" ht="30.95" customHeight="1">
      <c r="A1" s="519" t="s">
        <v>766</v>
      </c>
      <c r="M1" s="14"/>
      <c r="N1" s="14"/>
      <c r="O1" s="14"/>
      <c r="P1" s="14"/>
      <c r="Q1" s="14"/>
      <c r="R1" s="14"/>
      <c r="S1" s="14"/>
      <c r="T1" s="14"/>
      <c r="W1" s="145"/>
    </row>
    <row r="2" spans="1:26" s="97" customFormat="1" ht="23.1" customHeight="1" thickBot="1">
      <c r="C2" s="192"/>
      <c r="D2" s="192"/>
      <c r="E2" s="192"/>
      <c r="F2" s="192"/>
      <c r="G2" s="146"/>
      <c r="H2" s="192"/>
      <c r="I2" s="192"/>
      <c r="J2" s="192"/>
      <c r="K2" s="192"/>
      <c r="L2" s="146"/>
      <c r="M2" s="192"/>
      <c r="N2" s="192"/>
      <c r="O2" s="192"/>
      <c r="P2" s="192"/>
      <c r="Q2" s="192"/>
      <c r="R2" s="192"/>
      <c r="S2" s="192"/>
      <c r="T2" s="192"/>
      <c r="U2" s="192"/>
      <c r="V2" s="146" t="s">
        <v>254</v>
      </c>
      <c r="W2" s="98"/>
    </row>
    <row r="3" spans="1:26" s="160" customFormat="1" ht="24.95" customHeight="1">
      <c r="A3" s="3649" t="s">
        <v>240</v>
      </c>
      <c r="B3" s="3655" t="s">
        <v>72</v>
      </c>
      <c r="C3" s="520" t="s">
        <v>630</v>
      </c>
      <c r="D3" s="267"/>
      <c r="E3" s="267"/>
      <c r="F3" s="267"/>
      <c r="G3" s="3622" t="s">
        <v>1248</v>
      </c>
      <c r="H3" s="3622"/>
      <c r="I3" s="3622"/>
      <c r="J3" s="3622"/>
      <c r="K3" s="267"/>
      <c r="L3" s="267"/>
      <c r="M3" s="3646" t="s">
        <v>1249</v>
      </c>
      <c r="N3" s="3628"/>
      <c r="O3" s="3628"/>
      <c r="P3" s="3628"/>
      <c r="Q3" s="3628"/>
      <c r="R3" s="3628"/>
      <c r="S3" s="3628"/>
      <c r="T3" s="3628"/>
      <c r="U3" s="521"/>
      <c r="V3" s="522"/>
      <c r="W3" s="105" t="s">
        <v>58</v>
      </c>
    </row>
    <row r="4" spans="1:26" s="160" customFormat="1" ht="24.95" customHeight="1">
      <c r="A4" s="3650"/>
      <c r="B4" s="3656"/>
      <c r="C4" s="3479" t="s">
        <v>631</v>
      </c>
      <c r="D4" s="3240"/>
      <c r="E4" s="3240"/>
      <c r="F4" s="3240"/>
      <c r="G4" s="3240"/>
      <c r="H4" s="3240"/>
      <c r="I4" s="3240"/>
      <c r="J4" s="3240"/>
      <c r="K4" s="3240"/>
      <c r="L4" s="3240"/>
      <c r="M4" s="3549" t="s">
        <v>632</v>
      </c>
      <c r="N4" s="3240"/>
      <c r="O4" s="3240"/>
      <c r="P4" s="3240"/>
      <c r="Q4" s="3240"/>
      <c r="R4" s="3240"/>
      <c r="S4" s="3240"/>
      <c r="T4" s="3240"/>
      <c r="U4" s="3240"/>
      <c r="V4" s="3652"/>
      <c r="W4" s="36" t="s">
        <v>64</v>
      </c>
    </row>
    <row r="5" spans="1:26" s="161" customFormat="1" ht="24.95" customHeight="1">
      <c r="A5" s="3650"/>
      <c r="B5" s="3656"/>
      <c r="C5" s="3638" t="s">
        <v>250</v>
      </c>
      <c r="D5" s="3639"/>
      <c r="E5" s="3639"/>
      <c r="F5" s="3639"/>
      <c r="G5" s="3640"/>
      <c r="H5" s="3549" t="s">
        <v>613</v>
      </c>
      <c r="I5" s="3641"/>
      <c r="J5" s="3641"/>
      <c r="K5" s="3641"/>
      <c r="L5" s="3641"/>
      <c r="M5" s="3653" t="s">
        <v>250</v>
      </c>
      <c r="N5" s="3639"/>
      <c r="O5" s="3639"/>
      <c r="P5" s="3639"/>
      <c r="Q5" s="3639"/>
      <c r="R5" s="3549" t="s">
        <v>613</v>
      </c>
      <c r="S5" s="3641"/>
      <c r="T5" s="3641"/>
      <c r="U5" s="3641"/>
      <c r="V5" s="3654"/>
      <c r="W5" s="36" t="s">
        <v>71</v>
      </c>
      <c r="Z5" s="161" t="s">
        <v>618</v>
      </c>
    </row>
    <row r="6" spans="1:26" s="161" customFormat="1" ht="24.95" customHeight="1">
      <c r="A6" s="3650"/>
      <c r="B6" s="3656"/>
      <c r="C6" s="3634" t="s">
        <v>614</v>
      </c>
      <c r="D6" s="3633" t="s">
        <v>615</v>
      </c>
      <c r="E6" s="3633" t="s">
        <v>616</v>
      </c>
      <c r="F6" s="3576" t="s">
        <v>617</v>
      </c>
      <c r="G6" s="3578" t="s">
        <v>618</v>
      </c>
      <c r="H6" s="3633" t="s">
        <v>614</v>
      </c>
      <c r="I6" s="3633" t="s">
        <v>615</v>
      </c>
      <c r="J6" s="3633" t="s">
        <v>616</v>
      </c>
      <c r="K6" s="3576" t="s">
        <v>617</v>
      </c>
      <c r="L6" s="3578" t="s">
        <v>618</v>
      </c>
      <c r="M6" s="3633" t="s">
        <v>614</v>
      </c>
      <c r="N6" s="3633" t="s">
        <v>615</v>
      </c>
      <c r="O6" s="3633" t="s">
        <v>616</v>
      </c>
      <c r="P6" s="3576" t="s">
        <v>617</v>
      </c>
      <c r="Q6" s="3576" t="s">
        <v>618</v>
      </c>
      <c r="R6" s="3633" t="s">
        <v>614</v>
      </c>
      <c r="S6" s="3633" t="s">
        <v>615</v>
      </c>
      <c r="T6" s="3633" t="s">
        <v>616</v>
      </c>
      <c r="U6" s="3576" t="s">
        <v>617</v>
      </c>
      <c r="V6" s="3647" t="s">
        <v>618</v>
      </c>
      <c r="W6" s="36" t="s">
        <v>84</v>
      </c>
    </row>
    <row r="7" spans="1:26" s="161" customFormat="1" ht="39" customHeight="1" thickBot="1">
      <c r="A7" s="3651"/>
      <c r="B7" s="3657"/>
      <c r="C7" s="3554"/>
      <c r="D7" s="3448"/>
      <c r="E7" s="3448"/>
      <c r="F7" s="3448"/>
      <c r="G7" s="3645"/>
      <c r="H7" s="3448"/>
      <c r="I7" s="3448"/>
      <c r="J7" s="3448"/>
      <c r="K7" s="3448"/>
      <c r="L7" s="3645"/>
      <c r="M7" s="3448"/>
      <c r="N7" s="3448"/>
      <c r="O7" s="3448"/>
      <c r="P7" s="3448"/>
      <c r="Q7" s="3448"/>
      <c r="R7" s="3448"/>
      <c r="S7" s="3448"/>
      <c r="T7" s="3448"/>
      <c r="U7" s="3448"/>
      <c r="V7" s="3648"/>
      <c r="W7" s="54" t="s">
        <v>91</v>
      </c>
    </row>
    <row r="8" spans="1:26" s="160" customFormat="1" ht="36.75" customHeight="1">
      <c r="A8" s="1970"/>
      <c r="B8" s="1972" t="s">
        <v>1295</v>
      </c>
      <c r="C8" s="2108" t="s">
        <v>12</v>
      </c>
      <c r="D8" s="2109" t="s">
        <v>12</v>
      </c>
      <c r="E8" s="2109" t="s">
        <v>12</v>
      </c>
      <c r="F8" s="2109" t="s">
        <v>12</v>
      </c>
      <c r="G8" s="2847" t="s">
        <v>12</v>
      </c>
      <c r="H8" s="2109" t="s">
        <v>12</v>
      </c>
      <c r="I8" s="2109" t="s">
        <v>12</v>
      </c>
      <c r="J8" s="2109" t="s">
        <v>12</v>
      </c>
      <c r="K8" s="2109" t="s">
        <v>12</v>
      </c>
      <c r="L8" s="2109" t="s">
        <v>12</v>
      </c>
      <c r="M8" s="2109" t="s">
        <v>12</v>
      </c>
      <c r="N8" s="2109" t="s">
        <v>12</v>
      </c>
      <c r="O8" s="2109" t="s">
        <v>12</v>
      </c>
      <c r="P8" s="2109" t="s">
        <v>12</v>
      </c>
      <c r="Q8" s="2109" t="s">
        <v>12</v>
      </c>
      <c r="R8" s="2109" t="s">
        <v>12</v>
      </c>
      <c r="S8" s="2109" t="s">
        <v>12</v>
      </c>
      <c r="T8" s="2109" t="s">
        <v>12</v>
      </c>
      <c r="U8" s="2109" t="s">
        <v>12</v>
      </c>
      <c r="V8" s="2848" t="s">
        <v>12</v>
      </c>
      <c r="W8" s="1971"/>
    </row>
    <row r="9" spans="1:26" s="160" customFormat="1" ht="36.75" customHeight="1">
      <c r="A9" s="1970"/>
      <c r="B9" s="1972" t="s">
        <v>96</v>
      </c>
      <c r="C9" s="523">
        <v>20215203366</v>
      </c>
      <c r="D9" s="1651">
        <v>20277573847</v>
      </c>
      <c r="E9" s="1651">
        <v>62352141</v>
      </c>
      <c r="F9" s="1651">
        <v>18340</v>
      </c>
      <c r="G9" s="1651">
        <v>0</v>
      </c>
      <c r="H9" s="2003">
        <v>20215203366</v>
      </c>
      <c r="I9" s="2003">
        <v>20277573847</v>
      </c>
      <c r="J9" s="2003">
        <v>62352141</v>
      </c>
      <c r="K9" s="2003">
        <v>18340</v>
      </c>
      <c r="L9" s="2003">
        <v>0</v>
      </c>
      <c r="M9" s="2003">
        <v>269193818</v>
      </c>
      <c r="N9" s="2003">
        <v>269359961</v>
      </c>
      <c r="O9" s="2003">
        <v>166143</v>
      </c>
      <c r="P9" s="2003">
        <v>0</v>
      </c>
      <c r="Q9" s="2003">
        <v>0</v>
      </c>
      <c r="R9" s="2003">
        <v>269193818</v>
      </c>
      <c r="S9" s="2003">
        <v>269359961</v>
      </c>
      <c r="T9" s="2003">
        <v>166143</v>
      </c>
      <c r="U9" s="2003">
        <v>0</v>
      </c>
      <c r="V9" s="524">
        <v>0</v>
      </c>
      <c r="W9" s="1971"/>
    </row>
    <row r="10" spans="1:26" s="160" customFormat="1" ht="36.75" customHeight="1">
      <c r="A10" s="1970"/>
      <c r="B10" s="1972" t="s">
        <v>97</v>
      </c>
      <c r="C10" s="2108" t="s">
        <v>12</v>
      </c>
      <c r="D10" s="2109" t="s">
        <v>12</v>
      </c>
      <c r="E10" s="2109" t="s">
        <v>12</v>
      </c>
      <c r="F10" s="2109" t="s">
        <v>12</v>
      </c>
      <c r="G10" s="2847" t="s">
        <v>12</v>
      </c>
      <c r="H10" s="2109" t="s">
        <v>12</v>
      </c>
      <c r="I10" s="2109" t="s">
        <v>12</v>
      </c>
      <c r="J10" s="2109" t="s">
        <v>12</v>
      </c>
      <c r="K10" s="2109" t="s">
        <v>12</v>
      </c>
      <c r="L10" s="2109" t="s">
        <v>12</v>
      </c>
      <c r="M10" s="2109" t="s">
        <v>12</v>
      </c>
      <c r="N10" s="2109" t="s">
        <v>12</v>
      </c>
      <c r="O10" s="2109" t="s">
        <v>12</v>
      </c>
      <c r="P10" s="2109" t="s">
        <v>12</v>
      </c>
      <c r="Q10" s="2109" t="s">
        <v>12</v>
      </c>
      <c r="R10" s="2109" t="s">
        <v>12</v>
      </c>
      <c r="S10" s="2109" t="s">
        <v>12</v>
      </c>
      <c r="T10" s="2109" t="s">
        <v>12</v>
      </c>
      <c r="U10" s="2109" t="s">
        <v>12</v>
      </c>
      <c r="V10" s="2848" t="s">
        <v>12</v>
      </c>
      <c r="W10" s="1971"/>
    </row>
    <row r="11" spans="1:26" s="160" customFormat="1" ht="36.75" customHeight="1">
      <c r="A11" s="1970"/>
      <c r="B11" s="1972" t="s">
        <v>1296</v>
      </c>
      <c r="C11" s="394">
        <v>18993379115</v>
      </c>
      <c r="D11" s="1306">
        <v>19053074199</v>
      </c>
      <c r="E11" s="1306">
        <v>59676744</v>
      </c>
      <c r="F11" s="1306">
        <v>18340</v>
      </c>
      <c r="G11" s="525">
        <v>0</v>
      </c>
      <c r="H11" s="1306">
        <v>18993379115</v>
      </c>
      <c r="I11" s="1306">
        <v>19053074199</v>
      </c>
      <c r="J11" s="1306">
        <v>59676744</v>
      </c>
      <c r="K11" s="1306">
        <v>18340</v>
      </c>
      <c r="L11" s="1306">
        <v>0</v>
      </c>
      <c r="M11" s="1306">
        <v>256692557</v>
      </c>
      <c r="N11" s="1306">
        <v>256847982</v>
      </c>
      <c r="O11" s="1306">
        <v>155425</v>
      </c>
      <c r="P11" s="1306">
        <v>0</v>
      </c>
      <c r="Q11" s="1306">
        <v>0</v>
      </c>
      <c r="R11" s="1306">
        <v>256692557</v>
      </c>
      <c r="S11" s="1306">
        <v>256847982</v>
      </c>
      <c r="T11" s="1306">
        <v>155425</v>
      </c>
      <c r="U11" s="1306">
        <v>0</v>
      </c>
      <c r="V11" s="526">
        <v>0</v>
      </c>
      <c r="W11" s="1971"/>
    </row>
    <row r="12" spans="1:26" s="160" customFormat="1" ht="36.75" customHeight="1">
      <c r="A12" s="1996"/>
      <c r="B12" s="1999" t="s">
        <v>1299</v>
      </c>
      <c r="C12" s="423">
        <v>1221824251</v>
      </c>
      <c r="D12" s="141">
        <v>1224499648</v>
      </c>
      <c r="E12" s="141">
        <v>2675397</v>
      </c>
      <c r="F12" s="141">
        <v>0</v>
      </c>
      <c r="G12" s="527">
        <v>0</v>
      </c>
      <c r="H12" s="141">
        <v>1221824251</v>
      </c>
      <c r="I12" s="141">
        <v>1224499648</v>
      </c>
      <c r="J12" s="141">
        <v>2675397</v>
      </c>
      <c r="K12" s="141">
        <v>0</v>
      </c>
      <c r="L12" s="141">
        <v>0</v>
      </c>
      <c r="M12" s="141">
        <v>12501261</v>
      </c>
      <c r="N12" s="141">
        <v>12511979</v>
      </c>
      <c r="O12" s="141">
        <v>10718</v>
      </c>
      <c r="P12" s="141">
        <v>0</v>
      </c>
      <c r="Q12" s="141">
        <v>0</v>
      </c>
      <c r="R12" s="141">
        <v>12501261</v>
      </c>
      <c r="S12" s="141">
        <v>12511979</v>
      </c>
      <c r="T12" s="141">
        <v>10718</v>
      </c>
      <c r="U12" s="141">
        <v>0</v>
      </c>
      <c r="V12" s="528">
        <v>0</v>
      </c>
      <c r="W12" s="1997"/>
    </row>
    <row r="13" spans="1:26" ht="31.5" customHeight="1">
      <c r="A13" s="1974">
        <v>1</v>
      </c>
      <c r="B13" s="1993" t="s">
        <v>98</v>
      </c>
      <c r="C13" s="529">
        <v>2577512469</v>
      </c>
      <c r="D13" s="306">
        <v>2579472986</v>
      </c>
      <c r="E13" s="306">
        <v>1960517</v>
      </c>
      <c r="F13" s="307">
        <v>0</v>
      </c>
      <c r="G13" s="308">
        <v>0</v>
      </c>
      <c r="H13" s="306">
        <v>2577512469</v>
      </c>
      <c r="I13" s="306">
        <v>2579472986</v>
      </c>
      <c r="J13" s="306">
        <v>1960517</v>
      </c>
      <c r="K13" s="307">
        <v>0</v>
      </c>
      <c r="L13" s="307">
        <v>0</v>
      </c>
      <c r="M13" s="307">
        <v>41888215</v>
      </c>
      <c r="N13" s="307">
        <v>41888215</v>
      </c>
      <c r="O13" s="307">
        <v>0</v>
      </c>
      <c r="P13" s="307">
        <v>0</v>
      </c>
      <c r="Q13" s="307">
        <v>0</v>
      </c>
      <c r="R13" s="307">
        <v>41888215</v>
      </c>
      <c r="S13" s="307">
        <v>41888215</v>
      </c>
      <c r="T13" s="307">
        <v>0</v>
      </c>
      <c r="U13" s="307">
        <v>0</v>
      </c>
      <c r="V13" s="392">
        <v>0</v>
      </c>
      <c r="W13" s="1976">
        <v>1</v>
      </c>
    </row>
    <row r="14" spans="1:26" ht="31.5" customHeight="1">
      <c r="A14" s="1977">
        <v>2</v>
      </c>
      <c r="B14" s="1994" t="s">
        <v>100</v>
      </c>
      <c r="C14" s="530">
        <v>275472037</v>
      </c>
      <c r="D14" s="313">
        <v>276012808</v>
      </c>
      <c r="E14" s="313">
        <v>540771</v>
      </c>
      <c r="F14" s="314">
        <v>0</v>
      </c>
      <c r="G14" s="315">
        <v>0</v>
      </c>
      <c r="H14" s="313">
        <v>275472037</v>
      </c>
      <c r="I14" s="313">
        <v>276012808</v>
      </c>
      <c r="J14" s="313">
        <v>540771</v>
      </c>
      <c r="K14" s="314">
        <v>0</v>
      </c>
      <c r="L14" s="314">
        <v>0</v>
      </c>
      <c r="M14" s="314">
        <v>5433432</v>
      </c>
      <c r="N14" s="314">
        <v>5486204</v>
      </c>
      <c r="O14" s="314">
        <v>52772</v>
      </c>
      <c r="P14" s="314">
        <v>0</v>
      </c>
      <c r="Q14" s="314">
        <v>0</v>
      </c>
      <c r="R14" s="314">
        <v>5433432</v>
      </c>
      <c r="S14" s="314">
        <v>5486204</v>
      </c>
      <c r="T14" s="314">
        <v>52772</v>
      </c>
      <c r="U14" s="314">
        <v>0</v>
      </c>
      <c r="V14" s="390">
        <v>0</v>
      </c>
      <c r="W14" s="1973">
        <v>2</v>
      </c>
    </row>
    <row r="15" spans="1:26" ht="31.5" customHeight="1">
      <c r="A15" s="1977">
        <v>3</v>
      </c>
      <c r="B15" s="1994" t="s">
        <v>102</v>
      </c>
      <c r="C15" s="530">
        <v>1131674076</v>
      </c>
      <c r="D15" s="313">
        <v>1132581572</v>
      </c>
      <c r="E15" s="313">
        <v>907496</v>
      </c>
      <c r="F15" s="314">
        <v>0</v>
      </c>
      <c r="G15" s="315">
        <v>0</v>
      </c>
      <c r="H15" s="313">
        <v>1131674076</v>
      </c>
      <c r="I15" s="313">
        <v>1132581572</v>
      </c>
      <c r="J15" s="313">
        <v>907496</v>
      </c>
      <c r="K15" s="314">
        <v>0</v>
      </c>
      <c r="L15" s="314">
        <v>0</v>
      </c>
      <c r="M15" s="314">
        <v>20933926</v>
      </c>
      <c r="N15" s="314">
        <v>20933926</v>
      </c>
      <c r="O15" s="314">
        <v>0</v>
      </c>
      <c r="P15" s="314">
        <v>0</v>
      </c>
      <c r="Q15" s="314">
        <v>0</v>
      </c>
      <c r="R15" s="314">
        <v>20933926</v>
      </c>
      <c r="S15" s="314">
        <v>20933926</v>
      </c>
      <c r="T15" s="314">
        <v>0</v>
      </c>
      <c r="U15" s="314">
        <v>0</v>
      </c>
      <c r="V15" s="390">
        <v>0</v>
      </c>
      <c r="W15" s="1973">
        <v>3</v>
      </c>
    </row>
    <row r="16" spans="1:26" ht="31.5" customHeight="1">
      <c r="A16" s="1977">
        <v>4</v>
      </c>
      <c r="B16" s="1994" t="s">
        <v>104</v>
      </c>
      <c r="C16" s="530">
        <v>1569335979</v>
      </c>
      <c r="D16" s="313">
        <v>1583212340</v>
      </c>
      <c r="E16" s="313">
        <v>13876361</v>
      </c>
      <c r="F16" s="314">
        <v>0</v>
      </c>
      <c r="G16" s="315">
        <v>0</v>
      </c>
      <c r="H16" s="313">
        <v>1569335979</v>
      </c>
      <c r="I16" s="313">
        <v>1583212340</v>
      </c>
      <c r="J16" s="313">
        <v>13876361</v>
      </c>
      <c r="K16" s="314">
        <v>0</v>
      </c>
      <c r="L16" s="314">
        <v>0</v>
      </c>
      <c r="M16" s="314">
        <v>26785370</v>
      </c>
      <c r="N16" s="314">
        <v>26807396</v>
      </c>
      <c r="O16" s="314">
        <v>22026</v>
      </c>
      <c r="P16" s="314">
        <v>0</v>
      </c>
      <c r="Q16" s="314">
        <v>0</v>
      </c>
      <c r="R16" s="314">
        <v>26785370</v>
      </c>
      <c r="S16" s="314">
        <v>26807396</v>
      </c>
      <c r="T16" s="314">
        <v>22026</v>
      </c>
      <c r="U16" s="314">
        <v>0</v>
      </c>
      <c r="V16" s="390">
        <v>0</v>
      </c>
      <c r="W16" s="1973">
        <v>4</v>
      </c>
    </row>
    <row r="17" spans="1:23" ht="31.5" customHeight="1">
      <c r="A17" s="1977">
        <v>5</v>
      </c>
      <c r="B17" s="1994" t="s">
        <v>106</v>
      </c>
      <c r="C17" s="531">
        <v>247077066</v>
      </c>
      <c r="D17" s="317">
        <v>247397170</v>
      </c>
      <c r="E17" s="317">
        <v>320104</v>
      </c>
      <c r="F17" s="318">
        <v>0</v>
      </c>
      <c r="G17" s="319">
        <v>0</v>
      </c>
      <c r="H17" s="317">
        <v>247077066</v>
      </c>
      <c r="I17" s="317">
        <v>247397170</v>
      </c>
      <c r="J17" s="317">
        <v>320104</v>
      </c>
      <c r="K17" s="318">
        <v>0</v>
      </c>
      <c r="L17" s="318">
        <v>0</v>
      </c>
      <c r="M17" s="318">
        <v>2212258</v>
      </c>
      <c r="N17" s="318">
        <v>2212258</v>
      </c>
      <c r="O17" s="318">
        <v>0</v>
      </c>
      <c r="P17" s="318">
        <v>0</v>
      </c>
      <c r="Q17" s="318">
        <v>0</v>
      </c>
      <c r="R17" s="318">
        <v>2212258</v>
      </c>
      <c r="S17" s="318">
        <v>2212258</v>
      </c>
      <c r="T17" s="318">
        <v>0</v>
      </c>
      <c r="U17" s="318">
        <v>0</v>
      </c>
      <c r="V17" s="391">
        <v>0</v>
      </c>
      <c r="W17" s="1973">
        <v>5</v>
      </c>
    </row>
    <row r="18" spans="1:23" ht="31.5" customHeight="1">
      <c r="A18" s="1974">
        <v>6</v>
      </c>
      <c r="B18" s="1993" t="s">
        <v>108</v>
      </c>
      <c r="C18" s="529">
        <v>517939006</v>
      </c>
      <c r="D18" s="306">
        <v>519087130</v>
      </c>
      <c r="E18" s="306">
        <v>1148124</v>
      </c>
      <c r="F18" s="307">
        <v>0</v>
      </c>
      <c r="G18" s="308">
        <v>0</v>
      </c>
      <c r="H18" s="306">
        <v>517939006</v>
      </c>
      <c r="I18" s="306">
        <v>519087130</v>
      </c>
      <c r="J18" s="306">
        <v>1148124</v>
      </c>
      <c r="K18" s="307">
        <v>0</v>
      </c>
      <c r="L18" s="307">
        <v>0</v>
      </c>
      <c r="M18" s="307">
        <v>5774937</v>
      </c>
      <c r="N18" s="307">
        <v>5774937</v>
      </c>
      <c r="O18" s="307">
        <v>0</v>
      </c>
      <c r="P18" s="307">
        <v>0</v>
      </c>
      <c r="Q18" s="307">
        <v>0</v>
      </c>
      <c r="R18" s="307">
        <v>5774937</v>
      </c>
      <c r="S18" s="307">
        <v>5774937</v>
      </c>
      <c r="T18" s="307">
        <v>0</v>
      </c>
      <c r="U18" s="307">
        <v>0</v>
      </c>
      <c r="V18" s="392">
        <v>0</v>
      </c>
      <c r="W18" s="1976">
        <v>6</v>
      </c>
    </row>
    <row r="19" spans="1:23" ht="31.5" customHeight="1">
      <c r="A19" s="1977">
        <v>7</v>
      </c>
      <c r="B19" s="1994" t="s">
        <v>110</v>
      </c>
      <c r="C19" s="530">
        <v>997940912</v>
      </c>
      <c r="D19" s="313">
        <v>999096833</v>
      </c>
      <c r="E19" s="313">
        <v>1155921</v>
      </c>
      <c r="F19" s="314">
        <v>0</v>
      </c>
      <c r="G19" s="315">
        <v>0</v>
      </c>
      <c r="H19" s="313">
        <v>997940912</v>
      </c>
      <c r="I19" s="313">
        <v>999096833</v>
      </c>
      <c r="J19" s="313">
        <v>1155921</v>
      </c>
      <c r="K19" s="314">
        <v>0</v>
      </c>
      <c r="L19" s="314">
        <v>0</v>
      </c>
      <c r="M19" s="314">
        <v>17467469</v>
      </c>
      <c r="N19" s="314">
        <v>17467469</v>
      </c>
      <c r="O19" s="314">
        <v>0</v>
      </c>
      <c r="P19" s="314">
        <v>0</v>
      </c>
      <c r="Q19" s="314">
        <v>0</v>
      </c>
      <c r="R19" s="314">
        <v>17467469</v>
      </c>
      <c r="S19" s="314">
        <v>17467469</v>
      </c>
      <c r="T19" s="314">
        <v>0</v>
      </c>
      <c r="U19" s="314">
        <v>0</v>
      </c>
      <c r="V19" s="390">
        <v>0</v>
      </c>
      <c r="W19" s="1973">
        <v>7</v>
      </c>
    </row>
    <row r="20" spans="1:23" ht="31.5" customHeight="1">
      <c r="A20" s="1977">
        <v>8</v>
      </c>
      <c r="B20" s="1994" t="s">
        <v>112</v>
      </c>
      <c r="C20" s="530">
        <v>724256161</v>
      </c>
      <c r="D20" s="313">
        <v>726086250</v>
      </c>
      <c r="E20" s="313">
        <v>1830089</v>
      </c>
      <c r="F20" s="314">
        <v>0</v>
      </c>
      <c r="G20" s="315">
        <v>0</v>
      </c>
      <c r="H20" s="313">
        <v>724256161</v>
      </c>
      <c r="I20" s="313">
        <v>726086250</v>
      </c>
      <c r="J20" s="313">
        <v>1830089</v>
      </c>
      <c r="K20" s="314">
        <v>0</v>
      </c>
      <c r="L20" s="314">
        <v>0</v>
      </c>
      <c r="M20" s="314">
        <v>10485370</v>
      </c>
      <c r="N20" s="314">
        <v>10485370</v>
      </c>
      <c r="O20" s="314">
        <v>0</v>
      </c>
      <c r="P20" s="314">
        <v>0</v>
      </c>
      <c r="Q20" s="314">
        <v>0</v>
      </c>
      <c r="R20" s="314">
        <v>10485370</v>
      </c>
      <c r="S20" s="314">
        <v>10485370</v>
      </c>
      <c r="T20" s="314">
        <v>0</v>
      </c>
      <c r="U20" s="314">
        <v>0</v>
      </c>
      <c r="V20" s="390">
        <v>0</v>
      </c>
      <c r="W20" s="1973">
        <v>8</v>
      </c>
    </row>
    <row r="21" spans="1:23" s="66" customFormat="1" ht="31.5" customHeight="1">
      <c r="A21" s="1979">
        <v>9</v>
      </c>
      <c r="B21" s="1978" t="s">
        <v>114</v>
      </c>
      <c r="C21" s="532">
        <v>376702191</v>
      </c>
      <c r="D21" s="327">
        <v>376805717</v>
      </c>
      <c r="E21" s="327">
        <v>103526</v>
      </c>
      <c r="F21" s="2026">
        <v>0</v>
      </c>
      <c r="G21" s="328">
        <v>0</v>
      </c>
      <c r="H21" s="327">
        <v>376702191</v>
      </c>
      <c r="I21" s="327">
        <v>376805717</v>
      </c>
      <c r="J21" s="327">
        <v>103526</v>
      </c>
      <c r="K21" s="2026">
        <v>0</v>
      </c>
      <c r="L21" s="2026">
        <v>0</v>
      </c>
      <c r="M21" s="2026">
        <v>2838512</v>
      </c>
      <c r="N21" s="2026">
        <v>2838512</v>
      </c>
      <c r="O21" s="2026">
        <v>0</v>
      </c>
      <c r="P21" s="2026">
        <v>0</v>
      </c>
      <c r="Q21" s="2026">
        <v>0</v>
      </c>
      <c r="R21" s="2026">
        <v>2838512</v>
      </c>
      <c r="S21" s="2026">
        <v>2838512</v>
      </c>
      <c r="T21" s="2026">
        <v>0</v>
      </c>
      <c r="U21" s="2026">
        <v>0</v>
      </c>
      <c r="V21" s="329">
        <v>0</v>
      </c>
      <c r="W21" s="1980">
        <v>9</v>
      </c>
    </row>
    <row r="22" spans="1:23" s="66" customFormat="1" ht="31.5" customHeight="1">
      <c r="A22" s="1979">
        <v>10</v>
      </c>
      <c r="B22" s="1978" t="s">
        <v>116</v>
      </c>
      <c r="C22" s="533">
        <v>384498237</v>
      </c>
      <c r="D22" s="331">
        <v>386669829</v>
      </c>
      <c r="E22" s="331">
        <v>2171592</v>
      </c>
      <c r="F22" s="2027">
        <v>0</v>
      </c>
      <c r="G22" s="332">
        <v>0</v>
      </c>
      <c r="H22" s="331">
        <v>384498237</v>
      </c>
      <c r="I22" s="331">
        <v>386669829</v>
      </c>
      <c r="J22" s="331">
        <v>2171592</v>
      </c>
      <c r="K22" s="2027">
        <v>0</v>
      </c>
      <c r="L22" s="2027">
        <v>0</v>
      </c>
      <c r="M22" s="2027">
        <v>4499788</v>
      </c>
      <c r="N22" s="2027">
        <v>4499788</v>
      </c>
      <c r="O22" s="2027">
        <v>0</v>
      </c>
      <c r="P22" s="2027">
        <v>0</v>
      </c>
      <c r="Q22" s="2027">
        <v>0</v>
      </c>
      <c r="R22" s="2027">
        <v>4499788</v>
      </c>
      <c r="S22" s="2027">
        <v>4499788</v>
      </c>
      <c r="T22" s="2027">
        <v>0</v>
      </c>
      <c r="U22" s="2027">
        <v>0</v>
      </c>
      <c r="V22" s="534">
        <v>0</v>
      </c>
      <c r="W22" s="1980">
        <v>10</v>
      </c>
    </row>
    <row r="23" spans="1:23" s="66" customFormat="1" ht="31.5" customHeight="1">
      <c r="A23" s="1981">
        <v>11</v>
      </c>
      <c r="B23" s="1975" t="s">
        <v>118</v>
      </c>
      <c r="C23" s="535">
        <v>451005768</v>
      </c>
      <c r="D23" s="334">
        <v>451752035</v>
      </c>
      <c r="E23" s="334">
        <v>746267</v>
      </c>
      <c r="F23" s="2028">
        <v>0</v>
      </c>
      <c r="G23" s="335">
        <v>0</v>
      </c>
      <c r="H23" s="334">
        <v>451005768</v>
      </c>
      <c r="I23" s="334">
        <v>451752035</v>
      </c>
      <c r="J23" s="334">
        <v>746267</v>
      </c>
      <c r="K23" s="2028">
        <v>0</v>
      </c>
      <c r="L23" s="2028">
        <v>0</v>
      </c>
      <c r="M23" s="2028">
        <v>3059022</v>
      </c>
      <c r="N23" s="2028">
        <v>3059022</v>
      </c>
      <c r="O23" s="2028">
        <v>0</v>
      </c>
      <c r="P23" s="2028">
        <v>0</v>
      </c>
      <c r="Q23" s="2028">
        <v>0</v>
      </c>
      <c r="R23" s="2028">
        <v>3059022</v>
      </c>
      <c r="S23" s="2028">
        <v>3059022</v>
      </c>
      <c r="T23" s="2028">
        <v>0</v>
      </c>
      <c r="U23" s="2028">
        <v>0</v>
      </c>
      <c r="V23" s="536">
        <v>0</v>
      </c>
      <c r="W23" s="1982">
        <v>11</v>
      </c>
    </row>
    <row r="24" spans="1:23" s="66" customFormat="1" ht="31.5" customHeight="1">
      <c r="A24" s="1979">
        <v>12</v>
      </c>
      <c r="B24" s="1978" t="s">
        <v>120</v>
      </c>
      <c r="C24" s="532">
        <v>763470617</v>
      </c>
      <c r="D24" s="327">
        <v>765876937</v>
      </c>
      <c r="E24" s="327">
        <v>2397353</v>
      </c>
      <c r="F24" s="2026">
        <v>8967</v>
      </c>
      <c r="G24" s="328">
        <v>0</v>
      </c>
      <c r="H24" s="327">
        <v>763470617</v>
      </c>
      <c r="I24" s="327">
        <v>765876937</v>
      </c>
      <c r="J24" s="327">
        <v>2397353</v>
      </c>
      <c r="K24" s="2026">
        <v>8967</v>
      </c>
      <c r="L24" s="2026">
        <v>0</v>
      </c>
      <c r="M24" s="2026">
        <v>7895700</v>
      </c>
      <c r="N24" s="2026">
        <v>7927344</v>
      </c>
      <c r="O24" s="2026">
        <v>31644</v>
      </c>
      <c r="P24" s="2026">
        <v>0</v>
      </c>
      <c r="Q24" s="2026">
        <v>0</v>
      </c>
      <c r="R24" s="2026">
        <v>7895700</v>
      </c>
      <c r="S24" s="2026">
        <v>7927344</v>
      </c>
      <c r="T24" s="2026">
        <v>31644</v>
      </c>
      <c r="U24" s="2026">
        <v>0</v>
      </c>
      <c r="V24" s="329">
        <v>0</v>
      </c>
      <c r="W24" s="1980">
        <v>12</v>
      </c>
    </row>
    <row r="25" spans="1:23" s="66" customFormat="1" ht="31.5" customHeight="1">
      <c r="A25" s="1979">
        <v>13</v>
      </c>
      <c r="B25" s="1978" t="s">
        <v>121</v>
      </c>
      <c r="C25" s="532">
        <v>204490748</v>
      </c>
      <c r="D25" s="327">
        <v>204508971</v>
      </c>
      <c r="E25" s="327">
        <v>18223</v>
      </c>
      <c r="F25" s="2026">
        <v>0</v>
      </c>
      <c r="G25" s="328">
        <v>0</v>
      </c>
      <c r="H25" s="327">
        <v>204490748</v>
      </c>
      <c r="I25" s="327">
        <v>204508971</v>
      </c>
      <c r="J25" s="327">
        <v>18223</v>
      </c>
      <c r="K25" s="2026">
        <v>0</v>
      </c>
      <c r="L25" s="2026">
        <v>0</v>
      </c>
      <c r="M25" s="2026">
        <v>1710769</v>
      </c>
      <c r="N25" s="2026">
        <v>1710769</v>
      </c>
      <c r="O25" s="2026">
        <v>0</v>
      </c>
      <c r="P25" s="2026">
        <v>0</v>
      </c>
      <c r="Q25" s="2026">
        <v>0</v>
      </c>
      <c r="R25" s="2026">
        <v>1710769</v>
      </c>
      <c r="S25" s="2026">
        <v>1710769</v>
      </c>
      <c r="T25" s="2026">
        <v>0</v>
      </c>
      <c r="U25" s="2026">
        <v>0</v>
      </c>
      <c r="V25" s="329">
        <v>0</v>
      </c>
      <c r="W25" s="1980">
        <v>13</v>
      </c>
    </row>
    <row r="26" spans="1:23" s="66" customFormat="1" ht="31.5" customHeight="1">
      <c r="A26" s="1979">
        <v>14</v>
      </c>
      <c r="B26" s="1978" t="s">
        <v>123</v>
      </c>
      <c r="C26" s="532">
        <v>129163613</v>
      </c>
      <c r="D26" s="327">
        <v>129163613</v>
      </c>
      <c r="E26" s="327">
        <v>0</v>
      </c>
      <c r="F26" s="2026">
        <v>0</v>
      </c>
      <c r="G26" s="328">
        <v>0</v>
      </c>
      <c r="H26" s="327">
        <v>129163613</v>
      </c>
      <c r="I26" s="327">
        <v>129163613</v>
      </c>
      <c r="J26" s="327">
        <v>0</v>
      </c>
      <c r="K26" s="2026">
        <v>0</v>
      </c>
      <c r="L26" s="2026">
        <v>0</v>
      </c>
      <c r="M26" s="2026">
        <v>1872994</v>
      </c>
      <c r="N26" s="2026">
        <v>1872994</v>
      </c>
      <c r="O26" s="2026">
        <v>0</v>
      </c>
      <c r="P26" s="2026">
        <v>0</v>
      </c>
      <c r="Q26" s="2026">
        <v>0</v>
      </c>
      <c r="R26" s="2026">
        <v>1872994</v>
      </c>
      <c r="S26" s="2026">
        <v>1872994</v>
      </c>
      <c r="T26" s="2026">
        <v>0</v>
      </c>
      <c r="U26" s="2026">
        <v>0</v>
      </c>
      <c r="V26" s="329">
        <v>0</v>
      </c>
      <c r="W26" s="1980">
        <v>14</v>
      </c>
    </row>
    <row r="27" spans="1:23" s="66" customFormat="1" ht="31.5" customHeight="1">
      <c r="A27" s="1979">
        <v>15</v>
      </c>
      <c r="B27" s="1978" t="s">
        <v>1284</v>
      </c>
      <c r="C27" s="533">
        <v>195927905</v>
      </c>
      <c r="D27" s="331">
        <v>198490049</v>
      </c>
      <c r="E27" s="331">
        <v>2562144</v>
      </c>
      <c r="F27" s="2027">
        <v>0</v>
      </c>
      <c r="G27" s="332">
        <v>0</v>
      </c>
      <c r="H27" s="331">
        <v>195927905</v>
      </c>
      <c r="I27" s="331">
        <v>198490049</v>
      </c>
      <c r="J27" s="331">
        <v>2562144</v>
      </c>
      <c r="K27" s="2027">
        <v>0</v>
      </c>
      <c r="L27" s="2027">
        <v>0</v>
      </c>
      <c r="M27" s="2027">
        <v>2246041</v>
      </c>
      <c r="N27" s="2027">
        <v>2276107</v>
      </c>
      <c r="O27" s="2027">
        <v>30066</v>
      </c>
      <c r="P27" s="2027">
        <v>0</v>
      </c>
      <c r="Q27" s="2027">
        <v>0</v>
      </c>
      <c r="R27" s="2027">
        <v>2246041</v>
      </c>
      <c r="S27" s="2027">
        <v>2276107</v>
      </c>
      <c r="T27" s="2027">
        <v>30066</v>
      </c>
      <c r="U27" s="2027">
        <v>0</v>
      </c>
      <c r="V27" s="534">
        <v>0</v>
      </c>
      <c r="W27" s="1980">
        <v>15</v>
      </c>
    </row>
    <row r="28" spans="1:23" s="66" customFormat="1" ht="31.5" customHeight="1">
      <c r="A28" s="1983">
        <v>16</v>
      </c>
      <c r="B28" s="1975" t="s">
        <v>126</v>
      </c>
      <c r="C28" s="535">
        <v>487035739</v>
      </c>
      <c r="D28" s="334">
        <v>487606483</v>
      </c>
      <c r="E28" s="334">
        <v>561371</v>
      </c>
      <c r="F28" s="2028">
        <v>9373</v>
      </c>
      <c r="G28" s="335">
        <v>0</v>
      </c>
      <c r="H28" s="334">
        <v>487035739</v>
      </c>
      <c r="I28" s="334">
        <v>487606483</v>
      </c>
      <c r="J28" s="334">
        <v>561371</v>
      </c>
      <c r="K28" s="2028">
        <v>9373</v>
      </c>
      <c r="L28" s="2028">
        <v>0</v>
      </c>
      <c r="M28" s="2028">
        <v>8172313</v>
      </c>
      <c r="N28" s="2028">
        <v>8172313</v>
      </c>
      <c r="O28" s="2028">
        <v>0</v>
      </c>
      <c r="P28" s="2028">
        <v>0</v>
      </c>
      <c r="Q28" s="2028">
        <v>0</v>
      </c>
      <c r="R28" s="2028">
        <v>8172313</v>
      </c>
      <c r="S28" s="2028">
        <v>8172313</v>
      </c>
      <c r="T28" s="2028">
        <v>0</v>
      </c>
      <c r="U28" s="2028">
        <v>0</v>
      </c>
      <c r="V28" s="536">
        <v>0</v>
      </c>
      <c r="W28" s="1984">
        <v>16</v>
      </c>
    </row>
    <row r="29" spans="1:23" s="66" customFormat="1" ht="31.5" customHeight="1">
      <c r="A29" s="1979">
        <v>17</v>
      </c>
      <c r="B29" s="1978" t="s">
        <v>1282</v>
      </c>
      <c r="C29" s="532">
        <v>1307308141</v>
      </c>
      <c r="D29" s="327">
        <v>1312575652</v>
      </c>
      <c r="E29" s="327">
        <v>5267511</v>
      </c>
      <c r="F29" s="2026">
        <v>0</v>
      </c>
      <c r="G29" s="328">
        <v>0</v>
      </c>
      <c r="H29" s="327">
        <v>1307308141</v>
      </c>
      <c r="I29" s="327">
        <v>1312575652</v>
      </c>
      <c r="J29" s="327">
        <v>5267511</v>
      </c>
      <c r="K29" s="2026">
        <v>0</v>
      </c>
      <c r="L29" s="2026">
        <v>0</v>
      </c>
      <c r="M29" s="2026">
        <v>19890864</v>
      </c>
      <c r="N29" s="2026">
        <v>19890864</v>
      </c>
      <c r="O29" s="2026">
        <v>0</v>
      </c>
      <c r="P29" s="2026">
        <v>0</v>
      </c>
      <c r="Q29" s="2026">
        <v>0</v>
      </c>
      <c r="R29" s="2026">
        <v>19890864</v>
      </c>
      <c r="S29" s="2026">
        <v>19890864</v>
      </c>
      <c r="T29" s="2026">
        <v>0</v>
      </c>
      <c r="U29" s="2026">
        <v>0</v>
      </c>
      <c r="V29" s="329">
        <v>0</v>
      </c>
      <c r="W29" s="1980">
        <v>17</v>
      </c>
    </row>
    <row r="30" spans="1:23" s="66" customFormat="1" ht="31.5" customHeight="1">
      <c r="A30" s="1979">
        <v>18</v>
      </c>
      <c r="B30" s="1978" t="s">
        <v>129</v>
      </c>
      <c r="C30" s="532">
        <v>66664942</v>
      </c>
      <c r="D30" s="327">
        <v>66664942</v>
      </c>
      <c r="E30" s="327">
        <v>0</v>
      </c>
      <c r="F30" s="2026">
        <v>0</v>
      </c>
      <c r="G30" s="328">
        <v>0</v>
      </c>
      <c r="H30" s="327">
        <v>66664942</v>
      </c>
      <c r="I30" s="327">
        <v>66664942</v>
      </c>
      <c r="J30" s="327">
        <v>0</v>
      </c>
      <c r="K30" s="2026">
        <v>0</v>
      </c>
      <c r="L30" s="2026">
        <v>0</v>
      </c>
      <c r="M30" s="2026">
        <v>188418</v>
      </c>
      <c r="N30" s="2026">
        <v>188418</v>
      </c>
      <c r="O30" s="2026">
        <v>0</v>
      </c>
      <c r="P30" s="2026">
        <v>0</v>
      </c>
      <c r="Q30" s="2026">
        <v>0</v>
      </c>
      <c r="R30" s="2026">
        <v>188418</v>
      </c>
      <c r="S30" s="2026">
        <v>188418</v>
      </c>
      <c r="T30" s="2026">
        <v>0</v>
      </c>
      <c r="U30" s="2026">
        <v>0</v>
      </c>
      <c r="V30" s="329">
        <v>0</v>
      </c>
      <c r="W30" s="1980">
        <v>18</v>
      </c>
    </row>
    <row r="31" spans="1:23" s="66" customFormat="1" ht="31.5" customHeight="1">
      <c r="A31" s="1979">
        <v>19</v>
      </c>
      <c r="B31" s="1978" t="s">
        <v>131</v>
      </c>
      <c r="C31" s="532">
        <v>970027055</v>
      </c>
      <c r="D31" s="327">
        <v>973275747</v>
      </c>
      <c r="E31" s="327">
        <v>3248692</v>
      </c>
      <c r="F31" s="2026">
        <v>0</v>
      </c>
      <c r="G31" s="328">
        <v>0</v>
      </c>
      <c r="H31" s="327">
        <v>970027055</v>
      </c>
      <c r="I31" s="327">
        <v>973275747</v>
      </c>
      <c r="J31" s="327">
        <v>3248692</v>
      </c>
      <c r="K31" s="2026">
        <v>0</v>
      </c>
      <c r="L31" s="2026">
        <v>0</v>
      </c>
      <c r="M31" s="2026">
        <v>8357022</v>
      </c>
      <c r="N31" s="2026">
        <v>8357022</v>
      </c>
      <c r="O31" s="2026">
        <v>0</v>
      </c>
      <c r="P31" s="2026">
        <v>0</v>
      </c>
      <c r="Q31" s="2026">
        <v>0</v>
      </c>
      <c r="R31" s="2026">
        <v>8357022</v>
      </c>
      <c r="S31" s="2026">
        <v>8357022</v>
      </c>
      <c r="T31" s="2026">
        <v>0</v>
      </c>
      <c r="U31" s="2026">
        <v>0</v>
      </c>
      <c r="V31" s="329">
        <v>0</v>
      </c>
      <c r="W31" s="1980">
        <v>19</v>
      </c>
    </row>
    <row r="32" spans="1:23" s="66" customFormat="1" ht="31.5" customHeight="1">
      <c r="A32" s="1979">
        <v>20</v>
      </c>
      <c r="B32" s="1978" t="s">
        <v>133</v>
      </c>
      <c r="C32" s="533">
        <v>647781441</v>
      </c>
      <c r="D32" s="331">
        <v>647797219</v>
      </c>
      <c r="E32" s="331">
        <v>15778</v>
      </c>
      <c r="F32" s="2027">
        <v>0</v>
      </c>
      <c r="G32" s="332">
        <v>0</v>
      </c>
      <c r="H32" s="331">
        <v>647781441</v>
      </c>
      <c r="I32" s="331">
        <v>647797219</v>
      </c>
      <c r="J32" s="331">
        <v>15778</v>
      </c>
      <c r="K32" s="2027">
        <v>0</v>
      </c>
      <c r="L32" s="2027">
        <v>0</v>
      </c>
      <c r="M32" s="2027">
        <v>8811223</v>
      </c>
      <c r="N32" s="2027">
        <v>8830140</v>
      </c>
      <c r="O32" s="2027">
        <v>18917</v>
      </c>
      <c r="P32" s="2027">
        <v>0</v>
      </c>
      <c r="Q32" s="2027">
        <v>0</v>
      </c>
      <c r="R32" s="2027">
        <v>8811223</v>
      </c>
      <c r="S32" s="2027">
        <v>8830140</v>
      </c>
      <c r="T32" s="2027">
        <v>18917</v>
      </c>
      <c r="U32" s="2027">
        <v>0</v>
      </c>
      <c r="V32" s="534">
        <v>0</v>
      </c>
      <c r="W32" s="1980">
        <v>20</v>
      </c>
    </row>
    <row r="33" spans="1:23" s="66" customFormat="1" ht="31.5" customHeight="1">
      <c r="A33" s="1981">
        <v>21</v>
      </c>
      <c r="B33" s="1975" t="s">
        <v>135</v>
      </c>
      <c r="C33" s="535">
        <v>603244899</v>
      </c>
      <c r="D33" s="334">
        <v>614156585</v>
      </c>
      <c r="E33" s="334">
        <v>10911686</v>
      </c>
      <c r="F33" s="2028">
        <v>0</v>
      </c>
      <c r="G33" s="335">
        <v>0</v>
      </c>
      <c r="H33" s="334">
        <v>603244899</v>
      </c>
      <c r="I33" s="334">
        <v>614156585</v>
      </c>
      <c r="J33" s="334">
        <v>10911686</v>
      </c>
      <c r="K33" s="2028">
        <v>0</v>
      </c>
      <c r="L33" s="2028">
        <v>0</v>
      </c>
      <c r="M33" s="2028">
        <v>9214308</v>
      </c>
      <c r="N33" s="2028">
        <v>9214308</v>
      </c>
      <c r="O33" s="2028">
        <v>0</v>
      </c>
      <c r="P33" s="2028">
        <v>0</v>
      </c>
      <c r="Q33" s="2028">
        <v>0</v>
      </c>
      <c r="R33" s="2028">
        <v>9214308</v>
      </c>
      <c r="S33" s="2028">
        <v>9214308</v>
      </c>
      <c r="T33" s="2028">
        <v>0</v>
      </c>
      <c r="U33" s="2028">
        <v>0</v>
      </c>
      <c r="V33" s="536">
        <v>0</v>
      </c>
      <c r="W33" s="1982">
        <v>21</v>
      </c>
    </row>
    <row r="34" spans="1:23" s="66" customFormat="1" ht="31.5" customHeight="1">
      <c r="A34" s="1979">
        <v>22</v>
      </c>
      <c r="B34" s="1978" t="s">
        <v>137</v>
      </c>
      <c r="C34" s="532">
        <v>441683304</v>
      </c>
      <c r="D34" s="327">
        <v>441842210</v>
      </c>
      <c r="E34" s="327">
        <v>158906</v>
      </c>
      <c r="F34" s="2026">
        <v>0</v>
      </c>
      <c r="G34" s="328">
        <v>0</v>
      </c>
      <c r="H34" s="327">
        <v>441683304</v>
      </c>
      <c r="I34" s="327">
        <v>441842210</v>
      </c>
      <c r="J34" s="327">
        <v>158906</v>
      </c>
      <c r="K34" s="2026">
        <v>0</v>
      </c>
      <c r="L34" s="2026">
        <v>0</v>
      </c>
      <c r="M34" s="2026">
        <v>4926183</v>
      </c>
      <c r="N34" s="2026">
        <v>4926183</v>
      </c>
      <c r="O34" s="2026">
        <v>0</v>
      </c>
      <c r="P34" s="2026">
        <v>0</v>
      </c>
      <c r="Q34" s="2026">
        <v>0</v>
      </c>
      <c r="R34" s="2026">
        <v>4926183</v>
      </c>
      <c r="S34" s="2026">
        <v>4926183</v>
      </c>
      <c r="T34" s="2026">
        <v>0</v>
      </c>
      <c r="U34" s="2026">
        <v>0</v>
      </c>
      <c r="V34" s="329">
        <v>0</v>
      </c>
      <c r="W34" s="1980">
        <v>22</v>
      </c>
    </row>
    <row r="35" spans="1:23" s="66" customFormat="1" ht="31.5" customHeight="1">
      <c r="A35" s="1979">
        <v>23</v>
      </c>
      <c r="B35" s="1978" t="s">
        <v>138</v>
      </c>
      <c r="C35" s="532">
        <v>189352429</v>
      </c>
      <c r="D35" s="327">
        <v>189365848</v>
      </c>
      <c r="E35" s="327">
        <v>13419</v>
      </c>
      <c r="F35" s="2026">
        <v>0</v>
      </c>
      <c r="G35" s="328">
        <v>0</v>
      </c>
      <c r="H35" s="327">
        <v>189352429</v>
      </c>
      <c r="I35" s="327">
        <v>189365848</v>
      </c>
      <c r="J35" s="327">
        <v>13419</v>
      </c>
      <c r="K35" s="2026">
        <v>0</v>
      </c>
      <c r="L35" s="2026">
        <v>0</v>
      </c>
      <c r="M35" s="2026">
        <v>909831</v>
      </c>
      <c r="N35" s="2026">
        <v>909831</v>
      </c>
      <c r="O35" s="2026">
        <v>0</v>
      </c>
      <c r="P35" s="2026">
        <v>0</v>
      </c>
      <c r="Q35" s="2026">
        <v>0</v>
      </c>
      <c r="R35" s="2026">
        <v>909831</v>
      </c>
      <c r="S35" s="2026">
        <v>909831</v>
      </c>
      <c r="T35" s="2026">
        <v>0</v>
      </c>
      <c r="U35" s="2026">
        <v>0</v>
      </c>
      <c r="V35" s="329">
        <v>0</v>
      </c>
      <c r="W35" s="1980">
        <v>23</v>
      </c>
    </row>
    <row r="36" spans="1:23" s="66" customFormat="1" ht="31.5" customHeight="1">
      <c r="A36" s="1979">
        <v>24</v>
      </c>
      <c r="B36" s="1978" t="s">
        <v>140</v>
      </c>
      <c r="C36" s="532">
        <v>407928352</v>
      </c>
      <c r="D36" s="327">
        <v>408991039</v>
      </c>
      <c r="E36" s="327">
        <v>1062687</v>
      </c>
      <c r="F36" s="2026">
        <v>0</v>
      </c>
      <c r="G36" s="328">
        <v>0</v>
      </c>
      <c r="H36" s="327">
        <v>407928352</v>
      </c>
      <c r="I36" s="327">
        <v>408991039</v>
      </c>
      <c r="J36" s="327">
        <v>1062687</v>
      </c>
      <c r="K36" s="2026">
        <v>0</v>
      </c>
      <c r="L36" s="2026">
        <v>0</v>
      </c>
      <c r="M36" s="2026">
        <v>6216576</v>
      </c>
      <c r="N36" s="2026">
        <v>6216576</v>
      </c>
      <c r="O36" s="2026">
        <v>0</v>
      </c>
      <c r="P36" s="2026">
        <v>0</v>
      </c>
      <c r="Q36" s="2026">
        <v>0</v>
      </c>
      <c r="R36" s="2026">
        <v>6216576</v>
      </c>
      <c r="S36" s="2026">
        <v>6216576</v>
      </c>
      <c r="T36" s="2026">
        <v>0</v>
      </c>
      <c r="U36" s="2026">
        <v>0</v>
      </c>
      <c r="V36" s="329">
        <v>0</v>
      </c>
      <c r="W36" s="1980">
        <v>24</v>
      </c>
    </row>
    <row r="37" spans="1:23" s="66" customFormat="1" ht="31.5" customHeight="1">
      <c r="A37" s="1979">
        <v>25</v>
      </c>
      <c r="B37" s="1978" t="s">
        <v>142</v>
      </c>
      <c r="C37" s="533">
        <v>387875285</v>
      </c>
      <c r="D37" s="331">
        <v>389473976</v>
      </c>
      <c r="E37" s="331">
        <v>1598691</v>
      </c>
      <c r="F37" s="2027">
        <v>0</v>
      </c>
      <c r="G37" s="332">
        <v>0</v>
      </c>
      <c r="H37" s="331">
        <v>387875285</v>
      </c>
      <c r="I37" s="331">
        <v>389473976</v>
      </c>
      <c r="J37" s="331">
        <v>1598691</v>
      </c>
      <c r="K37" s="2027">
        <v>0</v>
      </c>
      <c r="L37" s="2027">
        <v>0</v>
      </c>
      <c r="M37" s="2027">
        <v>2710295</v>
      </c>
      <c r="N37" s="2027">
        <v>2710295</v>
      </c>
      <c r="O37" s="2027">
        <v>0</v>
      </c>
      <c r="P37" s="2027">
        <v>0</v>
      </c>
      <c r="Q37" s="2027">
        <v>0</v>
      </c>
      <c r="R37" s="2027">
        <v>2710295</v>
      </c>
      <c r="S37" s="2027">
        <v>2710295</v>
      </c>
      <c r="T37" s="2027">
        <v>0</v>
      </c>
      <c r="U37" s="2027">
        <v>0</v>
      </c>
      <c r="V37" s="534">
        <v>0</v>
      </c>
      <c r="W37" s="1980">
        <v>25</v>
      </c>
    </row>
    <row r="38" spans="1:23" ht="31.5" customHeight="1">
      <c r="A38" s="1974">
        <v>26</v>
      </c>
      <c r="B38" s="1993" t="s">
        <v>144</v>
      </c>
      <c r="C38" s="529">
        <v>208217368</v>
      </c>
      <c r="D38" s="306">
        <v>208217368</v>
      </c>
      <c r="E38" s="306">
        <v>0</v>
      </c>
      <c r="F38" s="307">
        <v>0</v>
      </c>
      <c r="G38" s="308">
        <v>0</v>
      </c>
      <c r="H38" s="306">
        <v>208217368</v>
      </c>
      <c r="I38" s="306">
        <v>208217368</v>
      </c>
      <c r="J38" s="306">
        <v>0</v>
      </c>
      <c r="K38" s="307">
        <v>0</v>
      </c>
      <c r="L38" s="307">
        <v>0</v>
      </c>
      <c r="M38" s="307">
        <v>1385062</v>
      </c>
      <c r="N38" s="307">
        <v>1385062</v>
      </c>
      <c r="O38" s="307">
        <v>0</v>
      </c>
      <c r="P38" s="307">
        <v>0</v>
      </c>
      <c r="Q38" s="307">
        <v>0</v>
      </c>
      <c r="R38" s="307">
        <v>1385062</v>
      </c>
      <c r="S38" s="307">
        <v>1385062</v>
      </c>
      <c r="T38" s="307">
        <v>0</v>
      </c>
      <c r="U38" s="307">
        <v>0</v>
      </c>
      <c r="V38" s="392">
        <v>0</v>
      </c>
      <c r="W38" s="1976">
        <v>26</v>
      </c>
    </row>
    <row r="39" spans="1:23" ht="31.5" customHeight="1">
      <c r="A39" s="1977">
        <v>27</v>
      </c>
      <c r="B39" s="1994" t="s">
        <v>146</v>
      </c>
      <c r="C39" s="530">
        <v>477766976</v>
      </c>
      <c r="D39" s="313">
        <v>477965253</v>
      </c>
      <c r="E39" s="313">
        <v>198277</v>
      </c>
      <c r="F39" s="314">
        <v>0</v>
      </c>
      <c r="G39" s="315">
        <v>0</v>
      </c>
      <c r="H39" s="313">
        <v>477766976</v>
      </c>
      <c r="I39" s="313">
        <v>477965253</v>
      </c>
      <c r="J39" s="313">
        <v>198277</v>
      </c>
      <c r="K39" s="314">
        <v>0</v>
      </c>
      <c r="L39" s="314">
        <v>0</v>
      </c>
      <c r="M39" s="314">
        <v>7115922</v>
      </c>
      <c r="N39" s="314">
        <v>7115922</v>
      </c>
      <c r="O39" s="314">
        <v>0</v>
      </c>
      <c r="P39" s="314">
        <v>0</v>
      </c>
      <c r="Q39" s="314">
        <v>0</v>
      </c>
      <c r="R39" s="314">
        <v>7115922</v>
      </c>
      <c r="S39" s="314">
        <v>7115922</v>
      </c>
      <c r="T39" s="314">
        <v>0</v>
      </c>
      <c r="U39" s="314">
        <v>0</v>
      </c>
      <c r="V39" s="390">
        <v>0</v>
      </c>
      <c r="W39" s="1973">
        <v>27</v>
      </c>
    </row>
    <row r="40" spans="1:23" ht="31.5" customHeight="1">
      <c r="A40" s="1977">
        <v>30</v>
      </c>
      <c r="B40" s="1994" t="s">
        <v>148</v>
      </c>
      <c r="C40" s="530">
        <v>364593597</v>
      </c>
      <c r="D40" s="313">
        <v>367784875</v>
      </c>
      <c r="E40" s="313">
        <v>3191278</v>
      </c>
      <c r="F40" s="314">
        <v>0</v>
      </c>
      <c r="G40" s="315">
        <v>0</v>
      </c>
      <c r="H40" s="313">
        <v>364593597</v>
      </c>
      <c r="I40" s="313">
        <v>367784875</v>
      </c>
      <c r="J40" s="313">
        <v>3191278</v>
      </c>
      <c r="K40" s="314">
        <v>0</v>
      </c>
      <c r="L40" s="314">
        <v>0</v>
      </c>
      <c r="M40" s="314">
        <v>4413317</v>
      </c>
      <c r="N40" s="314">
        <v>4413317</v>
      </c>
      <c r="O40" s="314">
        <v>0</v>
      </c>
      <c r="P40" s="314">
        <v>0</v>
      </c>
      <c r="Q40" s="314">
        <v>0</v>
      </c>
      <c r="R40" s="314">
        <v>4413317</v>
      </c>
      <c r="S40" s="314">
        <v>4413317</v>
      </c>
      <c r="T40" s="314">
        <v>0</v>
      </c>
      <c r="U40" s="314">
        <v>0</v>
      </c>
      <c r="V40" s="390">
        <v>0</v>
      </c>
      <c r="W40" s="1973">
        <v>30</v>
      </c>
    </row>
    <row r="41" spans="1:23" s="66" customFormat="1" ht="31.5" customHeight="1">
      <c r="A41" s="1979">
        <v>31</v>
      </c>
      <c r="B41" s="1978" t="s">
        <v>150</v>
      </c>
      <c r="C41" s="532">
        <v>101933500</v>
      </c>
      <c r="D41" s="327">
        <v>101933500</v>
      </c>
      <c r="E41" s="327">
        <v>0</v>
      </c>
      <c r="F41" s="2026">
        <v>0</v>
      </c>
      <c r="G41" s="328">
        <v>0</v>
      </c>
      <c r="H41" s="327">
        <v>101933500</v>
      </c>
      <c r="I41" s="327">
        <v>101933500</v>
      </c>
      <c r="J41" s="327">
        <v>0</v>
      </c>
      <c r="K41" s="2026">
        <v>0</v>
      </c>
      <c r="L41" s="2026">
        <v>0</v>
      </c>
      <c r="M41" s="2026">
        <v>1555734</v>
      </c>
      <c r="N41" s="2026">
        <v>1555734</v>
      </c>
      <c r="O41" s="2026">
        <v>0</v>
      </c>
      <c r="P41" s="2026">
        <v>0</v>
      </c>
      <c r="Q41" s="2026">
        <v>0</v>
      </c>
      <c r="R41" s="2026">
        <v>1555734</v>
      </c>
      <c r="S41" s="2026">
        <v>1555734</v>
      </c>
      <c r="T41" s="2026">
        <v>0</v>
      </c>
      <c r="U41" s="2026">
        <v>0</v>
      </c>
      <c r="V41" s="329">
        <v>0</v>
      </c>
      <c r="W41" s="1980">
        <v>31</v>
      </c>
    </row>
    <row r="42" spans="1:23" s="66" customFormat="1" ht="31.5" customHeight="1">
      <c r="A42" s="1979">
        <v>32</v>
      </c>
      <c r="B42" s="1978" t="s">
        <v>152</v>
      </c>
      <c r="C42" s="533">
        <v>270313634</v>
      </c>
      <c r="D42" s="331">
        <v>271339181</v>
      </c>
      <c r="E42" s="331">
        <v>1025547</v>
      </c>
      <c r="F42" s="2027">
        <v>0</v>
      </c>
      <c r="G42" s="332">
        <v>0</v>
      </c>
      <c r="H42" s="331">
        <v>270313634</v>
      </c>
      <c r="I42" s="331">
        <v>271339181</v>
      </c>
      <c r="J42" s="331">
        <v>1025547</v>
      </c>
      <c r="K42" s="2027">
        <v>0</v>
      </c>
      <c r="L42" s="2027">
        <v>0</v>
      </c>
      <c r="M42" s="2027">
        <v>2126294</v>
      </c>
      <c r="N42" s="2027">
        <v>2126294</v>
      </c>
      <c r="O42" s="2027">
        <v>0</v>
      </c>
      <c r="P42" s="2027">
        <v>0</v>
      </c>
      <c r="Q42" s="2027">
        <v>0</v>
      </c>
      <c r="R42" s="2027">
        <v>2126294</v>
      </c>
      <c r="S42" s="2027">
        <v>2126294</v>
      </c>
      <c r="T42" s="2027">
        <v>0</v>
      </c>
      <c r="U42" s="2027">
        <v>0</v>
      </c>
      <c r="V42" s="534">
        <v>0</v>
      </c>
      <c r="W42" s="1980">
        <v>32</v>
      </c>
    </row>
    <row r="43" spans="1:23" s="66" customFormat="1" ht="31.5" customHeight="1">
      <c r="A43" s="1981">
        <v>33</v>
      </c>
      <c r="B43" s="1975" t="s">
        <v>154</v>
      </c>
      <c r="C43" s="535">
        <v>203860751</v>
      </c>
      <c r="D43" s="334">
        <v>203941923</v>
      </c>
      <c r="E43" s="334">
        <v>81172</v>
      </c>
      <c r="F43" s="2028">
        <v>0</v>
      </c>
      <c r="G43" s="335">
        <v>0</v>
      </c>
      <c r="H43" s="334">
        <v>203860751</v>
      </c>
      <c r="I43" s="334">
        <v>203941923</v>
      </c>
      <c r="J43" s="334">
        <v>81172</v>
      </c>
      <c r="K43" s="2028">
        <v>0</v>
      </c>
      <c r="L43" s="2028">
        <v>0</v>
      </c>
      <c r="M43" s="2028">
        <v>1073572</v>
      </c>
      <c r="N43" s="2028">
        <v>1073572</v>
      </c>
      <c r="O43" s="2028">
        <v>0</v>
      </c>
      <c r="P43" s="2028">
        <v>0</v>
      </c>
      <c r="Q43" s="2028">
        <v>0</v>
      </c>
      <c r="R43" s="2028">
        <v>1073572</v>
      </c>
      <c r="S43" s="2028">
        <v>1073572</v>
      </c>
      <c r="T43" s="2028">
        <v>0</v>
      </c>
      <c r="U43" s="2028">
        <v>0</v>
      </c>
      <c r="V43" s="536">
        <v>0</v>
      </c>
      <c r="W43" s="1982">
        <v>33</v>
      </c>
    </row>
    <row r="44" spans="1:23" s="66" customFormat="1" ht="31.5" customHeight="1">
      <c r="A44" s="1979">
        <v>35</v>
      </c>
      <c r="B44" s="1978" t="s">
        <v>156</v>
      </c>
      <c r="C44" s="532">
        <v>165326205</v>
      </c>
      <c r="D44" s="327">
        <v>165839564</v>
      </c>
      <c r="E44" s="327">
        <v>513359</v>
      </c>
      <c r="F44" s="2026">
        <v>0</v>
      </c>
      <c r="G44" s="328">
        <v>0</v>
      </c>
      <c r="H44" s="327">
        <v>165326205</v>
      </c>
      <c r="I44" s="327">
        <v>165839564</v>
      </c>
      <c r="J44" s="327">
        <v>513359</v>
      </c>
      <c r="K44" s="2026">
        <v>0</v>
      </c>
      <c r="L44" s="2026">
        <v>0</v>
      </c>
      <c r="M44" s="2026">
        <v>2339816</v>
      </c>
      <c r="N44" s="2026">
        <v>2339816</v>
      </c>
      <c r="O44" s="2026">
        <v>0</v>
      </c>
      <c r="P44" s="2026">
        <v>0</v>
      </c>
      <c r="Q44" s="2026">
        <v>0</v>
      </c>
      <c r="R44" s="2026">
        <v>2339816</v>
      </c>
      <c r="S44" s="2026">
        <v>2339816</v>
      </c>
      <c r="T44" s="2026">
        <v>0</v>
      </c>
      <c r="U44" s="2026">
        <v>0</v>
      </c>
      <c r="V44" s="329">
        <v>0</v>
      </c>
      <c r="W44" s="1980">
        <v>35</v>
      </c>
    </row>
    <row r="45" spans="1:23" s="66" customFormat="1" ht="31.5" customHeight="1">
      <c r="A45" s="1979">
        <v>36</v>
      </c>
      <c r="B45" s="1978" t="s">
        <v>158</v>
      </c>
      <c r="C45" s="532">
        <v>286955199</v>
      </c>
      <c r="D45" s="327">
        <v>286996422</v>
      </c>
      <c r="E45" s="327">
        <v>41223</v>
      </c>
      <c r="F45" s="2026">
        <v>0</v>
      </c>
      <c r="G45" s="328">
        <v>0</v>
      </c>
      <c r="H45" s="327">
        <v>286955199</v>
      </c>
      <c r="I45" s="327">
        <v>286996422</v>
      </c>
      <c r="J45" s="327">
        <v>41223</v>
      </c>
      <c r="K45" s="2026">
        <v>0</v>
      </c>
      <c r="L45" s="2026">
        <v>0</v>
      </c>
      <c r="M45" s="2026">
        <v>2895522</v>
      </c>
      <c r="N45" s="2026">
        <v>2895522</v>
      </c>
      <c r="O45" s="2026">
        <v>0</v>
      </c>
      <c r="P45" s="2026">
        <v>0</v>
      </c>
      <c r="Q45" s="2026">
        <v>0</v>
      </c>
      <c r="R45" s="2026">
        <v>2895522</v>
      </c>
      <c r="S45" s="2026">
        <v>2895522</v>
      </c>
      <c r="T45" s="2026">
        <v>0</v>
      </c>
      <c r="U45" s="2026">
        <v>0</v>
      </c>
      <c r="V45" s="329">
        <v>0</v>
      </c>
      <c r="W45" s="1980">
        <v>36</v>
      </c>
    </row>
    <row r="46" spans="1:23" s="66" customFormat="1" ht="31.5" customHeight="1">
      <c r="A46" s="1979">
        <v>38</v>
      </c>
      <c r="B46" s="1978" t="s">
        <v>1305</v>
      </c>
      <c r="C46" s="532">
        <v>131132550</v>
      </c>
      <c r="D46" s="327">
        <v>131132550</v>
      </c>
      <c r="E46" s="327">
        <v>0</v>
      </c>
      <c r="F46" s="2026">
        <v>0</v>
      </c>
      <c r="G46" s="328">
        <v>0</v>
      </c>
      <c r="H46" s="327">
        <v>131132550</v>
      </c>
      <c r="I46" s="327">
        <v>131132550</v>
      </c>
      <c r="J46" s="327">
        <v>0</v>
      </c>
      <c r="K46" s="2026">
        <v>0</v>
      </c>
      <c r="L46" s="2026">
        <v>0</v>
      </c>
      <c r="M46" s="2026">
        <v>480236</v>
      </c>
      <c r="N46" s="2026">
        <v>480236</v>
      </c>
      <c r="O46" s="2026">
        <v>0</v>
      </c>
      <c r="P46" s="2026">
        <v>0</v>
      </c>
      <c r="Q46" s="2026">
        <v>0</v>
      </c>
      <c r="R46" s="2026">
        <v>480236</v>
      </c>
      <c r="S46" s="2026">
        <v>480236</v>
      </c>
      <c r="T46" s="2026">
        <v>0</v>
      </c>
      <c r="U46" s="2026">
        <v>0</v>
      </c>
      <c r="V46" s="329">
        <v>0</v>
      </c>
      <c r="W46" s="1980">
        <v>38</v>
      </c>
    </row>
    <row r="47" spans="1:23" s="66" customFormat="1" ht="31.5" customHeight="1">
      <c r="A47" s="1979">
        <v>39</v>
      </c>
      <c r="B47" s="1978" t="s">
        <v>161</v>
      </c>
      <c r="C47" s="533">
        <v>53233729</v>
      </c>
      <c r="D47" s="331">
        <v>54116426</v>
      </c>
      <c r="E47" s="331">
        <v>882697</v>
      </c>
      <c r="F47" s="2027">
        <v>0</v>
      </c>
      <c r="G47" s="332">
        <v>0</v>
      </c>
      <c r="H47" s="331">
        <v>53233729</v>
      </c>
      <c r="I47" s="331">
        <v>54116426</v>
      </c>
      <c r="J47" s="331">
        <v>882697</v>
      </c>
      <c r="K47" s="2027">
        <v>0</v>
      </c>
      <c r="L47" s="2027">
        <v>0</v>
      </c>
      <c r="M47" s="2027">
        <v>533260</v>
      </c>
      <c r="N47" s="2027">
        <v>533260</v>
      </c>
      <c r="O47" s="2027">
        <v>0</v>
      </c>
      <c r="P47" s="2027">
        <v>0</v>
      </c>
      <c r="Q47" s="2027">
        <v>0</v>
      </c>
      <c r="R47" s="2027">
        <v>533260</v>
      </c>
      <c r="S47" s="2027">
        <v>533260</v>
      </c>
      <c r="T47" s="2027">
        <v>0</v>
      </c>
      <c r="U47" s="2027">
        <v>0</v>
      </c>
      <c r="V47" s="534">
        <v>0</v>
      </c>
      <c r="W47" s="1980">
        <v>39</v>
      </c>
    </row>
    <row r="48" spans="1:23" s="66" customFormat="1" ht="31.5" customHeight="1">
      <c r="A48" s="1983">
        <v>40</v>
      </c>
      <c r="B48" s="1975" t="s">
        <v>162</v>
      </c>
      <c r="C48" s="535">
        <v>53617079</v>
      </c>
      <c r="D48" s="334">
        <v>53617079</v>
      </c>
      <c r="E48" s="334">
        <v>0</v>
      </c>
      <c r="F48" s="2028">
        <v>0</v>
      </c>
      <c r="G48" s="335">
        <v>0</v>
      </c>
      <c r="H48" s="334">
        <v>53617079</v>
      </c>
      <c r="I48" s="334">
        <v>53617079</v>
      </c>
      <c r="J48" s="334">
        <v>0</v>
      </c>
      <c r="K48" s="2028">
        <v>0</v>
      </c>
      <c r="L48" s="2028">
        <v>0</v>
      </c>
      <c r="M48" s="2028">
        <v>428090</v>
      </c>
      <c r="N48" s="2028">
        <v>428090</v>
      </c>
      <c r="O48" s="2028">
        <v>0</v>
      </c>
      <c r="P48" s="2028">
        <v>0</v>
      </c>
      <c r="Q48" s="2028">
        <v>0</v>
      </c>
      <c r="R48" s="2028">
        <v>428090</v>
      </c>
      <c r="S48" s="2028">
        <v>428090</v>
      </c>
      <c r="T48" s="2028">
        <v>0</v>
      </c>
      <c r="U48" s="2028">
        <v>0</v>
      </c>
      <c r="V48" s="536">
        <v>0</v>
      </c>
      <c r="W48" s="1984">
        <v>40</v>
      </c>
    </row>
    <row r="49" spans="1:23" s="66" customFormat="1" ht="31.5" customHeight="1">
      <c r="A49" s="1979">
        <v>41</v>
      </c>
      <c r="B49" s="1978" t="s">
        <v>164</v>
      </c>
      <c r="C49" s="532">
        <v>72279328</v>
      </c>
      <c r="D49" s="327">
        <v>72279328</v>
      </c>
      <c r="E49" s="327">
        <v>0</v>
      </c>
      <c r="F49" s="2026">
        <v>0</v>
      </c>
      <c r="G49" s="328">
        <v>0</v>
      </c>
      <c r="H49" s="327">
        <v>72279328</v>
      </c>
      <c r="I49" s="327">
        <v>72279328</v>
      </c>
      <c r="J49" s="327">
        <v>0</v>
      </c>
      <c r="K49" s="2026">
        <v>0</v>
      </c>
      <c r="L49" s="2026">
        <v>0</v>
      </c>
      <c r="M49" s="2026">
        <v>939152</v>
      </c>
      <c r="N49" s="2026">
        <v>939152</v>
      </c>
      <c r="O49" s="2026">
        <v>0</v>
      </c>
      <c r="P49" s="2026">
        <v>0</v>
      </c>
      <c r="Q49" s="2026">
        <v>0</v>
      </c>
      <c r="R49" s="2026">
        <v>939152</v>
      </c>
      <c r="S49" s="2026">
        <v>939152</v>
      </c>
      <c r="T49" s="2026">
        <v>0</v>
      </c>
      <c r="U49" s="2026">
        <v>0</v>
      </c>
      <c r="V49" s="329">
        <v>0</v>
      </c>
      <c r="W49" s="1980">
        <v>41</v>
      </c>
    </row>
    <row r="50" spans="1:23" s="66" customFormat="1" ht="31.5" customHeight="1">
      <c r="A50" s="1979">
        <v>42</v>
      </c>
      <c r="B50" s="1978" t="s">
        <v>166</v>
      </c>
      <c r="C50" s="532">
        <v>58383061</v>
      </c>
      <c r="D50" s="327">
        <v>58383061</v>
      </c>
      <c r="E50" s="327">
        <v>0</v>
      </c>
      <c r="F50" s="2026">
        <v>0</v>
      </c>
      <c r="G50" s="328">
        <v>0</v>
      </c>
      <c r="H50" s="327">
        <v>58383061</v>
      </c>
      <c r="I50" s="327">
        <v>58383061</v>
      </c>
      <c r="J50" s="327">
        <v>0</v>
      </c>
      <c r="K50" s="2026">
        <v>0</v>
      </c>
      <c r="L50" s="2026">
        <v>0</v>
      </c>
      <c r="M50" s="2026">
        <v>902817</v>
      </c>
      <c r="N50" s="2026">
        <v>902817</v>
      </c>
      <c r="O50" s="2026">
        <v>0</v>
      </c>
      <c r="P50" s="2026">
        <v>0</v>
      </c>
      <c r="Q50" s="2026">
        <v>0</v>
      </c>
      <c r="R50" s="2026">
        <v>902817</v>
      </c>
      <c r="S50" s="2026">
        <v>902817</v>
      </c>
      <c r="T50" s="2026">
        <v>0</v>
      </c>
      <c r="U50" s="2026">
        <v>0</v>
      </c>
      <c r="V50" s="329">
        <v>0</v>
      </c>
      <c r="W50" s="1980">
        <v>42</v>
      </c>
    </row>
    <row r="51" spans="1:23" s="66" customFormat="1" ht="31.5" customHeight="1">
      <c r="A51" s="1979">
        <v>43</v>
      </c>
      <c r="B51" s="1978" t="s">
        <v>168</v>
      </c>
      <c r="C51" s="532">
        <v>45509261</v>
      </c>
      <c r="D51" s="327">
        <v>45509261</v>
      </c>
      <c r="E51" s="327">
        <v>0</v>
      </c>
      <c r="F51" s="2026">
        <v>0</v>
      </c>
      <c r="G51" s="328">
        <v>0</v>
      </c>
      <c r="H51" s="327">
        <v>45509261</v>
      </c>
      <c r="I51" s="327">
        <v>45509261</v>
      </c>
      <c r="J51" s="327">
        <v>0</v>
      </c>
      <c r="K51" s="2026">
        <v>0</v>
      </c>
      <c r="L51" s="2026">
        <v>0</v>
      </c>
      <c r="M51" s="2026">
        <v>118297</v>
      </c>
      <c r="N51" s="2026">
        <v>118297</v>
      </c>
      <c r="O51" s="2026">
        <v>0</v>
      </c>
      <c r="P51" s="2026">
        <v>0</v>
      </c>
      <c r="Q51" s="2026">
        <v>0</v>
      </c>
      <c r="R51" s="2026">
        <v>118297</v>
      </c>
      <c r="S51" s="2026">
        <v>118297</v>
      </c>
      <c r="T51" s="2026">
        <v>0</v>
      </c>
      <c r="U51" s="2026">
        <v>0</v>
      </c>
      <c r="V51" s="329">
        <v>0</v>
      </c>
      <c r="W51" s="1980">
        <v>43</v>
      </c>
    </row>
    <row r="52" spans="1:23" s="66" customFormat="1" ht="31.5" customHeight="1" thickBot="1">
      <c r="A52" s="2354">
        <v>44</v>
      </c>
      <c r="B52" s="1991" t="s">
        <v>170</v>
      </c>
      <c r="C52" s="537">
        <v>40566242</v>
      </c>
      <c r="D52" s="338">
        <v>40566242</v>
      </c>
      <c r="E52" s="338">
        <v>0</v>
      </c>
      <c r="F52" s="339">
        <v>0</v>
      </c>
      <c r="G52" s="340">
        <v>0</v>
      </c>
      <c r="H52" s="338">
        <v>40566242</v>
      </c>
      <c r="I52" s="338">
        <v>40566242</v>
      </c>
      <c r="J52" s="338">
        <v>0</v>
      </c>
      <c r="K52" s="339">
        <v>0</v>
      </c>
      <c r="L52" s="339">
        <v>0</v>
      </c>
      <c r="M52" s="339">
        <v>243950</v>
      </c>
      <c r="N52" s="339">
        <v>243950</v>
      </c>
      <c r="O52" s="339">
        <v>0</v>
      </c>
      <c r="P52" s="339">
        <v>0</v>
      </c>
      <c r="Q52" s="339">
        <v>0</v>
      </c>
      <c r="R52" s="339">
        <v>243950</v>
      </c>
      <c r="S52" s="339">
        <v>243950</v>
      </c>
      <c r="T52" s="339">
        <v>0</v>
      </c>
      <c r="U52" s="339">
        <v>0</v>
      </c>
      <c r="V52" s="538">
        <v>0</v>
      </c>
      <c r="W52" s="1992">
        <v>44</v>
      </c>
    </row>
    <row r="53" spans="1:23" s="66" customFormat="1" ht="31.5" customHeight="1">
      <c r="A53" s="2000">
        <v>45</v>
      </c>
      <c r="B53" s="2001" t="s">
        <v>171</v>
      </c>
      <c r="C53" s="2235">
        <v>168315845</v>
      </c>
      <c r="D53" s="2084">
        <v>168315845</v>
      </c>
      <c r="E53" s="2084">
        <v>0</v>
      </c>
      <c r="F53" s="2085">
        <v>0</v>
      </c>
      <c r="G53" s="2135">
        <v>0</v>
      </c>
      <c r="H53" s="2084">
        <v>168315845</v>
      </c>
      <c r="I53" s="2084">
        <v>168315845</v>
      </c>
      <c r="J53" s="2084">
        <v>0</v>
      </c>
      <c r="K53" s="2085">
        <v>0</v>
      </c>
      <c r="L53" s="2085">
        <v>0</v>
      </c>
      <c r="M53" s="2085">
        <v>2911741</v>
      </c>
      <c r="N53" s="2085">
        <v>2911741</v>
      </c>
      <c r="O53" s="2085">
        <v>0</v>
      </c>
      <c r="P53" s="2085">
        <v>0</v>
      </c>
      <c r="Q53" s="2085">
        <v>0</v>
      </c>
      <c r="R53" s="2085">
        <v>2911741</v>
      </c>
      <c r="S53" s="2085">
        <v>2911741</v>
      </c>
      <c r="T53" s="2085">
        <v>0</v>
      </c>
      <c r="U53" s="2085">
        <v>0</v>
      </c>
      <c r="V53" s="2087">
        <v>0</v>
      </c>
      <c r="W53" s="1998">
        <v>45</v>
      </c>
    </row>
    <row r="54" spans="1:23" s="66" customFormat="1" ht="31.5" customHeight="1">
      <c r="A54" s="1979">
        <v>46</v>
      </c>
      <c r="B54" s="1978" t="s">
        <v>172</v>
      </c>
      <c r="C54" s="532">
        <v>66628709</v>
      </c>
      <c r="D54" s="327">
        <v>67706957</v>
      </c>
      <c r="E54" s="327">
        <v>1078248</v>
      </c>
      <c r="F54" s="2026">
        <v>0</v>
      </c>
      <c r="G54" s="328">
        <v>0</v>
      </c>
      <c r="H54" s="327">
        <v>66628709</v>
      </c>
      <c r="I54" s="327">
        <v>67706957</v>
      </c>
      <c r="J54" s="327">
        <v>1078248</v>
      </c>
      <c r="K54" s="2026">
        <v>0</v>
      </c>
      <c r="L54" s="2026">
        <v>0</v>
      </c>
      <c r="M54" s="2026">
        <v>847291</v>
      </c>
      <c r="N54" s="2026">
        <v>847291</v>
      </c>
      <c r="O54" s="2026">
        <v>0</v>
      </c>
      <c r="P54" s="2026">
        <v>0</v>
      </c>
      <c r="Q54" s="2026">
        <v>0</v>
      </c>
      <c r="R54" s="2026">
        <v>847291</v>
      </c>
      <c r="S54" s="2026">
        <v>847291</v>
      </c>
      <c r="T54" s="2026">
        <v>0</v>
      </c>
      <c r="U54" s="2026">
        <v>0</v>
      </c>
      <c r="V54" s="329">
        <v>0</v>
      </c>
      <c r="W54" s="1980">
        <v>46</v>
      </c>
    </row>
    <row r="55" spans="1:23" s="66" customFormat="1" ht="31.5" customHeight="1">
      <c r="A55" s="1979">
        <v>52</v>
      </c>
      <c r="B55" s="1978" t="s">
        <v>173</v>
      </c>
      <c r="C55" s="532">
        <v>36282535</v>
      </c>
      <c r="D55" s="327">
        <v>36282535</v>
      </c>
      <c r="E55" s="327">
        <v>0</v>
      </c>
      <c r="F55" s="2026">
        <v>0</v>
      </c>
      <c r="G55" s="328">
        <v>0</v>
      </c>
      <c r="H55" s="327">
        <v>36282535</v>
      </c>
      <c r="I55" s="327">
        <v>36282535</v>
      </c>
      <c r="J55" s="327">
        <v>0</v>
      </c>
      <c r="K55" s="2026">
        <v>0</v>
      </c>
      <c r="L55" s="2026">
        <v>0</v>
      </c>
      <c r="M55" s="2026">
        <v>98729</v>
      </c>
      <c r="N55" s="2026">
        <v>98729</v>
      </c>
      <c r="O55" s="2026">
        <v>0</v>
      </c>
      <c r="P55" s="2026">
        <v>0</v>
      </c>
      <c r="Q55" s="2026">
        <v>0</v>
      </c>
      <c r="R55" s="2026">
        <v>98729</v>
      </c>
      <c r="S55" s="2026">
        <v>98729</v>
      </c>
      <c r="T55" s="2026">
        <v>0</v>
      </c>
      <c r="U55" s="2026">
        <v>0</v>
      </c>
      <c r="V55" s="329">
        <v>0</v>
      </c>
      <c r="W55" s="1980">
        <v>52</v>
      </c>
    </row>
    <row r="56" spans="1:23" s="66" customFormat="1" ht="31.5" customHeight="1">
      <c r="A56" s="1979">
        <v>54</v>
      </c>
      <c r="B56" s="1978" t="s">
        <v>174</v>
      </c>
      <c r="C56" s="532">
        <v>30100547</v>
      </c>
      <c r="D56" s="327">
        <v>30100547</v>
      </c>
      <c r="E56" s="327">
        <v>0</v>
      </c>
      <c r="F56" s="2026">
        <v>0</v>
      </c>
      <c r="G56" s="328">
        <v>0</v>
      </c>
      <c r="H56" s="327">
        <v>30100547</v>
      </c>
      <c r="I56" s="327">
        <v>30100547</v>
      </c>
      <c r="J56" s="327">
        <v>0</v>
      </c>
      <c r="K56" s="2026">
        <v>0</v>
      </c>
      <c r="L56" s="2026">
        <v>0</v>
      </c>
      <c r="M56" s="2026">
        <v>385790</v>
      </c>
      <c r="N56" s="2026">
        <v>385790</v>
      </c>
      <c r="O56" s="2026">
        <v>0</v>
      </c>
      <c r="P56" s="2026">
        <v>0</v>
      </c>
      <c r="Q56" s="2026">
        <v>0</v>
      </c>
      <c r="R56" s="2026">
        <v>385790</v>
      </c>
      <c r="S56" s="2026">
        <v>385790</v>
      </c>
      <c r="T56" s="2026">
        <v>0</v>
      </c>
      <c r="U56" s="2026">
        <v>0</v>
      </c>
      <c r="V56" s="329">
        <v>0</v>
      </c>
      <c r="W56" s="1980">
        <v>54</v>
      </c>
    </row>
    <row r="57" spans="1:23" s="66" customFormat="1" ht="31.5" customHeight="1">
      <c r="A57" s="1985">
        <v>59</v>
      </c>
      <c r="B57" s="1986" t="s">
        <v>176</v>
      </c>
      <c r="C57" s="533">
        <v>41650343</v>
      </c>
      <c r="D57" s="331">
        <v>41650343</v>
      </c>
      <c r="E57" s="331">
        <v>0</v>
      </c>
      <c r="F57" s="2027">
        <v>0</v>
      </c>
      <c r="G57" s="332">
        <v>0</v>
      </c>
      <c r="H57" s="331">
        <v>41650343</v>
      </c>
      <c r="I57" s="331">
        <v>41650343</v>
      </c>
      <c r="J57" s="331">
        <v>0</v>
      </c>
      <c r="K57" s="2027">
        <v>0</v>
      </c>
      <c r="L57" s="2027">
        <v>0</v>
      </c>
      <c r="M57" s="2027">
        <v>445446</v>
      </c>
      <c r="N57" s="2027">
        <v>445446</v>
      </c>
      <c r="O57" s="2027">
        <v>0</v>
      </c>
      <c r="P57" s="2027">
        <v>0</v>
      </c>
      <c r="Q57" s="2027">
        <v>0</v>
      </c>
      <c r="R57" s="2027">
        <v>445446</v>
      </c>
      <c r="S57" s="2027">
        <v>445446</v>
      </c>
      <c r="T57" s="2027">
        <v>0</v>
      </c>
      <c r="U57" s="2027">
        <v>0</v>
      </c>
      <c r="V57" s="534">
        <v>0</v>
      </c>
      <c r="W57" s="1987">
        <v>59</v>
      </c>
    </row>
    <row r="58" spans="1:23" s="66" customFormat="1" ht="31.5" customHeight="1">
      <c r="A58" s="1979">
        <v>61</v>
      </c>
      <c r="B58" s="1978" t="s">
        <v>178</v>
      </c>
      <c r="C58" s="532">
        <v>61505240</v>
      </c>
      <c r="D58" s="327">
        <v>62081963</v>
      </c>
      <c r="E58" s="327">
        <v>576723</v>
      </c>
      <c r="F58" s="2026">
        <v>0</v>
      </c>
      <c r="G58" s="328">
        <v>0</v>
      </c>
      <c r="H58" s="327">
        <v>61505240</v>
      </c>
      <c r="I58" s="327">
        <v>62081963</v>
      </c>
      <c r="J58" s="327">
        <v>576723</v>
      </c>
      <c r="K58" s="2026">
        <v>0</v>
      </c>
      <c r="L58" s="2026">
        <v>0</v>
      </c>
      <c r="M58" s="2026">
        <v>664765</v>
      </c>
      <c r="N58" s="2026">
        <v>664765</v>
      </c>
      <c r="O58" s="2026">
        <v>0</v>
      </c>
      <c r="P58" s="2026">
        <v>0</v>
      </c>
      <c r="Q58" s="2026">
        <v>0</v>
      </c>
      <c r="R58" s="2026">
        <v>664765</v>
      </c>
      <c r="S58" s="2026">
        <v>664765</v>
      </c>
      <c r="T58" s="2026">
        <v>0</v>
      </c>
      <c r="U58" s="2026">
        <v>0</v>
      </c>
      <c r="V58" s="329">
        <v>0</v>
      </c>
      <c r="W58" s="1980">
        <v>61</v>
      </c>
    </row>
    <row r="59" spans="1:23" s="66" customFormat="1" ht="31.5" customHeight="1">
      <c r="A59" s="1979">
        <v>66</v>
      </c>
      <c r="B59" s="1978" t="s">
        <v>180</v>
      </c>
      <c r="C59" s="532">
        <v>250287485</v>
      </c>
      <c r="D59" s="327">
        <v>252298421</v>
      </c>
      <c r="E59" s="327">
        <v>2010936</v>
      </c>
      <c r="F59" s="2026">
        <v>0</v>
      </c>
      <c r="G59" s="328">
        <v>0</v>
      </c>
      <c r="H59" s="327">
        <v>250287485</v>
      </c>
      <c r="I59" s="327">
        <v>252298421</v>
      </c>
      <c r="J59" s="327">
        <v>2010936</v>
      </c>
      <c r="K59" s="2026">
        <v>0</v>
      </c>
      <c r="L59" s="2026">
        <v>0</v>
      </c>
      <c r="M59" s="2026">
        <v>3211261</v>
      </c>
      <c r="N59" s="2026">
        <v>3211261</v>
      </c>
      <c r="O59" s="2026">
        <v>0</v>
      </c>
      <c r="P59" s="2026">
        <v>0</v>
      </c>
      <c r="Q59" s="2026">
        <v>0</v>
      </c>
      <c r="R59" s="2026">
        <v>3211261</v>
      </c>
      <c r="S59" s="2026">
        <v>3211261</v>
      </c>
      <c r="T59" s="2026">
        <v>0</v>
      </c>
      <c r="U59" s="2026">
        <v>0</v>
      </c>
      <c r="V59" s="329">
        <v>0</v>
      </c>
      <c r="W59" s="1980">
        <v>66</v>
      </c>
    </row>
    <row r="60" spans="1:23" s="66" customFormat="1" ht="31.5" customHeight="1">
      <c r="A60" s="1979">
        <v>67</v>
      </c>
      <c r="B60" s="1978" t="s">
        <v>182</v>
      </c>
      <c r="C60" s="532">
        <v>38126705</v>
      </c>
      <c r="D60" s="327">
        <v>38126705</v>
      </c>
      <c r="E60" s="327">
        <v>0</v>
      </c>
      <c r="F60" s="2026">
        <v>0</v>
      </c>
      <c r="G60" s="328">
        <v>0</v>
      </c>
      <c r="H60" s="327">
        <v>38126705</v>
      </c>
      <c r="I60" s="327">
        <v>38126705</v>
      </c>
      <c r="J60" s="327">
        <v>0</v>
      </c>
      <c r="K60" s="2026">
        <v>0</v>
      </c>
      <c r="L60" s="2026">
        <v>0</v>
      </c>
      <c r="M60" s="2026">
        <v>493666</v>
      </c>
      <c r="N60" s="2026">
        <v>493666</v>
      </c>
      <c r="O60" s="2026">
        <v>0</v>
      </c>
      <c r="P60" s="2026">
        <v>0</v>
      </c>
      <c r="Q60" s="2026">
        <v>0</v>
      </c>
      <c r="R60" s="2026">
        <v>493666</v>
      </c>
      <c r="S60" s="2026">
        <v>493666</v>
      </c>
      <c r="T60" s="2026">
        <v>0</v>
      </c>
      <c r="U60" s="2026">
        <v>0</v>
      </c>
      <c r="V60" s="329">
        <v>0</v>
      </c>
      <c r="W60" s="1980">
        <v>67</v>
      </c>
    </row>
    <row r="61" spans="1:23" s="66" customFormat="1" ht="31.5" customHeight="1">
      <c r="A61" s="1979">
        <v>70</v>
      </c>
      <c r="B61" s="1978" t="s">
        <v>184</v>
      </c>
      <c r="C61" s="532">
        <v>36399151</v>
      </c>
      <c r="D61" s="327">
        <v>36399151</v>
      </c>
      <c r="E61" s="327">
        <v>0</v>
      </c>
      <c r="F61" s="2026">
        <v>0</v>
      </c>
      <c r="G61" s="328">
        <v>0</v>
      </c>
      <c r="H61" s="327">
        <v>36399151</v>
      </c>
      <c r="I61" s="327">
        <v>36399151</v>
      </c>
      <c r="J61" s="327">
        <v>0</v>
      </c>
      <c r="K61" s="2026">
        <v>0</v>
      </c>
      <c r="L61" s="2026">
        <v>0</v>
      </c>
      <c r="M61" s="2026">
        <v>492124</v>
      </c>
      <c r="N61" s="2026">
        <v>492124</v>
      </c>
      <c r="O61" s="2026">
        <v>0</v>
      </c>
      <c r="P61" s="2026">
        <v>0</v>
      </c>
      <c r="Q61" s="2026">
        <v>0</v>
      </c>
      <c r="R61" s="2026">
        <v>492124</v>
      </c>
      <c r="S61" s="2026">
        <v>492124</v>
      </c>
      <c r="T61" s="2026">
        <v>0</v>
      </c>
      <c r="U61" s="2026">
        <v>0</v>
      </c>
      <c r="V61" s="329">
        <v>0</v>
      </c>
      <c r="W61" s="1980">
        <v>70</v>
      </c>
    </row>
    <row r="62" spans="1:23" s="66" customFormat="1" ht="31.5" customHeight="1">
      <c r="A62" s="1979">
        <v>72</v>
      </c>
      <c r="B62" s="1986" t="s">
        <v>186</v>
      </c>
      <c r="C62" s="533">
        <v>289399082</v>
      </c>
      <c r="D62" s="331">
        <v>289410604</v>
      </c>
      <c r="E62" s="331">
        <v>11522</v>
      </c>
      <c r="F62" s="2027">
        <v>0</v>
      </c>
      <c r="G62" s="332">
        <v>0</v>
      </c>
      <c r="H62" s="331">
        <v>289399082</v>
      </c>
      <c r="I62" s="331">
        <v>289410604</v>
      </c>
      <c r="J62" s="331">
        <v>11522</v>
      </c>
      <c r="K62" s="2027">
        <v>0</v>
      </c>
      <c r="L62" s="2027">
        <v>0</v>
      </c>
      <c r="M62" s="2027">
        <v>2642703</v>
      </c>
      <c r="N62" s="2027">
        <v>2642703</v>
      </c>
      <c r="O62" s="2027">
        <v>0</v>
      </c>
      <c r="P62" s="2027">
        <v>0</v>
      </c>
      <c r="Q62" s="2027">
        <v>0</v>
      </c>
      <c r="R62" s="2027">
        <v>2642703</v>
      </c>
      <c r="S62" s="2027">
        <v>2642703</v>
      </c>
      <c r="T62" s="2027">
        <v>0</v>
      </c>
      <c r="U62" s="2027">
        <v>0</v>
      </c>
      <c r="V62" s="534">
        <v>0</v>
      </c>
      <c r="W62" s="1980">
        <v>72</v>
      </c>
    </row>
    <row r="63" spans="1:23" s="66" customFormat="1" ht="31.5" customHeight="1">
      <c r="A63" s="1981">
        <v>74</v>
      </c>
      <c r="B63" s="1978" t="s">
        <v>188</v>
      </c>
      <c r="C63" s="535">
        <v>63677989</v>
      </c>
      <c r="D63" s="334">
        <v>63815718</v>
      </c>
      <c r="E63" s="334">
        <v>137729</v>
      </c>
      <c r="F63" s="2028">
        <v>0</v>
      </c>
      <c r="G63" s="335">
        <v>0</v>
      </c>
      <c r="H63" s="334">
        <v>63677989</v>
      </c>
      <c r="I63" s="334">
        <v>63815718</v>
      </c>
      <c r="J63" s="334">
        <v>137729</v>
      </c>
      <c r="K63" s="2028">
        <v>0</v>
      </c>
      <c r="L63" s="2028">
        <v>0</v>
      </c>
      <c r="M63" s="2028">
        <v>302459</v>
      </c>
      <c r="N63" s="2028">
        <v>313177</v>
      </c>
      <c r="O63" s="2028">
        <v>10718</v>
      </c>
      <c r="P63" s="2028">
        <v>0</v>
      </c>
      <c r="Q63" s="2028">
        <v>0</v>
      </c>
      <c r="R63" s="2028">
        <v>302459</v>
      </c>
      <c r="S63" s="2028">
        <v>313177</v>
      </c>
      <c r="T63" s="2028">
        <v>10718</v>
      </c>
      <c r="U63" s="2028">
        <v>0</v>
      </c>
      <c r="V63" s="536">
        <v>0</v>
      </c>
      <c r="W63" s="1982">
        <v>74</v>
      </c>
    </row>
    <row r="64" spans="1:23" s="66" customFormat="1" ht="31.5" customHeight="1">
      <c r="A64" s="1979">
        <v>81</v>
      </c>
      <c r="B64" s="1978" t="s">
        <v>190</v>
      </c>
      <c r="C64" s="532">
        <v>193261352</v>
      </c>
      <c r="D64" s="327">
        <v>193287553</v>
      </c>
      <c r="E64" s="327">
        <v>26201</v>
      </c>
      <c r="F64" s="2026">
        <v>0</v>
      </c>
      <c r="G64" s="328">
        <v>0</v>
      </c>
      <c r="H64" s="327">
        <v>193261352</v>
      </c>
      <c r="I64" s="327">
        <v>193287553</v>
      </c>
      <c r="J64" s="327">
        <v>26201</v>
      </c>
      <c r="K64" s="2026">
        <v>0</v>
      </c>
      <c r="L64" s="2026">
        <v>0</v>
      </c>
      <c r="M64" s="2026">
        <v>2214732</v>
      </c>
      <c r="N64" s="2026">
        <v>2214732</v>
      </c>
      <c r="O64" s="2026">
        <v>0</v>
      </c>
      <c r="P64" s="2026">
        <v>0</v>
      </c>
      <c r="Q64" s="2026">
        <v>0</v>
      </c>
      <c r="R64" s="2026">
        <v>2214732</v>
      </c>
      <c r="S64" s="2026">
        <v>2214732</v>
      </c>
      <c r="T64" s="2026">
        <v>0</v>
      </c>
      <c r="U64" s="2026">
        <v>0</v>
      </c>
      <c r="V64" s="329">
        <v>0</v>
      </c>
      <c r="W64" s="1980">
        <v>81</v>
      </c>
    </row>
    <row r="65" spans="1:23" s="66" customFormat="1" ht="31.5" customHeight="1">
      <c r="A65" s="1979">
        <v>82</v>
      </c>
      <c r="B65" s="1978" t="s">
        <v>192</v>
      </c>
      <c r="C65" s="532">
        <v>228029094</v>
      </c>
      <c r="D65" s="327">
        <v>228029094</v>
      </c>
      <c r="E65" s="327">
        <v>0</v>
      </c>
      <c r="F65" s="2026">
        <v>0</v>
      </c>
      <c r="G65" s="328">
        <v>0</v>
      </c>
      <c r="H65" s="327">
        <v>228029094</v>
      </c>
      <c r="I65" s="327">
        <v>228029094</v>
      </c>
      <c r="J65" s="327">
        <v>0</v>
      </c>
      <c r="K65" s="2026">
        <v>0</v>
      </c>
      <c r="L65" s="2026">
        <v>0</v>
      </c>
      <c r="M65" s="2026">
        <v>2773520</v>
      </c>
      <c r="N65" s="2026">
        <v>2773520</v>
      </c>
      <c r="O65" s="2026">
        <v>0</v>
      </c>
      <c r="P65" s="2026">
        <v>0</v>
      </c>
      <c r="Q65" s="2026">
        <v>0</v>
      </c>
      <c r="R65" s="2026">
        <v>2773520</v>
      </c>
      <c r="S65" s="2026">
        <v>2773520</v>
      </c>
      <c r="T65" s="2026">
        <v>0</v>
      </c>
      <c r="U65" s="2026">
        <v>0</v>
      </c>
      <c r="V65" s="329">
        <v>0</v>
      </c>
      <c r="W65" s="1980">
        <v>82</v>
      </c>
    </row>
    <row r="66" spans="1:23" s="66" customFormat="1" ht="31.5" customHeight="1">
      <c r="A66" s="1979">
        <v>83</v>
      </c>
      <c r="B66" s="1978" t="s">
        <v>193</v>
      </c>
      <c r="C66" s="532">
        <v>122482437</v>
      </c>
      <c r="D66" s="327">
        <v>122482437</v>
      </c>
      <c r="E66" s="327">
        <v>0</v>
      </c>
      <c r="F66" s="2026">
        <v>0</v>
      </c>
      <c r="G66" s="328">
        <v>0</v>
      </c>
      <c r="H66" s="327">
        <v>122482437</v>
      </c>
      <c r="I66" s="327">
        <v>122482437</v>
      </c>
      <c r="J66" s="327">
        <v>0</v>
      </c>
      <c r="K66" s="2026">
        <v>0</v>
      </c>
      <c r="L66" s="2026">
        <v>0</v>
      </c>
      <c r="M66" s="2026">
        <v>657714</v>
      </c>
      <c r="N66" s="2026">
        <v>657714</v>
      </c>
      <c r="O66" s="2026">
        <v>0</v>
      </c>
      <c r="P66" s="2026">
        <v>0</v>
      </c>
      <c r="Q66" s="2026">
        <v>0</v>
      </c>
      <c r="R66" s="2026">
        <v>657714</v>
      </c>
      <c r="S66" s="2026">
        <v>657714</v>
      </c>
      <c r="T66" s="2026">
        <v>0</v>
      </c>
      <c r="U66" s="2026">
        <v>0</v>
      </c>
      <c r="V66" s="329">
        <v>0</v>
      </c>
      <c r="W66" s="1980">
        <v>83</v>
      </c>
    </row>
    <row r="67" spans="1:23" s="66" customFormat="1" ht="31.5" customHeight="1">
      <c r="A67" s="1920">
        <v>301</v>
      </c>
      <c r="B67" s="1967" t="s">
        <v>1278</v>
      </c>
      <c r="C67" s="535" t="s">
        <v>12</v>
      </c>
      <c r="D67" s="334" t="s">
        <v>12</v>
      </c>
      <c r="E67" s="334" t="s">
        <v>12</v>
      </c>
      <c r="F67" s="2028" t="s">
        <v>12</v>
      </c>
      <c r="G67" s="335" t="s">
        <v>12</v>
      </c>
      <c r="H67" s="334" t="s">
        <v>12</v>
      </c>
      <c r="I67" s="334" t="s">
        <v>12</v>
      </c>
      <c r="J67" s="334" t="s">
        <v>12</v>
      </c>
      <c r="K67" s="2028" t="s">
        <v>12</v>
      </c>
      <c r="L67" s="2028" t="s">
        <v>12</v>
      </c>
      <c r="M67" s="2028" t="s">
        <v>12</v>
      </c>
      <c r="N67" s="2028" t="s">
        <v>12</v>
      </c>
      <c r="O67" s="2028" t="s">
        <v>12</v>
      </c>
      <c r="P67" s="2028" t="s">
        <v>12</v>
      </c>
      <c r="Q67" s="2028" t="s">
        <v>12</v>
      </c>
      <c r="R67" s="2028" t="s">
        <v>12</v>
      </c>
      <c r="S67" s="2028" t="s">
        <v>12</v>
      </c>
      <c r="T67" s="2028" t="s">
        <v>12</v>
      </c>
      <c r="U67" s="2028" t="s">
        <v>12</v>
      </c>
      <c r="V67" s="536" t="s">
        <v>12</v>
      </c>
      <c r="W67" s="1922">
        <v>301</v>
      </c>
    </row>
    <row r="68" spans="1:23" s="161" customFormat="1" ht="31.5" customHeight="1">
      <c r="A68" s="1483">
        <v>302</v>
      </c>
      <c r="B68" s="2032" t="s">
        <v>1279</v>
      </c>
      <c r="C68" s="532" t="s">
        <v>12</v>
      </c>
      <c r="D68" s="327" t="s">
        <v>12</v>
      </c>
      <c r="E68" s="327" t="s">
        <v>12</v>
      </c>
      <c r="F68" s="2026" t="s">
        <v>12</v>
      </c>
      <c r="G68" s="328" t="s">
        <v>12</v>
      </c>
      <c r="H68" s="327" t="s">
        <v>12</v>
      </c>
      <c r="I68" s="327" t="s">
        <v>12</v>
      </c>
      <c r="J68" s="327" t="s">
        <v>12</v>
      </c>
      <c r="K68" s="2026" t="s">
        <v>12</v>
      </c>
      <c r="L68" s="2026" t="s">
        <v>12</v>
      </c>
      <c r="M68" s="2026" t="s">
        <v>12</v>
      </c>
      <c r="N68" s="2026" t="s">
        <v>12</v>
      </c>
      <c r="O68" s="2026" t="s">
        <v>12</v>
      </c>
      <c r="P68" s="2026" t="s">
        <v>12</v>
      </c>
      <c r="Q68" s="2026" t="s">
        <v>12</v>
      </c>
      <c r="R68" s="2026" t="s">
        <v>12</v>
      </c>
      <c r="S68" s="2026" t="s">
        <v>12</v>
      </c>
      <c r="T68" s="2026" t="s">
        <v>12</v>
      </c>
      <c r="U68" s="2026" t="s">
        <v>12</v>
      </c>
      <c r="V68" s="329" t="s">
        <v>12</v>
      </c>
      <c r="W68" s="1482">
        <v>302</v>
      </c>
    </row>
    <row r="69" spans="1:23" s="161" customFormat="1" ht="31.5" customHeight="1">
      <c r="A69" s="2025">
        <v>303</v>
      </c>
      <c r="B69" s="2032" t="s">
        <v>1280</v>
      </c>
      <c r="C69" s="532" t="s">
        <v>12</v>
      </c>
      <c r="D69" s="327" t="s">
        <v>12</v>
      </c>
      <c r="E69" s="327" t="s">
        <v>12</v>
      </c>
      <c r="F69" s="2026" t="s">
        <v>12</v>
      </c>
      <c r="G69" s="328" t="s">
        <v>12</v>
      </c>
      <c r="H69" s="327" t="s">
        <v>12</v>
      </c>
      <c r="I69" s="327" t="s">
        <v>12</v>
      </c>
      <c r="J69" s="327" t="s">
        <v>12</v>
      </c>
      <c r="K69" s="2026" t="s">
        <v>12</v>
      </c>
      <c r="L69" s="2026" t="s">
        <v>12</v>
      </c>
      <c r="M69" s="2026" t="s">
        <v>12</v>
      </c>
      <c r="N69" s="2026" t="s">
        <v>12</v>
      </c>
      <c r="O69" s="2026" t="s">
        <v>12</v>
      </c>
      <c r="P69" s="2026" t="s">
        <v>12</v>
      </c>
      <c r="Q69" s="2026" t="s">
        <v>12</v>
      </c>
      <c r="R69" s="2026" t="s">
        <v>12</v>
      </c>
      <c r="S69" s="2026" t="s">
        <v>12</v>
      </c>
      <c r="T69" s="2026" t="s">
        <v>12</v>
      </c>
      <c r="U69" s="2026" t="s">
        <v>12</v>
      </c>
      <c r="V69" s="329" t="s">
        <v>12</v>
      </c>
      <c r="W69" s="2033">
        <v>303</v>
      </c>
    </row>
    <row r="70" spans="1:23" s="161" customFormat="1" ht="31.5" customHeight="1">
      <c r="A70" s="1977"/>
      <c r="B70" s="1994"/>
      <c r="C70" s="530"/>
      <c r="D70" s="313"/>
      <c r="E70" s="313"/>
      <c r="F70" s="314"/>
      <c r="G70" s="315"/>
      <c r="H70" s="313"/>
      <c r="I70" s="313"/>
      <c r="J70" s="313"/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90"/>
      <c r="W70" s="1973"/>
    </row>
    <row r="71" spans="1:23" s="161" customFormat="1" ht="31.5" customHeight="1">
      <c r="A71" s="1985"/>
      <c r="B71" s="1986"/>
      <c r="C71" s="533"/>
      <c r="D71" s="331"/>
      <c r="E71" s="331"/>
      <c r="F71" s="2027"/>
      <c r="G71" s="332"/>
      <c r="H71" s="331"/>
      <c r="I71" s="331"/>
      <c r="J71" s="331"/>
      <c r="K71" s="2027"/>
      <c r="L71" s="2027"/>
      <c r="M71" s="2027"/>
      <c r="N71" s="2027"/>
      <c r="O71" s="2027"/>
      <c r="P71" s="2027"/>
      <c r="Q71" s="2027"/>
      <c r="R71" s="2027"/>
      <c r="S71" s="2027"/>
      <c r="T71" s="2027"/>
      <c r="U71" s="2027"/>
      <c r="V71" s="534"/>
      <c r="W71" s="1987"/>
    </row>
    <row r="72" spans="1:23" ht="31.5" customHeight="1">
      <c r="A72" s="1981"/>
      <c r="B72" s="1975"/>
      <c r="C72" s="535"/>
      <c r="D72" s="334"/>
      <c r="E72" s="334"/>
      <c r="F72" s="2028"/>
      <c r="G72" s="335"/>
      <c r="H72" s="334"/>
      <c r="I72" s="334"/>
      <c r="J72" s="334"/>
      <c r="K72" s="2028"/>
      <c r="L72" s="2028"/>
      <c r="M72" s="2028"/>
      <c r="N72" s="2028"/>
      <c r="O72" s="2028"/>
      <c r="P72" s="2028"/>
      <c r="Q72" s="2028"/>
      <c r="R72" s="2028"/>
      <c r="S72" s="2028"/>
      <c r="T72" s="2028"/>
      <c r="U72" s="2028"/>
      <c r="V72" s="536"/>
      <c r="W72" s="1982"/>
    </row>
    <row r="73" spans="1:23" ht="31.5" customHeight="1">
      <c r="A73" s="1979"/>
      <c r="B73" s="1978"/>
      <c r="C73" s="532"/>
      <c r="D73" s="327"/>
      <c r="E73" s="327"/>
      <c r="F73" s="2026"/>
      <c r="G73" s="328"/>
      <c r="H73" s="327"/>
      <c r="I73" s="327"/>
      <c r="J73" s="327"/>
      <c r="K73" s="2026"/>
      <c r="L73" s="2026"/>
      <c r="M73" s="2026"/>
      <c r="N73" s="2026"/>
      <c r="O73" s="2026"/>
      <c r="P73" s="2026"/>
      <c r="Q73" s="2026"/>
      <c r="R73" s="2026"/>
      <c r="S73" s="2026"/>
      <c r="T73" s="2026"/>
      <c r="U73" s="2026"/>
      <c r="V73" s="329"/>
      <c r="W73" s="1980"/>
    </row>
    <row r="74" spans="1:23" ht="31.5" customHeight="1">
      <c r="A74" s="1979"/>
      <c r="B74" s="1978"/>
      <c r="C74" s="532"/>
      <c r="D74" s="327"/>
      <c r="E74" s="327"/>
      <c r="F74" s="2026"/>
      <c r="G74" s="328"/>
      <c r="H74" s="327"/>
      <c r="I74" s="327"/>
      <c r="J74" s="327"/>
      <c r="K74" s="2026"/>
      <c r="L74" s="2026"/>
      <c r="M74" s="2026"/>
      <c r="N74" s="2026"/>
      <c r="O74" s="2026"/>
      <c r="P74" s="2026"/>
      <c r="Q74" s="2026"/>
      <c r="R74" s="2026"/>
      <c r="S74" s="2026"/>
      <c r="T74" s="2026"/>
      <c r="U74" s="2026"/>
      <c r="V74" s="329"/>
      <c r="W74" s="1980"/>
    </row>
    <row r="75" spans="1:23" ht="31.5" customHeight="1">
      <c r="A75" s="1979"/>
      <c r="B75" s="1978"/>
      <c r="C75" s="532"/>
      <c r="D75" s="327"/>
      <c r="E75" s="327"/>
      <c r="F75" s="2026"/>
      <c r="G75" s="328"/>
      <c r="H75" s="327"/>
      <c r="I75" s="327"/>
      <c r="J75" s="327"/>
      <c r="K75" s="2026"/>
      <c r="L75" s="2026"/>
      <c r="M75" s="2026"/>
      <c r="N75" s="2026"/>
      <c r="O75" s="2026"/>
      <c r="P75" s="2026"/>
      <c r="Q75" s="2026"/>
      <c r="R75" s="2026"/>
      <c r="S75" s="2026"/>
      <c r="T75" s="2026"/>
      <c r="U75" s="2026"/>
      <c r="V75" s="329"/>
      <c r="W75" s="1980"/>
    </row>
    <row r="76" spans="1:23" ht="31.5" customHeight="1">
      <c r="A76" s="1979"/>
      <c r="B76" s="1978"/>
      <c r="C76" s="533"/>
      <c r="D76" s="331"/>
      <c r="E76" s="331"/>
      <c r="F76" s="2027"/>
      <c r="G76" s="332"/>
      <c r="H76" s="331"/>
      <c r="I76" s="331"/>
      <c r="J76" s="331"/>
      <c r="K76" s="2027"/>
      <c r="L76" s="2027"/>
      <c r="M76" s="2027"/>
      <c r="N76" s="2027"/>
      <c r="O76" s="2027"/>
      <c r="P76" s="2027"/>
      <c r="Q76" s="2027"/>
      <c r="R76" s="2027"/>
      <c r="S76" s="2027"/>
      <c r="T76" s="2027"/>
      <c r="U76" s="2027"/>
      <c r="V76" s="534"/>
      <c r="W76" s="1980"/>
    </row>
    <row r="77" spans="1:23" ht="31.5" customHeight="1">
      <c r="A77" s="1983"/>
      <c r="B77" s="1975"/>
      <c r="C77" s="535"/>
      <c r="D77" s="334"/>
      <c r="E77" s="334"/>
      <c r="F77" s="2028"/>
      <c r="G77" s="335"/>
      <c r="H77" s="334"/>
      <c r="I77" s="334"/>
      <c r="J77" s="334"/>
      <c r="K77" s="2028"/>
      <c r="L77" s="2028"/>
      <c r="M77" s="2028"/>
      <c r="N77" s="2028"/>
      <c r="O77" s="2028"/>
      <c r="P77" s="2028"/>
      <c r="Q77" s="2028"/>
      <c r="R77" s="2028"/>
      <c r="S77" s="2028"/>
      <c r="T77" s="2028"/>
      <c r="U77" s="2028"/>
      <c r="V77" s="536"/>
      <c r="W77" s="1984"/>
    </row>
    <row r="78" spans="1:23" ht="31.5" customHeight="1">
      <c r="A78" s="1979"/>
      <c r="B78" s="1978"/>
      <c r="C78" s="532"/>
      <c r="D78" s="327"/>
      <c r="E78" s="327"/>
      <c r="F78" s="2026"/>
      <c r="G78" s="328"/>
      <c r="H78" s="327"/>
      <c r="I78" s="327"/>
      <c r="J78" s="327"/>
      <c r="K78" s="2026"/>
      <c r="L78" s="2026"/>
      <c r="M78" s="2026"/>
      <c r="N78" s="2026"/>
      <c r="O78" s="2026"/>
      <c r="P78" s="2026"/>
      <c r="Q78" s="2026"/>
      <c r="R78" s="2026"/>
      <c r="S78" s="2026"/>
      <c r="T78" s="2026"/>
      <c r="U78" s="2026"/>
      <c r="V78" s="329"/>
      <c r="W78" s="1980"/>
    </row>
    <row r="79" spans="1:23" ht="31.5" customHeight="1">
      <c r="A79" s="1979"/>
      <c r="B79" s="1978"/>
      <c r="C79" s="532"/>
      <c r="D79" s="327"/>
      <c r="E79" s="327"/>
      <c r="F79" s="2026"/>
      <c r="G79" s="328"/>
      <c r="H79" s="327"/>
      <c r="I79" s="327"/>
      <c r="J79" s="327"/>
      <c r="K79" s="2026"/>
      <c r="L79" s="2026"/>
      <c r="M79" s="2026"/>
      <c r="N79" s="2026"/>
      <c r="O79" s="2026"/>
      <c r="P79" s="2026"/>
      <c r="Q79" s="2026"/>
      <c r="R79" s="2026"/>
      <c r="S79" s="2026"/>
      <c r="T79" s="2026"/>
      <c r="U79" s="2026"/>
      <c r="V79" s="329"/>
      <c r="W79" s="1980"/>
    </row>
    <row r="80" spans="1:23" s="66" customFormat="1" ht="31.5" customHeight="1">
      <c r="A80" s="1979"/>
      <c r="B80" s="1978"/>
      <c r="C80" s="532"/>
      <c r="D80" s="327"/>
      <c r="E80" s="327"/>
      <c r="F80" s="2026"/>
      <c r="G80" s="328"/>
      <c r="H80" s="327"/>
      <c r="I80" s="327"/>
      <c r="J80" s="327"/>
      <c r="K80" s="2026"/>
      <c r="L80" s="2026"/>
      <c r="M80" s="2026"/>
      <c r="N80" s="2026"/>
      <c r="O80" s="2026"/>
      <c r="P80" s="2026"/>
      <c r="Q80" s="2026"/>
      <c r="R80" s="2026"/>
      <c r="S80" s="2026"/>
      <c r="T80" s="2026"/>
      <c r="U80" s="2026"/>
      <c r="V80" s="329"/>
      <c r="W80" s="1980"/>
    </row>
    <row r="81" spans="1:23" s="66" customFormat="1" ht="31.5" customHeight="1">
      <c r="A81" s="1979"/>
      <c r="B81" s="1978"/>
      <c r="C81" s="533"/>
      <c r="D81" s="331"/>
      <c r="E81" s="331"/>
      <c r="F81" s="2027"/>
      <c r="G81" s="332"/>
      <c r="H81" s="331"/>
      <c r="I81" s="331"/>
      <c r="J81" s="331"/>
      <c r="K81" s="2027"/>
      <c r="L81" s="2027"/>
      <c r="M81" s="2027"/>
      <c r="N81" s="2027"/>
      <c r="O81" s="2027"/>
      <c r="P81" s="2027"/>
      <c r="Q81" s="2027"/>
      <c r="R81" s="2027"/>
      <c r="S81" s="2027"/>
      <c r="T81" s="2027"/>
      <c r="U81" s="2027"/>
      <c r="V81" s="534"/>
      <c r="W81" s="1980"/>
    </row>
    <row r="82" spans="1:23" s="66" customFormat="1" ht="31.5" customHeight="1">
      <c r="A82" s="1981"/>
      <c r="B82" s="1975"/>
      <c r="C82" s="535"/>
      <c r="D82" s="334"/>
      <c r="E82" s="334"/>
      <c r="F82" s="2028"/>
      <c r="G82" s="335"/>
      <c r="H82" s="334"/>
      <c r="I82" s="334"/>
      <c r="J82" s="334"/>
      <c r="K82" s="2028"/>
      <c r="L82" s="2028"/>
      <c r="M82" s="2028"/>
      <c r="N82" s="2028"/>
      <c r="O82" s="2028"/>
      <c r="P82" s="2028"/>
      <c r="Q82" s="2028"/>
      <c r="R82" s="2028"/>
      <c r="S82" s="2028"/>
      <c r="T82" s="2028"/>
      <c r="U82" s="2028"/>
      <c r="V82" s="536"/>
      <c r="W82" s="1982"/>
    </row>
    <row r="83" spans="1:23" s="66" customFormat="1" ht="31.5" customHeight="1">
      <c r="A83" s="1979"/>
      <c r="B83" s="1978"/>
      <c r="C83" s="532"/>
      <c r="D83" s="327"/>
      <c r="E83" s="327"/>
      <c r="F83" s="2026"/>
      <c r="G83" s="328"/>
      <c r="H83" s="327"/>
      <c r="I83" s="327"/>
      <c r="J83" s="327"/>
      <c r="K83" s="2026"/>
      <c r="L83" s="2026"/>
      <c r="M83" s="2026"/>
      <c r="N83" s="2026"/>
      <c r="O83" s="2026"/>
      <c r="P83" s="2026"/>
      <c r="Q83" s="2026"/>
      <c r="R83" s="2026"/>
      <c r="S83" s="2026"/>
      <c r="T83" s="2026"/>
      <c r="U83" s="2026"/>
      <c r="V83" s="329"/>
      <c r="W83" s="1980"/>
    </row>
    <row r="84" spans="1:23" s="66" customFormat="1" ht="31.5" customHeight="1">
      <c r="A84" s="1979"/>
      <c r="B84" s="1978"/>
      <c r="C84" s="532"/>
      <c r="D84" s="327"/>
      <c r="E84" s="327"/>
      <c r="F84" s="2026"/>
      <c r="G84" s="328"/>
      <c r="H84" s="327"/>
      <c r="I84" s="327"/>
      <c r="J84" s="327"/>
      <c r="K84" s="2026"/>
      <c r="L84" s="2026"/>
      <c r="M84" s="2026"/>
      <c r="N84" s="2026"/>
      <c r="O84" s="2026"/>
      <c r="P84" s="2026"/>
      <c r="Q84" s="2026"/>
      <c r="R84" s="2026"/>
      <c r="S84" s="2026"/>
      <c r="T84" s="2026"/>
      <c r="U84" s="2026"/>
      <c r="V84" s="329"/>
      <c r="W84" s="1980"/>
    </row>
    <row r="85" spans="1:23" s="66" customFormat="1" ht="31.5" customHeight="1">
      <c r="A85" s="1979"/>
      <c r="B85" s="1978"/>
      <c r="C85" s="532"/>
      <c r="D85" s="327"/>
      <c r="E85" s="327"/>
      <c r="F85" s="2026"/>
      <c r="G85" s="328"/>
      <c r="H85" s="327"/>
      <c r="I85" s="327"/>
      <c r="J85" s="327"/>
      <c r="K85" s="2026"/>
      <c r="L85" s="2026"/>
      <c r="M85" s="2026"/>
      <c r="N85" s="2026"/>
      <c r="O85" s="2026"/>
      <c r="P85" s="2026"/>
      <c r="Q85" s="2026"/>
      <c r="R85" s="2026"/>
      <c r="S85" s="2026"/>
      <c r="T85" s="2026"/>
      <c r="U85" s="2026"/>
      <c r="V85" s="329"/>
      <c r="W85" s="1980"/>
    </row>
    <row r="86" spans="1:23" s="66" customFormat="1" ht="31.5" customHeight="1">
      <c r="A86" s="1979"/>
      <c r="B86" s="1978"/>
      <c r="C86" s="533"/>
      <c r="D86" s="331"/>
      <c r="E86" s="331"/>
      <c r="F86" s="2027"/>
      <c r="G86" s="332"/>
      <c r="H86" s="331"/>
      <c r="I86" s="331"/>
      <c r="J86" s="331"/>
      <c r="K86" s="2027"/>
      <c r="L86" s="2027"/>
      <c r="M86" s="2027"/>
      <c r="N86" s="2027"/>
      <c r="O86" s="2027"/>
      <c r="P86" s="2027"/>
      <c r="Q86" s="2027"/>
      <c r="R86" s="2027"/>
      <c r="S86" s="2027"/>
      <c r="T86" s="2027"/>
      <c r="U86" s="2027"/>
      <c r="V86" s="534"/>
      <c r="W86" s="1980"/>
    </row>
    <row r="87" spans="1:23" s="66" customFormat="1" ht="31.5" customHeight="1">
      <c r="A87" s="1981"/>
      <c r="B87" s="1975"/>
      <c r="C87" s="535"/>
      <c r="D87" s="334"/>
      <c r="E87" s="334"/>
      <c r="F87" s="2028"/>
      <c r="G87" s="335"/>
      <c r="H87" s="334"/>
      <c r="I87" s="334"/>
      <c r="J87" s="334"/>
      <c r="K87" s="2028"/>
      <c r="L87" s="2028"/>
      <c r="M87" s="2028"/>
      <c r="N87" s="2028"/>
      <c r="O87" s="2028"/>
      <c r="P87" s="2028"/>
      <c r="Q87" s="2028"/>
      <c r="R87" s="2028"/>
      <c r="S87" s="2028"/>
      <c r="T87" s="2028"/>
      <c r="U87" s="2028"/>
      <c r="V87" s="536"/>
      <c r="W87" s="1982"/>
    </row>
    <row r="88" spans="1:23" s="66" customFormat="1" ht="31.5" customHeight="1">
      <c r="A88" s="1979"/>
      <c r="B88" s="1978"/>
      <c r="C88" s="532"/>
      <c r="D88" s="327"/>
      <c r="E88" s="327"/>
      <c r="F88" s="2026"/>
      <c r="G88" s="328"/>
      <c r="H88" s="327"/>
      <c r="I88" s="327"/>
      <c r="J88" s="327"/>
      <c r="K88" s="2026"/>
      <c r="L88" s="2026"/>
      <c r="M88" s="2026"/>
      <c r="N88" s="2026"/>
      <c r="O88" s="2026"/>
      <c r="P88" s="2026"/>
      <c r="Q88" s="2026"/>
      <c r="R88" s="2026"/>
      <c r="S88" s="2026"/>
      <c r="T88" s="2026"/>
      <c r="U88" s="2026"/>
      <c r="V88" s="329"/>
      <c r="W88" s="1980"/>
    </row>
    <row r="89" spans="1:23" s="66" customFormat="1" ht="31.5" customHeight="1">
      <c r="A89" s="1979"/>
      <c r="B89" s="1978"/>
      <c r="C89" s="532"/>
      <c r="D89" s="327"/>
      <c r="E89" s="327"/>
      <c r="F89" s="2026"/>
      <c r="G89" s="328"/>
      <c r="H89" s="327"/>
      <c r="I89" s="327"/>
      <c r="J89" s="327"/>
      <c r="K89" s="2026"/>
      <c r="L89" s="2026"/>
      <c r="M89" s="2026"/>
      <c r="N89" s="2026"/>
      <c r="O89" s="2026"/>
      <c r="P89" s="2026"/>
      <c r="Q89" s="2026"/>
      <c r="R89" s="2026"/>
      <c r="S89" s="2026"/>
      <c r="T89" s="2026"/>
      <c r="U89" s="2026"/>
      <c r="V89" s="329"/>
      <c r="W89" s="1980"/>
    </row>
    <row r="90" spans="1:23" s="66" customFormat="1" ht="31.5" customHeight="1">
      <c r="A90" s="1979"/>
      <c r="B90" s="1978"/>
      <c r="C90" s="532"/>
      <c r="D90" s="327"/>
      <c r="E90" s="327"/>
      <c r="F90" s="2026"/>
      <c r="G90" s="328"/>
      <c r="H90" s="327"/>
      <c r="I90" s="327"/>
      <c r="J90" s="327"/>
      <c r="K90" s="2026"/>
      <c r="L90" s="2026"/>
      <c r="M90" s="2026"/>
      <c r="N90" s="2026"/>
      <c r="O90" s="2026"/>
      <c r="P90" s="2026"/>
      <c r="Q90" s="2026"/>
      <c r="R90" s="2026"/>
      <c r="S90" s="2026"/>
      <c r="T90" s="2026"/>
      <c r="U90" s="2026"/>
      <c r="V90" s="329"/>
      <c r="W90" s="1980"/>
    </row>
    <row r="91" spans="1:23" s="66" customFormat="1" ht="31.5" customHeight="1">
      <c r="A91" s="1979"/>
      <c r="B91" s="1978"/>
      <c r="C91" s="532"/>
      <c r="D91" s="327"/>
      <c r="E91" s="327"/>
      <c r="F91" s="2026"/>
      <c r="G91" s="328"/>
      <c r="H91" s="327"/>
      <c r="I91" s="327"/>
      <c r="J91" s="327"/>
      <c r="K91" s="2026"/>
      <c r="L91" s="2026"/>
      <c r="M91" s="2026"/>
      <c r="N91" s="2026"/>
      <c r="O91" s="2026"/>
      <c r="P91" s="2026"/>
      <c r="Q91" s="2026"/>
      <c r="R91" s="2026"/>
      <c r="S91" s="2026"/>
      <c r="T91" s="2026"/>
      <c r="U91" s="2026"/>
      <c r="V91" s="329"/>
      <c r="W91" s="1980"/>
    </row>
    <row r="92" spans="1:23" s="66" customFormat="1" ht="31.5" customHeight="1">
      <c r="A92" s="2353"/>
      <c r="B92" s="1975"/>
      <c r="C92" s="535"/>
      <c r="D92" s="334"/>
      <c r="E92" s="334"/>
      <c r="F92" s="2028"/>
      <c r="G92" s="335"/>
      <c r="H92" s="334"/>
      <c r="I92" s="334"/>
      <c r="J92" s="334"/>
      <c r="K92" s="2028"/>
      <c r="L92" s="2028"/>
      <c r="M92" s="2028"/>
      <c r="N92" s="2028"/>
      <c r="O92" s="2028"/>
      <c r="P92" s="2028"/>
      <c r="Q92" s="2028"/>
      <c r="R92" s="2028"/>
      <c r="S92" s="2028"/>
      <c r="T92" s="2028"/>
      <c r="U92" s="2028"/>
      <c r="V92" s="536"/>
      <c r="W92" s="1982"/>
    </row>
    <row r="93" spans="1:23" s="66" customFormat="1" ht="31.5" customHeight="1">
      <c r="A93" s="1979"/>
      <c r="B93" s="1978"/>
      <c r="C93" s="532"/>
      <c r="D93" s="327"/>
      <c r="E93" s="327"/>
      <c r="F93" s="2026"/>
      <c r="G93" s="328"/>
      <c r="H93" s="327"/>
      <c r="I93" s="327"/>
      <c r="J93" s="327"/>
      <c r="K93" s="2026"/>
      <c r="L93" s="2026"/>
      <c r="M93" s="2026"/>
      <c r="N93" s="2026"/>
      <c r="O93" s="2026"/>
      <c r="P93" s="2026"/>
      <c r="Q93" s="2026"/>
      <c r="R93" s="2026"/>
      <c r="S93" s="2026"/>
      <c r="T93" s="2026"/>
      <c r="U93" s="2026"/>
      <c r="V93" s="329"/>
      <c r="W93" s="1980"/>
    </row>
    <row r="94" spans="1:23" s="66" customFormat="1" ht="31.5" customHeight="1">
      <c r="A94" s="1979"/>
      <c r="B94" s="1978"/>
      <c r="C94" s="532"/>
      <c r="D94" s="327"/>
      <c r="E94" s="327"/>
      <c r="F94" s="2026"/>
      <c r="G94" s="328"/>
      <c r="H94" s="327"/>
      <c r="I94" s="327"/>
      <c r="J94" s="327"/>
      <c r="K94" s="2026"/>
      <c r="L94" s="2026"/>
      <c r="M94" s="2026"/>
      <c r="N94" s="2026"/>
      <c r="O94" s="2026"/>
      <c r="P94" s="2026"/>
      <c r="Q94" s="2026"/>
      <c r="R94" s="2026"/>
      <c r="S94" s="2026"/>
      <c r="T94" s="2026"/>
      <c r="U94" s="2026"/>
      <c r="V94" s="329"/>
      <c r="W94" s="1980"/>
    </row>
    <row r="95" spans="1:23" s="66" customFormat="1" ht="33.75" customHeight="1">
      <c r="A95" s="1979"/>
      <c r="B95" s="1978"/>
      <c r="C95" s="532"/>
      <c r="D95" s="327"/>
      <c r="E95" s="327"/>
      <c r="F95" s="2026"/>
      <c r="G95" s="328"/>
      <c r="H95" s="327"/>
      <c r="I95" s="327"/>
      <c r="J95" s="327"/>
      <c r="K95" s="2026"/>
      <c r="L95" s="2026"/>
      <c r="M95" s="2026"/>
      <c r="N95" s="2026"/>
      <c r="O95" s="2026"/>
      <c r="P95" s="2026"/>
      <c r="Q95" s="2026"/>
      <c r="R95" s="2026"/>
      <c r="S95" s="2026"/>
      <c r="T95" s="2026"/>
      <c r="U95" s="2026"/>
      <c r="V95" s="329"/>
      <c r="W95" s="1980"/>
    </row>
    <row r="96" spans="1:23" s="66" customFormat="1" ht="33.75" customHeight="1" thickBot="1">
      <c r="A96" s="2354"/>
      <c r="B96" s="1991"/>
      <c r="C96" s="537"/>
      <c r="D96" s="338"/>
      <c r="E96" s="338"/>
      <c r="F96" s="339"/>
      <c r="G96" s="340"/>
      <c r="H96" s="338"/>
      <c r="I96" s="338"/>
      <c r="J96" s="338"/>
      <c r="K96" s="33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538"/>
      <c r="W96" s="1992"/>
    </row>
  </sheetData>
  <mergeCells count="30">
    <mergeCell ref="A3:A7"/>
    <mergeCell ref="G3:J3"/>
    <mergeCell ref="C4:L4"/>
    <mergeCell ref="M4:V4"/>
    <mergeCell ref="C5:G5"/>
    <mergeCell ref="H5:L5"/>
    <mergeCell ref="M5:Q5"/>
    <mergeCell ref="R5:V5"/>
    <mergeCell ref="C6:C7"/>
    <mergeCell ref="O6:O7"/>
    <mergeCell ref="D6:D7"/>
    <mergeCell ref="E6:E7"/>
    <mergeCell ref="F6:F7"/>
    <mergeCell ref="G6:G7"/>
    <mergeCell ref="H6:H7"/>
    <mergeCell ref="B3:B7"/>
    <mergeCell ref="M3:T3"/>
    <mergeCell ref="N6:N7"/>
    <mergeCell ref="V6:V7"/>
    <mergeCell ref="P6:P7"/>
    <mergeCell ref="Q6:Q7"/>
    <mergeCell ref="R6:R7"/>
    <mergeCell ref="S6:S7"/>
    <mergeCell ref="T6:T7"/>
    <mergeCell ref="U6:U7"/>
    <mergeCell ref="I6:I7"/>
    <mergeCell ref="J6:J7"/>
    <mergeCell ref="K6:K7"/>
    <mergeCell ref="L6:L7"/>
    <mergeCell ref="M6:M7"/>
  </mergeCells>
  <phoneticPr fontId="18"/>
  <pageMargins left="0.82677165354330717" right="0.59055118110236227" top="0.59055118110236227" bottom="0.59055118110236227" header="0.51181102362204722" footer="0.51181102362204722"/>
  <pageSetup paperSize="9" scale="50" pageOrder="overThenDown" orientation="portrait" r:id="rId1"/>
  <headerFooter alignWithMargins="0"/>
  <rowBreaks count="1" manualBreakCount="1">
    <brk id="52" max="22" man="1"/>
  </rowBreaks>
  <colBreaks count="1" manualBreakCount="1">
    <brk id="11" max="9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8"/>
  <dimension ref="A1:Z96"/>
  <sheetViews>
    <sheetView showGridLines="0" zoomScale="70" zoomScaleNormal="70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8.625" style="13" customWidth="1"/>
    <col min="3" max="5" width="18.625" style="171" customWidth="1"/>
    <col min="6" max="6" width="10.875" style="171" customWidth="1"/>
    <col min="7" max="7" width="10.375" style="171" customWidth="1"/>
    <col min="8" max="10" width="18.625" style="171" customWidth="1"/>
    <col min="11" max="12" width="9.875" style="171" customWidth="1"/>
    <col min="13" max="13" width="22.875" style="171" customWidth="1"/>
    <col min="14" max="14" width="22.125" style="171" customWidth="1"/>
    <col min="15" max="15" width="22.875" style="171" customWidth="1"/>
    <col min="16" max="17" width="15.625" style="171" customWidth="1"/>
    <col min="18" max="18" width="5.75" style="236" customWidth="1"/>
    <col min="19" max="25" width="2.125" style="13" customWidth="1"/>
    <col min="26" max="16384" width="9" style="13"/>
  </cols>
  <sheetData>
    <row r="1" spans="1:26" ht="30.95" customHeight="1">
      <c r="A1" s="519" t="s">
        <v>767</v>
      </c>
      <c r="R1" s="399"/>
    </row>
    <row r="2" spans="1:26" s="97" customFormat="1" ht="23.1" customHeight="1" thickBot="1"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46" t="s">
        <v>254</v>
      </c>
      <c r="R2" s="98"/>
    </row>
    <row r="3" spans="1:26" s="160" customFormat="1" ht="24.95" customHeight="1">
      <c r="A3" s="3649" t="s">
        <v>240</v>
      </c>
      <c r="B3" s="21"/>
      <c r="C3" s="521"/>
      <c r="D3" s="521"/>
      <c r="E3" s="382"/>
      <c r="F3" s="3625" t="s">
        <v>1250</v>
      </c>
      <c r="G3" s="3628"/>
      <c r="H3" s="3628"/>
      <c r="I3" s="3628"/>
      <c r="J3" s="3628"/>
      <c r="K3" s="3628"/>
      <c r="L3" s="3628"/>
      <c r="M3" s="2846" t="s">
        <v>1251</v>
      </c>
      <c r="N3" s="382"/>
      <c r="O3" s="382"/>
      <c r="P3" s="382"/>
      <c r="Q3" s="382"/>
      <c r="R3" s="3493" t="s">
        <v>240</v>
      </c>
    </row>
    <row r="4" spans="1:26" s="160" customFormat="1" ht="24.95" customHeight="1">
      <c r="A4" s="3650"/>
      <c r="B4" s="30"/>
      <c r="C4" s="293" t="s">
        <v>472</v>
      </c>
      <c r="D4" s="539" t="s">
        <v>633</v>
      </c>
      <c r="E4" s="539"/>
      <c r="F4" s="507"/>
      <c r="G4" s="508"/>
      <c r="H4" s="540" t="s">
        <v>634</v>
      </c>
      <c r="I4" s="541"/>
      <c r="J4" s="541"/>
      <c r="K4" s="541"/>
      <c r="L4" s="542"/>
      <c r="M4" s="293" t="s">
        <v>621</v>
      </c>
      <c r="N4" s="507"/>
      <c r="O4" s="507"/>
      <c r="P4" s="507"/>
      <c r="Q4" s="507"/>
      <c r="R4" s="3494"/>
    </row>
    <row r="5" spans="1:26" s="161" customFormat="1" ht="24.95" customHeight="1">
      <c r="A5" s="3650"/>
      <c r="B5" s="75" t="s">
        <v>72</v>
      </c>
      <c r="C5" s="32"/>
      <c r="D5" s="32"/>
      <c r="E5" s="32"/>
      <c r="F5" s="3484" t="s">
        <v>635</v>
      </c>
      <c r="G5" s="513"/>
      <c r="H5" s="32"/>
      <c r="I5" s="32"/>
      <c r="J5" s="32"/>
      <c r="K5" s="3484" t="s">
        <v>635</v>
      </c>
      <c r="L5" s="513"/>
      <c r="M5" s="32"/>
      <c r="N5" s="32"/>
      <c r="O5" s="32"/>
      <c r="P5" s="3484" t="s">
        <v>635</v>
      </c>
      <c r="Q5" s="513"/>
      <c r="R5" s="3494"/>
      <c r="Z5" s="161" t="s">
        <v>618</v>
      </c>
    </row>
    <row r="6" spans="1:26" s="161" customFormat="1" ht="24.95" customHeight="1">
      <c r="A6" s="3650"/>
      <c r="B6" s="75"/>
      <c r="C6" s="31" t="s">
        <v>614</v>
      </c>
      <c r="D6" s="31" t="s">
        <v>615</v>
      </c>
      <c r="E6" s="31" t="s">
        <v>616</v>
      </c>
      <c r="F6" s="3503"/>
      <c r="G6" s="31" t="s">
        <v>628</v>
      </c>
      <c r="H6" s="31" t="s">
        <v>614</v>
      </c>
      <c r="I6" s="31" t="s">
        <v>615</v>
      </c>
      <c r="J6" s="31" t="s">
        <v>616</v>
      </c>
      <c r="K6" s="3503"/>
      <c r="L6" s="31" t="s">
        <v>628</v>
      </c>
      <c r="M6" s="31" t="s">
        <v>614</v>
      </c>
      <c r="N6" s="31" t="s">
        <v>615</v>
      </c>
      <c r="O6" s="31" t="s">
        <v>616</v>
      </c>
      <c r="P6" s="3503"/>
      <c r="Q6" s="31" t="s">
        <v>628</v>
      </c>
      <c r="R6" s="3494"/>
    </row>
    <row r="7" spans="1:26" s="161" customFormat="1" ht="39" customHeight="1" thickBot="1">
      <c r="A7" s="3651"/>
      <c r="B7" s="87"/>
      <c r="C7" s="50"/>
      <c r="D7" s="50"/>
      <c r="E7" s="50"/>
      <c r="F7" s="3508"/>
      <c r="G7" s="516"/>
      <c r="H7" s="50"/>
      <c r="I7" s="50"/>
      <c r="J7" s="50"/>
      <c r="K7" s="3508"/>
      <c r="L7" s="516"/>
      <c r="M7" s="50"/>
      <c r="N7" s="50"/>
      <c r="O7" s="50"/>
      <c r="P7" s="3508"/>
      <c r="Q7" s="516"/>
      <c r="R7" s="3495"/>
    </row>
    <row r="8" spans="1:26" s="160" customFormat="1" ht="36.75" customHeight="1">
      <c r="A8" s="1970"/>
      <c r="B8" s="1972" t="s">
        <v>1295</v>
      </c>
      <c r="C8" s="2109" t="s">
        <v>12</v>
      </c>
      <c r="D8" s="2109" t="s">
        <v>12</v>
      </c>
      <c r="E8" s="2109" t="s">
        <v>12</v>
      </c>
      <c r="F8" s="2109" t="s">
        <v>12</v>
      </c>
      <c r="G8" s="2109" t="s">
        <v>12</v>
      </c>
      <c r="H8" s="2109" t="s">
        <v>12</v>
      </c>
      <c r="I8" s="2109" t="s">
        <v>12</v>
      </c>
      <c r="J8" s="2109" t="s">
        <v>12</v>
      </c>
      <c r="K8" s="2109" t="s">
        <v>12</v>
      </c>
      <c r="L8" s="2849" t="s">
        <v>12</v>
      </c>
      <c r="M8" s="2109" t="s">
        <v>12</v>
      </c>
      <c r="N8" s="2109" t="s">
        <v>12</v>
      </c>
      <c r="O8" s="2109" t="s">
        <v>12</v>
      </c>
      <c r="P8" s="2109" t="s">
        <v>12</v>
      </c>
      <c r="Q8" s="2109" t="s">
        <v>12</v>
      </c>
      <c r="R8" s="1305"/>
    </row>
    <row r="9" spans="1:26" s="160" customFormat="1" ht="36.75" customHeight="1">
      <c r="A9" s="1970"/>
      <c r="B9" s="1972" t="s">
        <v>96</v>
      </c>
      <c r="C9" s="2003">
        <v>2467947550</v>
      </c>
      <c r="D9" s="1651">
        <v>2469554926</v>
      </c>
      <c r="E9" s="1651">
        <v>1607376</v>
      </c>
      <c r="F9" s="1651">
        <v>0</v>
      </c>
      <c r="G9" s="1651">
        <v>0</v>
      </c>
      <c r="H9" s="1651">
        <v>66984</v>
      </c>
      <c r="I9" s="2003">
        <v>66984</v>
      </c>
      <c r="J9" s="2003">
        <v>0</v>
      </c>
      <c r="K9" s="1651">
        <v>0</v>
      </c>
      <c r="L9" s="2003">
        <v>0</v>
      </c>
      <c r="M9" s="1651">
        <v>74690</v>
      </c>
      <c r="N9" s="1651">
        <v>74690</v>
      </c>
      <c r="O9" s="1651">
        <v>0</v>
      </c>
      <c r="P9" s="1651">
        <v>0</v>
      </c>
      <c r="Q9" s="1651">
        <v>0</v>
      </c>
      <c r="R9" s="1973"/>
    </row>
    <row r="10" spans="1:26" s="160" customFormat="1" ht="36.75" customHeight="1">
      <c r="A10" s="1970"/>
      <c r="B10" s="1972" t="s">
        <v>97</v>
      </c>
      <c r="C10" s="2109" t="s">
        <v>12</v>
      </c>
      <c r="D10" s="2109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109" t="s">
        <v>12</v>
      </c>
      <c r="K10" s="2109" t="s">
        <v>12</v>
      </c>
      <c r="L10" s="2109" t="s">
        <v>12</v>
      </c>
      <c r="M10" s="2109" t="s">
        <v>12</v>
      </c>
      <c r="N10" s="2109" t="s">
        <v>12</v>
      </c>
      <c r="O10" s="2109" t="s">
        <v>12</v>
      </c>
      <c r="P10" s="2109" t="s">
        <v>12</v>
      </c>
      <c r="Q10" s="2109" t="s">
        <v>12</v>
      </c>
      <c r="R10" s="1973"/>
    </row>
    <row r="11" spans="1:26" s="160" customFormat="1" ht="36.75" customHeight="1">
      <c r="A11" s="1970"/>
      <c r="B11" s="1972" t="s">
        <v>1296</v>
      </c>
      <c r="C11" s="1306">
        <v>2322020836</v>
      </c>
      <c r="D11" s="1306">
        <v>2323628212</v>
      </c>
      <c r="E11" s="1306">
        <v>1607376</v>
      </c>
      <c r="F11" s="1306">
        <v>0</v>
      </c>
      <c r="G11" s="1306">
        <v>0</v>
      </c>
      <c r="H11" s="1306">
        <v>66984</v>
      </c>
      <c r="I11" s="1306">
        <v>66984</v>
      </c>
      <c r="J11" s="1306">
        <v>0</v>
      </c>
      <c r="K11" s="1306">
        <v>0</v>
      </c>
      <c r="L11" s="1306">
        <v>0</v>
      </c>
      <c r="M11" s="1306">
        <v>74690</v>
      </c>
      <c r="N11" s="1306">
        <v>74690</v>
      </c>
      <c r="O11" s="1306">
        <v>0</v>
      </c>
      <c r="P11" s="1306">
        <v>0</v>
      </c>
      <c r="Q11" s="1306">
        <v>0</v>
      </c>
      <c r="R11" s="1973"/>
    </row>
    <row r="12" spans="1:26" s="160" customFormat="1" ht="36.75" customHeight="1">
      <c r="A12" s="1996"/>
      <c r="B12" s="1999" t="s">
        <v>1299</v>
      </c>
      <c r="C12" s="141">
        <v>145926714</v>
      </c>
      <c r="D12" s="141">
        <v>145926714</v>
      </c>
      <c r="E12" s="141">
        <v>0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41">
        <v>0</v>
      </c>
      <c r="O12" s="141">
        <v>0</v>
      </c>
      <c r="P12" s="141">
        <v>0</v>
      </c>
      <c r="Q12" s="141">
        <v>0</v>
      </c>
      <c r="R12" s="1510"/>
    </row>
    <row r="13" spans="1:26" ht="33" customHeight="1">
      <c r="A13" s="1974">
        <v>1</v>
      </c>
      <c r="B13" s="1993" t="s">
        <v>98</v>
      </c>
      <c r="C13" s="307">
        <v>321201966</v>
      </c>
      <c r="D13" s="307">
        <v>321201966</v>
      </c>
      <c r="E13" s="307">
        <v>0</v>
      </c>
      <c r="F13" s="307">
        <v>0</v>
      </c>
      <c r="G13" s="307">
        <v>0</v>
      </c>
      <c r="H13" s="307">
        <v>0</v>
      </c>
      <c r="I13" s="307">
        <v>0</v>
      </c>
      <c r="J13" s="307">
        <v>0</v>
      </c>
      <c r="K13" s="307">
        <v>0</v>
      </c>
      <c r="L13" s="307">
        <v>0</v>
      </c>
      <c r="M13" s="307">
        <v>0</v>
      </c>
      <c r="N13" s="307">
        <v>0</v>
      </c>
      <c r="O13" s="306">
        <v>0</v>
      </c>
      <c r="P13" s="306">
        <v>0</v>
      </c>
      <c r="Q13" s="543">
        <v>0</v>
      </c>
      <c r="R13" s="1976">
        <v>1</v>
      </c>
    </row>
    <row r="14" spans="1:26" ht="33" customHeight="1">
      <c r="A14" s="1977">
        <v>2</v>
      </c>
      <c r="B14" s="1994" t="s">
        <v>100</v>
      </c>
      <c r="C14" s="314">
        <v>33855683</v>
      </c>
      <c r="D14" s="314">
        <v>33855683</v>
      </c>
      <c r="E14" s="314">
        <v>0</v>
      </c>
      <c r="F14" s="314">
        <v>0</v>
      </c>
      <c r="G14" s="314">
        <v>0</v>
      </c>
      <c r="H14" s="314">
        <v>0</v>
      </c>
      <c r="I14" s="314">
        <v>0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3">
        <v>0</v>
      </c>
      <c r="P14" s="313">
        <v>0</v>
      </c>
      <c r="Q14" s="544">
        <v>0</v>
      </c>
      <c r="R14" s="1973">
        <v>2</v>
      </c>
    </row>
    <row r="15" spans="1:26" ht="33" customHeight="1">
      <c r="A15" s="1977">
        <v>3</v>
      </c>
      <c r="B15" s="1994" t="s">
        <v>102</v>
      </c>
      <c r="C15" s="314">
        <v>149384162</v>
      </c>
      <c r="D15" s="314">
        <v>149384162</v>
      </c>
      <c r="E15" s="314">
        <v>0</v>
      </c>
      <c r="F15" s="314">
        <v>0</v>
      </c>
      <c r="G15" s="314">
        <v>0</v>
      </c>
      <c r="H15" s="314">
        <v>6611</v>
      </c>
      <c r="I15" s="314">
        <v>6611</v>
      </c>
      <c r="J15" s="314">
        <v>0</v>
      </c>
      <c r="K15" s="314">
        <v>0</v>
      </c>
      <c r="L15" s="314">
        <v>0</v>
      </c>
      <c r="M15" s="314">
        <v>0</v>
      </c>
      <c r="N15" s="314">
        <v>0</v>
      </c>
      <c r="O15" s="313">
        <v>0</v>
      </c>
      <c r="P15" s="313">
        <v>0</v>
      </c>
      <c r="Q15" s="544">
        <v>0</v>
      </c>
      <c r="R15" s="1973">
        <v>3</v>
      </c>
    </row>
    <row r="16" spans="1:26" ht="33" customHeight="1">
      <c r="A16" s="1977">
        <v>4</v>
      </c>
      <c r="B16" s="1994" t="s">
        <v>104</v>
      </c>
      <c r="C16" s="314">
        <v>219541949</v>
      </c>
      <c r="D16" s="314">
        <v>220266243</v>
      </c>
      <c r="E16" s="314">
        <v>724294</v>
      </c>
      <c r="F16" s="314">
        <v>0</v>
      </c>
      <c r="G16" s="314">
        <v>0</v>
      </c>
      <c r="H16" s="314">
        <v>127</v>
      </c>
      <c r="I16" s="314">
        <v>127</v>
      </c>
      <c r="J16" s="314">
        <v>0</v>
      </c>
      <c r="K16" s="314">
        <v>0</v>
      </c>
      <c r="L16" s="314">
        <v>0</v>
      </c>
      <c r="M16" s="314">
        <v>0</v>
      </c>
      <c r="N16" s="314">
        <v>0</v>
      </c>
      <c r="O16" s="313">
        <v>0</v>
      </c>
      <c r="P16" s="313">
        <v>0</v>
      </c>
      <c r="Q16" s="544">
        <v>0</v>
      </c>
      <c r="R16" s="1973">
        <v>4</v>
      </c>
    </row>
    <row r="17" spans="1:18" ht="33" customHeight="1">
      <c r="A17" s="1977">
        <v>5</v>
      </c>
      <c r="B17" s="1994" t="s">
        <v>106</v>
      </c>
      <c r="C17" s="318">
        <v>31635978</v>
      </c>
      <c r="D17" s="318">
        <v>31657796</v>
      </c>
      <c r="E17" s="318">
        <v>21818</v>
      </c>
      <c r="F17" s="318">
        <v>0</v>
      </c>
      <c r="G17" s="318">
        <v>0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7">
        <v>0</v>
      </c>
      <c r="P17" s="317">
        <v>0</v>
      </c>
      <c r="Q17" s="545">
        <v>0</v>
      </c>
      <c r="R17" s="1973">
        <v>5</v>
      </c>
    </row>
    <row r="18" spans="1:18" ht="33" customHeight="1">
      <c r="A18" s="1974">
        <v>6</v>
      </c>
      <c r="B18" s="1993" t="s">
        <v>108</v>
      </c>
      <c r="C18" s="307">
        <v>65142688</v>
      </c>
      <c r="D18" s="307">
        <v>65142688</v>
      </c>
      <c r="E18" s="307">
        <v>0</v>
      </c>
      <c r="F18" s="307">
        <v>0</v>
      </c>
      <c r="G18" s="307">
        <v>0</v>
      </c>
      <c r="H18" s="307">
        <v>0</v>
      </c>
      <c r="I18" s="307">
        <v>0</v>
      </c>
      <c r="J18" s="307">
        <v>0</v>
      </c>
      <c r="K18" s="307">
        <v>0</v>
      </c>
      <c r="L18" s="307">
        <v>0</v>
      </c>
      <c r="M18" s="307">
        <v>0</v>
      </c>
      <c r="N18" s="307">
        <v>0</v>
      </c>
      <c r="O18" s="306">
        <v>0</v>
      </c>
      <c r="P18" s="306">
        <v>0</v>
      </c>
      <c r="Q18" s="543">
        <v>0</v>
      </c>
      <c r="R18" s="1976">
        <v>6</v>
      </c>
    </row>
    <row r="19" spans="1:18" ht="33" customHeight="1">
      <c r="A19" s="1977">
        <v>7</v>
      </c>
      <c r="B19" s="1994" t="s">
        <v>110</v>
      </c>
      <c r="C19" s="314">
        <v>126759193</v>
      </c>
      <c r="D19" s="314">
        <v>126764037</v>
      </c>
      <c r="E19" s="314">
        <v>4844</v>
      </c>
      <c r="F19" s="314">
        <v>0</v>
      </c>
      <c r="G19" s="314">
        <v>0</v>
      </c>
      <c r="H19" s="314">
        <v>0</v>
      </c>
      <c r="I19" s="314">
        <v>0</v>
      </c>
      <c r="J19" s="314">
        <v>0</v>
      </c>
      <c r="K19" s="314">
        <v>0</v>
      </c>
      <c r="L19" s="314">
        <v>0</v>
      </c>
      <c r="M19" s="314">
        <v>29020</v>
      </c>
      <c r="N19" s="314">
        <v>29020</v>
      </c>
      <c r="O19" s="313">
        <v>0</v>
      </c>
      <c r="P19" s="313">
        <v>0</v>
      </c>
      <c r="Q19" s="544">
        <v>0</v>
      </c>
      <c r="R19" s="1973">
        <v>7</v>
      </c>
    </row>
    <row r="20" spans="1:18" ht="33" customHeight="1">
      <c r="A20" s="1977">
        <v>8</v>
      </c>
      <c r="B20" s="1994" t="s">
        <v>112</v>
      </c>
      <c r="C20" s="314">
        <v>78302220</v>
      </c>
      <c r="D20" s="314">
        <v>78324492</v>
      </c>
      <c r="E20" s="314">
        <v>22272</v>
      </c>
      <c r="F20" s="314">
        <v>0</v>
      </c>
      <c r="G20" s="314">
        <v>0</v>
      </c>
      <c r="H20" s="314">
        <v>0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  <c r="N20" s="314">
        <v>0</v>
      </c>
      <c r="O20" s="313">
        <v>0</v>
      </c>
      <c r="P20" s="313">
        <v>0</v>
      </c>
      <c r="Q20" s="544">
        <v>0</v>
      </c>
      <c r="R20" s="1973">
        <v>8</v>
      </c>
    </row>
    <row r="21" spans="1:18" s="66" customFormat="1" ht="33" customHeight="1">
      <c r="A21" s="1979">
        <v>9</v>
      </c>
      <c r="B21" s="1978" t="s">
        <v>114</v>
      </c>
      <c r="C21" s="2026">
        <v>42247079</v>
      </c>
      <c r="D21" s="2026">
        <v>42247079</v>
      </c>
      <c r="E21" s="2026">
        <v>0</v>
      </c>
      <c r="F21" s="2026">
        <v>0</v>
      </c>
      <c r="G21" s="2026">
        <v>0</v>
      </c>
      <c r="H21" s="2026">
        <v>0</v>
      </c>
      <c r="I21" s="2026">
        <v>0</v>
      </c>
      <c r="J21" s="2026">
        <v>0</v>
      </c>
      <c r="K21" s="2026">
        <v>0</v>
      </c>
      <c r="L21" s="2026">
        <v>0</v>
      </c>
      <c r="M21" s="2026">
        <v>0</v>
      </c>
      <c r="N21" s="2026">
        <v>0</v>
      </c>
      <c r="O21" s="327">
        <v>0</v>
      </c>
      <c r="P21" s="327">
        <v>0</v>
      </c>
      <c r="Q21" s="546">
        <v>0</v>
      </c>
      <c r="R21" s="1980">
        <v>9</v>
      </c>
    </row>
    <row r="22" spans="1:18" s="66" customFormat="1" ht="33" customHeight="1">
      <c r="A22" s="1979">
        <v>10</v>
      </c>
      <c r="B22" s="1978" t="s">
        <v>116</v>
      </c>
      <c r="C22" s="2027">
        <v>34049813</v>
      </c>
      <c r="D22" s="2027">
        <v>34121665</v>
      </c>
      <c r="E22" s="2027">
        <v>71852</v>
      </c>
      <c r="F22" s="2027">
        <v>0</v>
      </c>
      <c r="G22" s="2027">
        <v>0</v>
      </c>
      <c r="H22" s="2027">
        <v>0</v>
      </c>
      <c r="I22" s="2027">
        <v>0</v>
      </c>
      <c r="J22" s="2027">
        <v>0</v>
      </c>
      <c r="K22" s="2027">
        <v>0</v>
      </c>
      <c r="L22" s="2027">
        <v>0</v>
      </c>
      <c r="M22" s="2027">
        <v>0</v>
      </c>
      <c r="N22" s="2027">
        <v>0</v>
      </c>
      <c r="O22" s="331">
        <v>0</v>
      </c>
      <c r="P22" s="331">
        <v>0</v>
      </c>
      <c r="Q22" s="547">
        <v>0</v>
      </c>
      <c r="R22" s="1980">
        <v>10</v>
      </c>
    </row>
    <row r="23" spans="1:18" s="66" customFormat="1" ht="33" customHeight="1">
      <c r="A23" s="1981">
        <v>11</v>
      </c>
      <c r="B23" s="1975" t="s">
        <v>118</v>
      </c>
      <c r="C23" s="2028">
        <v>45533874</v>
      </c>
      <c r="D23" s="2028">
        <v>45533874</v>
      </c>
      <c r="E23" s="2028">
        <v>0</v>
      </c>
      <c r="F23" s="2028">
        <v>0</v>
      </c>
      <c r="G23" s="2028">
        <v>0</v>
      </c>
      <c r="H23" s="2028">
        <v>0</v>
      </c>
      <c r="I23" s="2028">
        <v>0</v>
      </c>
      <c r="J23" s="2028">
        <v>0</v>
      </c>
      <c r="K23" s="2028">
        <v>0</v>
      </c>
      <c r="L23" s="2028">
        <v>0</v>
      </c>
      <c r="M23" s="2028">
        <v>0</v>
      </c>
      <c r="N23" s="2028">
        <v>0</v>
      </c>
      <c r="O23" s="334">
        <v>0</v>
      </c>
      <c r="P23" s="334">
        <v>0</v>
      </c>
      <c r="Q23" s="548">
        <v>0</v>
      </c>
      <c r="R23" s="1982">
        <v>11</v>
      </c>
    </row>
    <row r="24" spans="1:18" s="66" customFormat="1" ht="33" customHeight="1">
      <c r="A24" s="1979">
        <v>12</v>
      </c>
      <c r="B24" s="1978" t="s">
        <v>120</v>
      </c>
      <c r="C24" s="2026">
        <v>104963028</v>
      </c>
      <c r="D24" s="2026">
        <v>104963028</v>
      </c>
      <c r="E24" s="2026">
        <v>0</v>
      </c>
      <c r="F24" s="2026">
        <v>0</v>
      </c>
      <c r="G24" s="2026">
        <v>0</v>
      </c>
      <c r="H24" s="2026">
        <v>0</v>
      </c>
      <c r="I24" s="2026">
        <v>0</v>
      </c>
      <c r="J24" s="2026">
        <v>0</v>
      </c>
      <c r="K24" s="2026">
        <v>0</v>
      </c>
      <c r="L24" s="2026">
        <v>0</v>
      </c>
      <c r="M24" s="2026">
        <v>0</v>
      </c>
      <c r="N24" s="2026">
        <v>0</v>
      </c>
      <c r="O24" s="327">
        <v>0</v>
      </c>
      <c r="P24" s="327">
        <v>0</v>
      </c>
      <c r="Q24" s="546">
        <v>0</v>
      </c>
      <c r="R24" s="1980">
        <v>12</v>
      </c>
    </row>
    <row r="25" spans="1:18" s="66" customFormat="1" ht="33" customHeight="1">
      <c r="A25" s="1979">
        <v>13</v>
      </c>
      <c r="B25" s="1978" t="s">
        <v>121</v>
      </c>
      <c r="C25" s="2026">
        <v>20686450</v>
      </c>
      <c r="D25" s="2026">
        <v>20686450</v>
      </c>
      <c r="E25" s="2026">
        <v>0</v>
      </c>
      <c r="F25" s="2026">
        <v>0</v>
      </c>
      <c r="G25" s="2026">
        <v>0</v>
      </c>
      <c r="H25" s="2026">
        <v>0</v>
      </c>
      <c r="I25" s="2026">
        <v>0</v>
      </c>
      <c r="J25" s="2026">
        <v>0</v>
      </c>
      <c r="K25" s="2026">
        <v>0</v>
      </c>
      <c r="L25" s="2026">
        <v>0</v>
      </c>
      <c r="M25" s="2026">
        <v>0</v>
      </c>
      <c r="N25" s="2026">
        <v>0</v>
      </c>
      <c r="O25" s="327">
        <v>0</v>
      </c>
      <c r="P25" s="327">
        <v>0</v>
      </c>
      <c r="Q25" s="546">
        <v>0</v>
      </c>
      <c r="R25" s="1980">
        <v>13</v>
      </c>
    </row>
    <row r="26" spans="1:18" s="66" customFormat="1" ht="33" customHeight="1">
      <c r="A26" s="1979">
        <v>14</v>
      </c>
      <c r="B26" s="1978" t="s">
        <v>123</v>
      </c>
      <c r="C26" s="2026">
        <v>16054217</v>
      </c>
      <c r="D26" s="2026">
        <v>16054217</v>
      </c>
      <c r="E26" s="2026">
        <v>0</v>
      </c>
      <c r="F26" s="2026">
        <v>0</v>
      </c>
      <c r="G26" s="2026">
        <v>0</v>
      </c>
      <c r="H26" s="2026">
        <v>0</v>
      </c>
      <c r="I26" s="2026">
        <v>0</v>
      </c>
      <c r="J26" s="2026">
        <v>0</v>
      </c>
      <c r="K26" s="2026">
        <v>0</v>
      </c>
      <c r="L26" s="2026">
        <v>0</v>
      </c>
      <c r="M26" s="2026">
        <v>0</v>
      </c>
      <c r="N26" s="2026">
        <v>0</v>
      </c>
      <c r="O26" s="327">
        <v>0</v>
      </c>
      <c r="P26" s="327">
        <v>0</v>
      </c>
      <c r="Q26" s="546">
        <v>0</v>
      </c>
      <c r="R26" s="1980">
        <v>14</v>
      </c>
    </row>
    <row r="27" spans="1:18" s="66" customFormat="1" ht="33" customHeight="1">
      <c r="A27" s="1979">
        <v>15</v>
      </c>
      <c r="B27" s="1978" t="s">
        <v>1284</v>
      </c>
      <c r="C27" s="2027">
        <v>22605197</v>
      </c>
      <c r="D27" s="2027">
        <v>23247578</v>
      </c>
      <c r="E27" s="2027">
        <v>642381</v>
      </c>
      <c r="F27" s="2027">
        <v>0</v>
      </c>
      <c r="G27" s="2027">
        <v>0</v>
      </c>
      <c r="H27" s="2027">
        <v>0</v>
      </c>
      <c r="I27" s="2027">
        <v>0</v>
      </c>
      <c r="J27" s="2027">
        <v>0</v>
      </c>
      <c r="K27" s="2027">
        <v>0</v>
      </c>
      <c r="L27" s="2027">
        <v>0</v>
      </c>
      <c r="M27" s="2027">
        <v>0</v>
      </c>
      <c r="N27" s="2027">
        <v>0</v>
      </c>
      <c r="O27" s="331">
        <v>0</v>
      </c>
      <c r="P27" s="331">
        <v>0</v>
      </c>
      <c r="Q27" s="547">
        <v>0</v>
      </c>
      <c r="R27" s="1980">
        <v>15</v>
      </c>
    </row>
    <row r="28" spans="1:18" s="66" customFormat="1" ht="33" customHeight="1">
      <c r="A28" s="1983">
        <v>16</v>
      </c>
      <c r="B28" s="1975" t="s">
        <v>126</v>
      </c>
      <c r="C28" s="2028">
        <v>58361791</v>
      </c>
      <c r="D28" s="2028">
        <v>58361791</v>
      </c>
      <c r="E28" s="2028">
        <v>0</v>
      </c>
      <c r="F28" s="2028">
        <v>0</v>
      </c>
      <c r="G28" s="2028">
        <v>0</v>
      </c>
      <c r="H28" s="2028">
        <v>0</v>
      </c>
      <c r="I28" s="2028">
        <v>0</v>
      </c>
      <c r="J28" s="2028">
        <v>0</v>
      </c>
      <c r="K28" s="2028">
        <v>0</v>
      </c>
      <c r="L28" s="2028">
        <v>0</v>
      </c>
      <c r="M28" s="2028">
        <v>0</v>
      </c>
      <c r="N28" s="2028">
        <v>0</v>
      </c>
      <c r="O28" s="334">
        <v>0</v>
      </c>
      <c r="P28" s="334">
        <v>0</v>
      </c>
      <c r="Q28" s="548">
        <v>0</v>
      </c>
      <c r="R28" s="1984">
        <v>16</v>
      </c>
    </row>
    <row r="29" spans="1:18" s="66" customFormat="1" ht="33" customHeight="1">
      <c r="A29" s="1979">
        <v>17</v>
      </c>
      <c r="B29" s="1978" t="s">
        <v>1285</v>
      </c>
      <c r="C29" s="2026">
        <v>136619873</v>
      </c>
      <c r="D29" s="2026">
        <v>136619873</v>
      </c>
      <c r="E29" s="2026">
        <v>0</v>
      </c>
      <c r="F29" s="2026">
        <v>0</v>
      </c>
      <c r="G29" s="2026">
        <v>0</v>
      </c>
      <c r="H29" s="2026">
        <v>0</v>
      </c>
      <c r="I29" s="2026">
        <v>0</v>
      </c>
      <c r="J29" s="2026">
        <v>0</v>
      </c>
      <c r="K29" s="2026">
        <v>0</v>
      </c>
      <c r="L29" s="2026">
        <v>0</v>
      </c>
      <c r="M29" s="2026">
        <v>0</v>
      </c>
      <c r="N29" s="2026">
        <v>0</v>
      </c>
      <c r="O29" s="327">
        <v>0</v>
      </c>
      <c r="P29" s="327">
        <v>0</v>
      </c>
      <c r="Q29" s="546">
        <v>0</v>
      </c>
      <c r="R29" s="1980">
        <v>17</v>
      </c>
    </row>
    <row r="30" spans="1:18" s="66" customFormat="1" ht="33" customHeight="1">
      <c r="A30" s="1979">
        <v>18</v>
      </c>
      <c r="B30" s="1978" t="s">
        <v>129</v>
      </c>
      <c r="C30" s="2026">
        <v>8809852</v>
      </c>
      <c r="D30" s="2026">
        <v>8809852</v>
      </c>
      <c r="E30" s="2026">
        <v>0</v>
      </c>
      <c r="F30" s="2026">
        <v>0</v>
      </c>
      <c r="G30" s="2026">
        <v>0</v>
      </c>
      <c r="H30" s="2026">
        <v>0</v>
      </c>
      <c r="I30" s="2026">
        <v>0</v>
      </c>
      <c r="J30" s="2026">
        <v>0</v>
      </c>
      <c r="K30" s="2026">
        <v>0</v>
      </c>
      <c r="L30" s="2026">
        <v>0</v>
      </c>
      <c r="M30" s="2026">
        <v>0</v>
      </c>
      <c r="N30" s="2026">
        <v>0</v>
      </c>
      <c r="O30" s="327">
        <v>0</v>
      </c>
      <c r="P30" s="327">
        <v>0</v>
      </c>
      <c r="Q30" s="546">
        <v>0</v>
      </c>
      <c r="R30" s="1980">
        <v>18</v>
      </c>
    </row>
    <row r="31" spans="1:18" s="66" customFormat="1" ht="33" customHeight="1">
      <c r="A31" s="1979">
        <v>19</v>
      </c>
      <c r="B31" s="1978" t="s">
        <v>131</v>
      </c>
      <c r="C31" s="2026">
        <v>122560213</v>
      </c>
      <c r="D31" s="2026">
        <v>122560213</v>
      </c>
      <c r="E31" s="2026">
        <v>0</v>
      </c>
      <c r="F31" s="2026">
        <v>0</v>
      </c>
      <c r="G31" s="2026">
        <v>0</v>
      </c>
      <c r="H31" s="2026">
        <v>0</v>
      </c>
      <c r="I31" s="2026">
        <v>0</v>
      </c>
      <c r="J31" s="2026">
        <v>0</v>
      </c>
      <c r="K31" s="2026">
        <v>0</v>
      </c>
      <c r="L31" s="2026">
        <v>0</v>
      </c>
      <c r="M31" s="2026">
        <v>45670</v>
      </c>
      <c r="N31" s="2026">
        <v>45670</v>
      </c>
      <c r="O31" s="327">
        <v>0</v>
      </c>
      <c r="P31" s="327">
        <v>0</v>
      </c>
      <c r="Q31" s="546">
        <v>0</v>
      </c>
      <c r="R31" s="1980">
        <v>19</v>
      </c>
    </row>
    <row r="32" spans="1:18" s="66" customFormat="1" ht="33" customHeight="1">
      <c r="A32" s="1979">
        <v>20</v>
      </c>
      <c r="B32" s="1978" t="s">
        <v>133</v>
      </c>
      <c r="C32" s="2027">
        <v>88248493</v>
      </c>
      <c r="D32" s="2027">
        <v>88248493</v>
      </c>
      <c r="E32" s="2027">
        <v>0</v>
      </c>
      <c r="F32" s="2027">
        <v>0</v>
      </c>
      <c r="G32" s="2027">
        <v>0</v>
      </c>
      <c r="H32" s="2027">
        <v>0</v>
      </c>
      <c r="I32" s="2027">
        <v>0</v>
      </c>
      <c r="J32" s="2027">
        <v>0</v>
      </c>
      <c r="K32" s="2027">
        <v>0</v>
      </c>
      <c r="L32" s="2027">
        <v>0</v>
      </c>
      <c r="M32" s="2027">
        <v>0</v>
      </c>
      <c r="N32" s="2027">
        <v>0</v>
      </c>
      <c r="O32" s="331">
        <v>0</v>
      </c>
      <c r="P32" s="331">
        <v>0</v>
      </c>
      <c r="Q32" s="547">
        <v>0</v>
      </c>
      <c r="R32" s="1980">
        <v>20</v>
      </c>
    </row>
    <row r="33" spans="1:18" s="66" customFormat="1" ht="33" customHeight="1">
      <c r="A33" s="1981">
        <v>21</v>
      </c>
      <c r="B33" s="1975" t="s">
        <v>135</v>
      </c>
      <c r="C33" s="2028">
        <v>67401605</v>
      </c>
      <c r="D33" s="2028">
        <v>67518358</v>
      </c>
      <c r="E33" s="2028">
        <v>116753</v>
      </c>
      <c r="F33" s="2028">
        <v>0</v>
      </c>
      <c r="G33" s="2028">
        <v>0</v>
      </c>
      <c r="H33" s="2028">
        <v>0</v>
      </c>
      <c r="I33" s="2028">
        <v>0</v>
      </c>
      <c r="J33" s="2028">
        <v>0</v>
      </c>
      <c r="K33" s="2028">
        <v>0</v>
      </c>
      <c r="L33" s="2028">
        <v>0</v>
      </c>
      <c r="M33" s="2028">
        <v>0</v>
      </c>
      <c r="N33" s="2028">
        <v>0</v>
      </c>
      <c r="O33" s="334">
        <v>0</v>
      </c>
      <c r="P33" s="334">
        <v>0</v>
      </c>
      <c r="Q33" s="548">
        <v>0</v>
      </c>
      <c r="R33" s="1982">
        <v>21</v>
      </c>
    </row>
    <row r="34" spans="1:18" s="66" customFormat="1" ht="33" customHeight="1">
      <c r="A34" s="1979">
        <v>22</v>
      </c>
      <c r="B34" s="1978" t="s">
        <v>137</v>
      </c>
      <c r="C34" s="2026">
        <v>47512938</v>
      </c>
      <c r="D34" s="2026">
        <v>47512938</v>
      </c>
      <c r="E34" s="2026">
        <v>0</v>
      </c>
      <c r="F34" s="2026">
        <v>0</v>
      </c>
      <c r="G34" s="2026">
        <v>0</v>
      </c>
      <c r="H34" s="2026">
        <v>0</v>
      </c>
      <c r="I34" s="2026">
        <v>0</v>
      </c>
      <c r="J34" s="2026">
        <v>0</v>
      </c>
      <c r="K34" s="2026">
        <v>0</v>
      </c>
      <c r="L34" s="2026">
        <v>0</v>
      </c>
      <c r="M34" s="2026">
        <v>0</v>
      </c>
      <c r="N34" s="2026">
        <v>0</v>
      </c>
      <c r="O34" s="327">
        <v>0</v>
      </c>
      <c r="P34" s="327">
        <v>0</v>
      </c>
      <c r="Q34" s="546">
        <v>0</v>
      </c>
      <c r="R34" s="1980">
        <v>22</v>
      </c>
    </row>
    <row r="35" spans="1:18" s="66" customFormat="1" ht="33" customHeight="1">
      <c r="A35" s="1979">
        <v>23</v>
      </c>
      <c r="B35" s="1978" t="s">
        <v>138</v>
      </c>
      <c r="C35" s="2026">
        <v>22139524</v>
      </c>
      <c r="D35" s="2026">
        <v>22139524</v>
      </c>
      <c r="E35" s="2026">
        <v>0</v>
      </c>
      <c r="F35" s="2026">
        <v>0</v>
      </c>
      <c r="G35" s="2026">
        <v>0</v>
      </c>
      <c r="H35" s="2026">
        <v>0</v>
      </c>
      <c r="I35" s="2026">
        <v>0</v>
      </c>
      <c r="J35" s="2026">
        <v>0</v>
      </c>
      <c r="K35" s="2026">
        <v>0</v>
      </c>
      <c r="L35" s="2026">
        <v>0</v>
      </c>
      <c r="M35" s="2026">
        <v>0</v>
      </c>
      <c r="N35" s="2026">
        <v>0</v>
      </c>
      <c r="O35" s="327">
        <v>0</v>
      </c>
      <c r="P35" s="327">
        <v>0</v>
      </c>
      <c r="Q35" s="546">
        <v>0</v>
      </c>
      <c r="R35" s="1980">
        <v>23</v>
      </c>
    </row>
    <row r="36" spans="1:18" s="66" customFormat="1" ht="33" customHeight="1">
      <c r="A36" s="1979">
        <v>24</v>
      </c>
      <c r="B36" s="1978" t="s">
        <v>140</v>
      </c>
      <c r="C36" s="2026">
        <v>46196956</v>
      </c>
      <c r="D36" s="2026">
        <v>46196956</v>
      </c>
      <c r="E36" s="2026">
        <v>0</v>
      </c>
      <c r="F36" s="2026">
        <v>0</v>
      </c>
      <c r="G36" s="2026">
        <v>0</v>
      </c>
      <c r="H36" s="2026">
        <v>0</v>
      </c>
      <c r="I36" s="2026">
        <v>0</v>
      </c>
      <c r="J36" s="2026">
        <v>0</v>
      </c>
      <c r="K36" s="2026">
        <v>0</v>
      </c>
      <c r="L36" s="2026">
        <v>0</v>
      </c>
      <c r="M36" s="2026">
        <v>0</v>
      </c>
      <c r="N36" s="2026">
        <v>0</v>
      </c>
      <c r="O36" s="327">
        <v>0</v>
      </c>
      <c r="P36" s="327">
        <v>0</v>
      </c>
      <c r="Q36" s="546">
        <v>0</v>
      </c>
      <c r="R36" s="1980">
        <v>24</v>
      </c>
    </row>
    <row r="37" spans="1:18" s="66" customFormat="1" ht="33" customHeight="1">
      <c r="A37" s="1979">
        <v>25</v>
      </c>
      <c r="B37" s="1978" t="s">
        <v>142</v>
      </c>
      <c r="C37" s="2027">
        <v>55891423</v>
      </c>
      <c r="D37" s="2027">
        <v>55891423</v>
      </c>
      <c r="E37" s="2027">
        <v>0</v>
      </c>
      <c r="F37" s="2027">
        <v>0</v>
      </c>
      <c r="G37" s="2027">
        <v>0</v>
      </c>
      <c r="H37" s="2027">
        <v>0</v>
      </c>
      <c r="I37" s="2027">
        <v>0</v>
      </c>
      <c r="J37" s="2027">
        <v>0</v>
      </c>
      <c r="K37" s="2027">
        <v>0</v>
      </c>
      <c r="L37" s="2027">
        <v>0</v>
      </c>
      <c r="M37" s="2027">
        <v>0</v>
      </c>
      <c r="N37" s="2027">
        <v>0</v>
      </c>
      <c r="O37" s="331">
        <v>0</v>
      </c>
      <c r="P37" s="331">
        <v>0</v>
      </c>
      <c r="Q37" s="547">
        <v>0</v>
      </c>
      <c r="R37" s="1980">
        <v>25</v>
      </c>
    </row>
    <row r="38" spans="1:18" ht="33" customHeight="1">
      <c r="A38" s="1974">
        <v>26</v>
      </c>
      <c r="B38" s="1993" t="s">
        <v>144</v>
      </c>
      <c r="C38" s="307">
        <v>26051158</v>
      </c>
      <c r="D38" s="307">
        <v>26054320</v>
      </c>
      <c r="E38" s="307">
        <v>3162</v>
      </c>
      <c r="F38" s="307">
        <v>0</v>
      </c>
      <c r="G38" s="307">
        <v>0</v>
      </c>
      <c r="H38" s="307">
        <v>0</v>
      </c>
      <c r="I38" s="307">
        <v>0</v>
      </c>
      <c r="J38" s="307">
        <v>0</v>
      </c>
      <c r="K38" s="307">
        <v>0</v>
      </c>
      <c r="L38" s="307">
        <v>0</v>
      </c>
      <c r="M38" s="307">
        <v>0</v>
      </c>
      <c r="N38" s="307">
        <v>0</v>
      </c>
      <c r="O38" s="306">
        <v>0</v>
      </c>
      <c r="P38" s="306">
        <v>0</v>
      </c>
      <c r="Q38" s="543">
        <v>0</v>
      </c>
      <c r="R38" s="1976">
        <v>26</v>
      </c>
    </row>
    <row r="39" spans="1:18" ht="33" customHeight="1">
      <c r="A39" s="1977">
        <v>27</v>
      </c>
      <c r="B39" s="1994" t="s">
        <v>146</v>
      </c>
      <c r="C39" s="314">
        <v>62039792</v>
      </c>
      <c r="D39" s="314">
        <v>62039792</v>
      </c>
      <c r="E39" s="314">
        <v>0</v>
      </c>
      <c r="F39" s="314">
        <v>0</v>
      </c>
      <c r="G39" s="314">
        <v>0</v>
      </c>
      <c r="H39" s="314">
        <v>0</v>
      </c>
      <c r="I39" s="314">
        <v>0</v>
      </c>
      <c r="J39" s="314">
        <v>0</v>
      </c>
      <c r="K39" s="314">
        <v>0</v>
      </c>
      <c r="L39" s="314">
        <v>0</v>
      </c>
      <c r="M39" s="314">
        <v>0</v>
      </c>
      <c r="N39" s="314">
        <v>0</v>
      </c>
      <c r="O39" s="313">
        <v>0</v>
      </c>
      <c r="P39" s="313">
        <v>0</v>
      </c>
      <c r="Q39" s="544">
        <v>0</v>
      </c>
      <c r="R39" s="1973">
        <v>27</v>
      </c>
    </row>
    <row r="40" spans="1:18" ht="33" customHeight="1">
      <c r="A40" s="1977">
        <v>30</v>
      </c>
      <c r="B40" s="1994" t="s">
        <v>148</v>
      </c>
      <c r="C40" s="314">
        <v>39308960</v>
      </c>
      <c r="D40" s="314">
        <v>39308960</v>
      </c>
      <c r="E40" s="314">
        <v>0</v>
      </c>
      <c r="F40" s="314">
        <v>0</v>
      </c>
      <c r="G40" s="314">
        <v>0</v>
      </c>
      <c r="H40" s="314">
        <v>0</v>
      </c>
      <c r="I40" s="314">
        <v>0</v>
      </c>
      <c r="J40" s="314">
        <v>0</v>
      </c>
      <c r="K40" s="314">
        <v>0</v>
      </c>
      <c r="L40" s="314">
        <v>0</v>
      </c>
      <c r="M40" s="314">
        <v>0</v>
      </c>
      <c r="N40" s="314">
        <v>0</v>
      </c>
      <c r="O40" s="313">
        <v>0</v>
      </c>
      <c r="P40" s="313">
        <v>0</v>
      </c>
      <c r="Q40" s="544">
        <v>0</v>
      </c>
      <c r="R40" s="1973">
        <v>30</v>
      </c>
    </row>
    <row r="41" spans="1:18" s="66" customFormat="1" ht="33" customHeight="1">
      <c r="A41" s="1979">
        <v>31</v>
      </c>
      <c r="B41" s="1978" t="s">
        <v>150</v>
      </c>
      <c r="C41" s="2026">
        <v>10654322</v>
      </c>
      <c r="D41" s="2026">
        <v>10654322</v>
      </c>
      <c r="E41" s="2026">
        <v>0</v>
      </c>
      <c r="F41" s="2026">
        <v>0</v>
      </c>
      <c r="G41" s="2026">
        <v>0</v>
      </c>
      <c r="H41" s="2026">
        <v>0</v>
      </c>
      <c r="I41" s="2026">
        <v>0</v>
      </c>
      <c r="J41" s="2026">
        <v>0</v>
      </c>
      <c r="K41" s="2026">
        <v>0</v>
      </c>
      <c r="L41" s="2026">
        <v>0</v>
      </c>
      <c r="M41" s="2026">
        <v>0</v>
      </c>
      <c r="N41" s="2026">
        <v>0</v>
      </c>
      <c r="O41" s="327">
        <v>0</v>
      </c>
      <c r="P41" s="327">
        <v>0</v>
      </c>
      <c r="Q41" s="546">
        <v>0</v>
      </c>
      <c r="R41" s="1980">
        <v>31</v>
      </c>
    </row>
    <row r="42" spans="1:18" s="66" customFormat="1" ht="33" customHeight="1">
      <c r="A42" s="1979">
        <v>32</v>
      </c>
      <c r="B42" s="1978" t="s">
        <v>152</v>
      </c>
      <c r="C42" s="2027">
        <v>42146655</v>
      </c>
      <c r="D42" s="2027">
        <v>42146655</v>
      </c>
      <c r="E42" s="2027">
        <v>0</v>
      </c>
      <c r="F42" s="2027">
        <v>0</v>
      </c>
      <c r="G42" s="2027">
        <v>0</v>
      </c>
      <c r="H42" s="2027">
        <v>0</v>
      </c>
      <c r="I42" s="2027">
        <v>0</v>
      </c>
      <c r="J42" s="2027">
        <v>0</v>
      </c>
      <c r="K42" s="2027">
        <v>0</v>
      </c>
      <c r="L42" s="2027">
        <v>0</v>
      </c>
      <c r="M42" s="2027">
        <v>0</v>
      </c>
      <c r="N42" s="2027">
        <v>0</v>
      </c>
      <c r="O42" s="331">
        <v>0</v>
      </c>
      <c r="P42" s="331">
        <v>0</v>
      </c>
      <c r="Q42" s="547">
        <v>0</v>
      </c>
      <c r="R42" s="1980">
        <v>32</v>
      </c>
    </row>
    <row r="43" spans="1:18" s="66" customFormat="1" ht="33" customHeight="1">
      <c r="A43" s="1981">
        <v>33</v>
      </c>
      <c r="B43" s="1975" t="s">
        <v>154</v>
      </c>
      <c r="C43" s="2028">
        <v>28007875</v>
      </c>
      <c r="D43" s="2028">
        <v>28007875</v>
      </c>
      <c r="E43" s="2028">
        <v>0</v>
      </c>
      <c r="F43" s="2028">
        <v>0</v>
      </c>
      <c r="G43" s="2028">
        <v>0</v>
      </c>
      <c r="H43" s="2028">
        <v>0</v>
      </c>
      <c r="I43" s="2028">
        <v>0</v>
      </c>
      <c r="J43" s="2028">
        <v>0</v>
      </c>
      <c r="K43" s="2028">
        <v>0</v>
      </c>
      <c r="L43" s="2028">
        <v>0</v>
      </c>
      <c r="M43" s="2028">
        <v>0</v>
      </c>
      <c r="N43" s="2028">
        <v>0</v>
      </c>
      <c r="O43" s="334">
        <v>0</v>
      </c>
      <c r="P43" s="334">
        <v>0</v>
      </c>
      <c r="Q43" s="548">
        <v>0</v>
      </c>
      <c r="R43" s="1982">
        <v>33</v>
      </c>
    </row>
    <row r="44" spans="1:18" s="66" customFormat="1" ht="33" customHeight="1">
      <c r="A44" s="1979">
        <v>35</v>
      </c>
      <c r="B44" s="1978" t="s">
        <v>156</v>
      </c>
      <c r="C44" s="2026">
        <v>19650454</v>
      </c>
      <c r="D44" s="2026">
        <v>19650454</v>
      </c>
      <c r="E44" s="2026">
        <v>0</v>
      </c>
      <c r="F44" s="2026">
        <v>0</v>
      </c>
      <c r="G44" s="2026">
        <v>0</v>
      </c>
      <c r="H44" s="2026">
        <v>0</v>
      </c>
      <c r="I44" s="2026">
        <v>0</v>
      </c>
      <c r="J44" s="2026">
        <v>0</v>
      </c>
      <c r="K44" s="2026">
        <v>0</v>
      </c>
      <c r="L44" s="2026">
        <v>0</v>
      </c>
      <c r="M44" s="2026">
        <v>0</v>
      </c>
      <c r="N44" s="2026">
        <v>0</v>
      </c>
      <c r="O44" s="327">
        <v>0</v>
      </c>
      <c r="P44" s="327">
        <v>0</v>
      </c>
      <c r="Q44" s="546">
        <v>0</v>
      </c>
      <c r="R44" s="1980">
        <v>35</v>
      </c>
    </row>
    <row r="45" spans="1:18" s="66" customFormat="1" ht="33" customHeight="1">
      <c r="A45" s="1979">
        <v>36</v>
      </c>
      <c r="B45" s="1978" t="s">
        <v>158</v>
      </c>
      <c r="C45" s="2026">
        <v>32585078</v>
      </c>
      <c r="D45" s="2026">
        <v>32585078</v>
      </c>
      <c r="E45" s="2026">
        <v>0</v>
      </c>
      <c r="F45" s="2026">
        <v>0</v>
      </c>
      <c r="G45" s="2026">
        <v>0</v>
      </c>
      <c r="H45" s="2026">
        <v>0</v>
      </c>
      <c r="I45" s="2026">
        <v>0</v>
      </c>
      <c r="J45" s="2026">
        <v>0</v>
      </c>
      <c r="K45" s="2026">
        <v>0</v>
      </c>
      <c r="L45" s="2026">
        <v>0</v>
      </c>
      <c r="M45" s="2026">
        <v>0</v>
      </c>
      <c r="N45" s="2026">
        <v>0</v>
      </c>
      <c r="O45" s="327">
        <v>0</v>
      </c>
      <c r="P45" s="327">
        <v>0</v>
      </c>
      <c r="Q45" s="546">
        <v>0</v>
      </c>
      <c r="R45" s="1980">
        <v>36</v>
      </c>
    </row>
    <row r="46" spans="1:18" s="66" customFormat="1" ht="33" customHeight="1">
      <c r="A46" s="1979">
        <v>38</v>
      </c>
      <c r="B46" s="1978" t="s">
        <v>1303</v>
      </c>
      <c r="C46" s="2026">
        <v>12618967</v>
      </c>
      <c r="D46" s="2026">
        <v>12618967</v>
      </c>
      <c r="E46" s="2026">
        <v>0</v>
      </c>
      <c r="F46" s="2026">
        <v>0</v>
      </c>
      <c r="G46" s="2026">
        <v>0</v>
      </c>
      <c r="H46" s="2026">
        <v>0</v>
      </c>
      <c r="I46" s="2026">
        <v>0</v>
      </c>
      <c r="J46" s="2026">
        <v>0</v>
      </c>
      <c r="K46" s="2026">
        <v>0</v>
      </c>
      <c r="L46" s="2026">
        <v>0</v>
      </c>
      <c r="M46" s="2026">
        <v>0</v>
      </c>
      <c r="N46" s="2026">
        <v>0</v>
      </c>
      <c r="O46" s="327">
        <v>0</v>
      </c>
      <c r="P46" s="327">
        <v>0</v>
      </c>
      <c r="Q46" s="546">
        <v>0</v>
      </c>
      <c r="R46" s="1980">
        <v>38</v>
      </c>
    </row>
    <row r="47" spans="1:18" s="66" customFormat="1" ht="33" customHeight="1">
      <c r="A47" s="1979">
        <v>39</v>
      </c>
      <c r="B47" s="1978" t="s">
        <v>161</v>
      </c>
      <c r="C47" s="2027">
        <v>8058061</v>
      </c>
      <c r="D47" s="2027">
        <v>8058061</v>
      </c>
      <c r="E47" s="2027">
        <v>0</v>
      </c>
      <c r="F47" s="2027">
        <v>0</v>
      </c>
      <c r="G47" s="2027">
        <v>0</v>
      </c>
      <c r="H47" s="2027">
        <v>0</v>
      </c>
      <c r="I47" s="2027">
        <v>0</v>
      </c>
      <c r="J47" s="2027">
        <v>0</v>
      </c>
      <c r="K47" s="2027">
        <v>0</v>
      </c>
      <c r="L47" s="2027">
        <v>0</v>
      </c>
      <c r="M47" s="2027">
        <v>0</v>
      </c>
      <c r="N47" s="2027">
        <v>0</v>
      </c>
      <c r="O47" s="331">
        <v>0</v>
      </c>
      <c r="P47" s="331">
        <v>0</v>
      </c>
      <c r="Q47" s="547">
        <v>0</v>
      </c>
      <c r="R47" s="1980">
        <v>39</v>
      </c>
    </row>
    <row r="48" spans="1:18" s="66" customFormat="1" ht="33" customHeight="1">
      <c r="A48" s="1983">
        <v>40</v>
      </c>
      <c r="B48" s="1975" t="s">
        <v>162</v>
      </c>
      <c r="C48" s="2028">
        <v>8249518</v>
      </c>
      <c r="D48" s="2028">
        <v>8249518</v>
      </c>
      <c r="E48" s="2028">
        <v>0</v>
      </c>
      <c r="F48" s="2028">
        <v>0</v>
      </c>
      <c r="G48" s="2028">
        <v>0</v>
      </c>
      <c r="H48" s="2028">
        <v>0</v>
      </c>
      <c r="I48" s="2028">
        <v>0</v>
      </c>
      <c r="J48" s="2028">
        <v>0</v>
      </c>
      <c r="K48" s="2028">
        <v>0</v>
      </c>
      <c r="L48" s="2028">
        <v>0</v>
      </c>
      <c r="M48" s="2028">
        <v>0</v>
      </c>
      <c r="N48" s="2028">
        <v>0</v>
      </c>
      <c r="O48" s="334">
        <v>0</v>
      </c>
      <c r="P48" s="334">
        <v>0</v>
      </c>
      <c r="Q48" s="548">
        <v>0</v>
      </c>
      <c r="R48" s="1984">
        <v>40</v>
      </c>
    </row>
    <row r="49" spans="1:18" s="66" customFormat="1" ht="33" customHeight="1">
      <c r="A49" s="1979">
        <v>41</v>
      </c>
      <c r="B49" s="1978" t="s">
        <v>164</v>
      </c>
      <c r="C49" s="2026">
        <v>10257896</v>
      </c>
      <c r="D49" s="2026">
        <v>10257896</v>
      </c>
      <c r="E49" s="2026">
        <v>0</v>
      </c>
      <c r="F49" s="2026">
        <v>0</v>
      </c>
      <c r="G49" s="2026">
        <v>0</v>
      </c>
      <c r="H49" s="2026">
        <v>0</v>
      </c>
      <c r="I49" s="2026">
        <v>0</v>
      </c>
      <c r="J49" s="2026">
        <v>0</v>
      </c>
      <c r="K49" s="2026">
        <v>0</v>
      </c>
      <c r="L49" s="2026">
        <v>0</v>
      </c>
      <c r="M49" s="2026">
        <v>0</v>
      </c>
      <c r="N49" s="2026">
        <v>0</v>
      </c>
      <c r="O49" s="327">
        <v>0</v>
      </c>
      <c r="P49" s="327">
        <v>0</v>
      </c>
      <c r="Q49" s="546">
        <v>0</v>
      </c>
      <c r="R49" s="1980">
        <v>41</v>
      </c>
    </row>
    <row r="50" spans="1:18" s="66" customFormat="1" ht="33" customHeight="1">
      <c r="A50" s="1979">
        <v>42</v>
      </c>
      <c r="B50" s="1978" t="s">
        <v>166</v>
      </c>
      <c r="C50" s="2026">
        <v>4363458</v>
      </c>
      <c r="D50" s="2026">
        <v>4363458</v>
      </c>
      <c r="E50" s="2026">
        <v>0</v>
      </c>
      <c r="F50" s="2026">
        <v>0</v>
      </c>
      <c r="G50" s="2026">
        <v>0</v>
      </c>
      <c r="H50" s="2026">
        <v>0</v>
      </c>
      <c r="I50" s="2026">
        <v>0</v>
      </c>
      <c r="J50" s="2026">
        <v>0</v>
      </c>
      <c r="K50" s="2026">
        <v>0</v>
      </c>
      <c r="L50" s="2026">
        <v>0</v>
      </c>
      <c r="M50" s="2026">
        <v>0</v>
      </c>
      <c r="N50" s="2026">
        <v>0</v>
      </c>
      <c r="O50" s="327">
        <v>0</v>
      </c>
      <c r="P50" s="327">
        <v>0</v>
      </c>
      <c r="Q50" s="546">
        <v>0</v>
      </c>
      <c r="R50" s="1980">
        <v>42</v>
      </c>
    </row>
    <row r="51" spans="1:18" s="66" customFormat="1" ht="33" customHeight="1">
      <c r="A51" s="1979">
        <v>43</v>
      </c>
      <c r="B51" s="1978" t="s">
        <v>168</v>
      </c>
      <c r="C51" s="2026">
        <v>5318025</v>
      </c>
      <c r="D51" s="2026">
        <v>5318025</v>
      </c>
      <c r="E51" s="2026">
        <v>0</v>
      </c>
      <c r="F51" s="2026">
        <v>0</v>
      </c>
      <c r="G51" s="2026">
        <v>0</v>
      </c>
      <c r="H51" s="2026">
        <v>0</v>
      </c>
      <c r="I51" s="2026">
        <v>0</v>
      </c>
      <c r="J51" s="2026">
        <v>0</v>
      </c>
      <c r="K51" s="2026">
        <v>0</v>
      </c>
      <c r="L51" s="2026">
        <v>0</v>
      </c>
      <c r="M51" s="2026">
        <v>0</v>
      </c>
      <c r="N51" s="2026">
        <v>0</v>
      </c>
      <c r="O51" s="327">
        <v>0</v>
      </c>
      <c r="P51" s="327">
        <v>0</v>
      </c>
      <c r="Q51" s="546">
        <v>0</v>
      </c>
      <c r="R51" s="1980">
        <v>43</v>
      </c>
    </row>
    <row r="52" spans="1:18" s="66" customFormat="1" ht="33" customHeight="1" thickBot="1">
      <c r="A52" s="2354">
        <v>44</v>
      </c>
      <c r="B52" s="1991" t="s">
        <v>170</v>
      </c>
      <c r="C52" s="339">
        <v>3248988</v>
      </c>
      <c r="D52" s="339">
        <v>3248988</v>
      </c>
      <c r="E52" s="339">
        <v>0</v>
      </c>
      <c r="F52" s="339">
        <v>0</v>
      </c>
      <c r="G52" s="339">
        <v>0</v>
      </c>
      <c r="H52" s="339">
        <v>0</v>
      </c>
      <c r="I52" s="339">
        <v>0</v>
      </c>
      <c r="J52" s="339">
        <v>0</v>
      </c>
      <c r="K52" s="339">
        <v>0</v>
      </c>
      <c r="L52" s="339">
        <v>0</v>
      </c>
      <c r="M52" s="339">
        <v>0</v>
      </c>
      <c r="N52" s="339">
        <v>0</v>
      </c>
      <c r="O52" s="338">
        <v>0</v>
      </c>
      <c r="P52" s="338">
        <v>0</v>
      </c>
      <c r="Q52" s="549">
        <v>0</v>
      </c>
      <c r="R52" s="1992">
        <v>44</v>
      </c>
    </row>
    <row r="53" spans="1:18" s="66" customFormat="1" ht="33" customHeight="1">
      <c r="A53" s="2000">
        <v>45</v>
      </c>
      <c r="B53" s="2001" t="s">
        <v>171</v>
      </c>
      <c r="C53" s="2085">
        <v>21430026</v>
      </c>
      <c r="D53" s="2085">
        <v>21430026</v>
      </c>
      <c r="E53" s="2085">
        <v>0</v>
      </c>
      <c r="F53" s="2085">
        <v>0</v>
      </c>
      <c r="G53" s="2085">
        <v>0</v>
      </c>
      <c r="H53" s="2085">
        <v>0</v>
      </c>
      <c r="I53" s="2085">
        <v>0</v>
      </c>
      <c r="J53" s="2085">
        <v>0</v>
      </c>
      <c r="K53" s="2085">
        <v>0</v>
      </c>
      <c r="L53" s="2085">
        <v>0</v>
      </c>
      <c r="M53" s="2085">
        <v>0</v>
      </c>
      <c r="N53" s="2085">
        <v>0</v>
      </c>
      <c r="O53" s="2084">
        <v>0</v>
      </c>
      <c r="P53" s="2084">
        <v>0</v>
      </c>
      <c r="Q53" s="2236">
        <v>0</v>
      </c>
      <c r="R53" s="1998">
        <v>45</v>
      </c>
    </row>
    <row r="54" spans="1:18" s="66" customFormat="1" ht="33" customHeight="1">
      <c r="A54" s="1979">
        <v>46</v>
      </c>
      <c r="B54" s="1978" t="s">
        <v>172</v>
      </c>
      <c r="C54" s="2026">
        <v>5173709</v>
      </c>
      <c r="D54" s="2026">
        <v>5173709</v>
      </c>
      <c r="E54" s="2026">
        <v>0</v>
      </c>
      <c r="F54" s="2026">
        <v>0</v>
      </c>
      <c r="G54" s="2026">
        <v>0</v>
      </c>
      <c r="H54" s="2026">
        <v>0</v>
      </c>
      <c r="I54" s="2026">
        <v>0</v>
      </c>
      <c r="J54" s="2026">
        <v>0</v>
      </c>
      <c r="K54" s="2026">
        <v>0</v>
      </c>
      <c r="L54" s="2026">
        <v>0</v>
      </c>
      <c r="M54" s="2026">
        <v>0</v>
      </c>
      <c r="N54" s="2026">
        <v>0</v>
      </c>
      <c r="O54" s="327">
        <v>0</v>
      </c>
      <c r="P54" s="327">
        <v>0</v>
      </c>
      <c r="Q54" s="546">
        <v>0</v>
      </c>
      <c r="R54" s="1980">
        <v>46</v>
      </c>
    </row>
    <row r="55" spans="1:18" s="66" customFormat="1" ht="33" customHeight="1">
      <c r="A55" s="1979">
        <v>52</v>
      </c>
      <c r="B55" s="1978" t="s">
        <v>173</v>
      </c>
      <c r="C55" s="2026">
        <v>6816362</v>
      </c>
      <c r="D55" s="2026">
        <v>6816362</v>
      </c>
      <c r="E55" s="2026">
        <v>0</v>
      </c>
      <c r="F55" s="2026">
        <v>0</v>
      </c>
      <c r="G55" s="2026">
        <v>0</v>
      </c>
      <c r="H55" s="2026">
        <v>0</v>
      </c>
      <c r="I55" s="2026">
        <v>0</v>
      </c>
      <c r="J55" s="2026">
        <v>0</v>
      </c>
      <c r="K55" s="2026">
        <v>0</v>
      </c>
      <c r="L55" s="2026">
        <v>0</v>
      </c>
      <c r="M55" s="2026">
        <v>0</v>
      </c>
      <c r="N55" s="2026">
        <v>0</v>
      </c>
      <c r="O55" s="327">
        <v>0</v>
      </c>
      <c r="P55" s="327">
        <v>0</v>
      </c>
      <c r="Q55" s="546">
        <v>0</v>
      </c>
      <c r="R55" s="1980">
        <v>52</v>
      </c>
    </row>
    <row r="56" spans="1:18" s="66" customFormat="1" ht="33" customHeight="1">
      <c r="A56" s="1979">
        <v>54</v>
      </c>
      <c r="B56" s="1978" t="s">
        <v>174</v>
      </c>
      <c r="C56" s="2026">
        <v>3632749</v>
      </c>
      <c r="D56" s="2026">
        <v>3632749</v>
      </c>
      <c r="E56" s="2026">
        <v>0</v>
      </c>
      <c r="F56" s="2026">
        <v>0</v>
      </c>
      <c r="G56" s="2026">
        <v>0</v>
      </c>
      <c r="H56" s="2026">
        <v>0</v>
      </c>
      <c r="I56" s="2026">
        <v>0</v>
      </c>
      <c r="J56" s="2026">
        <v>0</v>
      </c>
      <c r="K56" s="2026">
        <v>0</v>
      </c>
      <c r="L56" s="2026">
        <v>0</v>
      </c>
      <c r="M56" s="2026">
        <v>0</v>
      </c>
      <c r="N56" s="2026">
        <v>0</v>
      </c>
      <c r="O56" s="327">
        <v>0</v>
      </c>
      <c r="P56" s="327">
        <v>0</v>
      </c>
      <c r="Q56" s="546">
        <v>0</v>
      </c>
      <c r="R56" s="1980">
        <v>54</v>
      </c>
    </row>
    <row r="57" spans="1:18" s="66" customFormat="1" ht="33" customHeight="1">
      <c r="A57" s="1985">
        <v>59</v>
      </c>
      <c r="B57" s="1986" t="s">
        <v>176</v>
      </c>
      <c r="C57" s="2027">
        <v>6109420</v>
      </c>
      <c r="D57" s="2027">
        <v>6109420</v>
      </c>
      <c r="E57" s="2027">
        <v>0</v>
      </c>
      <c r="F57" s="2027">
        <v>0</v>
      </c>
      <c r="G57" s="2027">
        <v>0</v>
      </c>
      <c r="H57" s="2027">
        <v>0</v>
      </c>
      <c r="I57" s="2027">
        <v>0</v>
      </c>
      <c r="J57" s="2027">
        <v>0</v>
      </c>
      <c r="K57" s="2027">
        <v>0</v>
      </c>
      <c r="L57" s="2027">
        <v>0</v>
      </c>
      <c r="M57" s="2027">
        <v>0</v>
      </c>
      <c r="N57" s="2027">
        <v>0</v>
      </c>
      <c r="O57" s="331">
        <v>0</v>
      </c>
      <c r="P57" s="331">
        <v>0</v>
      </c>
      <c r="Q57" s="547">
        <v>0</v>
      </c>
      <c r="R57" s="1987">
        <v>59</v>
      </c>
    </row>
    <row r="58" spans="1:18" s="66" customFormat="1" ht="33" customHeight="1">
      <c r="A58" s="1979">
        <v>61</v>
      </c>
      <c r="B58" s="1978" t="s">
        <v>178</v>
      </c>
      <c r="C58" s="2026">
        <v>5686149</v>
      </c>
      <c r="D58" s="2026">
        <v>5686149</v>
      </c>
      <c r="E58" s="2026">
        <v>0</v>
      </c>
      <c r="F58" s="2026">
        <v>0</v>
      </c>
      <c r="G58" s="2026">
        <v>0</v>
      </c>
      <c r="H58" s="2026">
        <v>0</v>
      </c>
      <c r="I58" s="2026">
        <v>0</v>
      </c>
      <c r="J58" s="2026">
        <v>0</v>
      </c>
      <c r="K58" s="2026">
        <v>0</v>
      </c>
      <c r="L58" s="2026">
        <v>0</v>
      </c>
      <c r="M58" s="2026">
        <v>0</v>
      </c>
      <c r="N58" s="2026">
        <v>0</v>
      </c>
      <c r="O58" s="327">
        <v>0</v>
      </c>
      <c r="P58" s="327">
        <v>0</v>
      </c>
      <c r="Q58" s="546">
        <v>0</v>
      </c>
      <c r="R58" s="1980">
        <v>61</v>
      </c>
    </row>
    <row r="59" spans="1:18" s="66" customFormat="1" ht="33" customHeight="1">
      <c r="A59" s="1979">
        <v>66</v>
      </c>
      <c r="B59" s="1978" t="s">
        <v>180</v>
      </c>
      <c r="C59" s="2026">
        <v>28644480</v>
      </c>
      <c r="D59" s="2026">
        <v>28644480</v>
      </c>
      <c r="E59" s="2026">
        <v>0</v>
      </c>
      <c r="F59" s="2026">
        <v>0</v>
      </c>
      <c r="G59" s="2026">
        <v>0</v>
      </c>
      <c r="H59" s="2026">
        <v>0</v>
      </c>
      <c r="I59" s="2026">
        <v>0</v>
      </c>
      <c r="J59" s="2026">
        <v>0</v>
      </c>
      <c r="K59" s="2026">
        <v>0</v>
      </c>
      <c r="L59" s="2026">
        <v>0</v>
      </c>
      <c r="M59" s="2026">
        <v>0</v>
      </c>
      <c r="N59" s="2026">
        <v>0</v>
      </c>
      <c r="O59" s="327">
        <v>0</v>
      </c>
      <c r="P59" s="327">
        <v>0</v>
      </c>
      <c r="Q59" s="546">
        <v>0</v>
      </c>
      <c r="R59" s="1980">
        <v>66</v>
      </c>
    </row>
    <row r="60" spans="1:18" s="66" customFormat="1" ht="33" customHeight="1">
      <c r="A60" s="1979">
        <v>67</v>
      </c>
      <c r="B60" s="1978" t="s">
        <v>182</v>
      </c>
      <c r="C60" s="2026">
        <v>3767625</v>
      </c>
      <c r="D60" s="2026">
        <v>3767625</v>
      </c>
      <c r="E60" s="2026">
        <v>0</v>
      </c>
      <c r="F60" s="2026">
        <v>0</v>
      </c>
      <c r="G60" s="2026">
        <v>0</v>
      </c>
      <c r="H60" s="2026">
        <v>0</v>
      </c>
      <c r="I60" s="2026">
        <v>0</v>
      </c>
      <c r="J60" s="2026">
        <v>0</v>
      </c>
      <c r="K60" s="2026">
        <v>0</v>
      </c>
      <c r="L60" s="2026">
        <v>0</v>
      </c>
      <c r="M60" s="2026">
        <v>0</v>
      </c>
      <c r="N60" s="2026">
        <v>0</v>
      </c>
      <c r="O60" s="327">
        <v>0</v>
      </c>
      <c r="P60" s="327">
        <v>0</v>
      </c>
      <c r="Q60" s="546">
        <v>0</v>
      </c>
      <c r="R60" s="1980">
        <v>67</v>
      </c>
    </row>
    <row r="61" spans="1:18" s="66" customFormat="1" ht="33" customHeight="1">
      <c r="A61" s="1979">
        <v>70</v>
      </c>
      <c r="B61" s="1978" t="s">
        <v>184</v>
      </c>
      <c r="C61" s="2026">
        <v>5298648</v>
      </c>
      <c r="D61" s="2026">
        <v>5298648</v>
      </c>
      <c r="E61" s="2026">
        <v>0</v>
      </c>
      <c r="F61" s="2026">
        <v>0</v>
      </c>
      <c r="G61" s="2026">
        <v>0</v>
      </c>
      <c r="H61" s="2026">
        <v>0</v>
      </c>
      <c r="I61" s="2026">
        <v>0</v>
      </c>
      <c r="J61" s="2026">
        <v>0</v>
      </c>
      <c r="K61" s="2026">
        <v>0</v>
      </c>
      <c r="L61" s="2026">
        <v>0</v>
      </c>
      <c r="M61" s="2026">
        <v>0</v>
      </c>
      <c r="N61" s="2026">
        <v>0</v>
      </c>
      <c r="O61" s="327">
        <v>0</v>
      </c>
      <c r="P61" s="327">
        <v>0</v>
      </c>
      <c r="Q61" s="546">
        <v>0</v>
      </c>
      <c r="R61" s="1980">
        <v>70</v>
      </c>
    </row>
    <row r="62" spans="1:18" s="66" customFormat="1" ht="33" customHeight="1">
      <c r="A62" s="1979">
        <v>72</v>
      </c>
      <c r="B62" s="1986" t="s">
        <v>186</v>
      </c>
      <c r="C62" s="2027">
        <v>34890783</v>
      </c>
      <c r="D62" s="2027">
        <v>34890783</v>
      </c>
      <c r="E62" s="2027">
        <v>0</v>
      </c>
      <c r="F62" s="2027">
        <v>0</v>
      </c>
      <c r="G62" s="2027">
        <v>0</v>
      </c>
      <c r="H62" s="2027">
        <v>60246</v>
      </c>
      <c r="I62" s="2027">
        <v>60246</v>
      </c>
      <c r="J62" s="2027">
        <v>0</v>
      </c>
      <c r="K62" s="2027">
        <v>0</v>
      </c>
      <c r="L62" s="2027">
        <v>0</v>
      </c>
      <c r="M62" s="2027">
        <v>0</v>
      </c>
      <c r="N62" s="2027">
        <v>0</v>
      </c>
      <c r="O62" s="331">
        <v>0</v>
      </c>
      <c r="P62" s="331">
        <v>0</v>
      </c>
      <c r="Q62" s="547">
        <v>0</v>
      </c>
      <c r="R62" s="1980">
        <v>72</v>
      </c>
    </row>
    <row r="63" spans="1:18" s="66" customFormat="1" ht="33" customHeight="1">
      <c r="A63" s="1981">
        <v>74</v>
      </c>
      <c r="B63" s="1978" t="s">
        <v>188</v>
      </c>
      <c r="C63" s="2028">
        <v>8734290</v>
      </c>
      <c r="D63" s="2028">
        <v>8734290</v>
      </c>
      <c r="E63" s="2028">
        <v>0</v>
      </c>
      <c r="F63" s="2028">
        <v>0</v>
      </c>
      <c r="G63" s="2028">
        <v>0</v>
      </c>
      <c r="H63" s="2028">
        <v>0</v>
      </c>
      <c r="I63" s="2028">
        <v>0</v>
      </c>
      <c r="J63" s="2028">
        <v>0</v>
      </c>
      <c r="K63" s="2028">
        <v>0</v>
      </c>
      <c r="L63" s="2028">
        <v>0</v>
      </c>
      <c r="M63" s="2028">
        <v>0</v>
      </c>
      <c r="N63" s="2028">
        <v>0</v>
      </c>
      <c r="O63" s="334">
        <v>0</v>
      </c>
      <c r="P63" s="334">
        <v>0</v>
      </c>
      <c r="Q63" s="548">
        <v>0</v>
      </c>
      <c r="R63" s="1982">
        <v>74</v>
      </c>
    </row>
    <row r="64" spans="1:18" s="66" customFormat="1" ht="33" customHeight="1">
      <c r="A64" s="1979">
        <v>81</v>
      </c>
      <c r="B64" s="1978" t="s">
        <v>190</v>
      </c>
      <c r="C64" s="2026">
        <v>19635737</v>
      </c>
      <c r="D64" s="2026">
        <v>19635737</v>
      </c>
      <c r="E64" s="2026">
        <v>0</v>
      </c>
      <c r="F64" s="2026">
        <v>0</v>
      </c>
      <c r="G64" s="2026">
        <v>0</v>
      </c>
      <c r="H64" s="2026">
        <v>0</v>
      </c>
      <c r="I64" s="2026">
        <v>0</v>
      </c>
      <c r="J64" s="2026">
        <v>0</v>
      </c>
      <c r="K64" s="2026">
        <v>0</v>
      </c>
      <c r="L64" s="2026">
        <v>0</v>
      </c>
      <c r="M64" s="2026">
        <v>0</v>
      </c>
      <c r="N64" s="2026">
        <v>0</v>
      </c>
      <c r="O64" s="327">
        <v>0</v>
      </c>
      <c r="P64" s="327">
        <v>0</v>
      </c>
      <c r="Q64" s="546">
        <v>0</v>
      </c>
      <c r="R64" s="1980">
        <v>81</v>
      </c>
    </row>
    <row r="65" spans="1:18" s="66" customFormat="1" ht="33" customHeight="1">
      <c r="A65" s="1979">
        <v>82</v>
      </c>
      <c r="B65" s="1978" t="s">
        <v>192</v>
      </c>
      <c r="C65" s="2026">
        <v>23353699</v>
      </c>
      <c r="D65" s="2026">
        <v>23353699</v>
      </c>
      <c r="E65" s="2026">
        <v>0</v>
      </c>
      <c r="F65" s="2026">
        <v>0</v>
      </c>
      <c r="G65" s="2026">
        <v>0</v>
      </c>
      <c r="H65" s="2026">
        <v>0</v>
      </c>
      <c r="I65" s="2026">
        <v>0</v>
      </c>
      <c r="J65" s="2026">
        <v>0</v>
      </c>
      <c r="K65" s="2026">
        <v>0</v>
      </c>
      <c r="L65" s="2026">
        <v>0</v>
      </c>
      <c r="M65" s="2026">
        <v>0</v>
      </c>
      <c r="N65" s="2026">
        <v>0</v>
      </c>
      <c r="O65" s="327">
        <v>0</v>
      </c>
      <c r="P65" s="327">
        <v>0</v>
      </c>
      <c r="Q65" s="546">
        <v>0</v>
      </c>
      <c r="R65" s="1980">
        <v>82</v>
      </c>
    </row>
    <row r="66" spans="1:18" s="66" customFormat="1" ht="33" customHeight="1">
      <c r="A66" s="1979">
        <v>83</v>
      </c>
      <c r="B66" s="1978" t="s">
        <v>193</v>
      </c>
      <c r="C66" s="2026">
        <v>16508501</v>
      </c>
      <c r="D66" s="2026">
        <v>16508501</v>
      </c>
      <c r="E66" s="2026">
        <v>0</v>
      </c>
      <c r="F66" s="2026">
        <v>0</v>
      </c>
      <c r="G66" s="2026">
        <v>0</v>
      </c>
      <c r="H66" s="2026">
        <v>0</v>
      </c>
      <c r="I66" s="2026">
        <v>0</v>
      </c>
      <c r="J66" s="2026">
        <v>0</v>
      </c>
      <c r="K66" s="2026">
        <v>0</v>
      </c>
      <c r="L66" s="2026">
        <v>0</v>
      </c>
      <c r="M66" s="2026">
        <v>0</v>
      </c>
      <c r="N66" s="2026">
        <v>0</v>
      </c>
      <c r="O66" s="327">
        <v>0</v>
      </c>
      <c r="P66" s="327">
        <v>0</v>
      </c>
      <c r="Q66" s="546">
        <v>0</v>
      </c>
      <c r="R66" s="1980">
        <v>83</v>
      </c>
    </row>
    <row r="67" spans="1:18" s="66" customFormat="1" ht="33" customHeight="1">
      <c r="A67" s="1920">
        <v>301</v>
      </c>
      <c r="B67" s="1967" t="s">
        <v>1278</v>
      </c>
      <c r="C67" s="2028" t="s">
        <v>12</v>
      </c>
      <c r="D67" s="2028" t="s">
        <v>12</v>
      </c>
      <c r="E67" s="2028" t="s">
        <v>12</v>
      </c>
      <c r="F67" s="2028" t="s">
        <v>12</v>
      </c>
      <c r="G67" s="2028" t="s">
        <v>12</v>
      </c>
      <c r="H67" s="2028" t="s">
        <v>12</v>
      </c>
      <c r="I67" s="2028" t="s">
        <v>12</v>
      </c>
      <c r="J67" s="2028" t="s">
        <v>12</v>
      </c>
      <c r="K67" s="2028" t="s">
        <v>12</v>
      </c>
      <c r="L67" s="2028" t="s">
        <v>12</v>
      </c>
      <c r="M67" s="2028" t="s">
        <v>12</v>
      </c>
      <c r="N67" s="2028" t="s">
        <v>12</v>
      </c>
      <c r="O67" s="334" t="s">
        <v>12</v>
      </c>
      <c r="P67" s="334" t="s">
        <v>12</v>
      </c>
      <c r="Q67" s="548" t="s">
        <v>12</v>
      </c>
      <c r="R67" s="1922">
        <v>301</v>
      </c>
    </row>
    <row r="68" spans="1:18" s="161" customFormat="1" ht="33" customHeight="1">
      <c r="A68" s="1483">
        <v>302</v>
      </c>
      <c r="B68" s="2032" t="s">
        <v>1279</v>
      </c>
      <c r="C68" s="2026" t="s">
        <v>12</v>
      </c>
      <c r="D68" s="2026" t="s">
        <v>12</v>
      </c>
      <c r="E68" s="2026" t="s">
        <v>12</v>
      </c>
      <c r="F68" s="2026" t="s">
        <v>12</v>
      </c>
      <c r="G68" s="2026" t="s">
        <v>12</v>
      </c>
      <c r="H68" s="2026" t="s">
        <v>12</v>
      </c>
      <c r="I68" s="2026" t="s">
        <v>12</v>
      </c>
      <c r="J68" s="2026" t="s">
        <v>12</v>
      </c>
      <c r="K68" s="2026" t="s">
        <v>12</v>
      </c>
      <c r="L68" s="2026" t="s">
        <v>12</v>
      </c>
      <c r="M68" s="2026" t="s">
        <v>12</v>
      </c>
      <c r="N68" s="2026" t="s">
        <v>12</v>
      </c>
      <c r="O68" s="327" t="s">
        <v>12</v>
      </c>
      <c r="P68" s="327" t="s">
        <v>12</v>
      </c>
      <c r="Q68" s="546" t="s">
        <v>12</v>
      </c>
      <c r="R68" s="1482">
        <v>302</v>
      </c>
    </row>
    <row r="69" spans="1:18" s="161" customFormat="1" ht="33" customHeight="1">
      <c r="A69" s="2025">
        <v>303</v>
      </c>
      <c r="B69" s="2032" t="s">
        <v>1280</v>
      </c>
      <c r="C69" s="2026" t="s">
        <v>12</v>
      </c>
      <c r="D69" s="2026" t="s">
        <v>12</v>
      </c>
      <c r="E69" s="2026" t="s">
        <v>12</v>
      </c>
      <c r="F69" s="2026" t="s">
        <v>12</v>
      </c>
      <c r="G69" s="2026" t="s">
        <v>12</v>
      </c>
      <c r="H69" s="2026" t="s">
        <v>12</v>
      </c>
      <c r="I69" s="2026" t="s">
        <v>12</v>
      </c>
      <c r="J69" s="2026" t="s">
        <v>12</v>
      </c>
      <c r="K69" s="2026" t="s">
        <v>12</v>
      </c>
      <c r="L69" s="2026" t="s">
        <v>12</v>
      </c>
      <c r="M69" s="2026" t="s">
        <v>12</v>
      </c>
      <c r="N69" s="2026" t="s">
        <v>12</v>
      </c>
      <c r="O69" s="327" t="s">
        <v>12</v>
      </c>
      <c r="P69" s="327" t="s">
        <v>12</v>
      </c>
      <c r="Q69" s="546" t="s">
        <v>12</v>
      </c>
      <c r="R69" s="2033">
        <v>303</v>
      </c>
    </row>
    <row r="70" spans="1:18" s="161" customFormat="1" ht="33" customHeight="1">
      <c r="A70" s="1977"/>
      <c r="B70" s="199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313"/>
      <c r="P70" s="313"/>
      <c r="Q70" s="544"/>
      <c r="R70" s="1973"/>
    </row>
    <row r="71" spans="1:18" s="161" customFormat="1" ht="33" customHeight="1">
      <c r="A71" s="1977"/>
      <c r="B71" s="1994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7"/>
      <c r="P71" s="317"/>
      <c r="Q71" s="545"/>
      <c r="R71" s="1973"/>
    </row>
    <row r="72" spans="1:18" ht="33" customHeight="1">
      <c r="A72" s="1974"/>
      <c r="B72" s="1993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6"/>
      <c r="P72" s="306"/>
      <c r="Q72" s="543"/>
      <c r="R72" s="1976"/>
    </row>
    <row r="73" spans="1:18" ht="33" customHeight="1">
      <c r="A73" s="1977"/>
      <c r="B73" s="199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3"/>
      <c r="P73" s="313"/>
      <c r="Q73" s="544"/>
      <c r="R73" s="1973"/>
    </row>
    <row r="74" spans="1:18" ht="33" customHeight="1">
      <c r="A74" s="1977"/>
      <c r="B74" s="199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14"/>
      <c r="N74" s="314"/>
      <c r="O74" s="313"/>
      <c r="P74" s="313"/>
      <c r="Q74" s="544"/>
      <c r="R74" s="1973"/>
    </row>
    <row r="75" spans="1:18" ht="33" customHeight="1">
      <c r="A75" s="1979"/>
      <c r="B75" s="1978"/>
      <c r="C75" s="2026"/>
      <c r="D75" s="2026"/>
      <c r="E75" s="2026"/>
      <c r="F75" s="2026"/>
      <c r="G75" s="2026"/>
      <c r="H75" s="2026"/>
      <c r="I75" s="2026"/>
      <c r="J75" s="2026"/>
      <c r="K75" s="2026"/>
      <c r="L75" s="2026"/>
      <c r="M75" s="2026"/>
      <c r="N75" s="2026"/>
      <c r="O75" s="327"/>
      <c r="P75" s="327"/>
      <c r="Q75" s="546"/>
      <c r="R75" s="1980"/>
    </row>
    <row r="76" spans="1:18" ht="33" customHeight="1">
      <c r="A76" s="1979"/>
      <c r="B76" s="1978"/>
      <c r="C76" s="2026"/>
      <c r="D76" s="2026"/>
      <c r="E76" s="2026"/>
      <c r="F76" s="2026"/>
      <c r="G76" s="2026"/>
      <c r="H76" s="2026"/>
      <c r="I76" s="2026"/>
      <c r="J76" s="2026"/>
      <c r="K76" s="2026"/>
      <c r="L76" s="2026"/>
      <c r="M76" s="2026"/>
      <c r="N76" s="2026"/>
      <c r="O76" s="327"/>
      <c r="P76" s="327"/>
      <c r="Q76" s="546"/>
      <c r="R76" s="1980"/>
    </row>
    <row r="77" spans="1:18" ht="33" customHeight="1">
      <c r="A77" s="1981"/>
      <c r="B77" s="1975"/>
      <c r="C77" s="2028"/>
      <c r="D77" s="2028"/>
      <c r="E77" s="2028"/>
      <c r="F77" s="2028"/>
      <c r="G77" s="2028"/>
      <c r="H77" s="2028"/>
      <c r="I77" s="2028"/>
      <c r="J77" s="2028"/>
      <c r="K77" s="2028"/>
      <c r="L77" s="2028"/>
      <c r="M77" s="2028"/>
      <c r="N77" s="2028"/>
      <c r="O77" s="334"/>
      <c r="P77" s="334"/>
      <c r="Q77" s="548"/>
      <c r="R77" s="1982"/>
    </row>
    <row r="78" spans="1:18" ht="33" customHeight="1">
      <c r="A78" s="1979"/>
      <c r="B78" s="1978"/>
      <c r="C78" s="2026"/>
      <c r="D78" s="2026"/>
      <c r="E78" s="2026"/>
      <c r="F78" s="2026"/>
      <c r="G78" s="2026"/>
      <c r="H78" s="2026"/>
      <c r="I78" s="2026"/>
      <c r="J78" s="2026"/>
      <c r="K78" s="2026"/>
      <c r="L78" s="2026"/>
      <c r="M78" s="2026"/>
      <c r="N78" s="2026"/>
      <c r="O78" s="327"/>
      <c r="P78" s="327"/>
      <c r="Q78" s="546"/>
      <c r="R78" s="1980"/>
    </row>
    <row r="79" spans="1:18" ht="33" customHeight="1">
      <c r="A79" s="1979"/>
      <c r="B79" s="1978"/>
      <c r="C79" s="2026"/>
      <c r="D79" s="2026"/>
      <c r="E79" s="2026"/>
      <c r="F79" s="2026"/>
      <c r="G79" s="2026"/>
      <c r="H79" s="2026"/>
      <c r="I79" s="2026"/>
      <c r="J79" s="2026"/>
      <c r="K79" s="2026"/>
      <c r="L79" s="2026"/>
      <c r="M79" s="2026"/>
      <c r="N79" s="2026"/>
      <c r="O79" s="327"/>
      <c r="P79" s="327"/>
      <c r="Q79" s="546"/>
      <c r="R79" s="1980"/>
    </row>
    <row r="80" spans="1:18" s="66" customFormat="1" ht="33" customHeight="1">
      <c r="A80" s="1979"/>
      <c r="B80" s="1978"/>
      <c r="C80" s="2026"/>
      <c r="D80" s="2026"/>
      <c r="E80" s="2026"/>
      <c r="F80" s="2026"/>
      <c r="G80" s="2026"/>
      <c r="H80" s="2026"/>
      <c r="I80" s="2026"/>
      <c r="J80" s="2026"/>
      <c r="K80" s="2026"/>
      <c r="L80" s="2026"/>
      <c r="M80" s="2026"/>
      <c r="N80" s="2026"/>
      <c r="O80" s="327"/>
      <c r="P80" s="327"/>
      <c r="Q80" s="546"/>
      <c r="R80" s="1980"/>
    </row>
    <row r="81" spans="1:18" s="66" customFormat="1" ht="33" customHeight="1">
      <c r="A81" s="1985"/>
      <c r="B81" s="1986"/>
      <c r="C81" s="2027"/>
      <c r="D81" s="2027"/>
      <c r="E81" s="2027"/>
      <c r="F81" s="2027"/>
      <c r="G81" s="2027"/>
      <c r="H81" s="2027"/>
      <c r="I81" s="2027"/>
      <c r="J81" s="2027"/>
      <c r="K81" s="2027"/>
      <c r="L81" s="2027"/>
      <c r="M81" s="2027"/>
      <c r="N81" s="2027"/>
      <c r="O81" s="331"/>
      <c r="P81" s="331"/>
      <c r="Q81" s="547"/>
      <c r="R81" s="1987"/>
    </row>
    <row r="82" spans="1:18" s="66" customFormat="1" ht="33" customHeight="1">
      <c r="A82" s="1981"/>
      <c r="B82" s="1975"/>
      <c r="C82" s="2028"/>
      <c r="D82" s="2028"/>
      <c r="E82" s="2028"/>
      <c r="F82" s="2028"/>
      <c r="G82" s="2028"/>
      <c r="H82" s="2028"/>
      <c r="I82" s="2028"/>
      <c r="J82" s="2028"/>
      <c r="K82" s="2028"/>
      <c r="L82" s="2028"/>
      <c r="M82" s="2028"/>
      <c r="N82" s="2028"/>
      <c r="O82" s="334"/>
      <c r="P82" s="334"/>
      <c r="Q82" s="548"/>
      <c r="R82" s="1982"/>
    </row>
    <row r="83" spans="1:18" s="66" customFormat="1" ht="33" customHeight="1">
      <c r="A83" s="1979"/>
      <c r="B83" s="1978"/>
      <c r="C83" s="2026"/>
      <c r="D83" s="2026"/>
      <c r="E83" s="2026"/>
      <c r="F83" s="2026"/>
      <c r="G83" s="2026"/>
      <c r="H83" s="2026"/>
      <c r="I83" s="2026"/>
      <c r="J83" s="2026"/>
      <c r="K83" s="2026"/>
      <c r="L83" s="2026"/>
      <c r="M83" s="2026"/>
      <c r="N83" s="2026"/>
      <c r="O83" s="327"/>
      <c r="P83" s="327"/>
      <c r="Q83" s="546"/>
      <c r="R83" s="1980"/>
    </row>
    <row r="84" spans="1:18" s="66" customFormat="1" ht="33" customHeight="1">
      <c r="A84" s="1979"/>
      <c r="B84" s="1978"/>
      <c r="C84" s="2026"/>
      <c r="D84" s="2026"/>
      <c r="E84" s="2026"/>
      <c r="F84" s="2026"/>
      <c r="G84" s="2026"/>
      <c r="H84" s="2026"/>
      <c r="I84" s="2026"/>
      <c r="J84" s="2026"/>
      <c r="K84" s="2026"/>
      <c r="L84" s="2026"/>
      <c r="M84" s="2026"/>
      <c r="N84" s="2026"/>
      <c r="O84" s="327"/>
      <c r="P84" s="327"/>
      <c r="Q84" s="546"/>
      <c r="R84" s="1980"/>
    </row>
    <row r="85" spans="1:18" s="66" customFormat="1" ht="33" customHeight="1">
      <c r="A85" s="1979"/>
      <c r="B85" s="1978"/>
      <c r="C85" s="2026"/>
      <c r="D85" s="2026"/>
      <c r="E85" s="2026"/>
      <c r="F85" s="2026"/>
      <c r="G85" s="2026"/>
      <c r="H85" s="2026"/>
      <c r="I85" s="2026"/>
      <c r="J85" s="2026"/>
      <c r="K85" s="2026"/>
      <c r="L85" s="2026"/>
      <c r="M85" s="2026"/>
      <c r="N85" s="2026"/>
      <c r="O85" s="327"/>
      <c r="P85" s="327"/>
      <c r="Q85" s="546"/>
      <c r="R85" s="1980"/>
    </row>
    <row r="86" spans="1:18" s="66" customFormat="1" ht="33" customHeight="1">
      <c r="A86" s="1979"/>
      <c r="B86" s="1978"/>
      <c r="C86" s="2027"/>
      <c r="D86" s="2027"/>
      <c r="E86" s="2027"/>
      <c r="F86" s="2027"/>
      <c r="G86" s="2027"/>
      <c r="H86" s="2027"/>
      <c r="I86" s="2027"/>
      <c r="J86" s="2027"/>
      <c r="K86" s="2027"/>
      <c r="L86" s="2027"/>
      <c r="M86" s="2027"/>
      <c r="N86" s="2027"/>
      <c r="O86" s="331"/>
      <c r="P86" s="331"/>
      <c r="Q86" s="547"/>
      <c r="R86" s="1980"/>
    </row>
    <row r="87" spans="1:18" s="66" customFormat="1" ht="33" customHeight="1">
      <c r="A87" s="1983"/>
      <c r="B87" s="1975"/>
      <c r="C87" s="2028"/>
      <c r="D87" s="2028"/>
      <c r="E87" s="2028"/>
      <c r="F87" s="2028"/>
      <c r="G87" s="2028"/>
      <c r="H87" s="2028"/>
      <c r="I87" s="2028"/>
      <c r="J87" s="2028"/>
      <c r="K87" s="2028"/>
      <c r="L87" s="2028"/>
      <c r="M87" s="2028"/>
      <c r="N87" s="2028"/>
      <c r="O87" s="334"/>
      <c r="P87" s="334"/>
      <c r="Q87" s="548"/>
      <c r="R87" s="1984"/>
    </row>
    <row r="88" spans="1:18" s="66" customFormat="1" ht="33" customHeight="1">
      <c r="A88" s="1979"/>
      <c r="B88" s="1978"/>
      <c r="C88" s="2026"/>
      <c r="D88" s="2026"/>
      <c r="E88" s="2026"/>
      <c r="F88" s="2026"/>
      <c r="G88" s="2026"/>
      <c r="H88" s="2026"/>
      <c r="I88" s="2026"/>
      <c r="J88" s="2026"/>
      <c r="K88" s="2026"/>
      <c r="L88" s="2026"/>
      <c r="M88" s="2026"/>
      <c r="N88" s="2026"/>
      <c r="O88" s="327"/>
      <c r="P88" s="327"/>
      <c r="Q88" s="546"/>
      <c r="R88" s="1980"/>
    </row>
    <row r="89" spans="1:18" s="66" customFormat="1" ht="33" customHeight="1">
      <c r="A89" s="1979"/>
      <c r="B89" s="1978"/>
      <c r="C89" s="2026"/>
      <c r="D89" s="2026"/>
      <c r="E89" s="2026"/>
      <c r="F89" s="2026"/>
      <c r="G89" s="2026"/>
      <c r="H89" s="2026"/>
      <c r="I89" s="2026"/>
      <c r="J89" s="2026"/>
      <c r="K89" s="2026"/>
      <c r="L89" s="2026"/>
      <c r="M89" s="2026"/>
      <c r="N89" s="2026"/>
      <c r="O89" s="327"/>
      <c r="P89" s="327"/>
      <c r="Q89" s="546"/>
      <c r="R89" s="1980"/>
    </row>
    <row r="90" spans="1:18" s="66" customFormat="1" ht="33" customHeight="1">
      <c r="A90" s="1979"/>
      <c r="B90" s="1978"/>
      <c r="C90" s="2026"/>
      <c r="D90" s="2026"/>
      <c r="E90" s="2026"/>
      <c r="F90" s="2026"/>
      <c r="G90" s="2026"/>
      <c r="H90" s="2026"/>
      <c r="I90" s="2026"/>
      <c r="J90" s="2026"/>
      <c r="K90" s="2026"/>
      <c r="L90" s="2026"/>
      <c r="M90" s="2026"/>
      <c r="N90" s="2026"/>
      <c r="O90" s="327"/>
      <c r="P90" s="327"/>
      <c r="Q90" s="546"/>
      <c r="R90" s="1980"/>
    </row>
    <row r="91" spans="1:18" s="66" customFormat="1" ht="33" customHeight="1">
      <c r="A91" s="1979"/>
      <c r="B91" s="1978"/>
      <c r="C91" s="2027"/>
      <c r="D91" s="2027"/>
      <c r="E91" s="2027"/>
      <c r="F91" s="2027"/>
      <c r="G91" s="2027"/>
      <c r="H91" s="2027"/>
      <c r="I91" s="2027"/>
      <c r="J91" s="2027"/>
      <c r="K91" s="2027"/>
      <c r="L91" s="2027"/>
      <c r="M91" s="2027"/>
      <c r="N91" s="2027"/>
      <c r="O91" s="331"/>
      <c r="P91" s="331"/>
      <c r="Q91" s="547"/>
      <c r="R91" s="1980"/>
    </row>
    <row r="92" spans="1:18" s="66" customFormat="1" ht="33" customHeight="1">
      <c r="A92" s="2353"/>
      <c r="B92" s="1975"/>
      <c r="C92" s="2028"/>
      <c r="D92" s="2028"/>
      <c r="E92" s="2028"/>
      <c r="F92" s="2028"/>
      <c r="G92" s="2028"/>
      <c r="H92" s="2028"/>
      <c r="I92" s="2028"/>
      <c r="J92" s="2028"/>
      <c r="K92" s="2028"/>
      <c r="L92" s="2028"/>
      <c r="M92" s="2028"/>
      <c r="N92" s="2028"/>
      <c r="O92" s="334"/>
      <c r="P92" s="334"/>
      <c r="Q92" s="548"/>
      <c r="R92" s="1982"/>
    </row>
    <row r="93" spans="1:18" s="66" customFormat="1" ht="33" customHeight="1">
      <c r="A93" s="1979"/>
      <c r="B93" s="1978"/>
      <c r="C93" s="2026"/>
      <c r="D93" s="2026"/>
      <c r="E93" s="2026"/>
      <c r="F93" s="2026"/>
      <c r="G93" s="2026"/>
      <c r="H93" s="2026"/>
      <c r="I93" s="2026"/>
      <c r="J93" s="2026"/>
      <c r="K93" s="2026"/>
      <c r="L93" s="2026"/>
      <c r="M93" s="2026"/>
      <c r="N93" s="2026"/>
      <c r="O93" s="327"/>
      <c r="P93" s="327"/>
      <c r="Q93" s="546"/>
      <c r="R93" s="1980"/>
    </row>
    <row r="94" spans="1:18" s="66" customFormat="1" ht="33" customHeight="1">
      <c r="A94" s="1979"/>
      <c r="B94" s="1978"/>
      <c r="C94" s="2026"/>
      <c r="D94" s="2026"/>
      <c r="E94" s="2026"/>
      <c r="F94" s="2026"/>
      <c r="G94" s="2026"/>
      <c r="H94" s="2026"/>
      <c r="I94" s="2026"/>
      <c r="J94" s="2026"/>
      <c r="K94" s="2026"/>
      <c r="L94" s="2026"/>
      <c r="M94" s="2026"/>
      <c r="N94" s="2026"/>
      <c r="O94" s="327"/>
      <c r="P94" s="327"/>
      <c r="Q94" s="546"/>
      <c r="R94" s="1980"/>
    </row>
    <row r="95" spans="1:18" s="66" customFormat="1" ht="33" customHeight="1">
      <c r="A95" s="1979"/>
      <c r="B95" s="1978"/>
      <c r="C95" s="2026"/>
      <c r="D95" s="2026"/>
      <c r="E95" s="2026"/>
      <c r="F95" s="2026"/>
      <c r="G95" s="2026"/>
      <c r="H95" s="2026"/>
      <c r="I95" s="2026"/>
      <c r="J95" s="2026"/>
      <c r="K95" s="2026"/>
      <c r="L95" s="2026"/>
      <c r="M95" s="2026"/>
      <c r="N95" s="2026"/>
      <c r="O95" s="327"/>
      <c r="P95" s="327"/>
      <c r="Q95" s="546"/>
      <c r="R95" s="1980"/>
    </row>
    <row r="96" spans="1:18" s="66" customFormat="1" ht="33" customHeight="1" thickBot="1">
      <c r="A96" s="2354"/>
      <c r="B96" s="1991"/>
      <c r="C96" s="339"/>
      <c r="D96" s="339"/>
      <c r="E96" s="339"/>
      <c r="F96" s="339"/>
      <c r="G96" s="339"/>
      <c r="H96" s="339"/>
      <c r="I96" s="339"/>
      <c r="J96" s="339"/>
      <c r="K96" s="339"/>
      <c r="L96" s="339"/>
      <c r="M96" s="339"/>
      <c r="N96" s="339"/>
      <c r="O96" s="338"/>
      <c r="P96" s="338"/>
      <c r="Q96" s="549"/>
      <c r="R96" s="1992"/>
    </row>
  </sheetData>
  <mergeCells count="6">
    <mergeCell ref="A3:A7"/>
    <mergeCell ref="F3:L3"/>
    <mergeCell ref="R3:R7"/>
    <mergeCell ref="F5:F7"/>
    <mergeCell ref="K5:K7"/>
    <mergeCell ref="P5:P7"/>
  </mergeCells>
  <phoneticPr fontId="18"/>
  <pageMargins left="0.82677165354330717" right="0.59055118110236227" top="0.59055118110236227" bottom="0.59055118110236227" header="0.51181102362204722" footer="0.51181102362204722"/>
  <pageSetup paperSize="9" scale="48" pageOrder="overThenDown" orientation="portrait" r:id="rId1"/>
  <headerFooter alignWithMargins="0"/>
  <rowBreaks count="1" manualBreakCount="1">
    <brk id="52" max="17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9"/>
  <dimension ref="A1:O96"/>
  <sheetViews>
    <sheetView showGridLines="0" zoomScale="70" zoomScaleNormal="70" zoomScaleSheetLayoutView="55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7.6" customHeight="1"/>
  <cols>
    <col min="1" max="1" width="5.875" style="15" customWidth="1"/>
    <col min="2" max="2" width="15.375" style="13" customWidth="1"/>
    <col min="3" max="4" width="16.375" style="13" customWidth="1"/>
    <col min="5" max="5" width="23.625" style="13" customWidth="1"/>
    <col min="6" max="7" width="15.75" style="13" customWidth="1"/>
    <col min="8" max="8" width="23.625" style="13" customWidth="1"/>
    <col min="9" max="10" width="18.625" style="13" customWidth="1"/>
    <col min="11" max="11" width="23.625" style="13" customWidth="1"/>
    <col min="12" max="13" width="20.625" style="13" customWidth="1"/>
    <col min="14" max="14" width="25.625" style="13" customWidth="1"/>
    <col min="15" max="15" width="5.875" style="15" customWidth="1"/>
    <col min="16" max="16384" width="9" style="13"/>
  </cols>
  <sheetData>
    <row r="1" spans="1:15" ht="30.95" customHeight="1">
      <c r="A1" s="191" t="s">
        <v>768</v>
      </c>
    </row>
    <row r="2" spans="1:15" s="97" customFormat="1" ht="30.95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8" t="s">
        <v>254</v>
      </c>
      <c r="O2" s="199"/>
    </row>
    <row r="3" spans="1:15" s="160" customFormat="1" ht="23.1" customHeight="1">
      <c r="A3" s="1968" t="s">
        <v>58</v>
      </c>
      <c r="B3" s="21"/>
      <c r="C3" s="381" t="s">
        <v>636</v>
      </c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3"/>
      <c r="O3" s="1629" t="s">
        <v>58</v>
      </c>
    </row>
    <row r="4" spans="1:15" s="160" customFormat="1" ht="23.1" customHeight="1">
      <c r="A4" s="1970" t="s">
        <v>64</v>
      </c>
      <c r="B4" s="1926"/>
      <c r="C4" s="293" t="s">
        <v>637</v>
      </c>
      <c r="D4" s="507"/>
      <c r="E4" s="508"/>
      <c r="F4" s="293" t="s">
        <v>638</v>
      </c>
      <c r="G4" s="507"/>
      <c r="H4" s="508"/>
      <c r="I4" s="293" t="s">
        <v>639</v>
      </c>
      <c r="J4" s="507"/>
      <c r="K4" s="508"/>
      <c r="L4" s="293" t="s">
        <v>640</v>
      </c>
      <c r="M4" s="507"/>
      <c r="N4" s="508"/>
      <c r="O4" s="1971" t="s">
        <v>64</v>
      </c>
    </row>
    <row r="5" spans="1:15" s="160" customFormat="1" ht="23.1" customHeight="1">
      <c r="A5" s="1970" t="s">
        <v>71</v>
      </c>
      <c r="B5" s="1926" t="s">
        <v>72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1971" t="s">
        <v>71</v>
      </c>
    </row>
    <row r="6" spans="1:15" s="160" customFormat="1" ht="23.1" customHeight="1">
      <c r="A6" s="1970" t="s">
        <v>84</v>
      </c>
      <c r="B6" s="1926"/>
      <c r="C6" s="292" t="s">
        <v>641</v>
      </c>
      <c r="D6" s="292" t="s">
        <v>642</v>
      </c>
      <c r="E6" s="292" t="s">
        <v>36</v>
      </c>
      <c r="F6" s="292" t="s">
        <v>641</v>
      </c>
      <c r="G6" s="292" t="s">
        <v>642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292" t="s">
        <v>36</v>
      </c>
      <c r="O6" s="1971" t="s">
        <v>84</v>
      </c>
    </row>
    <row r="7" spans="1:15" s="161" customFormat="1" ht="23.1" customHeight="1" thickBot="1">
      <c r="A7" s="86" t="s">
        <v>91</v>
      </c>
      <c r="B7" s="87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4" t="s">
        <v>91</v>
      </c>
    </row>
    <row r="8" spans="1:15" s="160" customFormat="1" ht="30.75" customHeight="1">
      <c r="A8" s="1970"/>
      <c r="B8" s="1972" t="s">
        <v>1295</v>
      </c>
      <c r="C8" s="2003">
        <v>314669</v>
      </c>
      <c r="D8" s="2003">
        <v>4879133</v>
      </c>
      <c r="E8" s="2003">
        <v>146607262618</v>
      </c>
      <c r="F8" s="2003">
        <v>12793838</v>
      </c>
      <c r="G8" s="2003">
        <v>21124228</v>
      </c>
      <c r="H8" s="2003">
        <v>164903470719</v>
      </c>
      <c r="I8" s="2003">
        <v>2856561</v>
      </c>
      <c r="J8" s="2003">
        <v>6161971</v>
      </c>
      <c r="K8" s="2003">
        <v>37509006710</v>
      </c>
      <c r="L8" s="2003">
        <v>15965068</v>
      </c>
      <c r="M8" s="2003">
        <v>32165332</v>
      </c>
      <c r="N8" s="2003">
        <v>349019740047</v>
      </c>
      <c r="O8" s="1971"/>
    </row>
    <row r="9" spans="1:15" s="160" customFormat="1" ht="30.75" customHeight="1">
      <c r="A9" s="1970"/>
      <c r="B9" s="1972" t="s">
        <v>96</v>
      </c>
      <c r="C9" s="2003">
        <v>312859</v>
      </c>
      <c r="D9" s="2003">
        <v>4860130</v>
      </c>
      <c r="E9" s="2003">
        <v>145834405718</v>
      </c>
      <c r="F9" s="2003">
        <v>12673749</v>
      </c>
      <c r="G9" s="2003">
        <v>20949969</v>
      </c>
      <c r="H9" s="2003">
        <v>163591575559</v>
      </c>
      <c r="I9" s="2003">
        <v>2831557</v>
      </c>
      <c r="J9" s="2003">
        <v>6114688</v>
      </c>
      <c r="K9" s="2003">
        <v>37229910000</v>
      </c>
      <c r="L9" s="2003">
        <v>15818165</v>
      </c>
      <c r="M9" s="2003">
        <v>31924787</v>
      </c>
      <c r="N9" s="2003">
        <v>346655891277</v>
      </c>
      <c r="O9" s="1971"/>
    </row>
    <row r="10" spans="1:15" s="160" customFormat="1" ht="30.75" customHeight="1">
      <c r="A10" s="1970"/>
      <c r="B10" s="1972" t="s">
        <v>97</v>
      </c>
      <c r="C10" s="2003">
        <v>1810</v>
      </c>
      <c r="D10" s="2003">
        <v>19003</v>
      </c>
      <c r="E10" s="2003">
        <v>772856900</v>
      </c>
      <c r="F10" s="2003">
        <v>120089</v>
      </c>
      <c r="G10" s="2003">
        <v>174259</v>
      </c>
      <c r="H10" s="2003">
        <v>1311895160</v>
      </c>
      <c r="I10" s="2003">
        <v>25004</v>
      </c>
      <c r="J10" s="2003">
        <v>47283</v>
      </c>
      <c r="K10" s="2003">
        <v>279096710</v>
      </c>
      <c r="L10" s="2003">
        <v>146903</v>
      </c>
      <c r="M10" s="2003">
        <v>240545</v>
      </c>
      <c r="N10" s="2003">
        <v>2363848770</v>
      </c>
      <c r="O10" s="1971"/>
    </row>
    <row r="11" spans="1:15" s="160" customFormat="1" ht="30.75" customHeight="1">
      <c r="A11" s="1970"/>
      <c r="B11" s="1972" t="s">
        <v>1296</v>
      </c>
      <c r="C11" s="2003">
        <v>295135</v>
      </c>
      <c r="D11" s="2003">
        <v>4564436</v>
      </c>
      <c r="E11" s="2003">
        <v>137818006553</v>
      </c>
      <c r="F11" s="2003">
        <v>12007684</v>
      </c>
      <c r="G11" s="2003">
        <v>19864438</v>
      </c>
      <c r="H11" s="2003">
        <v>154542192414</v>
      </c>
      <c r="I11" s="2003">
        <v>2689371</v>
      </c>
      <c r="J11" s="2003">
        <v>5813793</v>
      </c>
      <c r="K11" s="2003">
        <v>35360983821</v>
      </c>
      <c r="L11" s="2003">
        <v>14992190</v>
      </c>
      <c r="M11" s="2003">
        <v>30242667</v>
      </c>
      <c r="N11" s="2003">
        <v>327721182788</v>
      </c>
      <c r="O11" s="1971"/>
    </row>
    <row r="12" spans="1:15" s="160" customFormat="1" ht="30.75" customHeight="1">
      <c r="A12" s="1996"/>
      <c r="B12" s="1999" t="s">
        <v>1299</v>
      </c>
      <c r="C12" s="57">
        <v>17724</v>
      </c>
      <c r="D12" s="57">
        <v>295694</v>
      </c>
      <c r="E12" s="57">
        <v>8016399165</v>
      </c>
      <c r="F12" s="57">
        <v>666065</v>
      </c>
      <c r="G12" s="57">
        <v>1085531</v>
      </c>
      <c r="H12" s="57">
        <v>9049383145</v>
      </c>
      <c r="I12" s="57">
        <v>142186</v>
      </c>
      <c r="J12" s="57">
        <v>300895</v>
      </c>
      <c r="K12" s="57">
        <v>1868926179</v>
      </c>
      <c r="L12" s="57">
        <v>825975</v>
      </c>
      <c r="M12" s="57">
        <v>1682120</v>
      </c>
      <c r="N12" s="57">
        <v>18934708489</v>
      </c>
      <c r="O12" s="1997"/>
    </row>
    <row r="13" spans="1:15" ht="23.25" customHeight="1">
      <c r="A13" s="1974">
        <v>1</v>
      </c>
      <c r="B13" s="1993" t="s">
        <v>98</v>
      </c>
      <c r="C13" s="58">
        <v>42915</v>
      </c>
      <c r="D13" s="58">
        <v>628628</v>
      </c>
      <c r="E13" s="58">
        <v>19980053195</v>
      </c>
      <c r="F13" s="58">
        <v>1925939</v>
      </c>
      <c r="G13" s="58">
        <v>3196043</v>
      </c>
      <c r="H13" s="58">
        <v>23873315280</v>
      </c>
      <c r="I13" s="58">
        <v>426844</v>
      </c>
      <c r="J13" s="58">
        <v>907822</v>
      </c>
      <c r="K13" s="58">
        <v>5444586660</v>
      </c>
      <c r="L13" s="58">
        <v>2395698</v>
      </c>
      <c r="M13" s="58">
        <v>4732493</v>
      </c>
      <c r="N13" s="58">
        <v>49297955135</v>
      </c>
      <c r="O13" s="1976">
        <v>1</v>
      </c>
    </row>
    <row r="14" spans="1:15" ht="23.25" customHeight="1">
      <c r="A14" s="1977">
        <v>2</v>
      </c>
      <c r="B14" s="1994" t="s">
        <v>100</v>
      </c>
      <c r="C14" s="2003">
        <v>4644</v>
      </c>
      <c r="D14" s="2003">
        <v>77015</v>
      </c>
      <c r="E14" s="2003">
        <v>2029129741</v>
      </c>
      <c r="F14" s="2003">
        <v>187678</v>
      </c>
      <c r="G14" s="2003">
        <v>306659</v>
      </c>
      <c r="H14" s="2003">
        <v>2590814362</v>
      </c>
      <c r="I14" s="2003">
        <v>38931</v>
      </c>
      <c r="J14" s="2003">
        <v>91478</v>
      </c>
      <c r="K14" s="2003">
        <v>527984739</v>
      </c>
      <c r="L14" s="2003">
        <v>231253</v>
      </c>
      <c r="M14" s="2003">
        <v>475152</v>
      </c>
      <c r="N14" s="2003">
        <v>5147928842</v>
      </c>
      <c r="O14" s="1973">
        <v>2</v>
      </c>
    </row>
    <row r="15" spans="1:15" ht="23.25" customHeight="1">
      <c r="A15" s="1977">
        <v>3</v>
      </c>
      <c r="B15" s="1994" t="s">
        <v>102</v>
      </c>
      <c r="C15" s="2003">
        <v>19139</v>
      </c>
      <c r="D15" s="2003">
        <v>284109</v>
      </c>
      <c r="E15" s="2003">
        <v>9122068975</v>
      </c>
      <c r="F15" s="2003">
        <v>872368</v>
      </c>
      <c r="G15" s="2003">
        <v>1471015</v>
      </c>
      <c r="H15" s="2003">
        <v>10464430399</v>
      </c>
      <c r="I15" s="2003">
        <v>189215</v>
      </c>
      <c r="J15" s="2003">
        <v>418988</v>
      </c>
      <c r="K15" s="2003">
        <v>2602922113</v>
      </c>
      <c r="L15" s="2003">
        <v>1080722</v>
      </c>
      <c r="M15" s="2003">
        <v>2174112</v>
      </c>
      <c r="N15" s="2003">
        <v>22189421487</v>
      </c>
      <c r="O15" s="1973">
        <v>3</v>
      </c>
    </row>
    <row r="16" spans="1:15" ht="23.25" customHeight="1">
      <c r="A16" s="1977">
        <v>4</v>
      </c>
      <c r="B16" s="1994" t="s">
        <v>104</v>
      </c>
      <c r="C16" s="2003">
        <v>28904</v>
      </c>
      <c r="D16" s="2003">
        <v>440139</v>
      </c>
      <c r="E16" s="2003">
        <v>13970283795</v>
      </c>
      <c r="F16" s="2003">
        <v>1151970</v>
      </c>
      <c r="G16" s="2003">
        <v>1870879</v>
      </c>
      <c r="H16" s="2003">
        <v>14773676485</v>
      </c>
      <c r="I16" s="2003">
        <v>272874</v>
      </c>
      <c r="J16" s="2003">
        <v>596142</v>
      </c>
      <c r="K16" s="2003">
        <v>3606307887</v>
      </c>
      <c r="L16" s="2003">
        <v>1453748</v>
      </c>
      <c r="M16" s="2003">
        <v>2907160</v>
      </c>
      <c r="N16" s="2003">
        <v>32350268167</v>
      </c>
      <c r="O16" s="1973">
        <v>4</v>
      </c>
    </row>
    <row r="17" spans="1:15" ht="23.25" customHeight="1">
      <c r="A17" s="1977">
        <v>5</v>
      </c>
      <c r="B17" s="1994" t="s">
        <v>106</v>
      </c>
      <c r="C17" s="57">
        <v>3656</v>
      </c>
      <c r="D17" s="57">
        <v>62333</v>
      </c>
      <c r="E17" s="57">
        <v>1617996854</v>
      </c>
      <c r="F17" s="57">
        <v>135583</v>
      </c>
      <c r="G17" s="57">
        <v>247700</v>
      </c>
      <c r="H17" s="57">
        <v>1913706956</v>
      </c>
      <c r="I17" s="57">
        <v>27696</v>
      </c>
      <c r="J17" s="57">
        <v>59139</v>
      </c>
      <c r="K17" s="57">
        <v>352704240</v>
      </c>
      <c r="L17" s="57">
        <v>166935</v>
      </c>
      <c r="M17" s="57">
        <v>369172</v>
      </c>
      <c r="N17" s="57">
        <v>3884408050</v>
      </c>
      <c r="O17" s="1973">
        <v>5</v>
      </c>
    </row>
    <row r="18" spans="1:15" ht="23.25" customHeight="1">
      <c r="A18" s="1974">
        <v>6</v>
      </c>
      <c r="B18" s="1993" t="s">
        <v>108</v>
      </c>
      <c r="C18" s="58">
        <v>7429</v>
      </c>
      <c r="D18" s="58">
        <v>117439</v>
      </c>
      <c r="E18" s="58">
        <v>3470068927</v>
      </c>
      <c r="F18" s="58">
        <v>302539</v>
      </c>
      <c r="G18" s="58">
        <v>530206</v>
      </c>
      <c r="H18" s="58">
        <v>3853499870</v>
      </c>
      <c r="I18" s="58">
        <v>57341</v>
      </c>
      <c r="J18" s="58">
        <v>126995</v>
      </c>
      <c r="K18" s="58">
        <v>818084802</v>
      </c>
      <c r="L18" s="58">
        <v>367309</v>
      </c>
      <c r="M18" s="58">
        <v>774640</v>
      </c>
      <c r="N18" s="58">
        <v>8141653599</v>
      </c>
      <c r="O18" s="1976">
        <v>6</v>
      </c>
    </row>
    <row r="19" spans="1:15" ht="23.25" customHeight="1">
      <c r="A19" s="1977">
        <v>7</v>
      </c>
      <c r="B19" s="1994" t="s">
        <v>110</v>
      </c>
      <c r="C19" s="2003">
        <v>23796</v>
      </c>
      <c r="D19" s="2003">
        <v>355705</v>
      </c>
      <c r="E19" s="2003">
        <v>11316150141</v>
      </c>
      <c r="F19" s="2003">
        <v>968092</v>
      </c>
      <c r="G19" s="2003">
        <v>1626257</v>
      </c>
      <c r="H19" s="2003">
        <v>12833241857</v>
      </c>
      <c r="I19" s="2003">
        <v>231739</v>
      </c>
      <c r="J19" s="2003">
        <v>506366</v>
      </c>
      <c r="K19" s="2003">
        <v>3071608698</v>
      </c>
      <c r="L19" s="2003">
        <v>1223627</v>
      </c>
      <c r="M19" s="2003">
        <v>2488328</v>
      </c>
      <c r="N19" s="2003">
        <v>27221000696</v>
      </c>
      <c r="O19" s="1973">
        <v>7</v>
      </c>
    </row>
    <row r="20" spans="1:15" ht="23.25" customHeight="1">
      <c r="A20" s="1977">
        <v>8</v>
      </c>
      <c r="B20" s="1994" t="s">
        <v>112</v>
      </c>
      <c r="C20" s="2003">
        <v>9540</v>
      </c>
      <c r="D20" s="2003">
        <v>155068</v>
      </c>
      <c r="E20" s="2003">
        <v>4481659469</v>
      </c>
      <c r="F20" s="2003">
        <v>345172</v>
      </c>
      <c r="G20" s="2003">
        <v>553427</v>
      </c>
      <c r="H20" s="2003">
        <v>4449999532</v>
      </c>
      <c r="I20" s="2003">
        <v>80761</v>
      </c>
      <c r="J20" s="2003">
        <v>181933</v>
      </c>
      <c r="K20" s="2003">
        <v>1041337576</v>
      </c>
      <c r="L20" s="2003">
        <v>435473</v>
      </c>
      <c r="M20" s="2003">
        <v>890428</v>
      </c>
      <c r="N20" s="2003">
        <v>9972996577</v>
      </c>
      <c r="O20" s="1973">
        <v>8</v>
      </c>
    </row>
    <row r="21" spans="1:15" s="66" customFormat="1" ht="23.25" customHeight="1">
      <c r="A21" s="1979">
        <v>9</v>
      </c>
      <c r="B21" s="1978" t="s">
        <v>114</v>
      </c>
      <c r="C21" s="1766">
        <v>5897</v>
      </c>
      <c r="D21" s="1766">
        <v>102414</v>
      </c>
      <c r="E21" s="1766">
        <v>2445005266</v>
      </c>
      <c r="F21" s="1766">
        <v>212807</v>
      </c>
      <c r="G21" s="1766">
        <v>334216</v>
      </c>
      <c r="H21" s="1766">
        <v>2931905942</v>
      </c>
      <c r="I21" s="1766">
        <v>39760</v>
      </c>
      <c r="J21" s="1766">
        <v>85479</v>
      </c>
      <c r="K21" s="1766">
        <v>508576730</v>
      </c>
      <c r="L21" s="1766">
        <v>258464</v>
      </c>
      <c r="M21" s="1766">
        <v>522109</v>
      </c>
      <c r="N21" s="1766">
        <v>5885487938</v>
      </c>
      <c r="O21" s="1980">
        <v>9</v>
      </c>
    </row>
    <row r="22" spans="1:15" s="66" customFormat="1" ht="23.25" customHeight="1">
      <c r="A22" s="1979">
        <v>10</v>
      </c>
      <c r="B22" s="1978" t="s">
        <v>116</v>
      </c>
      <c r="C22" s="1269">
        <v>5069</v>
      </c>
      <c r="D22" s="1269">
        <v>82882</v>
      </c>
      <c r="E22" s="1269">
        <v>2275966480</v>
      </c>
      <c r="F22" s="1269">
        <v>201651</v>
      </c>
      <c r="G22" s="1269">
        <v>328217</v>
      </c>
      <c r="H22" s="1269">
        <v>2531522134</v>
      </c>
      <c r="I22" s="1269">
        <v>43193</v>
      </c>
      <c r="J22" s="1269">
        <v>90757</v>
      </c>
      <c r="K22" s="1269">
        <v>535320440</v>
      </c>
      <c r="L22" s="1269">
        <v>249913</v>
      </c>
      <c r="M22" s="1269">
        <v>501856</v>
      </c>
      <c r="N22" s="1269">
        <v>5342809054</v>
      </c>
      <c r="O22" s="1980">
        <v>10</v>
      </c>
    </row>
    <row r="23" spans="1:15" s="66" customFormat="1" ht="23.25" customHeight="1">
      <c r="A23" s="2353">
        <v>11</v>
      </c>
      <c r="B23" s="1975" t="s">
        <v>118</v>
      </c>
      <c r="C23" s="1264">
        <v>5817</v>
      </c>
      <c r="D23" s="1264">
        <v>98669</v>
      </c>
      <c r="E23" s="1264">
        <v>2582547960</v>
      </c>
      <c r="F23" s="1264">
        <v>232462</v>
      </c>
      <c r="G23" s="1264">
        <v>376896</v>
      </c>
      <c r="H23" s="1264">
        <v>3022438810</v>
      </c>
      <c r="I23" s="1264">
        <v>48021</v>
      </c>
      <c r="J23" s="1264">
        <v>105386</v>
      </c>
      <c r="K23" s="1264">
        <v>677538950</v>
      </c>
      <c r="L23" s="1264">
        <v>286300</v>
      </c>
      <c r="M23" s="1264">
        <v>580951</v>
      </c>
      <c r="N23" s="1264">
        <v>6282525720</v>
      </c>
      <c r="O23" s="1982">
        <v>11</v>
      </c>
    </row>
    <row r="24" spans="1:15" s="66" customFormat="1" ht="23.25" customHeight="1">
      <c r="A24" s="1979">
        <v>12</v>
      </c>
      <c r="B24" s="1978" t="s">
        <v>120</v>
      </c>
      <c r="C24" s="1766">
        <v>8775</v>
      </c>
      <c r="D24" s="1766">
        <v>142019</v>
      </c>
      <c r="E24" s="1766">
        <v>4334956552</v>
      </c>
      <c r="F24" s="1766">
        <v>357734</v>
      </c>
      <c r="G24" s="1766">
        <v>571278</v>
      </c>
      <c r="H24" s="1766">
        <v>4311847693</v>
      </c>
      <c r="I24" s="1766">
        <v>82695</v>
      </c>
      <c r="J24" s="1766">
        <v>176588</v>
      </c>
      <c r="K24" s="1766">
        <v>1096346630</v>
      </c>
      <c r="L24" s="1766">
        <v>449204</v>
      </c>
      <c r="M24" s="1766">
        <v>889885</v>
      </c>
      <c r="N24" s="1766">
        <v>9743150875</v>
      </c>
      <c r="O24" s="1980">
        <v>12</v>
      </c>
    </row>
    <row r="25" spans="1:15" s="66" customFormat="1" ht="23.25" customHeight="1">
      <c r="A25" s="1979">
        <v>13</v>
      </c>
      <c r="B25" s="1978" t="s">
        <v>121</v>
      </c>
      <c r="C25" s="1766">
        <v>3480</v>
      </c>
      <c r="D25" s="1766">
        <v>55624</v>
      </c>
      <c r="E25" s="1766">
        <v>1603596177</v>
      </c>
      <c r="F25" s="1766">
        <v>133755</v>
      </c>
      <c r="G25" s="1766">
        <v>227359</v>
      </c>
      <c r="H25" s="1766">
        <v>1914556052</v>
      </c>
      <c r="I25" s="1766">
        <v>30259</v>
      </c>
      <c r="J25" s="1766">
        <v>63801</v>
      </c>
      <c r="K25" s="1766">
        <v>401246476</v>
      </c>
      <c r="L25" s="1766">
        <v>167494</v>
      </c>
      <c r="M25" s="1766">
        <v>346784</v>
      </c>
      <c r="N25" s="1766">
        <v>3919398705</v>
      </c>
      <c r="O25" s="1980">
        <v>13</v>
      </c>
    </row>
    <row r="26" spans="1:15" s="66" customFormat="1" ht="23.25" customHeight="1">
      <c r="A26" s="1979">
        <v>14</v>
      </c>
      <c r="B26" s="1978" t="s">
        <v>123</v>
      </c>
      <c r="C26" s="1766">
        <v>2659</v>
      </c>
      <c r="D26" s="1766">
        <v>44515</v>
      </c>
      <c r="E26" s="1766">
        <v>1157482675</v>
      </c>
      <c r="F26" s="1766">
        <v>113235</v>
      </c>
      <c r="G26" s="1766">
        <v>204655</v>
      </c>
      <c r="H26" s="1766">
        <v>1805666194</v>
      </c>
      <c r="I26" s="1766">
        <v>24753</v>
      </c>
      <c r="J26" s="1766">
        <v>54099</v>
      </c>
      <c r="K26" s="1766">
        <v>327024130</v>
      </c>
      <c r="L26" s="1766">
        <v>140647</v>
      </c>
      <c r="M26" s="1766">
        <v>303269</v>
      </c>
      <c r="N26" s="1766">
        <v>3290172999</v>
      </c>
      <c r="O26" s="1980">
        <v>14</v>
      </c>
    </row>
    <row r="27" spans="1:15" s="66" customFormat="1" ht="23.25" customHeight="1">
      <c r="A27" s="1979">
        <v>15</v>
      </c>
      <c r="B27" s="1978" t="s">
        <v>1284</v>
      </c>
      <c r="C27" s="1269">
        <v>4546</v>
      </c>
      <c r="D27" s="1269">
        <v>78855</v>
      </c>
      <c r="E27" s="1269">
        <v>2047433257</v>
      </c>
      <c r="F27" s="1269">
        <v>177112</v>
      </c>
      <c r="G27" s="1269">
        <v>289030</v>
      </c>
      <c r="H27" s="1269">
        <v>2751312629</v>
      </c>
      <c r="I27" s="1269">
        <v>38243</v>
      </c>
      <c r="J27" s="1269">
        <v>83030</v>
      </c>
      <c r="K27" s="1269">
        <v>509330215</v>
      </c>
      <c r="L27" s="1269">
        <v>219901</v>
      </c>
      <c r="M27" s="1269">
        <v>450915</v>
      </c>
      <c r="N27" s="1269">
        <v>5308076101</v>
      </c>
      <c r="O27" s="1980">
        <v>15</v>
      </c>
    </row>
    <row r="28" spans="1:15" s="66" customFormat="1" ht="23.25" customHeight="1">
      <c r="A28" s="1983">
        <v>16</v>
      </c>
      <c r="B28" s="1975" t="s">
        <v>126</v>
      </c>
      <c r="C28" s="1264">
        <v>7110</v>
      </c>
      <c r="D28" s="1264">
        <v>105632</v>
      </c>
      <c r="E28" s="1264">
        <v>3239935803</v>
      </c>
      <c r="F28" s="1264">
        <v>281713</v>
      </c>
      <c r="G28" s="1264">
        <v>442933</v>
      </c>
      <c r="H28" s="1264">
        <v>3397763934</v>
      </c>
      <c r="I28" s="1264">
        <v>65798</v>
      </c>
      <c r="J28" s="1264">
        <v>143527</v>
      </c>
      <c r="K28" s="1264">
        <v>849223840</v>
      </c>
      <c r="L28" s="1264">
        <v>354621</v>
      </c>
      <c r="M28" s="1264">
        <v>692092</v>
      </c>
      <c r="N28" s="1264">
        <v>7486923577</v>
      </c>
      <c r="O28" s="1984">
        <v>16</v>
      </c>
    </row>
    <row r="29" spans="1:15" s="66" customFormat="1" ht="23.25" customHeight="1">
      <c r="A29" s="1979">
        <v>17</v>
      </c>
      <c r="B29" s="1978" t="s">
        <v>1300</v>
      </c>
      <c r="C29" s="1766">
        <v>19001</v>
      </c>
      <c r="D29" s="1766">
        <v>286704</v>
      </c>
      <c r="E29" s="1766">
        <v>8701478575</v>
      </c>
      <c r="F29" s="1766">
        <v>738035</v>
      </c>
      <c r="G29" s="1766">
        <v>1213366</v>
      </c>
      <c r="H29" s="1766">
        <v>9826471492</v>
      </c>
      <c r="I29" s="1766">
        <v>185316</v>
      </c>
      <c r="J29" s="1766">
        <v>392234</v>
      </c>
      <c r="K29" s="1766">
        <v>2318727340</v>
      </c>
      <c r="L29" s="1766">
        <v>942352</v>
      </c>
      <c r="M29" s="1766">
        <v>1892304</v>
      </c>
      <c r="N29" s="1766">
        <v>20846677407</v>
      </c>
      <c r="O29" s="1980">
        <v>17</v>
      </c>
    </row>
    <row r="30" spans="1:15" s="66" customFormat="1" ht="23.25" customHeight="1">
      <c r="A30" s="1979">
        <v>18</v>
      </c>
      <c r="B30" s="1978" t="s">
        <v>129</v>
      </c>
      <c r="C30" s="1766">
        <v>1782</v>
      </c>
      <c r="D30" s="1766">
        <v>32640</v>
      </c>
      <c r="E30" s="1766">
        <v>824871597</v>
      </c>
      <c r="F30" s="1766">
        <v>48180</v>
      </c>
      <c r="G30" s="1766">
        <v>79823</v>
      </c>
      <c r="H30" s="1766">
        <v>896903050</v>
      </c>
      <c r="I30" s="1766">
        <v>11793</v>
      </c>
      <c r="J30" s="1766">
        <v>24391</v>
      </c>
      <c r="K30" s="1766">
        <v>146390540</v>
      </c>
      <c r="L30" s="1766">
        <v>61755</v>
      </c>
      <c r="M30" s="1766">
        <v>136854</v>
      </c>
      <c r="N30" s="1766">
        <v>1868165187</v>
      </c>
      <c r="O30" s="1980">
        <v>18</v>
      </c>
    </row>
    <row r="31" spans="1:15" s="66" customFormat="1" ht="23.25" customHeight="1">
      <c r="A31" s="1979">
        <v>19</v>
      </c>
      <c r="B31" s="1978" t="s">
        <v>131</v>
      </c>
      <c r="C31" s="1766">
        <v>15339</v>
      </c>
      <c r="D31" s="1766">
        <v>233624</v>
      </c>
      <c r="E31" s="1766">
        <v>7151068901</v>
      </c>
      <c r="F31" s="1766">
        <v>621629</v>
      </c>
      <c r="G31" s="1766">
        <v>1037077</v>
      </c>
      <c r="H31" s="1766">
        <v>7714481349</v>
      </c>
      <c r="I31" s="1766">
        <v>127299</v>
      </c>
      <c r="J31" s="1766">
        <v>272460</v>
      </c>
      <c r="K31" s="1766">
        <v>1713483165</v>
      </c>
      <c r="L31" s="1766">
        <v>764267</v>
      </c>
      <c r="M31" s="1766">
        <v>1543161</v>
      </c>
      <c r="N31" s="1766">
        <v>16579033415</v>
      </c>
      <c r="O31" s="1980">
        <v>19</v>
      </c>
    </row>
    <row r="32" spans="1:15" s="66" customFormat="1" ht="23.25" customHeight="1">
      <c r="A32" s="1979">
        <v>20</v>
      </c>
      <c r="B32" s="1978" t="s">
        <v>133</v>
      </c>
      <c r="C32" s="1269">
        <v>7075</v>
      </c>
      <c r="D32" s="1269">
        <v>104613</v>
      </c>
      <c r="E32" s="1269">
        <v>3382950392</v>
      </c>
      <c r="F32" s="1269">
        <v>298131</v>
      </c>
      <c r="G32" s="1269">
        <v>483394</v>
      </c>
      <c r="H32" s="1269">
        <v>3691281792</v>
      </c>
      <c r="I32" s="1269">
        <v>74824</v>
      </c>
      <c r="J32" s="1269">
        <v>153953</v>
      </c>
      <c r="K32" s="1269">
        <v>929619400</v>
      </c>
      <c r="L32" s="1269">
        <v>380030</v>
      </c>
      <c r="M32" s="1269">
        <v>741960</v>
      </c>
      <c r="N32" s="1269">
        <v>8003851584</v>
      </c>
      <c r="O32" s="1980">
        <v>20</v>
      </c>
    </row>
    <row r="33" spans="1:15" s="66" customFormat="1" ht="23.25" customHeight="1">
      <c r="A33" s="2353">
        <v>21</v>
      </c>
      <c r="B33" s="1975" t="s">
        <v>135</v>
      </c>
      <c r="C33" s="1264">
        <v>9165</v>
      </c>
      <c r="D33" s="1264">
        <v>145784</v>
      </c>
      <c r="E33" s="1264">
        <v>4394759011</v>
      </c>
      <c r="F33" s="1264">
        <v>364370</v>
      </c>
      <c r="G33" s="1264">
        <v>619025</v>
      </c>
      <c r="H33" s="1264">
        <v>4458836482</v>
      </c>
      <c r="I33" s="1264">
        <v>87107</v>
      </c>
      <c r="J33" s="1264">
        <v>191463</v>
      </c>
      <c r="K33" s="1264">
        <v>1176380920</v>
      </c>
      <c r="L33" s="1264">
        <v>460642</v>
      </c>
      <c r="M33" s="1264">
        <v>956272</v>
      </c>
      <c r="N33" s="1264">
        <v>10029976413</v>
      </c>
      <c r="O33" s="1982">
        <v>21</v>
      </c>
    </row>
    <row r="34" spans="1:15" s="66" customFormat="1" ht="23.25" customHeight="1">
      <c r="A34" s="1979">
        <v>22</v>
      </c>
      <c r="B34" s="1978" t="s">
        <v>137</v>
      </c>
      <c r="C34" s="1766">
        <v>6399</v>
      </c>
      <c r="D34" s="1766">
        <v>95990</v>
      </c>
      <c r="E34" s="1766">
        <v>3104501628</v>
      </c>
      <c r="F34" s="1766">
        <v>278584</v>
      </c>
      <c r="G34" s="1766">
        <v>455379</v>
      </c>
      <c r="H34" s="1766">
        <v>3539912698</v>
      </c>
      <c r="I34" s="1766">
        <v>60086</v>
      </c>
      <c r="J34" s="1766">
        <v>131573</v>
      </c>
      <c r="K34" s="1766">
        <v>782751270</v>
      </c>
      <c r="L34" s="1766">
        <v>345069</v>
      </c>
      <c r="M34" s="1766">
        <v>682942</v>
      </c>
      <c r="N34" s="1766">
        <v>7427165596</v>
      </c>
      <c r="O34" s="1980">
        <v>22</v>
      </c>
    </row>
    <row r="35" spans="1:15" s="66" customFormat="1" ht="23.25" customHeight="1">
      <c r="A35" s="1979">
        <v>23</v>
      </c>
      <c r="B35" s="1978" t="s">
        <v>138</v>
      </c>
      <c r="C35" s="1766">
        <v>2596</v>
      </c>
      <c r="D35" s="1766">
        <v>44399</v>
      </c>
      <c r="E35" s="1766">
        <v>1203514483</v>
      </c>
      <c r="F35" s="1766">
        <v>71674</v>
      </c>
      <c r="G35" s="1766">
        <v>118011</v>
      </c>
      <c r="H35" s="1766">
        <v>1310839574</v>
      </c>
      <c r="I35" s="1766">
        <v>19189</v>
      </c>
      <c r="J35" s="1766">
        <v>38701</v>
      </c>
      <c r="K35" s="1766">
        <v>232526940</v>
      </c>
      <c r="L35" s="1766">
        <v>93459</v>
      </c>
      <c r="M35" s="1766">
        <v>201111</v>
      </c>
      <c r="N35" s="1766">
        <v>2746880997</v>
      </c>
      <c r="O35" s="1980">
        <v>23</v>
      </c>
    </row>
    <row r="36" spans="1:15" s="66" customFormat="1" ht="23.25" customHeight="1">
      <c r="A36" s="1979">
        <v>24</v>
      </c>
      <c r="B36" s="1978" t="s">
        <v>140</v>
      </c>
      <c r="C36" s="1766">
        <v>5332</v>
      </c>
      <c r="D36" s="1766">
        <v>75480</v>
      </c>
      <c r="E36" s="1766">
        <v>2605984681</v>
      </c>
      <c r="F36" s="1766">
        <v>219471</v>
      </c>
      <c r="G36" s="1766">
        <v>361720</v>
      </c>
      <c r="H36" s="1766">
        <v>2895710234</v>
      </c>
      <c r="I36" s="1766">
        <v>53511</v>
      </c>
      <c r="J36" s="1766">
        <v>119245</v>
      </c>
      <c r="K36" s="1766">
        <v>713654290</v>
      </c>
      <c r="L36" s="1766">
        <v>278314</v>
      </c>
      <c r="M36" s="1766">
        <v>556445</v>
      </c>
      <c r="N36" s="1766">
        <v>6215349205</v>
      </c>
      <c r="O36" s="1980">
        <v>24</v>
      </c>
    </row>
    <row r="37" spans="1:15" s="66" customFormat="1" ht="23.25" customHeight="1">
      <c r="A37" s="1979">
        <v>25</v>
      </c>
      <c r="B37" s="1978" t="s">
        <v>142</v>
      </c>
      <c r="C37" s="1269">
        <v>5482</v>
      </c>
      <c r="D37" s="1269">
        <v>88520</v>
      </c>
      <c r="E37" s="1269">
        <v>2599883419</v>
      </c>
      <c r="F37" s="1269">
        <v>191981</v>
      </c>
      <c r="G37" s="1269">
        <v>324473</v>
      </c>
      <c r="H37" s="1269">
        <v>2505830337</v>
      </c>
      <c r="I37" s="1269">
        <v>35523</v>
      </c>
      <c r="J37" s="1269">
        <v>75741</v>
      </c>
      <c r="K37" s="1269">
        <v>484374620</v>
      </c>
      <c r="L37" s="1269">
        <v>232986</v>
      </c>
      <c r="M37" s="1269">
        <v>488734</v>
      </c>
      <c r="N37" s="1269">
        <v>5590088376</v>
      </c>
      <c r="O37" s="1980">
        <v>25</v>
      </c>
    </row>
    <row r="38" spans="1:15" s="66" customFormat="1" ht="23.25" customHeight="1">
      <c r="A38" s="2353">
        <v>26</v>
      </c>
      <c r="B38" s="1975" t="s">
        <v>144</v>
      </c>
      <c r="C38" s="1264">
        <v>3822</v>
      </c>
      <c r="D38" s="1264">
        <v>64197</v>
      </c>
      <c r="E38" s="1264">
        <v>1696898289</v>
      </c>
      <c r="F38" s="1264">
        <v>128860</v>
      </c>
      <c r="G38" s="1264">
        <v>226293</v>
      </c>
      <c r="H38" s="1264">
        <v>1734146267</v>
      </c>
      <c r="I38" s="1264">
        <v>24101</v>
      </c>
      <c r="J38" s="1264">
        <v>52429</v>
      </c>
      <c r="K38" s="1264">
        <v>330828690</v>
      </c>
      <c r="L38" s="1264">
        <v>156783</v>
      </c>
      <c r="M38" s="1264">
        <v>342919</v>
      </c>
      <c r="N38" s="1264">
        <v>3761873246</v>
      </c>
      <c r="O38" s="1982">
        <v>26</v>
      </c>
    </row>
    <row r="39" spans="1:15" s="66" customFormat="1" ht="23.25" customHeight="1">
      <c r="A39" s="1979">
        <v>27</v>
      </c>
      <c r="B39" s="1978" t="s">
        <v>146</v>
      </c>
      <c r="C39" s="1766">
        <v>4539</v>
      </c>
      <c r="D39" s="1766">
        <v>61963</v>
      </c>
      <c r="E39" s="1766">
        <v>2261770694</v>
      </c>
      <c r="F39" s="1766">
        <v>248901</v>
      </c>
      <c r="G39" s="1766">
        <v>425981</v>
      </c>
      <c r="H39" s="1766">
        <v>2934349144</v>
      </c>
      <c r="I39" s="1766">
        <v>54314</v>
      </c>
      <c r="J39" s="1766">
        <v>112469</v>
      </c>
      <c r="K39" s="1766">
        <v>704884650</v>
      </c>
      <c r="L39" s="1766">
        <v>307754</v>
      </c>
      <c r="M39" s="1766">
        <v>600413</v>
      </c>
      <c r="N39" s="1766">
        <v>5901004488</v>
      </c>
      <c r="O39" s="1980">
        <v>27</v>
      </c>
    </row>
    <row r="40" spans="1:15" s="66" customFormat="1" ht="23.25" customHeight="1">
      <c r="A40" s="1979">
        <v>30</v>
      </c>
      <c r="B40" s="1978" t="s">
        <v>148</v>
      </c>
      <c r="C40" s="1766">
        <v>4812</v>
      </c>
      <c r="D40" s="1766">
        <v>70568</v>
      </c>
      <c r="E40" s="1766">
        <v>2134968714</v>
      </c>
      <c r="F40" s="1766">
        <v>188466</v>
      </c>
      <c r="G40" s="1766">
        <v>297629</v>
      </c>
      <c r="H40" s="1766">
        <v>2259337016</v>
      </c>
      <c r="I40" s="1766">
        <v>43618</v>
      </c>
      <c r="J40" s="1766">
        <v>95122</v>
      </c>
      <c r="K40" s="1766">
        <v>562822138</v>
      </c>
      <c r="L40" s="1766">
        <v>236896</v>
      </c>
      <c r="M40" s="1766">
        <v>463319</v>
      </c>
      <c r="N40" s="1766">
        <v>4957127868</v>
      </c>
      <c r="O40" s="1980">
        <v>30</v>
      </c>
    </row>
    <row r="41" spans="1:15" s="66" customFormat="1" ht="23.25" customHeight="1">
      <c r="A41" s="1979">
        <v>31</v>
      </c>
      <c r="B41" s="1978" t="s">
        <v>150</v>
      </c>
      <c r="C41" s="1766">
        <v>1117</v>
      </c>
      <c r="D41" s="1766">
        <v>17025</v>
      </c>
      <c r="E41" s="1766">
        <v>559567530</v>
      </c>
      <c r="F41" s="1766">
        <v>45253</v>
      </c>
      <c r="G41" s="1766">
        <v>70694</v>
      </c>
      <c r="H41" s="1766">
        <v>540121250</v>
      </c>
      <c r="I41" s="1766">
        <v>9951</v>
      </c>
      <c r="J41" s="1766">
        <v>22141</v>
      </c>
      <c r="K41" s="1766">
        <v>131703300</v>
      </c>
      <c r="L41" s="1766">
        <v>56321</v>
      </c>
      <c r="M41" s="1766">
        <v>109860</v>
      </c>
      <c r="N41" s="1766">
        <v>1231392080</v>
      </c>
      <c r="O41" s="1980">
        <v>31</v>
      </c>
    </row>
    <row r="42" spans="1:15" s="66" customFormat="1" ht="23.25" customHeight="1">
      <c r="A42" s="1979">
        <v>32</v>
      </c>
      <c r="B42" s="1986" t="s">
        <v>152</v>
      </c>
      <c r="C42" s="1269">
        <v>4283</v>
      </c>
      <c r="D42" s="1269">
        <v>68044</v>
      </c>
      <c r="E42" s="1269">
        <v>1924691554</v>
      </c>
      <c r="F42" s="1269">
        <v>166184</v>
      </c>
      <c r="G42" s="1269">
        <v>262263</v>
      </c>
      <c r="H42" s="1269">
        <v>2010357166</v>
      </c>
      <c r="I42" s="1269">
        <v>33443</v>
      </c>
      <c r="J42" s="1269">
        <v>69523</v>
      </c>
      <c r="K42" s="1269">
        <v>468166810</v>
      </c>
      <c r="L42" s="1269">
        <v>203910</v>
      </c>
      <c r="M42" s="1269">
        <v>399830</v>
      </c>
      <c r="N42" s="1269">
        <v>4403215530</v>
      </c>
      <c r="O42" s="1980">
        <v>32</v>
      </c>
    </row>
    <row r="43" spans="1:15" s="66" customFormat="1" ht="23.25" customHeight="1">
      <c r="A43" s="2353">
        <v>33</v>
      </c>
      <c r="B43" s="1978" t="s">
        <v>154</v>
      </c>
      <c r="C43" s="1264">
        <v>2525</v>
      </c>
      <c r="D43" s="1264">
        <v>38927</v>
      </c>
      <c r="E43" s="1264">
        <v>1087499606</v>
      </c>
      <c r="F43" s="1264">
        <v>101824</v>
      </c>
      <c r="G43" s="1264">
        <v>161491</v>
      </c>
      <c r="H43" s="1264">
        <v>1312078480</v>
      </c>
      <c r="I43" s="1264">
        <v>23629</v>
      </c>
      <c r="J43" s="1264">
        <v>50822</v>
      </c>
      <c r="K43" s="1264">
        <v>334781240</v>
      </c>
      <c r="L43" s="1264">
        <v>127978</v>
      </c>
      <c r="M43" s="1264">
        <v>251240</v>
      </c>
      <c r="N43" s="1264">
        <v>2734359326</v>
      </c>
      <c r="O43" s="1982">
        <v>33</v>
      </c>
    </row>
    <row r="44" spans="1:15" s="66" customFormat="1" ht="23.25" customHeight="1">
      <c r="A44" s="1979">
        <v>35</v>
      </c>
      <c r="B44" s="1978" t="s">
        <v>156</v>
      </c>
      <c r="C44" s="1766">
        <v>2805</v>
      </c>
      <c r="D44" s="1766">
        <v>41442</v>
      </c>
      <c r="E44" s="1766">
        <v>1409519480</v>
      </c>
      <c r="F44" s="1766">
        <v>107739</v>
      </c>
      <c r="G44" s="1766">
        <v>170726</v>
      </c>
      <c r="H44" s="1766">
        <v>1415129090</v>
      </c>
      <c r="I44" s="1766">
        <v>26704</v>
      </c>
      <c r="J44" s="1766">
        <v>56426</v>
      </c>
      <c r="K44" s="1766">
        <v>336792910</v>
      </c>
      <c r="L44" s="1766">
        <v>137248</v>
      </c>
      <c r="M44" s="1766">
        <v>268594</v>
      </c>
      <c r="N44" s="1766">
        <v>3161441480</v>
      </c>
      <c r="O44" s="1980">
        <v>35</v>
      </c>
    </row>
    <row r="45" spans="1:15" s="66" customFormat="1" ht="23.25" customHeight="1">
      <c r="A45" s="1979">
        <v>36</v>
      </c>
      <c r="B45" s="1978" t="s">
        <v>158</v>
      </c>
      <c r="C45" s="1766">
        <v>3189</v>
      </c>
      <c r="D45" s="1766">
        <v>52626</v>
      </c>
      <c r="E45" s="1766">
        <v>1604553170</v>
      </c>
      <c r="F45" s="1766">
        <v>134076</v>
      </c>
      <c r="G45" s="1766">
        <v>212061</v>
      </c>
      <c r="H45" s="1766">
        <v>1642299070</v>
      </c>
      <c r="I45" s="1766">
        <v>29390</v>
      </c>
      <c r="J45" s="1766">
        <v>61297</v>
      </c>
      <c r="K45" s="1766">
        <v>377941840</v>
      </c>
      <c r="L45" s="1766">
        <v>166655</v>
      </c>
      <c r="M45" s="1766">
        <v>325984</v>
      </c>
      <c r="N45" s="1766">
        <v>3624794080</v>
      </c>
      <c r="O45" s="1980">
        <v>36</v>
      </c>
    </row>
    <row r="46" spans="1:15" s="66" customFormat="1" ht="23.25" customHeight="1">
      <c r="A46" s="1979">
        <v>38</v>
      </c>
      <c r="B46" s="1978" t="s">
        <v>1303</v>
      </c>
      <c r="C46" s="1277">
        <v>1227</v>
      </c>
      <c r="D46" s="1766">
        <v>20928</v>
      </c>
      <c r="E46" s="1766">
        <v>595530740</v>
      </c>
      <c r="F46" s="1766">
        <v>46462</v>
      </c>
      <c r="G46" s="1766">
        <v>71552</v>
      </c>
      <c r="H46" s="1766">
        <v>529954640</v>
      </c>
      <c r="I46" s="1766">
        <v>11693</v>
      </c>
      <c r="J46" s="1766">
        <v>22854</v>
      </c>
      <c r="K46" s="1766">
        <v>142908680</v>
      </c>
      <c r="L46" s="1766">
        <v>59382</v>
      </c>
      <c r="M46" s="1766">
        <v>115334</v>
      </c>
      <c r="N46" s="1235">
        <v>1268394060</v>
      </c>
      <c r="O46" s="2231">
        <v>38</v>
      </c>
    </row>
    <row r="47" spans="1:15" s="66" customFormat="1" ht="23.25" customHeight="1">
      <c r="A47" s="1985">
        <v>39</v>
      </c>
      <c r="B47" s="1986" t="s">
        <v>161</v>
      </c>
      <c r="C47" s="1268">
        <v>672</v>
      </c>
      <c r="D47" s="1269">
        <v>11056</v>
      </c>
      <c r="E47" s="1269">
        <v>288332944</v>
      </c>
      <c r="F47" s="1269">
        <v>30167</v>
      </c>
      <c r="G47" s="1269">
        <v>45365</v>
      </c>
      <c r="H47" s="1269">
        <v>340404229</v>
      </c>
      <c r="I47" s="1269">
        <v>6978</v>
      </c>
      <c r="J47" s="1269">
        <v>13411</v>
      </c>
      <c r="K47" s="1269">
        <v>82152030</v>
      </c>
      <c r="L47" s="1269">
        <v>37817</v>
      </c>
      <c r="M47" s="1269">
        <v>69832</v>
      </c>
      <c r="N47" s="1232">
        <v>710889203</v>
      </c>
      <c r="O47" s="2231">
        <v>39</v>
      </c>
    </row>
    <row r="48" spans="1:15" s="161" customFormat="1" ht="23.25" customHeight="1">
      <c r="A48" s="1988">
        <v>40</v>
      </c>
      <c r="B48" s="1978" t="s">
        <v>162</v>
      </c>
      <c r="C48" s="1277">
        <v>646</v>
      </c>
      <c r="D48" s="1766">
        <v>13059</v>
      </c>
      <c r="E48" s="1766">
        <v>274240530</v>
      </c>
      <c r="F48" s="1766">
        <v>17600</v>
      </c>
      <c r="G48" s="1766">
        <v>27500</v>
      </c>
      <c r="H48" s="1766">
        <v>244790460</v>
      </c>
      <c r="I48" s="1766">
        <v>4024</v>
      </c>
      <c r="J48" s="1766">
        <v>7781</v>
      </c>
      <c r="K48" s="1766">
        <v>47560720</v>
      </c>
      <c r="L48" s="1766">
        <v>22270</v>
      </c>
      <c r="M48" s="1766">
        <v>48340</v>
      </c>
      <c r="N48" s="1235">
        <v>566591710</v>
      </c>
      <c r="O48" s="2233">
        <v>40</v>
      </c>
    </row>
    <row r="49" spans="1:15" s="161" customFormat="1" ht="23.25" customHeight="1">
      <c r="A49" s="1979">
        <v>41</v>
      </c>
      <c r="B49" s="1978" t="s">
        <v>164</v>
      </c>
      <c r="C49" s="1277">
        <v>835</v>
      </c>
      <c r="D49" s="1766">
        <v>13885</v>
      </c>
      <c r="E49" s="1766">
        <v>370131949</v>
      </c>
      <c r="F49" s="1766">
        <v>36455</v>
      </c>
      <c r="G49" s="1766">
        <v>56962</v>
      </c>
      <c r="H49" s="1766">
        <v>430857733</v>
      </c>
      <c r="I49" s="1766">
        <v>7056</v>
      </c>
      <c r="J49" s="1766">
        <v>14782</v>
      </c>
      <c r="K49" s="1766">
        <v>88342460</v>
      </c>
      <c r="L49" s="1766">
        <v>44346</v>
      </c>
      <c r="M49" s="1766">
        <v>85629</v>
      </c>
      <c r="N49" s="1235">
        <v>889332142</v>
      </c>
      <c r="O49" s="2231">
        <v>41</v>
      </c>
    </row>
    <row r="50" spans="1:15" s="161" customFormat="1" ht="23.25" customHeight="1">
      <c r="A50" s="1979">
        <v>42</v>
      </c>
      <c r="B50" s="1978" t="s">
        <v>166</v>
      </c>
      <c r="C50" s="1277">
        <v>891</v>
      </c>
      <c r="D50" s="1766">
        <v>13137</v>
      </c>
      <c r="E50" s="1766">
        <v>371568254</v>
      </c>
      <c r="F50" s="1766">
        <v>37188</v>
      </c>
      <c r="G50" s="1766">
        <v>62698</v>
      </c>
      <c r="H50" s="1766">
        <v>533894868</v>
      </c>
      <c r="I50" s="1766">
        <v>7874</v>
      </c>
      <c r="J50" s="1766">
        <v>17425</v>
      </c>
      <c r="K50" s="1766">
        <v>100771485</v>
      </c>
      <c r="L50" s="1766">
        <v>45953</v>
      </c>
      <c r="M50" s="1766">
        <v>93260</v>
      </c>
      <c r="N50" s="1235">
        <v>1006234607</v>
      </c>
      <c r="O50" s="2231">
        <v>42</v>
      </c>
    </row>
    <row r="51" spans="1:15" s="161" customFormat="1" ht="23.25" customHeight="1">
      <c r="A51" s="1979">
        <v>43</v>
      </c>
      <c r="B51" s="1978" t="s">
        <v>168</v>
      </c>
      <c r="C51" s="1277">
        <v>535</v>
      </c>
      <c r="D51" s="1766">
        <v>9542</v>
      </c>
      <c r="E51" s="1766">
        <v>254814360</v>
      </c>
      <c r="F51" s="1766">
        <v>18799</v>
      </c>
      <c r="G51" s="1766">
        <v>30840</v>
      </c>
      <c r="H51" s="1766">
        <v>233540940</v>
      </c>
      <c r="I51" s="1766">
        <v>4138</v>
      </c>
      <c r="J51" s="1766">
        <v>8714</v>
      </c>
      <c r="K51" s="1766">
        <v>55040520</v>
      </c>
      <c r="L51" s="1766">
        <v>23472</v>
      </c>
      <c r="M51" s="1766">
        <v>49096</v>
      </c>
      <c r="N51" s="1235">
        <v>543395820</v>
      </c>
      <c r="O51" s="2231">
        <v>43</v>
      </c>
    </row>
    <row r="52" spans="1:15" s="161" customFormat="1" ht="23.25" customHeight="1" thickBot="1">
      <c r="A52" s="2354">
        <v>44</v>
      </c>
      <c r="B52" s="1991" t="s">
        <v>170</v>
      </c>
      <c r="C52" s="1270">
        <v>652</v>
      </c>
      <c r="D52" s="1271">
        <v>11966</v>
      </c>
      <c r="E52" s="1271">
        <v>288722341</v>
      </c>
      <c r="F52" s="1271">
        <v>22129</v>
      </c>
      <c r="G52" s="1271">
        <v>38125</v>
      </c>
      <c r="H52" s="1271">
        <v>292070435</v>
      </c>
      <c r="I52" s="1271">
        <v>5064</v>
      </c>
      <c r="J52" s="1271">
        <v>9887</v>
      </c>
      <c r="K52" s="1271">
        <v>67165782</v>
      </c>
      <c r="L52" s="1271">
        <v>27845</v>
      </c>
      <c r="M52" s="1271">
        <v>59978</v>
      </c>
      <c r="N52" s="617">
        <v>647958558</v>
      </c>
      <c r="O52" s="2234">
        <v>44</v>
      </c>
    </row>
    <row r="53" spans="1:15" ht="23.25" customHeight="1">
      <c r="A53" s="1863">
        <v>45</v>
      </c>
      <c r="B53" s="1722" t="s">
        <v>171</v>
      </c>
      <c r="C53" s="2255">
        <v>2617</v>
      </c>
      <c r="D53" s="571">
        <v>40435</v>
      </c>
      <c r="E53" s="571">
        <v>1176299311</v>
      </c>
      <c r="F53" s="571">
        <v>112707</v>
      </c>
      <c r="G53" s="571">
        <v>188158</v>
      </c>
      <c r="H53" s="571">
        <v>1500186488</v>
      </c>
      <c r="I53" s="571">
        <v>23764</v>
      </c>
      <c r="J53" s="571">
        <v>48984</v>
      </c>
      <c r="K53" s="571">
        <v>308104628</v>
      </c>
      <c r="L53" s="571">
        <v>139088</v>
      </c>
      <c r="M53" s="571">
        <v>277577</v>
      </c>
      <c r="N53" s="2527">
        <v>2984590427</v>
      </c>
      <c r="O53" s="1907">
        <v>45</v>
      </c>
    </row>
    <row r="54" spans="1:15" ht="23.25" customHeight="1">
      <c r="A54" s="1977">
        <v>46</v>
      </c>
      <c r="B54" s="1994" t="s">
        <v>172</v>
      </c>
      <c r="C54" s="1651">
        <v>1385</v>
      </c>
      <c r="D54" s="2003">
        <v>24148</v>
      </c>
      <c r="E54" s="2003">
        <v>659375390</v>
      </c>
      <c r="F54" s="2003">
        <v>50375</v>
      </c>
      <c r="G54" s="2003">
        <v>86990</v>
      </c>
      <c r="H54" s="2003">
        <v>691087960</v>
      </c>
      <c r="I54" s="2003">
        <v>9725</v>
      </c>
      <c r="J54" s="2003">
        <v>21235</v>
      </c>
      <c r="K54" s="2003">
        <v>126521060</v>
      </c>
      <c r="L54" s="2003">
        <v>61485</v>
      </c>
      <c r="M54" s="2003">
        <v>132373</v>
      </c>
      <c r="N54" s="2237">
        <v>1476984410</v>
      </c>
      <c r="O54" s="1973">
        <v>46</v>
      </c>
    </row>
    <row r="55" spans="1:15" ht="23.25" customHeight="1">
      <c r="A55" s="1977">
        <v>52</v>
      </c>
      <c r="B55" s="1994" t="s">
        <v>173</v>
      </c>
      <c r="C55" s="1651">
        <v>539</v>
      </c>
      <c r="D55" s="2003">
        <v>8552</v>
      </c>
      <c r="E55" s="2003">
        <v>261585803</v>
      </c>
      <c r="F55" s="2003">
        <v>19569</v>
      </c>
      <c r="G55" s="2003">
        <v>29471</v>
      </c>
      <c r="H55" s="2003">
        <v>228611067</v>
      </c>
      <c r="I55" s="2003">
        <v>4133</v>
      </c>
      <c r="J55" s="2003">
        <v>9447</v>
      </c>
      <c r="K55" s="2003">
        <v>62735990</v>
      </c>
      <c r="L55" s="2003">
        <v>24241</v>
      </c>
      <c r="M55" s="2003">
        <v>47470</v>
      </c>
      <c r="N55" s="2002">
        <v>552932860</v>
      </c>
      <c r="O55" s="1973">
        <v>52</v>
      </c>
    </row>
    <row r="56" spans="1:15" ht="23.25" customHeight="1">
      <c r="A56" s="1977">
        <v>54</v>
      </c>
      <c r="B56" s="1994" t="s">
        <v>174</v>
      </c>
      <c r="C56" s="1651">
        <v>410</v>
      </c>
      <c r="D56" s="2003">
        <v>6554</v>
      </c>
      <c r="E56" s="2003">
        <v>174793463</v>
      </c>
      <c r="F56" s="2003">
        <v>14632</v>
      </c>
      <c r="G56" s="2003">
        <v>22711</v>
      </c>
      <c r="H56" s="2003">
        <v>193295044</v>
      </c>
      <c r="I56" s="2003">
        <v>2923</v>
      </c>
      <c r="J56" s="2003">
        <v>6961</v>
      </c>
      <c r="K56" s="2003">
        <v>49797460</v>
      </c>
      <c r="L56" s="2003">
        <v>17965</v>
      </c>
      <c r="M56" s="2003">
        <v>36226</v>
      </c>
      <c r="N56" s="2002">
        <v>417885967</v>
      </c>
      <c r="O56" s="1973">
        <v>54</v>
      </c>
    </row>
    <row r="57" spans="1:15" ht="23.25" customHeight="1">
      <c r="A57" s="1578">
        <v>59</v>
      </c>
      <c r="B57" s="2398" t="s">
        <v>176</v>
      </c>
      <c r="C57" s="2528">
        <v>1237</v>
      </c>
      <c r="D57" s="2529">
        <v>21721</v>
      </c>
      <c r="E57" s="2529">
        <v>528879790</v>
      </c>
      <c r="F57" s="2529">
        <v>41708</v>
      </c>
      <c r="G57" s="2529">
        <v>68749</v>
      </c>
      <c r="H57" s="2529">
        <v>629681070</v>
      </c>
      <c r="I57" s="2529">
        <v>8573</v>
      </c>
      <c r="J57" s="2529">
        <v>18132</v>
      </c>
      <c r="K57" s="2529">
        <v>115729030</v>
      </c>
      <c r="L57" s="2529">
        <v>51518</v>
      </c>
      <c r="M57" s="2529">
        <v>108602</v>
      </c>
      <c r="N57" s="2528">
        <v>1274289890</v>
      </c>
      <c r="O57" s="1510">
        <v>59</v>
      </c>
    </row>
    <row r="58" spans="1:15" ht="23.25" customHeight="1">
      <c r="A58" s="1977">
        <v>61</v>
      </c>
      <c r="B58" s="1994" t="s">
        <v>178</v>
      </c>
      <c r="C58" s="2003">
        <v>1068</v>
      </c>
      <c r="D58" s="2003">
        <v>16929</v>
      </c>
      <c r="E58" s="2003">
        <v>450851950</v>
      </c>
      <c r="F58" s="2003">
        <v>36744</v>
      </c>
      <c r="G58" s="2003">
        <v>54794</v>
      </c>
      <c r="H58" s="2003">
        <v>587946372</v>
      </c>
      <c r="I58" s="2003">
        <v>7673</v>
      </c>
      <c r="J58" s="2003">
        <v>15434</v>
      </c>
      <c r="K58" s="2003">
        <v>106054200</v>
      </c>
      <c r="L58" s="2003">
        <v>45485</v>
      </c>
      <c r="M58" s="2003">
        <v>87157</v>
      </c>
      <c r="N58" s="2003">
        <v>1144852522</v>
      </c>
      <c r="O58" s="1973">
        <v>61</v>
      </c>
    </row>
    <row r="59" spans="1:15" ht="23.25" customHeight="1">
      <c r="A59" s="1977">
        <v>66</v>
      </c>
      <c r="B59" s="1994" t="s">
        <v>180</v>
      </c>
      <c r="C59" s="2003">
        <v>3214</v>
      </c>
      <c r="D59" s="2003">
        <v>47922</v>
      </c>
      <c r="E59" s="2003">
        <v>1460470960</v>
      </c>
      <c r="F59" s="2003">
        <v>134417</v>
      </c>
      <c r="G59" s="2003">
        <v>226234</v>
      </c>
      <c r="H59" s="2003">
        <v>1651291748</v>
      </c>
      <c r="I59" s="2003">
        <v>25637</v>
      </c>
      <c r="J59" s="2003">
        <v>56580</v>
      </c>
      <c r="K59" s="2003">
        <v>354154660</v>
      </c>
      <c r="L59" s="2003">
        <v>163268</v>
      </c>
      <c r="M59" s="2003">
        <v>330736</v>
      </c>
      <c r="N59" s="2003">
        <v>3465917368</v>
      </c>
      <c r="O59" s="1973">
        <v>66</v>
      </c>
    </row>
    <row r="60" spans="1:15" ht="23.25" customHeight="1">
      <c r="A60" s="1977">
        <v>67</v>
      </c>
      <c r="B60" s="1994" t="s">
        <v>182</v>
      </c>
      <c r="C60" s="2003">
        <v>877</v>
      </c>
      <c r="D60" s="2003">
        <v>17578</v>
      </c>
      <c r="E60" s="2003">
        <v>387666270</v>
      </c>
      <c r="F60" s="2003">
        <v>21076</v>
      </c>
      <c r="G60" s="2003">
        <v>35689</v>
      </c>
      <c r="H60" s="2003">
        <v>337222480</v>
      </c>
      <c r="I60" s="2003">
        <v>4991</v>
      </c>
      <c r="J60" s="2003">
        <v>10755</v>
      </c>
      <c r="K60" s="2003">
        <v>66815180</v>
      </c>
      <c r="L60" s="2003">
        <v>26944</v>
      </c>
      <c r="M60" s="2003">
        <v>64022</v>
      </c>
      <c r="N60" s="2003">
        <v>791703930</v>
      </c>
      <c r="O60" s="1973">
        <v>67</v>
      </c>
    </row>
    <row r="61" spans="1:15" s="66" customFormat="1" ht="23.25" customHeight="1">
      <c r="A61" s="1979">
        <v>70</v>
      </c>
      <c r="B61" s="1978" t="s">
        <v>184</v>
      </c>
      <c r="C61" s="1766">
        <v>591</v>
      </c>
      <c r="D61" s="1766">
        <v>9151</v>
      </c>
      <c r="E61" s="1766">
        <v>288817140</v>
      </c>
      <c r="F61" s="1766">
        <v>21264</v>
      </c>
      <c r="G61" s="1766">
        <v>33997</v>
      </c>
      <c r="H61" s="1766">
        <v>351525274</v>
      </c>
      <c r="I61" s="1766">
        <v>4299</v>
      </c>
      <c r="J61" s="1766">
        <v>8979</v>
      </c>
      <c r="K61" s="1766">
        <v>53105310</v>
      </c>
      <c r="L61" s="1766">
        <v>26154</v>
      </c>
      <c r="M61" s="1766">
        <v>52127</v>
      </c>
      <c r="N61" s="1766">
        <v>693447724</v>
      </c>
      <c r="O61" s="1980">
        <v>70</v>
      </c>
    </row>
    <row r="62" spans="1:15" s="66" customFormat="1" ht="23.25" customHeight="1">
      <c r="A62" s="1979">
        <v>72</v>
      </c>
      <c r="B62" s="1978" t="s">
        <v>186</v>
      </c>
      <c r="C62" s="1269">
        <v>3412</v>
      </c>
      <c r="D62" s="1269">
        <v>59924</v>
      </c>
      <c r="E62" s="1269">
        <v>1517237569</v>
      </c>
      <c r="F62" s="1269">
        <v>127060</v>
      </c>
      <c r="G62" s="1269">
        <v>218566</v>
      </c>
      <c r="H62" s="1269">
        <v>1902337309</v>
      </c>
      <c r="I62" s="1269">
        <v>25098</v>
      </c>
      <c r="J62" s="1269">
        <v>54194</v>
      </c>
      <c r="K62" s="1269">
        <v>336317250</v>
      </c>
      <c r="L62" s="1269">
        <v>155570</v>
      </c>
      <c r="M62" s="1269">
        <v>332684</v>
      </c>
      <c r="N62" s="1269">
        <v>3755892128</v>
      </c>
      <c r="O62" s="1980">
        <v>72</v>
      </c>
    </row>
    <row r="63" spans="1:15" s="66" customFormat="1" ht="23.25" customHeight="1">
      <c r="A63" s="2353">
        <v>74</v>
      </c>
      <c r="B63" s="1975" t="s">
        <v>188</v>
      </c>
      <c r="C63" s="1264">
        <v>703</v>
      </c>
      <c r="D63" s="1264">
        <v>11356</v>
      </c>
      <c r="E63" s="1264">
        <v>313347863</v>
      </c>
      <c r="F63" s="1264">
        <v>26523</v>
      </c>
      <c r="G63" s="1264">
        <v>42865</v>
      </c>
      <c r="H63" s="1264">
        <v>377135780</v>
      </c>
      <c r="I63" s="1264">
        <v>4890</v>
      </c>
      <c r="J63" s="1264">
        <v>11122</v>
      </c>
      <c r="K63" s="1264">
        <v>68503680</v>
      </c>
      <c r="L63" s="1264">
        <v>32116</v>
      </c>
      <c r="M63" s="1264">
        <v>65343</v>
      </c>
      <c r="N63" s="1264">
        <v>758987323</v>
      </c>
      <c r="O63" s="1982">
        <v>74</v>
      </c>
    </row>
    <row r="64" spans="1:15" s="66" customFormat="1" ht="23.25" customHeight="1">
      <c r="A64" s="1979">
        <v>81</v>
      </c>
      <c r="B64" s="1978" t="s">
        <v>190</v>
      </c>
      <c r="C64" s="1766">
        <v>3419</v>
      </c>
      <c r="D64" s="1766">
        <v>61009</v>
      </c>
      <c r="E64" s="1766">
        <v>1443904696</v>
      </c>
      <c r="F64" s="1766">
        <v>97399</v>
      </c>
      <c r="G64" s="1766">
        <v>159939</v>
      </c>
      <c r="H64" s="1766">
        <v>1508114358</v>
      </c>
      <c r="I64" s="1766">
        <v>20829</v>
      </c>
      <c r="J64" s="1766">
        <v>43903</v>
      </c>
      <c r="K64" s="1766">
        <v>264922540</v>
      </c>
      <c r="L64" s="1766">
        <v>121647</v>
      </c>
      <c r="M64" s="1766">
        <v>264851</v>
      </c>
      <c r="N64" s="1766">
        <v>3216941594</v>
      </c>
      <c r="O64" s="1980">
        <v>81</v>
      </c>
    </row>
    <row r="65" spans="1:15" s="66" customFormat="1" ht="23.25" customHeight="1">
      <c r="A65" s="1979">
        <v>82</v>
      </c>
      <c r="B65" s="1978" t="s">
        <v>192</v>
      </c>
      <c r="C65" s="1766">
        <v>3568</v>
      </c>
      <c r="D65" s="1766">
        <v>59014</v>
      </c>
      <c r="E65" s="1766">
        <v>1633143867</v>
      </c>
      <c r="F65" s="1766">
        <v>140893</v>
      </c>
      <c r="G65" s="1766">
        <v>234217</v>
      </c>
      <c r="H65" s="1766">
        <v>1912787629</v>
      </c>
      <c r="I65" s="1766">
        <v>29837</v>
      </c>
      <c r="J65" s="1766">
        <v>69737</v>
      </c>
      <c r="K65" s="1766">
        <v>421318482</v>
      </c>
      <c r="L65" s="1766">
        <v>174298</v>
      </c>
      <c r="M65" s="1766">
        <v>362968</v>
      </c>
      <c r="N65" s="1766">
        <v>3967249978</v>
      </c>
      <c r="O65" s="1980">
        <v>82</v>
      </c>
    </row>
    <row r="66" spans="1:15" s="66" customFormat="1" ht="23.25" customHeight="1">
      <c r="A66" s="1979">
        <v>83</v>
      </c>
      <c r="B66" s="1978" t="s">
        <v>193</v>
      </c>
      <c r="C66" s="1766">
        <v>1722</v>
      </c>
      <c r="D66" s="1766">
        <v>28672</v>
      </c>
      <c r="E66" s="1766">
        <v>771873537</v>
      </c>
      <c r="F66" s="1766">
        <v>67414</v>
      </c>
      <c r="G66" s="1766">
        <v>118371</v>
      </c>
      <c r="H66" s="1766">
        <v>1007057055</v>
      </c>
      <c r="I66" s="1766">
        <v>14437</v>
      </c>
      <c r="J66" s="1766">
        <v>32851</v>
      </c>
      <c r="K66" s="1766">
        <v>195914664</v>
      </c>
      <c r="L66" s="1766">
        <v>83573</v>
      </c>
      <c r="M66" s="1766">
        <v>179894</v>
      </c>
      <c r="N66" s="1766">
        <v>1974845256</v>
      </c>
      <c r="O66" s="1980">
        <v>83</v>
      </c>
    </row>
    <row r="67" spans="1:15" s="66" customFormat="1" ht="23.25" customHeight="1">
      <c r="A67" s="1920">
        <v>301</v>
      </c>
      <c r="B67" s="1967" t="s">
        <v>1278</v>
      </c>
      <c r="C67" s="1264">
        <v>827</v>
      </c>
      <c r="D67" s="1264">
        <v>9110</v>
      </c>
      <c r="E67" s="1264">
        <v>352932900</v>
      </c>
      <c r="F67" s="1264">
        <v>49190</v>
      </c>
      <c r="G67" s="1264">
        <v>72182</v>
      </c>
      <c r="H67" s="1264">
        <v>567836410</v>
      </c>
      <c r="I67" s="1264">
        <v>17364</v>
      </c>
      <c r="J67" s="1264">
        <v>33083</v>
      </c>
      <c r="K67" s="1264">
        <v>190821820</v>
      </c>
      <c r="L67" s="1264">
        <v>67381</v>
      </c>
      <c r="M67" s="1264">
        <v>114375</v>
      </c>
      <c r="N67" s="1264">
        <v>1111591130</v>
      </c>
      <c r="O67" s="1922">
        <v>301</v>
      </c>
    </row>
    <row r="68" spans="1:15" s="66" customFormat="1" ht="23.25" customHeight="1">
      <c r="A68" s="1483">
        <v>302</v>
      </c>
      <c r="B68" s="2032" t="s">
        <v>1279</v>
      </c>
      <c r="C68" s="1766">
        <v>808</v>
      </c>
      <c r="D68" s="1766">
        <v>7796</v>
      </c>
      <c r="E68" s="1766">
        <v>324956620</v>
      </c>
      <c r="F68" s="1766">
        <v>60646</v>
      </c>
      <c r="G68" s="1766">
        <v>86239</v>
      </c>
      <c r="H68" s="1766">
        <v>626719620</v>
      </c>
      <c r="I68" s="1766">
        <v>4783</v>
      </c>
      <c r="J68" s="1766">
        <v>8364</v>
      </c>
      <c r="K68" s="1766">
        <v>55564870</v>
      </c>
      <c r="L68" s="1766">
        <v>66237</v>
      </c>
      <c r="M68" s="1766">
        <v>102399</v>
      </c>
      <c r="N68" s="1766">
        <v>1007241110</v>
      </c>
      <c r="O68" s="1482">
        <v>302</v>
      </c>
    </row>
    <row r="69" spans="1:15" s="66" customFormat="1" ht="23.25" customHeight="1">
      <c r="A69" s="2025">
        <v>303</v>
      </c>
      <c r="B69" s="2032" t="s">
        <v>1280</v>
      </c>
      <c r="C69" s="1766">
        <v>175</v>
      </c>
      <c r="D69" s="1766">
        <v>2097</v>
      </c>
      <c r="E69" s="1766">
        <v>94967380</v>
      </c>
      <c r="F69" s="1766">
        <v>10253</v>
      </c>
      <c r="G69" s="1766">
        <v>15838</v>
      </c>
      <c r="H69" s="1766">
        <v>117339130</v>
      </c>
      <c r="I69" s="1766">
        <v>2857</v>
      </c>
      <c r="J69" s="1766">
        <v>5836</v>
      </c>
      <c r="K69" s="1766">
        <v>32710020</v>
      </c>
      <c r="L69" s="1766">
        <v>13285</v>
      </c>
      <c r="M69" s="1766">
        <v>23771</v>
      </c>
      <c r="N69" s="1766">
        <v>245016530</v>
      </c>
      <c r="O69" s="2033">
        <v>303</v>
      </c>
    </row>
    <row r="70" spans="1:15" s="66" customFormat="1" ht="23.25" customHeight="1">
      <c r="A70" s="1979"/>
      <c r="B70" s="1978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980"/>
    </row>
    <row r="71" spans="1:15" s="66" customFormat="1" ht="23.25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980"/>
    </row>
    <row r="72" spans="1:15" s="66" customFormat="1" ht="23.25" customHeight="1">
      <c r="A72" s="2353"/>
      <c r="B72" s="1975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982"/>
    </row>
    <row r="73" spans="1:15" s="66" customFormat="1" ht="23.25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980"/>
    </row>
    <row r="74" spans="1:15" s="66" customFormat="1" ht="23.25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980"/>
    </row>
    <row r="75" spans="1:15" s="66" customFormat="1" ht="23.2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980"/>
    </row>
    <row r="76" spans="1:15" s="66" customFormat="1" ht="23.25" customHeight="1">
      <c r="A76" s="1979"/>
      <c r="B76" s="1978"/>
      <c r="C76" s="1766"/>
      <c r="D76" s="1766"/>
      <c r="E76" s="1766"/>
      <c r="F76" s="1766"/>
      <c r="G76" s="1766"/>
      <c r="H76" s="1766"/>
      <c r="I76" s="1766"/>
      <c r="J76" s="1766"/>
      <c r="K76" s="1766"/>
      <c r="L76" s="1766"/>
      <c r="M76" s="1766"/>
      <c r="N76" s="1766"/>
      <c r="O76" s="1980"/>
    </row>
    <row r="77" spans="1:15" s="66" customFormat="1" ht="23.25" customHeight="1">
      <c r="A77" s="2353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982"/>
    </row>
    <row r="78" spans="1:15" s="66" customFormat="1" ht="23.2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980"/>
    </row>
    <row r="79" spans="1:15" s="66" customFormat="1" ht="23.2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980"/>
    </row>
    <row r="80" spans="1:15" s="66" customFormat="1" ht="23.2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980"/>
    </row>
    <row r="81" spans="1:15" s="66" customFormat="1" ht="23.25" customHeight="1">
      <c r="A81" s="1985"/>
      <c r="B81" s="1986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987"/>
    </row>
    <row r="82" spans="1:15" s="66" customFormat="1" ht="23.25" customHeight="1">
      <c r="A82" s="1979"/>
      <c r="B82" s="1978"/>
      <c r="C82" s="1766"/>
      <c r="D82" s="1766"/>
      <c r="E82" s="1766"/>
      <c r="F82" s="1766"/>
      <c r="G82" s="1766"/>
      <c r="H82" s="1766"/>
      <c r="I82" s="1766"/>
      <c r="J82" s="1766"/>
      <c r="K82" s="1766"/>
      <c r="L82" s="1766"/>
      <c r="M82" s="1766"/>
      <c r="N82" s="1766"/>
      <c r="O82" s="1980"/>
    </row>
    <row r="83" spans="1:15" s="66" customFormat="1" ht="23.2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980"/>
    </row>
    <row r="84" spans="1:15" s="66" customFormat="1" ht="23.2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980"/>
    </row>
    <row r="85" spans="1:15" s="66" customFormat="1" ht="23.2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980"/>
    </row>
    <row r="86" spans="1:15" s="66" customFormat="1" ht="23.25" customHeight="1">
      <c r="A86" s="1979"/>
      <c r="B86" s="1978"/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980"/>
    </row>
    <row r="87" spans="1:15" s="66" customFormat="1" ht="23.25" customHeight="1">
      <c r="A87" s="2353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982"/>
    </row>
    <row r="88" spans="1:15" s="66" customFormat="1" ht="23.2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980"/>
    </row>
    <row r="89" spans="1:15" s="66" customFormat="1" ht="23.2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980"/>
    </row>
    <row r="90" spans="1:15" s="66" customFormat="1" ht="23.2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980"/>
    </row>
    <row r="91" spans="1:15" s="66" customFormat="1" ht="23.25" customHeight="1">
      <c r="A91" s="1985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987"/>
    </row>
    <row r="92" spans="1:15" s="161" customFormat="1" ht="23.25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982"/>
    </row>
    <row r="93" spans="1:15" s="161" customFormat="1" ht="23.2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980"/>
    </row>
    <row r="94" spans="1:15" s="161" customFormat="1" ht="23.2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980"/>
    </row>
    <row r="95" spans="1:15" s="161" customFormat="1" ht="23.2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980"/>
    </row>
    <row r="96" spans="1:15" s="161" customFormat="1" ht="23.2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992"/>
    </row>
  </sheetData>
  <phoneticPr fontId="18"/>
  <pageMargins left="0.86614173228346458" right="0.59055118110236227" top="0.59055118110236227" bottom="0.59055118110236227" header="0.51181102362204722" footer="0.51181102362204722"/>
  <pageSetup paperSize="9" scale="66" pageOrder="overThenDown" orientation="portrait" r:id="rId1"/>
  <headerFooter alignWithMargins="0"/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50"/>
  <dimension ref="A1:O96"/>
  <sheetViews>
    <sheetView showGridLines="0" zoomScale="70" zoomScaleNormal="70" zoomScaleSheetLayoutView="58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7.6" customHeight="1"/>
  <cols>
    <col min="1" max="1" width="5.875" style="15" customWidth="1"/>
    <col min="2" max="2" width="15.375" style="13" customWidth="1"/>
    <col min="3" max="4" width="16.5" style="13" customWidth="1"/>
    <col min="5" max="5" width="23.625" style="13" customWidth="1"/>
    <col min="6" max="7" width="16.125" style="13" customWidth="1"/>
    <col min="8" max="8" width="23" style="13" customWidth="1"/>
    <col min="9" max="10" width="18.625" style="13" customWidth="1"/>
    <col min="11" max="11" width="23.625" style="13" customWidth="1"/>
    <col min="12" max="13" width="20.625" style="13" customWidth="1"/>
    <col min="14" max="14" width="25.625" style="13" customWidth="1"/>
    <col min="15" max="15" width="5.875" style="236" customWidth="1"/>
    <col min="16" max="16384" width="9" style="13"/>
  </cols>
  <sheetData>
    <row r="1" spans="1:15" ht="30.95" customHeight="1">
      <c r="A1" s="191" t="s">
        <v>769</v>
      </c>
      <c r="N1" s="15"/>
      <c r="O1" s="13"/>
    </row>
    <row r="2" spans="1:15" s="97" customFormat="1" ht="30.95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8" t="s">
        <v>254</v>
      </c>
    </row>
    <row r="3" spans="1:15" s="160" customFormat="1" ht="23.1" customHeight="1">
      <c r="A3" s="20" t="s">
        <v>58</v>
      </c>
      <c r="B3" s="21"/>
      <c r="C3" s="3658" t="s">
        <v>1225</v>
      </c>
      <c r="D3" s="3659"/>
      <c r="E3" s="3660"/>
      <c r="F3" s="3661" t="s">
        <v>643</v>
      </c>
      <c r="G3" s="3659"/>
      <c r="H3" s="3660"/>
      <c r="I3" s="3661" t="s">
        <v>1224</v>
      </c>
      <c r="J3" s="3659"/>
      <c r="K3" s="3660"/>
      <c r="L3" s="3661" t="s">
        <v>1262</v>
      </c>
      <c r="M3" s="3659"/>
      <c r="N3" s="3662"/>
      <c r="O3" s="105" t="s">
        <v>58</v>
      </c>
    </row>
    <row r="4" spans="1:15" s="160" customFormat="1" ht="23.1" customHeight="1">
      <c r="A4" s="29" t="s">
        <v>64</v>
      </c>
      <c r="B4" s="30"/>
      <c r="C4" s="3561"/>
      <c r="D4" s="3562"/>
      <c r="E4" s="3563"/>
      <c r="F4" s="3564"/>
      <c r="G4" s="3562"/>
      <c r="H4" s="3563"/>
      <c r="I4" s="3564"/>
      <c r="J4" s="3562"/>
      <c r="K4" s="3563"/>
      <c r="L4" s="3564"/>
      <c r="M4" s="3562"/>
      <c r="N4" s="3663"/>
      <c r="O4" s="107" t="s">
        <v>64</v>
      </c>
    </row>
    <row r="5" spans="1:15" s="160" customFormat="1" ht="23.1" customHeight="1">
      <c r="A5" s="29" t="s">
        <v>71</v>
      </c>
      <c r="B5" s="30" t="s">
        <v>72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509"/>
      <c r="O5" s="107" t="s">
        <v>71</v>
      </c>
    </row>
    <row r="6" spans="1:15" s="160" customFormat="1" ht="23.1" customHeight="1">
      <c r="A6" s="29" t="s">
        <v>84</v>
      </c>
      <c r="B6" s="30"/>
      <c r="C6" s="292" t="s">
        <v>641</v>
      </c>
      <c r="D6" s="292" t="s">
        <v>644</v>
      </c>
      <c r="E6" s="292" t="s">
        <v>36</v>
      </c>
      <c r="F6" s="292" t="s">
        <v>645</v>
      </c>
      <c r="G6" s="292" t="s">
        <v>646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296" t="s">
        <v>36</v>
      </c>
      <c r="O6" s="107" t="s">
        <v>84</v>
      </c>
    </row>
    <row r="7" spans="1:15" s="161" customFormat="1" ht="23.1" customHeight="1" thickBot="1">
      <c r="A7" s="86" t="s">
        <v>91</v>
      </c>
      <c r="B7" s="87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4"/>
      <c r="O7" s="54" t="s">
        <v>91</v>
      </c>
    </row>
    <row r="8" spans="1:15" s="160" customFormat="1" ht="30.75" customHeight="1">
      <c r="A8" s="1970"/>
      <c r="B8" s="1972" t="s">
        <v>1295</v>
      </c>
      <c r="C8" s="2003">
        <v>7395969</v>
      </c>
      <c r="D8" s="2003">
        <v>9463860</v>
      </c>
      <c r="E8" s="2003">
        <v>80842153512</v>
      </c>
      <c r="F8" s="2003">
        <v>296020</v>
      </c>
      <c r="G8" s="2003">
        <v>12522868</v>
      </c>
      <c r="H8" s="2003">
        <v>8342768032</v>
      </c>
      <c r="I8" s="2003">
        <v>10407</v>
      </c>
      <c r="J8" s="2003">
        <v>69590</v>
      </c>
      <c r="K8" s="2003">
        <v>665252540</v>
      </c>
      <c r="L8" s="2003">
        <v>23371444</v>
      </c>
      <c r="M8" s="2003">
        <v>32234922</v>
      </c>
      <c r="N8" s="2003">
        <v>438869914131</v>
      </c>
      <c r="O8" s="1245"/>
    </row>
    <row r="9" spans="1:15" s="160" customFormat="1" ht="30.75" customHeight="1">
      <c r="A9" s="1970"/>
      <c r="B9" s="1972" t="s">
        <v>96</v>
      </c>
      <c r="C9" s="2003">
        <v>7332572</v>
      </c>
      <c r="D9" s="2003">
        <v>9385285</v>
      </c>
      <c r="E9" s="2003">
        <v>80206845252</v>
      </c>
      <c r="F9" s="2003">
        <v>294365</v>
      </c>
      <c r="G9" s="2003">
        <v>12478031</v>
      </c>
      <c r="H9" s="2003">
        <v>8313043488</v>
      </c>
      <c r="I9" s="2003">
        <v>10356</v>
      </c>
      <c r="J9" s="2003">
        <v>69161</v>
      </c>
      <c r="K9" s="2003">
        <v>660654740</v>
      </c>
      <c r="L9" s="2003">
        <v>23161093</v>
      </c>
      <c r="M9" s="2003">
        <v>31993948</v>
      </c>
      <c r="N9" s="2003">
        <v>435836434757</v>
      </c>
      <c r="O9" s="1973"/>
    </row>
    <row r="10" spans="1:15" s="160" customFormat="1" ht="30.75" customHeight="1">
      <c r="A10" s="1970"/>
      <c r="B10" s="1972" t="s">
        <v>97</v>
      </c>
      <c r="C10" s="2003">
        <v>63397</v>
      </c>
      <c r="D10" s="2003">
        <v>78575</v>
      </c>
      <c r="E10" s="2003">
        <v>635308260</v>
      </c>
      <c r="F10" s="2003">
        <v>1655</v>
      </c>
      <c r="G10" s="2003">
        <v>44837</v>
      </c>
      <c r="H10" s="2003">
        <v>29724544</v>
      </c>
      <c r="I10" s="2003">
        <v>51</v>
      </c>
      <c r="J10" s="2003">
        <v>429</v>
      </c>
      <c r="K10" s="2003">
        <v>4597800</v>
      </c>
      <c r="L10" s="2003">
        <v>210351</v>
      </c>
      <c r="M10" s="2003">
        <v>240974</v>
      </c>
      <c r="N10" s="2003">
        <v>3033479374</v>
      </c>
      <c r="O10" s="1973"/>
    </row>
    <row r="11" spans="1:15" s="160" customFormat="1" ht="30.75" customHeight="1">
      <c r="A11" s="1970"/>
      <c r="B11" s="1972" t="s">
        <v>1296</v>
      </c>
      <c r="C11" s="2003">
        <v>6964298</v>
      </c>
      <c r="D11" s="2003">
        <v>8923365</v>
      </c>
      <c r="E11" s="2003">
        <v>76240439856</v>
      </c>
      <c r="F11" s="2003">
        <v>277680</v>
      </c>
      <c r="G11" s="2003">
        <v>11704454</v>
      </c>
      <c r="H11" s="2003">
        <v>7800841875</v>
      </c>
      <c r="I11" s="2003">
        <v>9872</v>
      </c>
      <c r="J11" s="2003">
        <v>65961</v>
      </c>
      <c r="K11" s="2003">
        <v>628079140</v>
      </c>
      <c r="L11" s="2003">
        <v>21966360</v>
      </c>
      <c r="M11" s="2003">
        <v>30308628</v>
      </c>
      <c r="N11" s="2003">
        <v>412390543659</v>
      </c>
      <c r="O11" s="1973"/>
    </row>
    <row r="12" spans="1:15" s="160" customFormat="1" ht="30.75" customHeight="1">
      <c r="A12" s="1996"/>
      <c r="B12" s="1999" t="s">
        <v>1299</v>
      </c>
      <c r="C12" s="57">
        <v>368274</v>
      </c>
      <c r="D12" s="57">
        <v>461920</v>
      </c>
      <c r="E12" s="57">
        <v>3966405396</v>
      </c>
      <c r="F12" s="57">
        <v>16685</v>
      </c>
      <c r="G12" s="57">
        <v>773577</v>
      </c>
      <c r="H12" s="57">
        <v>512201613</v>
      </c>
      <c r="I12" s="57">
        <v>484</v>
      </c>
      <c r="J12" s="57">
        <v>3200</v>
      </c>
      <c r="K12" s="57">
        <v>32575600</v>
      </c>
      <c r="L12" s="57">
        <v>1194733</v>
      </c>
      <c r="M12" s="57">
        <v>1685320</v>
      </c>
      <c r="N12" s="57">
        <v>23445891098</v>
      </c>
      <c r="O12" s="1510"/>
    </row>
    <row r="13" spans="1:15" ht="24" customHeight="1">
      <c r="A13" s="1974">
        <v>1</v>
      </c>
      <c r="B13" s="1993" t="s">
        <v>98</v>
      </c>
      <c r="C13" s="58">
        <v>1112196</v>
      </c>
      <c r="D13" s="58">
        <v>1449762</v>
      </c>
      <c r="E13" s="58">
        <v>12267179797</v>
      </c>
      <c r="F13" s="58">
        <v>40414</v>
      </c>
      <c r="G13" s="58">
        <v>1590019</v>
      </c>
      <c r="H13" s="58">
        <v>1059382513</v>
      </c>
      <c r="I13" s="58">
        <v>1437</v>
      </c>
      <c r="J13" s="58">
        <v>9451</v>
      </c>
      <c r="K13" s="58">
        <v>96956000</v>
      </c>
      <c r="L13" s="58">
        <v>3509331</v>
      </c>
      <c r="M13" s="58">
        <v>4741944</v>
      </c>
      <c r="N13" s="555">
        <v>62721473445</v>
      </c>
      <c r="O13" s="1976">
        <v>1</v>
      </c>
    </row>
    <row r="14" spans="1:15" ht="24" customHeight="1">
      <c r="A14" s="1977">
        <v>2</v>
      </c>
      <c r="B14" s="1994" t="s">
        <v>100</v>
      </c>
      <c r="C14" s="2003">
        <v>91304</v>
      </c>
      <c r="D14" s="2003">
        <v>116758</v>
      </c>
      <c r="E14" s="2003">
        <v>1043257168</v>
      </c>
      <c r="F14" s="2003">
        <v>4351</v>
      </c>
      <c r="G14" s="2003">
        <v>196589</v>
      </c>
      <c r="H14" s="2003">
        <v>130715429</v>
      </c>
      <c r="I14" s="2003">
        <v>370</v>
      </c>
      <c r="J14" s="2003">
        <v>1414</v>
      </c>
      <c r="K14" s="2003">
        <v>13487550</v>
      </c>
      <c r="L14" s="2003">
        <v>322927</v>
      </c>
      <c r="M14" s="2003">
        <v>476566</v>
      </c>
      <c r="N14" s="1651">
        <v>6335388989</v>
      </c>
      <c r="O14" s="1973">
        <v>2</v>
      </c>
    </row>
    <row r="15" spans="1:15" ht="24" customHeight="1">
      <c r="A15" s="1977">
        <v>3</v>
      </c>
      <c r="B15" s="1994" t="s">
        <v>102</v>
      </c>
      <c r="C15" s="2003">
        <v>512741</v>
      </c>
      <c r="D15" s="2003">
        <v>658033</v>
      </c>
      <c r="E15" s="2003">
        <v>5444283689</v>
      </c>
      <c r="F15" s="2003">
        <v>18149</v>
      </c>
      <c r="G15" s="2003">
        <v>725888</v>
      </c>
      <c r="H15" s="2003">
        <v>479321271</v>
      </c>
      <c r="I15" s="2003">
        <v>546</v>
      </c>
      <c r="J15" s="2003">
        <v>4501</v>
      </c>
      <c r="K15" s="2003">
        <v>48937940</v>
      </c>
      <c r="L15" s="2003">
        <v>1594009</v>
      </c>
      <c r="M15" s="2003">
        <v>2178613</v>
      </c>
      <c r="N15" s="1651">
        <v>28161964387</v>
      </c>
      <c r="O15" s="1973">
        <v>3</v>
      </c>
    </row>
    <row r="16" spans="1:15" ht="24" customHeight="1">
      <c r="A16" s="1977">
        <v>4</v>
      </c>
      <c r="B16" s="1994" t="s">
        <v>104</v>
      </c>
      <c r="C16" s="2003">
        <v>711669</v>
      </c>
      <c r="D16" s="2003">
        <v>886228</v>
      </c>
      <c r="E16" s="2003">
        <v>7463882228</v>
      </c>
      <c r="F16" s="2003">
        <v>27118</v>
      </c>
      <c r="G16" s="2003">
        <v>1104921</v>
      </c>
      <c r="H16" s="2003">
        <v>739197437</v>
      </c>
      <c r="I16" s="2003">
        <v>1165</v>
      </c>
      <c r="J16" s="2003">
        <v>7456</v>
      </c>
      <c r="K16" s="2003">
        <v>80374200</v>
      </c>
      <c r="L16" s="2003">
        <v>2166582</v>
      </c>
      <c r="M16" s="2003">
        <v>2914616</v>
      </c>
      <c r="N16" s="1651">
        <v>40633722032</v>
      </c>
      <c r="O16" s="1973">
        <v>4</v>
      </c>
    </row>
    <row r="17" spans="1:15" ht="24" customHeight="1">
      <c r="A17" s="1977">
        <v>5</v>
      </c>
      <c r="B17" s="1994" t="s">
        <v>106</v>
      </c>
      <c r="C17" s="57">
        <v>79856</v>
      </c>
      <c r="D17" s="57">
        <v>103024</v>
      </c>
      <c r="E17" s="57">
        <v>789769260</v>
      </c>
      <c r="F17" s="57">
        <v>3450</v>
      </c>
      <c r="G17" s="57">
        <v>164325</v>
      </c>
      <c r="H17" s="57">
        <v>109656216</v>
      </c>
      <c r="I17" s="57">
        <v>181</v>
      </c>
      <c r="J17" s="57">
        <v>826</v>
      </c>
      <c r="K17" s="57">
        <v>8542950</v>
      </c>
      <c r="L17" s="57">
        <v>246972</v>
      </c>
      <c r="M17" s="57">
        <v>369998</v>
      </c>
      <c r="N17" s="556">
        <v>4792376476</v>
      </c>
      <c r="O17" s="1973">
        <v>5</v>
      </c>
    </row>
    <row r="18" spans="1:15" ht="24" customHeight="1">
      <c r="A18" s="1974">
        <v>6</v>
      </c>
      <c r="B18" s="1993" t="s">
        <v>108</v>
      </c>
      <c r="C18" s="58">
        <v>183309</v>
      </c>
      <c r="D18" s="58">
        <v>248415</v>
      </c>
      <c r="E18" s="58">
        <v>1992964120</v>
      </c>
      <c r="F18" s="58">
        <v>6979</v>
      </c>
      <c r="G18" s="58">
        <v>304276</v>
      </c>
      <c r="H18" s="58">
        <v>202052955</v>
      </c>
      <c r="I18" s="58">
        <v>229</v>
      </c>
      <c r="J18" s="58">
        <v>1006</v>
      </c>
      <c r="K18" s="58">
        <v>10814950</v>
      </c>
      <c r="L18" s="58">
        <v>550847</v>
      </c>
      <c r="M18" s="58">
        <v>775646</v>
      </c>
      <c r="N18" s="555">
        <v>10347485624</v>
      </c>
      <c r="O18" s="1976">
        <v>6</v>
      </c>
    </row>
    <row r="19" spans="1:15" ht="24" customHeight="1">
      <c r="A19" s="1977">
        <v>7</v>
      </c>
      <c r="B19" s="1994" t="s">
        <v>110</v>
      </c>
      <c r="C19" s="2003">
        <v>551795</v>
      </c>
      <c r="D19" s="2003">
        <v>695418</v>
      </c>
      <c r="E19" s="2003">
        <v>6035936015</v>
      </c>
      <c r="F19" s="2003">
        <v>22423</v>
      </c>
      <c r="G19" s="2003">
        <v>904927</v>
      </c>
      <c r="H19" s="2003">
        <v>604316535</v>
      </c>
      <c r="I19" s="2003">
        <v>1050</v>
      </c>
      <c r="J19" s="2003">
        <v>11629</v>
      </c>
      <c r="K19" s="2003">
        <v>66422050</v>
      </c>
      <c r="L19" s="2003">
        <v>1776472</v>
      </c>
      <c r="M19" s="2003">
        <v>2499957</v>
      </c>
      <c r="N19" s="1651">
        <v>33927675296</v>
      </c>
      <c r="O19" s="1973">
        <v>7</v>
      </c>
    </row>
    <row r="20" spans="1:15" ht="24" customHeight="1">
      <c r="A20" s="1977">
        <v>8</v>
      </c>
      <c r="B20" s="1994" t="s">
        <v>112</v>
      </c>
      <c r="C20" s="2003">
        <v>201540</v>
      </c>
      <c r="D20" s="2003">
        <v>253939</v>
      </c>
      <c r="E20" s="2003">
        <v>2521562402</v>
      </c>
      <c r="F20" s="2003">
        <v>8853</v>
      </c>
      <c r="G20" s="2003">
        <v>400517</v>
      </c>
      <c r="H20" s="2003">
        <v>267087874</v>
      </c>
      <c r="I20" s="2003">
        <v>367</v>
      </c>
      <c r="J20" s="2003">
        <v>2310</v>
      </c>
      <c r="K20" s="2003">
        <v>22800150</v>
      </c>
      <c r="L20" s="2003">
        <v>637380</v>
      </c>
      <c r="M20" s="2003">
        <v>892738</v>
      </c>
      <c r="N20" s="1651">
        <v>12784447003</v>
      </c>
      <c r="O20" s="1973">
        <v>8</v>
      </c>
    </row>
    <row r="21" spans="1:15" s="66" customFormat="1" ht="24" customHeight="1">
      <c r="A21" s="1979">
        <v>9</v>
      </c>
      <c r="B21" s="1978" t="s">
        <v>114</v>
      </c>
      <c r="C21" s="1766">
        <v>81915</v>
      </c>
      <c r="D21" s="1766">
        <v>104868</v>
      </c>
      <c r="E21" s="1766">
        <v>950843750</v>
      </c>
      <c r="F21" s="1766">
        <v>5536</v>
      </c>
      <c r="G21" s="1766">
        <v>269598</v>
      </c>
      <c r="H21" s="1766">
        <v>180514868</v>
      </c>
      <c r="I21" s="1766">
        <v>111</v>
      </c>
      <c r="J21" s="1766">
        <v>534</v>
      </c>
      <c r="K21" s="1766">
        <v>4956250</v>
      </c>
      <c r="L21" s="1766">
        <v>340490</v>
      </c>
      <c r="M21" s="1766">
        <v>522643</v>
      </c>
      <c r="N21" s="1767">
        <v>7021802806</v>
      </c>
      <c r="O21" s="1980">
        <v>9</v>
      </c>
    </row>
    <row r="22" spans="1:15" s="66" customFormat="1" ht="24" customHeight="1">
      <c r="A22" s="1979">
        <v>10</v>
      </c>
      <c r="B22" s="1978" t="s">
        <v>116</v>
      </c>
      <c r="C22" s="1269">
        <v>143749</v>
      </c>
      <c r="D22" s="1269">
        <v>180967</v>
      </c>
      <c r="E22" s="1269">
        <v>1550286513</v>
      </c>
      <c r="F22" s="1269">
        <v>4774</v>
      </c>
      <c r="G22" s="1269">
        <v>216445</v>
      </c>
      <c r="H22" s="1269">
        <v>143969548</v>
      </c>
      <c r="I22" s="1269">
        <v>190</v>
      </c>
      <c r="J22" s="1269">
        <v>1023</v>
      </c>
      <c r="K22" s="1269">
        <v>10803350</v>
      </c>
      <c r="L22" s="1269">
        <v>393852</v>
      </c>
      <c r="M22" s="1269">
        <v>502879</v>
      </c>
      <c r="N22" s="1274">
        <v>7047868465</v>
      </c>
      <c r="O22" s="1980">
        <v>10</v>
      </c>
    </row>
    <row r="23" spans="1:15" s="66" customFormat="1" ht="24" customHeight="1">
      <c r="A23" s="1981">
        <v>11</v>
      </c>
      <c r="B23" s="1975" t="s">
        <v>118</v>
      </c>
      <c r="C23" s="1264">
        <v>141852</v>
      </c>
      <c r="D23" s="1264">
        <v>176452</v>
      </c>
      <c r="E23" s="1264">
        <v>1435501510</v>
      </c>
      <c r="F23" s="1264">
        <v>5514</v>
      </c>
      <c r="G23" s="1264">
        <v>259477</v>
      </c>
      <c r="H23" s="1264">
        <v>172673111</v>
      </c>
      <c r="I23" s="1264">
        <v>43</v>
      </c>
      <c r="J23" s="1264">
        <v>286</v>
      </c>
      <c r="K23" s="1264">
        <v>2886350</v>
      </c>
      <c r="L23" s="1264">
        <v>428195</v>
      </c>
      <c r="M23" s="1264">
        <v>581237</v>
      </c>
      <c r="N23" s="1273">
        <v>7893586691</v>
      </c>
      <c r="O23" s="1982">
        <v>11</v>
      </c>
    </row>
    <row r="24" spans="1:15" s="66" customFormat="1" ht="24" customHeight="1">
      <c r="A24" s="1979">
        <v>12</v>
      </c>
      <c r="B24" s="1978" t="s">
        <v>120</v>
      </c>
      <c r="C24" s="1766">
        <v>217562</v>
      </c>
      <c r="D24" s="1766">
        <v>270588</v>
      </c>
      <c r="E24" s="1766">
        <v>2425767599</v>
      </c>
      <c r="F24" s="1766">
        <v>8304</v>
      </c>
      <c r="G24" s="1766">
        <v>364560</v>
      </c>
      <c r="H24" s="1766">
        <v>245311481</v>
      </c>
      <c r="I24" s="1766">
        <v>177</v>
      </c>
      <c r="J24" s="1766">
        <v>1217</v>
      </c>
      <c r="K24" s="1766">
        <v>12429500</v>
      </c>
      <c r="L24" s="1766">
        <v>666943</v>
      </c>
      <c r="M24" s="1766">
        <v>891102</v>
      </c>
      <c r="N24" s="1767">
        <v>12426659455</v>
      </c>
      <c r="O24" s="1980">
        <v>12</v>
      </c>
    </row>
    <row r="25" spans="1:15" s="66" customFormat="1" ht="24" customHeight="1">
      <c r="A25" s="1979">
        <v>13</v>
      </c>
      <c r="B25" s="1978" t="s">
        <v>121</v>
      </c>
      <c r="C25" s="1766">
        <v>63193</v>
      </c>
      <c r="D25" s="1766">
        <v>77947</v>
      </c>
      <c r="E25" s="1766">
        <v>792132858</v>
      </c>
      <c r="F25" s="1766">
        <v>3307</v>
      </c>
      <c r="G25" s="1766">
        <v>143590</v>
      </c>
      <c r="H25" s="1766">
        <v>94697780</v>
      </c>
      <c r="I25" s="1766">
        <v>106</v>
      </c>
      <c r="J25" s="1766">
        <v>1021</v>
      </c>
      <c r="K25" s="1766">
        <v>9895950</v>
      </c>
      <c r="L25" s="1766">
        <v>230793</v>
      </c>
      <c r="M25" s="1766">
        <v>347805</v>
      </c>
      <c r="N25" s="1767">
        <v>4816125293</v>
      </c>
      <c r="O25" s="1980">
        <v>13</v>
      </c>
    </row>
    <row r="26" spans="1:15" s="66" customFormat="1" ht="24" customHeight="1">
      <c r="A26" s="1979">
        <v>14</v>
      </c>
      <c r="B26" s="1978" t="s">
        <v>123</v>
      </c>
      <c r="C26" s="1766">
        <v>25630</v>
      </c>
      <c r="D26" s="1766">
        <v>32625</v>
      </c>
      <c r="E26" s="1766">
        <v>282124840</v>
      </c>
      <c r="F26" s="1766">
        <v>2487</v>
      </c>
      <c r="G26" s="1766">
        <v>118549</v>
      </c>
      <c r="H26" s="1766">
        <v>78098944</v>
      </c>
      <c r="I26" s="1766">
        <v>95</v>
      </c>
      <c r="J26" s="1766">
        <v>901</v>
      </c>
      <c r="K26" s="1766">
        <v>9266200</v>
      </c>
      <c r="L26" s="1766">
        <v>166372</v>
      </c>
      <c r="M26" s="1766">
        <v>304170</v>
      </c>
      <c r="N26" s="1767">
        <v>3659662983</v>
      </c>
      <c r="O26" s="1980">
        <v>14</v>
      </c>
    </row>
    <row r="27" spans="1:15" s="66" customFormat="1" ht="24" customHeight="1">
      <c r="A27" s="1979">
        <v>15</v>
      </c>
      <c r="B27" s="1978" t="s">
        <v>1284</v>
      </c>
      <c r="C27" s="1269">
        <v>43848</v>
      </c>
      <c r="D27" s="1269">
        <v>57800</v>
      </c>
      <c r="E27" s="1269">
        <v>353763405</v>
      </c>
      <c r="F27" s="1269">
        <v>4221</v>
      </c>
      <c r="G27" s="1269">
        <v>208699</v>
      </c>
      <c r="H27" s="1269">
        <v>138044579</v>
      </c>
      <c r="I27" s="1269">
        <v>133</v>
      </c>
      <c r="J27" s="1269">
        <v>598</v>
      </c>
      <c r="K27" s="1269">
        <v>5853400</v>
      </c>
      <c r="L27" s="1269">
        <v>263882</v>
      </c>
      <c r="M27" s="1269">
        <v>451513</v>
      </c>
      <c r="N27" s="1274">
        <v>5805737485</v>
      </c>
      <c r="O27" s="1987">
        <v>15</v>
      </c>
    </row>
    <row r="28" spans="1:15" s="66" customFormat="1" ht="24" customHeight="1">
      <c r="A28" s="1983">
        <v>16</v>
      </c>
      <c r="B28" s="1975" t="s">
        <v>126</v>
      </c>
      <c r="C28" s="1264">
        <v>185678</v>
      </c>
      <c r="D28" s="1264">
        <v>228419</v>
      </c>
      <c r="E28" s="1264">
        <v>1980368117</v>
      </c>
      <c r="F28" s="1264">
        <v>6806</v>
      </c>
      <c r="G28" s="1264">
        <v>272540</v>
      </c>
      <c r="H28" s="1264">
        <v>181687598</v>
      </c>
      <c r="I28" s="1264">
        <v>225</v>
      </c>
      <c r="J28" s="1264">
        <v>1253</v>
      </c>
      <c r="K28" s="1264">
        <v>13209500</v>
      </c>
      <c r="L28" s="1264">
        <v>540524</v>
      </c>
      <c r="M28" s="1264">
        <v>693345</v>
      </c>
      <c r="N28" s="1273">
        <v>9662188792</v>
      </c>
      <c r="O28" s="1984">
        <v>16</v>
      </c>
    </row>
    <row r="29" spans="1:15" s="66" customFormat="1" ht="24" customHeight="1">
      <c r="A29" s="1979">
        <v>17</v>
      </c>
      <c r="B29" s="1978" t="s">
        <v>1285</v>
      </c>
      <c r="C29" s="1766">
        <v>424050</v>
      </c>
      <c r="D29" s="1766">
        <v>531752</v>
      </c>
      <c r="E29" s="1766">
        <v>4612882426</v>
      </c>
      <c r="F29" s="1766">
        <v>17752</v>
      </c>
      <c r="G29" s="1766">
        <v>736913</v>
      </c>
      <c r="H29" s="1766">
        <v>491911640</v>
      </c>
      <c r="I29" s="1766">
        <v>808</v>
      </c>
      <c r="J29" s="1766">
        <v>5201</v>
      </c>
      <c r="K29" s="1766">
        <v>49816750</v>
      </c>
      <c r="L29" s="1766">
        <v>1367210</v>
      </c>
      <c r="M29" s="1766">
        <v>1897505</v>
      </c>
      <c r="N29" s="1767">
        <v>26001288223</v>
      </c>
      <c r="O29" s="1980">
        <v>17</v>
      </c>
    </row>
    <row r="30" spans="1:15" s="66" customFormat="1" ht="24" customHeight="1">
      <c r="A30" s="1979">
        <v>18</v>
      </c>
      <c r="B30" s="1978" t="s">
        <v>129</v>
      </c>
      <c r="C30" s="1766">
        <v>15424</v>
      </c>
      <c r="D30" s="1766">
        <v>19249</v>
      </c>
      <c r="E30" s="1766">
        <v>182779470</v>
      </c>
      <c r="F30" s="1766">
        <v>1695</v>
      </c>
      <c r="G30" s="1766">
        <v>87014</v>
      </c>
      <c r="H30" s="1766">
        <v>57114803</v>
      </c>
      <c r="I30" s="1766">
        <v>56</v>
      </c>
      <c r="J30" s="1766">
        <v>126</v>
      </c>
      <c r="K30" s="1766">
        <v>1570650</v>
      </c>
      <c r="L30" s="1766">
        <v>77235</v>
      </c>
      <c r="M30" s="1766">
        <v>136980</v>
      </c>
      <c r="N30" s="1767">
        <v>2109630110</v>
      </c>
      <c r="O30" s="1980">
        <v>18</v>
      </c>
    </row>
    <row r="31" spans="1:15" s="66" customFormat="1" ht="24" customHeight="1">
      <c r="A31" s="1979">
        <v>19</v>
      </c>
      <c r="B31" s="1978" t="s">
        <v>131</v>
      </c>
      <c r="C31" s="1766">
        <v>366131</v>
      </c>
      <c r="D31" s="1766">
        <v>468906</v>
      </c>
      <c r="E31" s="1766">
        <v>4229263129</v>
      </c>
      <c r="F31" s="1766">
        <v>14510</v>
      </c>
      <c r="G31" s="1766">
        <v>602892</v>
      </c>
      <c r="H31" s="1766">
        <v>400180831</v>
      </c>
      <c r="I31" s="1766">
        <v>285</v>
      </c>
      <c r="J31" s="1766">
        <v>2558</v>
      </c>
      <c r="K31" s="1766">
        <v>25291100</v>
      </c>
      <c r="L31" s="1766">
        <v>1130683</v>
      </c>
      <c r="M31" s="1766">
        <v>1545719</v>
      </c>
      <c r="N31" s="1767">
        <v>21233768475</v>
      </c>
      <c r="O31" s="1980">
        <v>19</v>
      </c>
    </row>
    <row r="32" spans="1:15" s="66" customFormat="1" ht="24" customHeight="1">
      <c r="A32" s="1979">
        <v>20</v>
      </c>
      <c r="B32" s="1978" t="s">
        <v>133</v>
      </c>
      <c r="C32" s="1269">
        <v>187293</v>
      </c>
      <c r="D32" s="1269">
        <v>237493</v>
      </c>
      <c r="E32" s="1269">
        <v>2024147830</v>
      </c>
      <c r="F32" s="1269">
        <v>6627</v>
      </c>
      <c r="G32" s="1269">
        <v>266086</v>
      </c>
      <c r="H32" s="1269">
        <v>178813091</v>
      </c>
      <c r="I32" s="1269">
        <v>253</v>
      </c>
      <c r="J32" s="1269">
        <v>1467</v>
      </c>
      <c r="K32" s="1269">
        <v>15342900</v>
      </c>
      <c r="L32" s="1269">
        <v>567576</v>
      </c>
      <c r="M32" s="1269">
        <v>743427</v>
      </c>
      <c r="N32" s="1274">
        <v>10222155405</v>
      </c>
      <c r="O32" s="1980">
        <v>20</v>
      </c>
    </row>
    <row r="33" spans="1:15" s="66" customFormat="1" ht="24" customHeight="1">
      <c r="A33" s="1981">
        <v>21</v>
      </c>
      <c r="B33" s="1975" t="s">
        <v>135</v>
      </c>
      <c r="C33" s="1264">
        <v>244112</v>
      </c>
      <c r="D33" s="1264">
        <v>314172</v>
      </c>
      <c r="E33" s="1264">
        <v>2695382490</v>
      </c>
      <c r="F33" s="1264">
        <v>8556</v>
      </c>
      <c r="G33" s="1264">
        <v>379713</v>
      </c>
      <c r="H33" s="1264">
        <v>254062709</v>
      </c>
      <c r="I33" s="1264">
        <v>171</v>
      </c>
      <c r="J33" s="1264">
        <v>962</v>
      </c>
      <c r="K33" s="1264">
        <v>10343000</v>
      </c>
      <c r="L33" s="1264">
        <v>704925</v>
      </c>
      <c r="M33" s="1264">
        <v>957234</v>
      </c>
      <c r="N33" s="1273">
        <v>12989764612</v>
      </c>
      <c r="O33" s="1982">
        <v>21</v>
      </c>
    </row>
    <row r="34" spans="1:15" s="66" customFormat="1" ht="24" customHeight="1">
      <c r="A34" s="1979">
        <v>22</v>
      </c>
      <c r="B34" s="1978" t="s">
        <v>137</v>
      </c>
      <c r="C34" s="1766">
        <v>143356</v>
      </c>
      <c r="D34" s="1766">
        <v>174523</v>
      </c>
      <c r="E34" s="1766">
        <v>1621910675</v>
      </c>
      <c r="F34" s="1766">
        <v>5972</v>
      </c>
      <c r="G34" s="1766">
        <v>241144</v>
      </c>
      <c r="H34" s="1766">
        <v>160792373</v>
      </c>
      <c r="I34" s="1766">
        <v>182</v>
      </c>
      <c r="J34" s="1766">
        <v>1029</v>
      </c>
      <c r="K34" s="1766">
        <v>10708900</v>
      </c>
      <c r="L34" s="1766">
        <v>488607</v>
      </c>
      <c r="M34" s="1766">
        <v>683971</v>
      </c>
      <c r="N34" s="1767">
        <v>9220577544</v>
      </c>
      <c r="O34" s="1980">
        <v>22</v>
      </c>
    </row>
    <row r="35" spans="1:15" s="66" customFormat="1" ht="24" customHeight="1">
      <c r="A35" s="1979">
        <v>23</v>
      </c>
      <c r="B35" s="1978" t="s">
        <v>138</v>
      </c>
      <c r="C35" s="1766">
        <v>40564</v>
      </c>
      <c r="D35" s="1766">
        <v>53026</v>
      </c>
      <c r="E35" s="1766">
        <v>363836570</v>
      </c>
      <c r="F35" s="1766">
        <v>2472</v>
      </c>
      <c r="G35" s="1766">
        <v>118697</v>
      </c>
      <c r="H35" s="1766">
        <v>79049076</v>
      </c>
      <c r="I35" s="1766">
        <v>228</v>
      </c>
      <c r="J35" s="1766">
        <v>766</v>
      </c>
      <c r="K35" s="1766">
        <v>8740250</v>
      </c>
      <c r="L35" s="1766">
        <v>134251</v>
      </c>
      <c r="M35" s="1766">
        <v>201877</v>
      </c>
      <c r="N35" s="1767">
        <v>3198506893</v>
      </c>
      <c r="O35" s="1980">
        <v>23</v>
      </c>
    </row>
    <row r="36" spans="1:15" s="66" customFormat="1" ht="24" customHeight="1">
      <c r="A36" s="1979">
        <v>24</v>
      </c>
      <c r="B36" s="1978" t="s">
        <v>140</v>
      </c>
      <c r="C36" s="1766">
        <v>121766</v>
      </c>
      <c r="D36" s="1766">
        <v>154668</v>
      </c>
      <c r="E36" s="1766">
        <v>1273454979</v>
      </c>
      <c r="F36" s="1766">
        <v>4995</v>
      </c>
      <c r="G36" s="1766">
        <v>186612</v>
      </c>
      <c r="H36" s="1766">
        <v>124611802</v>
      </c>
      <c r="I36" s="1766">
        <v>134</v>
      </c>
      <c r="J36" s="1766">
        <v>817</v>
      </c>
      <c r="K36" s="1766">
        <v>8739000</v>
      </c>
      <c r="L36" s="1766">
        <v>400214</v>
      </c>
      <c r="M36" s="1766">
        <v>557262</v>
      </c>
      <c r="N36" s="1767">
        <v>7622154986</v>
      </c>
      <c r="O36" s="1980">
        <v>24</v>
      </c>
    </row>
    <row r="37" spans="1:15" s="66" customFormat="1" ht="24" customHeight="1">
      <c r="A37" s="1979">
        <v>25</v>
      </c>
      <c r="B37" s="1978" t="s">
        <v>142</v>
      </c>
      <c r="C37" s="1269">
        <v>113851</v>
      </c>
      <c r="D37" s="1269">
        <v>144462</v>
      </c>
      <c r="E37" s="1269">
        <v>1336403358</v>
      </c>
      <c r="F37" s="1269">
        <v>5146</v>
      </c>
      <c r="G37" s="1269">
        <v>228293</v>
      </c>
      <c r="H37" s="1269">
        <v>152343469</v>
      </c>
      <c r="I37" s="1269">
        <v>222</v>
      </c>
      <c r="J37" s="1269">
        <v>1178</v>
      </c>
      <c r="K37" s="1269">
        <v>11997100</v>
      </c>
      <c r="L37" s="1269">
        <v>347059</v>
      </c>
      <c r="M37" s="1269">
        <v>489912</v>
      </c>
      <c r="N37" s="1274">
        <v>7090832303</v>
      </c>
      <c r="O37" s="1980">
        <v>25</v>
      </c>
    </row>
    <row r="38" spans="1:15" s="66" customFormat="1" ht="24" customHeight="1">
      <c r="A38" s="1981">
        <v>26</v>
      </c>
      <c r="B38" s="1975" t="s">
        <v>144</v>
      </c>
      <c r="C38" s="1264">
        <v>77266</v>
      </c>
      <c r="D38" s="1264">
        <v>97547</v>
      </c>
      <c r="E38" s="1264">
        <v>907817524</v>
      </c>
      <c r="F38" s="1264">
        <v>3629</v>
      </c>
      <c r="G38" s="1264">
        <v>170641</v>
      </c>
      <c r="H38" s="1264">
        <v>113903828</v>
      </c>
      <c r="I38" s="1264">
        <v>63</v>
      </c>
      <c r="J38" s="1264">
        <v>237</v>
      </c>
      <c r="K38" s="1264">
        <v>2664600</v>
      </c>
      <c r="L38" s="1264">
        <v>234112</v>
      </c>
      <c r="M38" s="1264">
        <v>343156</v>
      </c>
      <c r="N38" s="1273">
        <v>4786259198</v>
      </c>
      <c r="O38" s="1982">
        <v>26</v>
      </c>
    </row>
    <row r="39" spans="1:15" s="66" customFormat="1" ht="24" customHeight="1">
      <c r="A39" s="1979">
        <v>27</v>
      </c>
      <c r="B39" s="1978" t="s">
        <v>146</v>
      </c>
      <c r="C39" s="1766">
        <v>144103</v>
      </c>
      <c r="D39" s="1766">
        <v>183550</v>
      </c>
      <c r="E39" s="1766">
        <v>1561161214</v>
      </c>
      <c r="F39" s="1766">
        <v>4190</v>
      </c>
      <c r="G39" s="1766">
        <v>151061</v>
      </c>
      <c r="H39" s="1766">
        <v>99319728</v>
      </c>
      <c r="I39" s="1766">
        <v>140</v>
      </c>
      <c r="J39" s="1766">
        <v>839</v>
      </c>
      <c r="K39" s="1766">
        <v>9001850</v>
      </c>
      <c r="L39" s="1766">
        <v>451997</v>
      </c>
      <c r="M39" s="1766">
        <v>601252</v>
      </c>
      <c r="N39" s="1767">
        <v>7570487280</v>
      </c>
      <c r="O39" s="1980">
        <v>27</v>
      </c>
    </row>
    <row r="40" spans="1:15" s="66" customFormat="1" ht="24" customHeight="1">
      <c r="A40" s="1979">
        <v>30</v>
      </c>
      <c r="B40" s="1978" t="s">
        <v>148</v>
      </c>
      <c r="C40" s="1766">
        <v>121504</v>
      </c>
      <c r="D40" s="1766">
        <v>148666</v>
      </c>
      <c r="E40" s="1766">
        <v>1368137193</v>
      </c>
      <c r="F40" s="1766">
        <v>4525</v>
      </c>
      <c r="G40" s="1766">
        <v>182414</v>
      </c>
      <c r="H40" s="1766">
        <v>121001052</v>
      </c>
      <c r="I40" s="1766">
        <v>60</v>
      </c>
      <c r="J40" s="1766">
        <v>288</v>
      </c>
      <c r="K40" s="1766">
        <v>3187450</v>
      </c>
      <c r="L40" s="1766">
        <v>358460</v>
      </c>
      <c r="M40" s="1766">
        <v>463607</v>
      </c>
      <c r="N40" s="1767">
        <v>6449453563</v>
      </c>
      <c r="O40" s="1980">
        <v>30</v>
      </c>
    </row>
    <row r="41" spans="1:15" s="66" customFormat="1" ht="24" customHeight="1">
      <c r="A41" s="1979">
        <v>31</v>
      </c>
      <c r="B41" s="1978" t="s">
        <v>150</v>
      </c>
      <c r="C41" s="1766">
        <v>28440</v>
      </c>
      <c r="D41" s="1766">
        <v>34719</v>
      </c>
      <c r="E41" s="1766">
        <v>306694140</v>
      </c>
      <c r="F41" s="1766">
        <v>1057</v>
      </c>
      <c r="G41" s="1766">
        <v>44161</v>
      </c>
      <c r="H41" s="1766">
        <v>29823912</v>
      </c>
      <c r="I41" s="1766">
        <v>5</v>
      </c>
      <c r="J41" s="1766">
        <v>31</v>
      </c>
      <c r="K41" s="1766">
        <v>324350</v>
      </c>
      <c r="L41" s="1766">
        <v>84766</v>
      </c>
      <c r="M41" s="1766">
        <v>109891</v>
      </c>
      <c r="N41" s="1767">
        <v>1568234482</v>
      </c>
      <c r="O41" s="1980">
        <v>31</v>
      </c>
    </row>
    <row r="42" spans="1:15" s="66" customFormat="1" ht="24" customHeight="1">
      <c r="A42" s="1979">
        <v>32</v>
      </c>
      <c r="B42" s="1986" t="s">
        <v>152</v>
      </c>
      <c r="C42" s="1269">
        <v>109556</v>
      </c>
      <c r="D42" s="1269">
        <v>141846</v>
      </c>
      <c r="E42" s="1269">
        <v>1175742764</v>
      </c>
      <c r="F42" s="1269">
        <v>4006</v>
      </c>
      <c r="G42" s="1269">
        <v>171859</v>
      </c>
      <c r="H42" s="1269">
        <v>114831568</v>
      </c>
      <c r="I42" s="1269">
        <v>63</v>
      </c>
      <c r="J42" s="1269">
        <v>465</v>
      </c>
      <c r="K42" s="1269">
        <v>4704900</v>
      </c>
      <c r="L42" s="1269">
        <v>313529</v>
      </c>
      <c r="M42" s="1269">
        <v>400295</v>
      </c>
      <c r="N42" s="1274">
        <v>5698494762</v>
      </c>
      <c r="O42" s="1980">
        <v>32</v>
      </c>
    </row>
    <row r="43" spans="1:15" s="66" customFormat="1" ht="24" customHeight="1">
      <c r="A43" s="1981">
        <v>33</v>
      </c>
      <c r="B43" s="1978" t="s">
        <v>154</v>
      </c>
      <c r="C43" s="1264">
        <v>60935</v>
      </c>
      <c r="D43" s="1264">
        <v>76128</v>
      </c>
      <c r="E43" s="1264">
        <v>632404120</v>
      </c>
      <c r="F43" s="1264">
        <v>2347</v>
      </c>
      <c r="G43" s="1264">
        <v>95907</v>
      </c>
      <c r="H43" s="1264">
        <v>66256684</v>
      </c>
      <c r="I43" s="1264">
        <v>70</v>
      </c>
      <c r="J43" s="1264">
        <v>555</v>
      </c>
      <c r="K43" s="1264">
        <v>5281100</v>
      </c>
      <c r="L43" s="1264">
        <v>188983</v>
      </c>
      <c r="M43" s="1264">
        <v>251795</v>
      </c>
      <c r="N43" s="1273">
        <v>3438301230</v>
      </c>
      <c r="O43" s="1982">
        <v>33</v>
      </c>
    </row>
    <row r="44" spans="1:15" s="66" customFormat="1" ht="24" customHeight="1">
      <c r="A44" s="1979">
        <v>35</v>
      </c>
      <c r="B44" s="1978" t="s">
        <v>156</v>
      </c>
      <c r="C44" s="1766">
        <v>63242</v>
      </c>
      <c r="D44" s="1766">
        <v>79425</v>
      </c>
      <c r="E44" s="1766">
        <v>711059350</v>
      </c>
      <c r="F44" s="1766">
        <v>2640</v>
      </c>
      <c r="G44" s="1766">
        <v>106277</v>
      </c>
      <c r="H44" s="1766">
        <v>70819080</v>
      </c>
      <c r="I44" s="1766">
        <v>66</v>
      </c>
      <c r="J44" s="1766">
        <v>910</v>
      </c>
      <c r="K44" s="1766">
        <v>9182400</v>
      </c>
      <c r="L44" s="1766">
        <v>200556</v>
      </c>
      <c r="M44" s="1766">
        <v>269504</v>
      </c>
      <c r="N44" s="1767">
        <v>3952502310</v>
      </c>
      <c r="O44" s="1980">
        <v>35</v>
      </c>
    </row>
    <row r="45" spans="1:15" s="66" customFormat="1" ht="24" customHeight="1">
      <c r="A45" s="1979">
        <v>36</v>
      </c>
      <c r="B45" s="1978" t="s">
        <v>158</v>
      </c>
      <c r="C45" s="1766">
        <v>82965</v>
      </c>
      <c r="D45" s="1766">
        <v>161483</v>
      </c>
      <c r="E45" s="1766">
        <v>969098490</v>
      </c>
      <c r="F45" s="1766">
        <v>3016</v>
      </c>
      <c r="G45" s="1766">
        <v>137244</v>
      </c>
      <c r="H45" s="1766">
        <v>91042106</v>
      </c>
      <c r="I45" s="1766">
        <v>87</v>
      </c>
      <c r="J45" s="1766">
        <v>579</v>
      </c>
      <c r="K45" s="1766">
        <v>5518750</v>
      </c>
      <c r="L45" s="1766">
        <v>249707</v>
      </c>
      <c r="M45" s="1766">
        <v>326563</v>
      </c>
      <c r="N45" s="1767">
        <v>4690453426</v>
      </c>
      <c r="O45" s="1980">
        <v>36</v>
      </c>
    </row>
    <row r="46" spans="1:15" s="66" customFormat="1" ht="24" customHeight="1">
      <c r="A46" s="1979">
        <v>38</v>
      </c>
      <c r="B46" s="1978" t="s">
        <v>1303</v>
      </c>
      <c r="C46" s="1766">
        <v>32572</v>
      </c>
      <c r="D46" s="1766">
        <v>39208</v>
      </c>
      <c r="E46" s="1766">
        <v>328460344</v>
      </c>
      <c r="F46" s="1766">
        <v>1146</v>
      </c>
      <c r="G46" s="1766">
        <v>53966</v>
      </c>
      <c r="H46" s="1766">
        <v>35518237</v>
      </c>
      <c r="I46" s="1766">
        <v>9</v>
      </c>
      <c r="J46" s="1766">
        <v>39</v>
      </c>
      <c r="K46" s="1766">
        <v>461500</v>
      </c>
      <c r="L46" s="1766">
        <v>91963</v>
      </c>
      <c r="M46" s="1766">
        <v>115373</v>
      </c>
      <c r="N46" s="1767">
        <v>1632834141</v>
      </c>
      <c r="O46" s="1980">
        <v>38</v>
      </c>
    </row>
    <row r="47" spans="1:15" s="66" customFormat="1" ht="24" customHeight="1">
      <c r="A47" s="1979">
        <v>39</v>
      </c>
      <c r="B47" s="1978" t="s">
        <v>161</v>
      </c>
      <c r="C47" s="1766">
        <v>18700</v>
      </c>
      <c r="D47" s="1766">
        <v>23659</v>
      </c>
      <c r="E47" s="1766">
        <v>185558898</v>
      </c>
      <c r="F47" s="1766">
        <v>634</v>
      </c>
      <c r="G47" s="1766">
        <v>29464</v>
      </c>
      <c r="H47" s="1766">
        <v>19295659</v>
      </c>
      <c r="I47" s="1766">
        <v>18</v>
      </c>
      <c r="J47" s="1766">
        <v>241</v>
      </c>
      <c r="K47" s="1766">
        <v>2801150</v>
      </c>
      <c r="L47" s="1766">
        <v>56535</v>
      </c>
      <c r="M47" s="1766">
        <v>70073</v>
      </c>
      <c r="N47" s="1767">
        <v>918544910</v>
      </c>
      <c r="O47" s="1980">
        <v>39</v>
      </c>
    </row>
    <row r="48" spans="1:15" s="161" customFormat="1" ht="24" customHeight="1">
      <c r="A48" s="1983">
        <v>40</v>
      </c>
      <c r="B48" s="1975" t="s">
        <v>162</v>
      </c>
      <c r="C48" s="1264">
        <v>8611</v>
      </c>
      <c r="D48" s="1264">
        <v>10922</v>
      </c>
      <c r="E48" s="1264">
        <v>94663360</v>
      </c>
      <c r="F48" s="1264">
        <v>629</v>
      </c>
      <c r="G48" s="1264">
        <v>36109</v>
      </c>
      <c r="H48" s="1264">
        <v>23914066</v>
      </c>
      <c r="I48" s="1264">
        <v>4</v>
      </c>
      <c r="J48" s="1264">
        <v>28</v>
      </c>
      <c r="K48" s="1264">
        <v>343900</v>
      </c>
      <c r="L48" s="1264">
        <v>30885</v>
      </c>
      <c r="M48" s="1264">
        <v>48368</v>
      </c>
      <c r="N48" s="1273">
        <v>685513036</v>
      </c>
      <c r="O48" s="1984">
        <v>40</v>
      </c>
    </row>
    <row r="49" spans="1:15" s="161" customFormat="1" ht="24" customHeight="1">
      <c r="A49" s="1979">
        <v>41</v>
      </c>
      <c r="B49" s="1978" t="s">
        <v>164</v>
      </c>
      <c r="C49" s="1766">
        <v>24310</v>
      </c>
      <c r="D49" s="1766">
        <v>30221</v>
      </c>
      <c r="E49" s="1766">
        <v>260891050</v>
      </c>
      <c r="F49" s="1766">
        <v>780</v>
      </c>
      <c r="G49" s="1766">
        <v>35942</v>
      </c>
      <c r="H49" s="1766">
        <v>23897757</v>
      </c>
      <c r="I49" s="1766">
        <v>16</v>
      </c>
      <c r="J49" s="1766">
        <v>123</v>
      </c>
      <c r="K49" s="1766">
        <v>1281950</v>
      </c>
      <c r="L49" s="1766">
        <v>68672</v>
      </c>
      <c r="M49" s="1766">
        <v>85752</v>
      </c>
      <c r="N49" s="1767">
        <v>1175402899</v>
      </c>
      <c r="O49" s="1980">
        <v>41</v>
      </c>
    </row>
    <row r="50" spans="1:15" s="161" customFormat="1" ht="24" customHeight="1">
      <c r="A50" s="1979">
        <v>42</v>
      </c>
      <c r="B50" s="1978" t="s">
        <v>166</v>
      </c>
      <c r="C50" s="1766">
        <v>22347</v>
      </c>
      <c r="D50" s="1766">
        <v>28759</v>
      </c>
      <c r="E50" s="1766">
        <v>243224885</v>
      </c>
      <c r="F50" s="1766">
        <v>839</v>
      </c>
      <c r="G50" s="1766">
        <v>33657</v>
      </c>
      <c r="H50" s="1766">
        <v>22336478</v>
      </c>
      <c r="I50" s="1766">
        <v>12</v>
      </c>
      <c r="J50" s="1766">
        <v>148</v>
      </c>
      <c r="K50" s="1766">
        <v>1413000</v>
      </c>
      <c r="L50" s="1766">
        <v>68312</v>
      </c>
      <c r="M50" s="1766">
        <v>93408</v>
      </c>
      <c r="N50" s="1767">
        <v>1273208970</v>
      </c>
      <c r="O50" s="1980">
        <v>42</v>
      </c>
    </row>
    <row r="51" spans="1:15" s="161" customFormat="1" ht="24" customHeight="1">
      <c r="A51" s="1979">
        <v>43</v>
      </c>
      <c r="B51" s="1978" t="s">
        <v>168</v>
      </c>
      <c r="C51" s="1766">
        <v>12490</v>
      </c>
      <c r="D51" s="1766">
        <v>15617</v>
      </c>
      <c r="E51" s="1766">
        <v>148207600</v>
      </c>
      <c r="F51" s="1766">
        <v>521</v>
      </c>
      <c r="G51" s="1766">
        <v>25672</v>
      </c>
      <c r="H51" s="1766">
        <v>17002676</v>
      </c>
      <c r="I51" s="1766">
        <v>37</v>
      </c>
      <c r="J51" s="1766">
        <v>227</v>
      </c>
      <c r="K51" s="1766">
        <v>2271750</v>
      </c>
      <c r="L51" s="1766">
        <v>35999</v>
      </c>
      <c r="M51" s="1766">
        <v>49323</v>
      </c>
      <c r="N51" s="1767">
        <v>710877846</v>
      </c>
      <c r="O51" s="1980">
        <v>43</v>
      </c>
    </row>
    <row r="52" spans="1:15" s="161" customFormat="1" ht="24" customHeight="1" thickBot="1">
      <c r="A52" s="2354">
        <v>44</v>
      </c>
      <c r="B52" s="1991" t="s">
        <v>170</v>
      </c>
      <c r="C52" s="1271">
        <v>15760</v>
      </c>
      <c r="D52" s="1271">
        <v>20921</v>
      </c>
      <c r="E52" s="1271">
        <v>175243000</v>
      </c>
      <c r="F52" s="1271">
        <v>620</v>
      </c>
      <c r="G52" s="1271">
        <v>32466</v>
      </c>
      <c r="H52" s="1271">
        <v>21702656</v>
      </c>
      <c r="I52" s="1271">
        <v>71</v>
      </c>
      <c r="J52" s="1271">
        <v>503</v>
      </c>
      <c r="K52" s="1271">
        <v>4754150</v>
      </c>
      <c r="L52" s="1271">
        <v>43676</v>
      </c>
      <c r="M52" s="1271">
        <v>60481</v>
      </c>
      <c r="N52" s="1275">
        <v>849658364</v>
      </c>
      <c r="O52" s="1992">
        <v>44</v>
      </c>
    </row>
    <row r="53" spans="1:15" ht="24" customHeight="1">
      <c r="A53" s="1863">
        <v>45</v>
      </c>
      <c r="B53" s="1722" t="s">
        <v>171</v>
      </c>
      <c r="C53" s="571">
        <v>67210</v>
      </c>
      <c r="D53" s="571">
        <v>82730</v>
      </c>
      <c r="E53" s="571">
        <v>727009164</v>
      </c>
      <c r="F53" s="571">
        <v>2446</v>
      </c>
      <c r="G53" s="571">
        <v>102899</v>
      </c>
      <c r="H53" s="571">
        <v>67697088</v>
      </c>
      <c r="I53" s="571">
        <v>84</v>
      </c>
      <c r="J53" s="571">
        <v>629</v>
      </c>
      <c r="K53" s="571">
        <v>6445800</v>
      </c>
      <c r="L53" s="571">
        <v>206382</v>
      </c>
      <c r="M53" s="571">
        <v>278206</v>
      </c>
      <c r="N53" s="2255">
        <v>3785742479</v>
      </c>
      <c r="O53" s="1907">
        <v>45</v>
      </c>
    </row>
    <row r="54" spans="1:15" ht="24" customHeight="1">
      <c r="A54" s="1977">
        <v>46</v>
      </c>
      <c r="B54" s="1994" t="s">
        <v>172</v>
      </c>
      <c r="C54" s="2003">
        <v>27306</v>
      </c>
      <c r="D54" s="2003">
        <v>35406</v>
      </c>
      <c r="E54" s="2003">
        <v>302552961</v>
      </c>
      <c r="F54" s="2003">
        <v>1289</v>
      </c>
      <c r="G54" s="2003">
        <v>63218</v>
      </c>
      <c r="H54" s="2003">
        <v>41683060</v>
      </c>
      <c r="I54" s="2003">
        <v>53</v>
      </c>
      <c r="J54" s="2003">
        <v>477</v>
      </c>
      <c r="K54" s="2003">
        <v>4575900</v>
      </c>
      <c r="L54" s="2003">
        <v>88844</v>
      </c>
      <c r="M54" s="2003">
        <v>132850</v>
      </c>
      <c r="N54" s="1651">
        <v>1825796331</v>
      </c>
      <c r="O54" s="1973">
        <v>46</v>
      </c>
    </row>
    <row r="55" spans="1:15" ht="24" customHeight="1">
      <c r="A55" s="1977">
        <v>52</v>
      </c>
      <c r="B55" s="1994" t="s">
        <v>173</v>
      </c>
      <c r="C55" s="2003">
        <v>11571</v>
      </c>
      <c r="D55" s="2003">
        <v>14246</v>
      </c>
      <c r="E55" s="2003">
        <v>122074049</v>
      </c>
      <c r="F55" s="2003">
        <v>499</v>
      </c>
      <c r="G55" s="2003">
        <v>21505</v>
      </c>
      <c r="H55" s="2003">
        <v>14346670</v>
      </c>
      <c r="I55" s="2003">
        <v>0</v>
      </c>
      <c r="J55" s="2003">
        <v>0</v>
      </c>
      <c r="K55" s="2003">
        <v>0</v>
      </c>
      <c r="L55" s="2003">
        <v>35812</v>
      </c>
      <c r="M55" s="2003">
        <v>47470</v>
      </c>
      <c r="N55" s="1651">
        <v>689353579</v>
      </c>
      <c r="O55" s="1973">
        <v>52</v>
      </c>
    </row>
    <row r="56" spans="1:15" ht="24" customHeight="1">
      <c r="A56" s="1977">
        <v>54</v>
      </c>
      <c r="B56" s="1994" t="s">
        <v>174</v>
      </c>
      <c r="C56" s="2003">
        <v>8452</v>
      </c>
      <c r="D56" s="2003">
        <v>10763</v>
      </c>
      <c r="E56" s="2003">
        <v>92089280</v>
      </c>
      <c r="F56" s="2003">
        <v>388</v>
      </c>
      <c r="G56" s="2003">
        <v>18264</v>
      </c>
      <c r="H56" s="2003">
        <v>11903477</v>
      </c>
      <c r="I56" s="2003">
        <v>0</v>
      </c>
      <c r="J56" s="2003">
        <v>0</v>
      </c>
      <c r="K56" s="2003">
        <v>0</v>
      </c>
      <c r="L56" s="2003">
        <v>26417</v>
      </c>
      <c r="M56" s="2003">
        <v>36226</v>
      </c>
      <c r="N56" s="1651">
        <v>521878724</v>
      </c>
      <c r="O56" s="1973">
        <v>54</v>
      </c>
    </row>
    <row r="57" spans="1:15" ht="24" customHeight="1">
      <c r="A57" s="1977">
        <v>59</v>
      </c>
      <c r="B57" s="1994" t="s">
        <v>176</v>
      </c>
      <c r="C57" s="57">
        <v>14969</v>
      </c>
      <c r="D57" s="57">
        <v>17988</v>
      </c>
      <c r="E57" s="57">
        <v>161831850</v>
      </c>
      <c r="F57" s="57">
        <v>1172</v>
      </c>
      <c r="G57" s="57">
        <v>57129</v>
      </c>
      <c r="H57" s="57">
        <v>38021754</v>
      </c>
      <c r="I57" s="57">
        <v>24</v>
      </c>
      <c r="J57" s="57">
        <v>64</v>
      </c>
      <c r="K57" s="57">
        <v>770000</v>
      </c>
      <c r="L57" s="57">
        <v>66511</v>
      </c>
      <c r="M57" s="57">
        <v>108666</v>
      </c>
      <c r="N57" s="556">
        <v>1474913494</v>
      </c>
      <c r="O57" s="1973">
        <v>59</v>
      </c>
    </row>
    <row r="58" spans="1:15" ht="24" customHeight="1">
      <c r="A58" s="1974">
        <v>61</v>
      </c>
      <c r="B58" s="1993" t="s">
        <v>178</v>
      </c>
      <c r="C58" s="58">
        <v>9974</v>
      </c>
      <c r="D58" s="58">
        <v>13038</v>
      </c>
      <c r="E58" s="58">
        <v>104097500</v>
      </c>
      <c r="F58" s="58">
        <v>978</v>
      </c>
      <c r="G58" s="58">
        <v>42209</v>
      </c>
      <c r="H58" s="58">
        <v>28057982</v>
      </c>
      <c r="I58" s="58">
        <v>36</v>
      </c>
      <c r="J58" s="58">
        <v>247</v>
      </c>
      <c r="K58" s="58">
        <v>2278050</v>
      </c>
      <c r="L58" s="58">
        <v>55495</v>
      </c>
      <c r="M58" s="58">
        <v>87404</v>
      </c>
      <c r="N58" s="555">
        <v>1279286054</v>
      </c>
      <c r="O58" s="1976">
        <v>61</v>
      </c>
    </row>
    <row r="59" spans="1:15" ht="24" customHeight="1">
      <c r="A59" s="1977">
        <v>66</v>
      </c>
      <c r="B59" s="1994" t="s">
        <v>180</v>
      </c>
      <c r="C59" s="2003">
        <v>83767</v>
      </c>
      <c r="D59" s="2003">
        <v>111798</v>
      </c>
      <c r="E59" s="2003">
        <v>897216163</v>
      </c>
      <c r="F59" s="2003">
        <v>3030</v>
      </c>
      <c r="G59" s="2003">
        <v>121798</v>
      </c>
      <c r="H59" s="2003">
        <v>79918634</v>
      </c>
      <c r="I59" s="2003">
        <v>200</v>
      </c>
      <c r="J59" s="2003">
        <v>957</v>
      </c>
      <c r="K59" s="2003">
        <v>10197150</v>
      </c>
      <c r="L59" s="2003">
        <v>247235</v>
      </c>
      <c r="M59" s="2003">
        <v>331693</v>
      </c>
      <c r="N59" s="1651">
        <v>4453249315</v>
      </c>
      <c r="O59" s="1973">
        <v>66</v>
      </c>
    </row>
    <row r="60" spans="1:15" ht="24" customHeight="1">
      <c r="A60" s="1977">
        <v>67</v>
      </c>
      <c r="B60" s="1994" t="s">
        <v>182</v>
      </c>
      <c r="C60" s="2003">
        <v>10124</v>
      </c>
      <c r="D60" s="2003">
        <v>12945</v>
      </c>
      <c r="E60" s="2003">
        <v>125992230</v>
      </c>
      <c r="F60" s="2003">
        <v>816</v>
      </c>
      <c r="G60" s="2003">
        <v>47692</v>
      </c>
      <c r="H60" s="2003">
        <v>31976456</v>
      </c>
      <c r="I60" s="2003">
        <v>16</v>
      </c>
      <c r="J60" s="2003">
        <v>27</v>
      </c>
      <c r="K60" s="2003">
        <v>350950</v>
      </c>
      <c r="L60" s="2003">
        <v>37084</v>
      </c>
      <c r="M60" s="2003">
        <v>64049</v>
      </c>
      <c r="N60" s="1651">
        <v>950023566</v>
      </c>
      <c r="O60" s="1973">
        <v>67</v>
      </c>
    </row>
    <row r="61" spans="1:15" s="66" customFormat="1" ht="24" customHeight="1">
      <c r="A61" s="1979">
        <v>70</v>
      </c>
      <c r="B61" s="1978" t="s">
        <v>184</v>
      </c>
      <c r="C61" s="1766">
        <v>6441</v>
      </c>
      <c r="D61" s="1766">
        <v>8273</v>
      </c>
      <c r="E61" s="1766">
        <v>69981770</v>
      </c>
      <c r="F61" s="1766">
        <v>557</v>
      </c>
      <c r="G61" s="1766">
        <v>23140</v>
      </c>
      <c r="H61" s="1766">
        <v>15616298</v>
      </c>
      <c r="I61" s="1766">
        <v>20</v>
      </c>
      <c r="J61" s="1766">
        <v>67</v>
      </c>
      <c r="K61" s="1766">
        <v>755150</v>
      </c>
      <c r="L61" s="1766">
        <v>32615</v>
      </c>
      <c r="M61" s="1766">
        <v>52194</v>
      </c>
      <c r="N61" s="1767">
        <v>779800942</v>
      </c>
      <c r="O61" s="1980">
        <v>70</v>
      </c>
    </row>
    <row r="62" spans="1:15" s="66" customFormat="1" ht="24" customHeight="1">
      <c r="A62" s="1979">
        <v>72</v>
      </c>
      <c r="B62" s="1978" t="s">
        <v>186</v>
      </c>
      <c r="C62" s="1269">
        <v>76205</v>
      </c>
      <c r="D62" s="1269">
        <v>103021</v>
      </c>
      <c r="E62" s="1269">
        <v>763556529</v>
      </c>
      <c r="F62" s="1269">
        <v>3280</v>
      </c>
      <c r="G62" s="1269">
        <v>161270</v>
      </c>
      <c r="H62" s="1269">
        <v>108008079</v>
      </c>
      <c r="I62" s="1269">
        <v>138</v>
      </c>
      <c r="J62" s="1269">
        <v>421</v>
      </c>
      <c r="K62" s="1269">
        <v>4863500</v>
      </c>
      <c r="L62" s="1269">
        <v>231913</v>
      </c>
      <c r="M62" s="1269">
        <v>333105</v>
      </c>
      <c r="N62" s="1274">
        <v>4632320236</v>
      </c>
      <c r="O62" s="1980">
        <v>72</v>
      </c>
    </row>
    <row r="63" spans="1:15" s="66" customFormat="1" ht="24" customHeight="1">
      <c r="A63" s="1981">
        <v>74</v>
      </c>
      <c r="B63" s="1975" t="s">
        <v>188</v>
      </c>
      <c r="C63" s="1264">
        <v>16903</v>
      </c>
      <c r="D63" s="1264">
        <v>21853</v>
      </c>
      <c r="E63" s="1264">
        <v>184374490</v>
      </c>
      <c r="F63" s="1264">
        <v>675</v>
      </c>
      <c r="G63" s="1264">
        <v>30812</v>
      </c>
      <c r="H63" s="1264">
        <v>19995830</v>
      </c>
      <c r="I63" s="1264">
        <v>31</v>
      </c>
      <c r="J63" s="1264">
        <v>111</v>
      </c>
      <c r="K63" s="1264">
        <v>1267400</v>
      </c>
      <c r="L63" s="1264">
        <v>49050</v>
      </c>
      <c r="M63" s="1264">
        <v>65454</v>
      </c>
      <c r="N63" s="1273">
        <v>964625043</v>
      </c>
      <c r="O63" s="1982">
        <v>74</v>
      </c>
    </row>
    <row r="64" spans="1:15" s="66" customFormat="1" ht="24" customHeight="1">
      <c r="A64" s="1979">
        <v>81</v>
      </c>
      <c r="B64" s="1978" t="s">
        <v>190</v>
      </c>
      <c r="C64" s="1766">
        <v>58507</v>
      </c>
      <c r="D64" s="1766">
        <v>75314</v>
      </c>
      <c r="E64" s="1766">
        <v>704109732</v>
      </c>
      <c r="F64" s="1766">
        <v>3233</v>
      </c>
      <c r="G64" s="1766">
        <v>164292</v>
      </c>
      <c r="H64" s="1766">
        <v>108843983</v>
      </c>
      <c r="I64" s="1766">
        <v>106</v>
      </c>
      <c r="J64" s="1766">
        <v>304</v>
      </c>
      <c r="K64" s="1766">
        <v>3646900</v>
      </c>
      <c r="L64" s="1766">
        <v>180260</v>
      </c>
      <c r="M64" s="1766">
        <v>265155</v>
      </c>
      <c r="N64" s="1767">
        <v>4033542209</v>
      </c>
      <c r="O64" s="1980">
        <v>81</v>
      </c>
    </row>
    <row r="65" spans="1:15" s="66" customFormat="1" ht="24" customHeight="1">
      <c r="A65" s="1979">
        <v>82</v>
      </c>
      <c r="B65" s="1978" t="s">
        <v>192</v>
      </c>
      <c r="C65" s="1766">
        <v>81864</v>
      </c>
      <c r="D65" s="1766">
        <v>105093</v>
      </c>
      <c r="E65" s="1766">
        <v>880452579</v>
      </c>
      <c r="F65" s="1766">
        <v>3373</v>
      </c>
      <c r="G65" s="1766">
        <v>149407</v>
      </c>
      <c r="H65" s="1766">
        <v>101289200</v>
      </c>
      <c r="I65" s="1766">
        <v>115</v>
      </c>
      <c r="J65" s="1766">
        <v>876</v>
      </c>
      <c r="K65" s="1766">
        <v>9644600</v>
      </c>
      <c r="L65" s="1766">
        <v>256277</v>
      </c>
      <c r="M65" s="1766">
        <v>363844</v>
      </c>
      <c r="N65" s="1767">
        <v>4958636357</v>
      </c>
      <c r="O65" s="1980">
        <v>82</v>
      </c>
    </row>
    <row r="66" spans="1:15" s="66" customFormat="1" ht="24" customHeight="1">
      <c r="A66" s="1979">
        <v>83</v>
      </c>
      <c r="B66" s="1978" t="s">
        <v>193</v>
      </c>
      <c r="C66" s="1766">
        <v>32094</v>
      </c>
      <c r="D66" s="1766">
        <v>40652</v>
      </c>
      <c r="E66" s="1766">
        <v>333458825</v>
      </c>
      <c r="F66" s="1766">
        <v>1639</v>
      </c>
      <c r="G66" s="1766">
        <v>75272</v>
      </c>
      <c r="H66" s="1766">
        <v>49411557</v>
      </c>
      <c r="I66" s="1766">
        <v>48</v>
      </c>
      <c r="J66" s="1766">
        <v>238</v>
      </c>
      <c r="K66" s="1766">
        <v>2480600</v>
      </c>
      <c r="L66" s="1766">
        <v>115715</v>
      </c>
      <c r="M66" s="1766">
        <v>180132</v>
      </c>
      <c r="N66" s="1767">
        <v>2360196238</v>
      </c>
      <c r="O66" s="1980">
        <v>83</v>
      </c>
    </row>
    <row r="67" spans="1:15" s="66" customFormat="1" ht="24" customHeight="1">
      <c r="A67" s="1920">
        <v>301</v>
      </c>
      <c r="B67" s="1967" t="s">
        <v>1278</v>
      </c>
      <c r="C67" s="1264">
        <v>25878</v>
      </c>
      <c r="D67" s="1264">
        <v>32129</v>
      </c>
      <c r="E67" s="1264">
        <v>277865830</v>
      </c>
      <c r="F67" s="1264">
        <v>759</v>
      </c>
      <c r="G67" s="1264">
        <v>21806</v>
      </c>
      <c r="H67" s="1264">
        <v>14443380</v>
      </c>
      <c r="I67" s="1264">
        <v>36</v>
      </c>
      <c r="J67" s="1264">
        <v>320</v>
      </c>
      <c r="K67" s="1264">
        <v>3025200</v>
      </c>
      <c r="L67" s="1264">
        <v>93295</v>
      </c>
      <c r="M67" s="1264">
        <v>114695</v>
      </c>
      <c r="N67" s="1273">
        <v>1406925540</v>
      </c>
      <c r="O67" s="1922">
        <v>301</v>
      </c>
    </row>
    <row r="68" spans="1:15" s="66" customFormat="1" ht="24" customHeight="1">
      <c r="A68" s="1483">
        <v>302</v>
      </c>
      <c r="B68" s="2032" t="s">
        <v>1279</v>
      </c>
      <c r="C68" s="1766">
        <v>30814</v>
      </c>
      <c r="D68" s="1766">
        <v>37810</v>
      </c>
      <c r="E68" s="1766">
        <v>278084120</v>
      </c>
      <c r="F68" s="1766">
        <v>726</v>
      </c>
      <c r="G68" s="1766">
        <v>17780</v>
      </c>
      <c r="H68" s="1766">
        <v>11774110</v>
      </c>
      <c r="I68" s="1766">
        <v>12</v>
      </c>
      <c r="J68" s="1766">
        <v>94</v>
      </c>
      <c r="K68" s="1766">
        <v>1382900</v>
      </c>
      <c r="L68" s="1766">
        <v>97063</v>
      </c>
      <c r="M68" s="1766">
        <v>102493</v>
      </c>
      <c r="N68" s="1767">
        <v>1298482240</v>
      </c>
      <c r="O68" s="1482">
        <v>302</v>
      </c>
    </row>
    <row r="69" spans="1:15" s="66" customFormat="1" ht="24" customHeight="1">
      <c r="A69" s="2025">
        <v>303</v>
      </c>
      <c r="B69" s="2032" t="s">
        <v>1280</v>
      </c>
      <c r="C69" s="1766">
        <v>6705</v>
      </c>
      <c r="D69" s="1766">
        <v>8636</v>
      </c>
      <c r="E69" s="1766">
        <v>79358310</v>
      </c>
      <c r="F69" s="1766">
        <v>170</v>
      </c>
      <c r="G69" s="1766">
        <v>5251</v>
      </c>
      <c r="H69" s="1766">
        <v>3507054</v>
      </c>
      <c r="I69" s="1766">
        <v>3</v>
      </c>
      <c r="J69" s="1766">
        <v>15</v>
      </c>
      <c r="K69" s="1766">
        <v>189700</v>
      </c>
      <c r="L69" s="1766">
        <v>19993</v>
      </c>
      <c r="M69" s="1766">
        <v>23786</v>
      </c>
      <c r="N69" s="1767">
        <v>328071594</v>
      </c>
      <c r="O69" s="2033">
        <v>303</v>
      </c>
    </row>
    <row r="70" spans="1:15" s="66" customFormat="1" ht="24" customHeight="1">
      <c r="A70" s="1979"/>
      <c r="B70" s="1978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7"/>
      <c r="O70" s="1980"/>
    </row>
    <row r="71" spans="1:15" s="66" customFormat="1" ht="24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74"/>
      <c r="O71" s="1980"/>
    </row>
    <row r="72" spans="1:15" s="66" customFormat="1" ht="24" customHeight="1">
      <c r="A72" s="1981"/>
      <c r="B72" s="1975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73"/>
      <c r="O72" s="1982"/>
    </row>
    <row r="73" spans="1:15" s="66" customFormat="1" ht="24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7"/>
      <c r="O73" s="1980"/>
    </row>
    <row r="74" spans="1:15" s="66" customFormat="1" ht="24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7"/>
      <c r="O74" s="1980"/>
    </row>
    <row r="75" spans="1:15" s="66" customFormat="1" ht="24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7"/>
      <c r="O75" s="1980"/>
    </row>
    <row r="76" spans="1:15" s="66" customFormat="1" ht="24" customHeight="1">
      <c r="A76" s="1985"/>
      <c r="B76" s="1986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987"/>
    </row>
    <row r="77" spans="1:15" s="66" customFormat="1" ht="24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982"/>
    </row>
    <row r="78" spans="1:15" s="66" customFormat="1" ht="24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980"/>
    </row>
    <row r="79" spans="1:15" s="66" customFormat="1" ht="24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980"/>
    </row>
    <row r="80" spans="1:15" s="66" customFormat="1" ht="24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980"/>
    </row>
    <row r="81" spans="1:15" s="66" customFormat="1" ht="24" customHeight="1">
      <c r="A81" s="1985"/>
      <c r="B81" s="1986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987"/>
    </row>
    <row r="82" spans="1:15" s="66" customFormat="1" ht="24" customHeight="1">
      <c r="A82" s="1979"/>
      <c r="B82" s="1978"/>
      <c r="C82" s="1766"/>
      <c r="D82" s="1766"/>
      <c r="E82" s="1766"/>
      <c r="F82" s="1766"/>
      <c r="G82" s="1766"/>
      <c r="H82" s="1766"/>
      <c r="I82" s="1766"/>
      <c r="J82" s="1766"/>
      <c r="K82" s="1766"/>
      <c r="L82" s="1766"/>
      <c r="M82" s="1766"/>
      <c r="N82" s="1767"/>
      <c r="O82" s="1980"/>
    </row>
    <row r="83" spans="1:15" s="66" customFormat="1" ht="24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7"/>
      <c r="O83" s="1980"/>
    </row>
    <row r="84" spans="1:15" s="66" customFormat="1" ht="24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7"/>
      <c r="O84" s="1980"/>
    </row>
    <row r="85" spans="1:15" s="66" customFormat="1" ht="24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7"/>
      <c r="O85" s="1980"/>
    </row>
    <row r="86" spans="1:15" s="66" customFormat="1" ht="24" customHeight="1">
      <c r="A86" s="1979"/>
      <c r="B86" s="1978"/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7"/>
      <c r="O86" s="1980"/>
    </row>
    <row r="87" spans="1:15" s="66" customFormat="1" ht="24" customHeight="1">
      <c r="A87" s="2353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73"/>
      <c r="O87" s="1982"/>
    </row>
    <row r="88" spans="1:15" s="66" customFormat="1" ht="24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7"/>
      <c r="O88" s="1980"/>
    </row>
    <row r="89" spans="1:15" s="66" customFormat="1" ht="24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7"/>
      <c r="O89" s="1980"/>
    </row>
    <row r="90" spans="1:15" s="66" customFormat="1" ht="24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7"/>
      <c r="O90" s="1980"/>
    </row>
    <row r="91" spans="1:15" s="66" customFormat="1" ht="24" customHeight="1">
      <c r="A91" s="1985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74"/>
      <c r="O91" s="1987"/>
    </row>
    <row r="92" spans="1:15" ht="27.6" customHeight="1">
      <c r="A92" s="1800"/>
      <c r="B92" s="2406"/>
      <c r="C92" s="2530"/>
      <c r="D92" s="2531"/>
      <c r="E92" s="2531"/>
      <c r="F92" s="2531"/>
      <c r="G92" s="2531"/>
      <c r="H92" s="2531"/>
      <c r="I92" s="2531"/>
      <c r="J92" s="2531"/>
      <c r="K92" s="2531"/>
      <c r="L92" s="2531"/>
      <c r="M92" s="2531"/>
      <c r="N92" s="2406"/>
      <c r="O92" s="2233"/>
    </row>
    <row r="93" spans="1:15" ht="27.6" customHeight="1">
      <c r="A93" s="1785"/>
      <c r="B93" s="2238"/>
      <c r="C93" s="2532"/>
      <c r="D93" s="2533"/>
      <c r="E93" s="2533"/>
      <c r="F93" s="2533"/>
      <c r="G93" s="2533"/>
      <c r="H93" s="2533"/>
      <c r="I93" s="2533"/>
      <c r="J93" s="2533"/>
      <c r="K93" s="2533"/>
      <c r="L93" s="2533"/>
      <c r="M93" s="2533"/>
      <c r="N93" s="2238"/>
      <c r="O93" s="2231"/>
    </row>
    <row r="94" spans="1:15" ht="27.6" customHeight="1">
      <c r="A94" s="1785"/>
      <c r="B94" s="2238"/>
      <c r="C94" s="2532"/>
      <c r="D94" s="2533"/>
      <c r="E94" s="2533"/>
      <c r="F94" s="2533"/>
      <c r="G94" s="2533"/>
      <c r="H94" s="2533"/>
      <c r="I94" s="2533"/>
      <c r="J94" s="2533"/>
      <c r="K94" s="2533"/>
      <c r="L94" s="2533"/>
      <c r="M94" s="2533"/>
      <c r="N94" s="2238"/>
      <c r="O94" s="2231"/>
    </row>
    <row r="95" spans="1:15" ht="27.6" customHeight="1">
      <c r="A95" s="1785"/>
      <c r="B95" s="2238"/>
      <c r="C95" s="2532"/>
      <c r="D95" s="2533"/>
      <c r="E95" s="2533"/>
      <c r="F95" s="2533"/>
      <c r="G95" s="2533"/>
      <c r="H95" s="2533"/>
      <c r="I95" s="2533"/>
      <c r="J95" s="2533"/>
      <c r="K95" s="2533"/>
      <c r="L95" s="2533"/>
      <c r="M95" s="2533"/>
      <c r="N95" s="2238"/>
      <c r="O95" s="2231"/>
    </row>
    <row r="96" spans="1:15" ht="27.6" customHeight="1" thickBot="1">
      <c r="A96" s="1787"/>
      <c r="B96" s="2407"/>
      <c r="C96" s="2534"/>
      <c r="D96" s="2535"/>
      <c r="E96" s="2535"/>
      <c r="F96" s="2535"/>
      <c r="G96" s="2535"/>
      <c r="H96" s="2535"/>
      <c r="I96" s="2535"/>
      <c r="J96" s="2535"/>
      <c r="K96" s="2535"/>
      <c r="L96" s="2535"/>
      <c r="M96" s="2535"/>
      <c r="N96" s="2407"/>
      <c r="O96" s="2234"/>
    </row>
  </sheetData>
  <mergeCells count="4">
    <mergeCell ref="C3:E4"/>
    <mergeCell ref="F3:H4"/>
    <mergeCell ref="I3:K4"/>
    <mergeCell ref="L3:N4"/>
  </mergeCells>
  <phoneticPr fontId="18"/>
  <pageMargins left="0.86614173228346458" right="0.59055118110236227" top="0.59055118110236227" bottom="0.59055118110236227" header="0.51181102362204722" footer="0.51181102362204722"/>
  <pageSetup paperSize="9" scale="64" pageOrder="overThenDown" orientation="portrait" r:id="rId1"/>
  <headerFooter alignWithMargins="0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Q250"/>
  <sheetViews>
    <sheetView topLeftCell="A13" zoomScale="70" zoomScaleNormal="70" zoomScaleSheetLayoutView="75" workbookViewId="0">
      <selection activeCell="A18" sqref="A18"/>
    </sheetView>
  </sheetViews>
  <sheetFormatPr defaultRowHeight="16.5" customHeight="1"/>
  <cols>
    <col min="1" max="1" width="9.625" style="11" customWidth="1"/>
    <col min="2" max="2" width="9.25" style="11" bestFit="1" customWidth="1"/>
    <col min="3" max="3" width="10.875" style="11" bestFit="1" customWidth="1"/>
    <col min="4" max="4" width="9.875" style="11" bestFit="1" customWidth="1"/>
    <col min="5" max="5" width="10.875" style="11" bestFit="1" customWidth="1"/>
    <col min="6" max="7" width="9.25" style="11" bestFit="1" customWidth="1"/>
    <col min="8" max="9" width="9.125" style="11" bestFit="1" customWidth="1"/>
    <col min="10" max="17" width="10.75" style="11" customWidth="1"/>
    <col min="18" max="16384" width="9" style="6"/>
  </cols>
  <sheetData>
    <row r="1" spans="1:17" ht="20.25" customHeight="1">
      <c r="A1" s="1109" t="s">
        <v>1056</v>
      </c>
      <c r="B1" s="1110"/>
      <c r="C1" s="1111"/>
      <c r="D1" s="1111"/>
      <c r="E1" s="1110"/>
      <c r="F1" s="1111"/>
      <c r="G1" s="1111"/>
      <c r="H1" s="1111"/>
      <c r="I1" s="1111"/>
      <c r="J1" s="1111"/>
      <c r="K1" s="1111"/>
      <c r="L1" s="1111"/>
      <c r="M1" s="1111"/>
      <c r="N1" s="1111"/>
      <c r="O1" s="1111"/>
      <c r="P1" s="1111"/>
      <c r="Q1" s="1136"/>
    </row>
    <row r="2" spans="1:17" ht="16.5" customHeight="1">
      <c r="A2" s="3424" t="s">
        <v>1384</v>
      </c>
      <c r="B2" s="3425"/>
      <c r="C2" s="1111"/>
      <c r="D2" s="1111"/>
      <c r="E2" s="1110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1111"/>
      <c r="Q2" s="1136"/>
    </row>
    <row r="3" spans="1:17" s="7" customFormat="1" ht="18" customHeight="1" thickBot="1">
      <c r="A3" s="3223"/>
      <c r="B3" s="3222"/>
      <c r="C3" s="1108"/>
      <c r="D3" s="1108"/>
      <c r="E3" s="1107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37"/>
    </row>
    <row r="4" spans="1:17" s="7" customFormat="1" ht="16.5" customHeight="1">
      <c r="A4" s="1093"/>
      <c r="B4" s="3429" t="s">
        <v>47</v>
      </c>
      <c r="C4" s="3430"/>
      <c r="D4" s="3430"/>
      <c r="E4" s="3430"/>
      <c r="F4" s="3430"/>
      <c r="G4" s="3430"/>
      <c r="H4" s="3430"/>
      <c r="I4" s="3431"/>
      <c r="J4" s="3429" t="s">
        <v>48</v>
      </c>
      <c r="K4" s="3434"/>
      <c r="L4" s="3434"/>
      <c r="M4" s="3434"/>
      <c r="N4" s="3434"/>
      <c r="O4" s="3434"/>
      <c r="P4" s="3434"/>
      <c r="Q4" s="3435"/>
    </row>
    <row r="5" spans="1:17" s="7" customFormat="1" ht="16.5" customHeight="1">
      <c r="A5" s="2954" t="s">
        <v>1383</v>
      </c>
      <c r="B5" s="1094" t="s">
        <v>1057</v>
      </c>
      <c r="C5" s="1095"/>
      <c r="D5" s="1095"/>
      <c r="E5" s="1095"/>
      <c r="F5" s="1096" t="s">
        <v>1058</v>
      </c>
      <c r="G5" s="1095"/>
      <c r="H5" s="1095"/>
      <c r="I5" s="1112"/>
      <c r="J5" s="1094" t="s">
        <v>1059</v>
      </c>
      <c r="K5" s="1095"/>
      <c r="L5" s="1095"/>
      <c r="M5" s="1095"/>
      <c r="N5" s="3426" t="s">
        <v>1060</v>
      </c>
      <c r="O5" s="3427"/>
      <c r="P5" s="3427"/>
      <c r="Q5" s="3428"/>
    </row>
    <row r="6" spans="1:17" s="7" customFormat="1" ht="16.5" customHeight="1" thickBot="1">
      <c r="A6" s="1129"/>
      <c r="B6" s="1097" t="s">
        <v>1128</v>
      </c>
      <c r="C6" s="1098" t="s">
        <v>50</v>
      </c>
      <c r="D6" s="1098" t="s">
        <v>1129</v>
      </c>
      <c r="E6" s="1098" t="s">
        <v>52</v>
      </c>
      <c r="F6" s="1098" t="s">
        <v>1130</v>
      </c>
      <c r="G6" s="1098" t="s">
        <v>50</v>
      </c>
      <c r="H6" s="1098" t="s">
        <v>1129</v>
      </c>
      <c r="I6" s="1113" t="s">
        <v>52</v>
      </c>
      <c r="J6" s="1097" t="s">
        <v>1130</v>
      </c>
      <c r="K6" s="1098" t="s">
        <v>50</v>
      </c>
      <c r="L6" s="1098" t="s">
        <v>1129</v>
      </c>
      <c r="M6" s="1098" t="s">
        <v>52</v>
      </c>
      <c r="N6" s="1098" t="s">
        <v>1130</v>
      </c>
      <c r="O6" s="1098" t="s">
        <v>50</v>
      </c>
      <c r="P6" s="1098" t="s">
        <v>1129</v>
      </c>
      <c r="Q6" s="1099" t="s">
        <v>52</v>
      </c>
    </row>
    <row r="7" spans="1:17" s="7" customFormat="1" ht="19.5" customHeight="1">
      <c r="A7" s="1091" t="s">
        <v>1043</v>
      </c>
      <c r="B7" s="1114">
        <v>14.832000000000001</v>
      </c>
      <c r="C7" s="1115">
        <v>555.97</v>
      </c>
      <c r="D7" s="1115">
        <v>132.351</v>
      </c>
      <c r="E7" s="1116">
        <v>703.15300000000002</v>
      </c>
      <c r="F7" s="1117">
        <v>16.62</v>
      </c>
      <c r="G7" s="1117">
        <v>1.73</v>
      </c>
      <c r="H7" s="1117">
        <v>2.2999999999999998</v>
      </c>
      <c r="I7" s="1118">
        <v>2.15</v>
      </c>
      <c r="J7" s="1119">
        <v>23443</v>
      </c>
      <c r="K7" s="1120">
        <v>7107</v>
      </c>
      <c r="L7" s="1120">
        <v>6094</v>
      </c>
      <c r="M7" s="1120">
        <v>9563</v>
      </c>
      <c r="N7" s="1120">
        <v>57789</v>
      </c>
      <c r="O7" s="1120">
        <v>68482</v>
      </c>
      <c r="P7" s="1120">
        <v>18510</v>
      </c>
      <c r="Q7" s="1121">
        <v>144781</v>
      </c>
    </row>
    <row r="8" spans="1:17" s="7" customFormat="1" ht="19.5" customHeight="1">
      <c r="A8" s="1091" t="s">
        <v>1044</v>
      </c>
      <c r="B8" s="1114">
        <v>15.085000000000001</v>
      </c>
      <c r="C8" s="1115">
        <v>566.98099999999999</v>
      </c>
      <c r="D8" s="1115">
        <v>134.84</v>
      </c>
      <c r="E8" s="1116">
        <v>716.90599999999995</v>
      </c>
      <c r="F8" s="1117">
        <v>16.48</v>
      </c>
      <c r="G8" s="1117">
        <v>1.71</v>
      </c>
      <c r="H8" s="1117">
        <v>2.25</v>
      </c>
      <c r="I8" s="1118">
        <v>2.13</v>
      </c>
      <c r="J8" s="1119">
        <v>24339</v>
      </c>
      <c r="K8" s="1120">
        <v>7144</v>
      </c>
      <c r="L8" s="1120">
        <v>5942</v>
      </c>
      <c r="M8" s="1120">
        <v>9710</v>
      </c>
      <c r="N8" s="1120">
        <v>60517</v>
      </c>
      <c r="O8" s="1120">
        <v>69393</v>
      </c>
      <c r="P8" s="1120">
        <v>18041</v>
      </c>
      <c r="Q8" s="1121">
        <v>147951</v>
      </c>
    </row>
    <row r="9" spans="1:17" s="7" customFormat="1" ht="19.5" customHeight="1">
      <c r="A9" s="1091" t="s">
        <v>1045</v>
      </c>
      <c r="B9" s="1114">
        <v>15.308999999999999</v>
      </c>
      <c r="C9" s="1115">
        <v>591.07100000000003</v>
      </c>
      <c r="D9" s="1115">
        <v>135.37</v>
      </c>
      <c r="E9" s="1116">
        <v>741.75</v>
      </c>
      <c r="F9" s="1117">
        <v>16.420000000000002</v>
      </c>
      <c r="G9" s="1117">
        <v>1.7</v>
      </c>
      <c r="H9" s="1117">
        <v>2.2200000000000002</v>
      </c>
      <c r="I9" s="1118">
        <v>2.1</v>
      </c>
      <c r="J9" s="1119">
        <v>25324</v>
      </c>
      <c r="K9" s="1120">
        <v>7285</v>
      </c>
      <c r="L9" s="1120">
        <v>6021</v>
      </c>
      <c r="M9" s="1120">
        <v>9957</v>
      </c>
      <c r="N9" s="1120">
        <v>63658</v>
      </c>
      <c r="O9" s="1120">
        <v>73018</v>
      </c>
      <c r="P9" s="1120">
        <v>18113</v>
      </c>
      <c r="Q9" s="1121">
        <v>154789</v>
      </c>
    </row>
    <row r="10" spans="1:17" s="7" customFormat="1" ht="19.5" customHeight="1">
      <c r="A10" s="1091" t="s">
        <v>1046</v>
      </c>
      <c r="B10" s="1114">
        <v>17.478000000000002</v>
      </c>
      <c r="C10" s="1115">
        <v>706.31299999999999</v>
      </c>
      <c r="D10" s="1115">
        <v>157.27000000000001</v>
      </c>
      <c r="E10" s="1116">
        <v>881.06100000000004</v>
      </c>
      <c r="F10" s="1117">
        <v>15.57</v>
      </c>
      <c r="G10" s="1117">
        <v>1.68</v>
      </c>
      <c r="H10" s="1117">
        <v>2.19</v>
      </c>
      <c r="I10" s="1118">
        <v>2.04</v>
      </c>
      <c r="J10" s="1119">
        <v>28856</v>
      </c>
      <c r="K10" s="1120">
        <v>7461</v>
      </c>
      <c r="L10" s="1120">
        <v>6108</v>
      </c>
      <c r="M10" s="1120">
        <v>10437</v>
      </c>
      <c r="N10" s="1120">
        <v>78544</v>
      </c>
      <c r="O10" s="1120">
        <v>88353</v>
      </c>
      <c r="P10" s="1120">
        <v>21016</v>
      </c>
      <c r="Q10" s="1121">
        <v>187912</v>
      </c>
    </row>
    <row r="11" spans="1:17" s="7" customFormat="1" ht="19.5" customHeight="1" thickBot="1">
      <c r="A11" s="1092" t="s">
        <v>1047</v>
      </c>
      <c r="B11" s="1133">
        <v>17.75</v>
      </c>
      <c r="C11" s="1122">
        <v>721.69200000000001</v>
      </c>
      <c r="D11" s="1122">
        <v>161.137</v>
      </c>
      <c r="E11" s="1123">
        <v>900.57799999999997</v>
      </c>
      <c r="F11" s="1124">
        <v>15.51</v>
      </c>
      <c r="G11" s="1124">
        <v>1.65</v>
      </c>
      <c r="H11" s="1124">
        <v>2.16</v>
      </c>
      <c r="I11" s="1125">
        <v>2.0099999999999998</v>
      </c>
      <c r="J11" s="1126">
        <v>30047.81</v>
      </c>
      <c r="K11" s="1127">
        <v>7806.37</v>
      </c>
      <c r="L11" s="1127">
        <v>6087.18</v>
      </c>
      <c r="M11" s="1127">
        <v>10850.8</v>
      </c>
      <c r="N11" s="1127">
        <v>82700.149999999994</v>
      </c>
      <c r="O11" s="1127">
        <v>93020.91</v>
      </c>
      <c r="P11" s="1127">
        <v>21158.57</v>
      </c>
      <c r="Q11" s="1128">
        <v>196879.63</v>
      </c>
    </row>
    <row r="12" spans="1:17" s="7" customFormat="1" ht="16.5" customHeight="1">
      <c r="A12" s="1138"/>
      <c r="B12" s="1139"/>
      <c r="C12" s="1139"/>
      <c r="D12" s="1139"/>
      <c r="E12" s="1139"/>
      <c r="F12" s="1139"/>
      <c r="G12" s="1139"/>
      <c r="H12" s="1139"/>
      <c r="I12" s="1139"/>
      <c r="J12" s="1139"/>
      <c r="K12" s="1138"/>
      <c r="L12" s="1139"/>
      <c r="M12" s="1140"/>
      <c r="N12" s="1140"/>
      <c r="O12" s="1141" t="s">
        <v>1061</v>
      </c>
      <c r="P12" s="1140"/>
      <c r="Q12" s="1139"/>
    </row>
    <row r="13" spans="1:17" s="7" customFormat="1" ht="5.25" customHeight="1">
      <c r="A13" s="1103"/>
      <c r="B13" s="1104"/>
      <c r="C13" s="1104"/>
      <c r="D13" s="1104"/>
      <c r="E13" s="1104"/>
      <c r="F13" s="1104"/>
      <c r="G13" s="1104"/>
      <c r="H13" s="1104"/>
      <c r="I13" s="1104"/>
      <c r="J13" s="1104"/>
      <c r="K13" s="1103"/>
      <c r="L13" s="1104"/>
      <c r="M13" s="1105"/>
      <c r="N13" s="1105"/>
      <c r="O13" s="1106"/>
      <c r="P13" s="1105"/>
      <c r="Q13" s="1104"/>
    </row>
    <row r="14" spans="1:17" s="7" customFormat="1" ht="16.5" customHeight="1">
      <c r="A14" s="3424" t="s">
        <v>1385</v>
      </c>
      <c r="B14" s="3425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5"/>
      <c r="N14" s="1105"/>
      <c r="O14" s="1106" t="s">
        <v>1062</v>
      </c>
      <c r="P14" s="1105"/>
      <c r="Q14" s="1105"/>
    </row>
    <row r="15" spans="1:17" s="7" customFormat="1" ht="18" customHeight="1" thickBot="1">
      <c r="A15" s="3223"/>
      <c r="B15" s="3222"/>
      <c r="C15" s="1107"/>
      <c r="D15" s="1108"/>
      <c r="E15" s="1108"/>
      <c r="F15" s="1108"/>
      <c r="G15" s="1108"/>
      <c r="H15" s="1108"/>
      <c r="I15" s="1108"/>
      <c r="J15" s="1108"/>
      <c r="K15" s="1108"/>
      <c r="L15" s="1108"/>
      <c r="M15" s="1108"/>
      <c r="N15" s="1108"/>
      <c r="O15" s="1108"/>
      <c r="P15" s="1108"/>
      <c r="Q15" s="1108"/>
    </row>
    <row r="16" spans="1:17" s="7" customFormat="1" ht="16.5" customHeight="1">
      <c r="A16" s="1093"/>
      <c r="B16" s="3432" t="s">
        <v>47</v>
      </c>
      <c r="C16" s="3430"/>
      <c r="D16" s="3430"/>
      <c r="E16" s="3430"/>
      <c r="F16" s="3430"/>
      <c r="G16" s="3430"/>
      <c r="H16" s="3430"/>
      <c r="I16" s="3433"/>
      <c r="J16" s="3432" t="s">
        <v>48</v>
      </c>
      <c r="K16" s="3434"/>
      <c r="L16" s="3434"/>
      <c r="M16" s="3434"/>
      <c r="N16" s="3434"/>
      <c r="O16" s="3434"/>
      <c r="P16" s="3434"/>
      <c r="Q16" s="3435"/>
    </row>
    <row r="17" spans="1:17" s="7" customFormat="1" ht="16.5" customHeight="1">
      <c r="A17" s="2954" t="s">
        <v>1383</v>
      </c>
      <c r="B17" s="1100" t="s">
        <v>1057</v>
      </c>
      <c r="C17" s="1095"/>
      <c r="D17" s="1095"/>
      <c r="E17" s="1095"/>
      <c r="F17" s="1096" t="s">
        <v>1058</v>
      </c>
      <c r="G17" s="1095"/>
      <c r="H17" s="1095"/>
      <c r="I17" s="1101"/>
      <c r="J17" s="1100" t="s">
        <v>1059</v>
      </c>
      <c r="K17" s="1095"/>
      <c r="L17" s="1095"/>
      <c r="M17" s="1095"/>
      <c r="N17" s="3426" t="s">
        <v>1060</v>
      </c>
      <c r="O17" s="3427"/>
      <c r="P17" s="3427"/>
      <c r="Q17" s="3428"/>
    </row>
    <row r="18" spans="1:17" s="7" customFormat="1" ht="16.5" customHeight="1" thickBot="1">
      <c r="A18" s="1129"/>
      <c r="B18" s="1102" t="s">
        <v>1128</v>
      </c>
      <c r="C18" s="1098" t="s">
        <v>50</v>
      </c>
      <c r="D18" s="1098" t="s">
        <v>1129</v>
      </c>
      <c r="E18" s="1098" t="s">
        <v>52</v>
      </c>
      <c r="F18" s="1098" t="s">
        <v>1131</v>
      </c>
      <c r="G18" s="1098" t="s">
        <v>50</v>
      </c>
      <c r="H18" s="1098" t="s">
        <v>1129</v>
      </c>
      <c r="I18" s="1099" t="s">
        <v>52</v>
      </c>
      <c r="J18" s="1102" t="s">
        <v>1130</v>
      </c>
      <c r="K18" s="1098" t="s">
        <v>50</v>
      </c>
      <c r="L18" s="1098" t="s">
        <v>1129</v>
      </c>
      <c r="M18" s="1098" t="s">
        <v>52</v>
      </c>
      <c r="N18" s="1098" t="s">
        <v>1130</v>
      </c>
      <c r="O18" s="1098" t="s">
        <v>50</v>
      </c>
      <c r="P18" s="1098" t="s">
        <v>1129</v>
      </c>
      <c r="Q18" s="1099" t="s">
        <v>52</v>
      </c>
    </row>
    <row r="19" spans="1:17" s="7" customFormat="1" ht="19.5" customHeight="1">
      <c r="A19" s="1091" t="s">
        <v>1043</v>
      </c>
      <c r="B19" s="1130">
        <v>23.428999999999998</v>
      </c>
      <c r="C19" s="1115">
        <v>1053.5260000000001</v>
      </c>
      <c r="D19" s="1115">
        <v>227.49600000000001</v>
      </c>
      <c r="E19" s="1115">
        <v>1304.451</v>
      </c>
      <c r="F19" s="1117">
        <v>14.14</v>
      </c>
      <c r="G19" s="1117">
        <v>1.8</v>
      </c>
      <c r="H19" s="1117">
        <v>2.36</v>
      </c>
      <c r="I19" s="1131">
        <v>2.12</v>
      </c>
      <c r="J19" s="1132">
        <v>32673</v>
      </c>
      <c r="K19" s="1120">
        <v>6989</v>
      </c>
      <c r="L19" s="1120">
        <v>5978</v>
      </c>
      <c r="M19" s="1120">
        <v>9870</v>
      </c>
      <c r="N19" s="1120">
        <v>108245</v>
      </c>
      <c r="O19" s="1120">
        <v>132691</v>
      </c>
      <c r="P19" s="1120">
        <v>32025</v>
      </c>
      <c r="Q19" s="1121">
        <v>272960</v>
      </c>
    </row>
    <row r="20" spans="1:17" s="7" customFormat="1" ht="19.5" customHeight="1">
      <c r="A20" s="1091" t="s">
        <v>1044</v>
      </c>
      <c r="B20" s="1130">
        <v>23.806999999999999</v>
      </c>
      <c r="C20" s="1115">
        <v>1082.9760000000001</v>
      </c>
      <c r="D20" s="1115">
        <v>230.732</v>
      </c>
      <c r="E20" s="1115">
        <v>1337.5150000000001</v>
      </c>
      <c r="F20" s="1117">
        <v>13.62</v>
      </c>
      <c r="G20" s="1117">
        <v>1.76</v>
      </c>
      <c r="H20" s="1117">
        <v>2.33</v>
      </c>
      <c r="I20" s="1131">
        <v>2.0699999999999998</v>
      </c>
      <c r="J20" s="1132">
        <v>33892</v>
      </c>
      <c r="K20" s="1120">
        <v>7091</v>
      </c>
      <c r="L20" s="1120">
        <v>5855</v>
      </c>
      <c r="M20" s="1120">
        <v>9988</v>
      </c>
      <c r="N20" s="1120">
        <v>109861</v>
      </c>
      <c r="O20" s="1120">
        <v>135339</v>
      </c>
      <c r="P20" s="1120">
        <v>31430</v>
      </c>
      <c r="Q20" s="1121">
        <v>276630</v>
      </c>
    </row>
    <row r="21" spans="1:17" s="7" customFormat="1" ht="19.5" customHeight="1">
      <c r="A21" s="1091" t="s">
        <v>1045</v>
      </c>
      <c r="B21" s="1130">
        <v>24.338999999999999</v>
      </c>
      <c r="C21" s="1115">
        <v>1102.402</v>
      </c>
      <c r="D21" s="1115">
        <v>229.673</v>
      </c>
      <c r="E21" s="1115">
        <v>1356.414</v>
      </c>
      <c r="F21" s="1117">
        <v>14.05</v>
      </c>
      <c r="G21" s="1117">
        <v>1.75</v>
      </c>
      <c r="H21" s="1117">
        <v>2.2799999999999998</v>
      </c>
      <c r="I21" s="1131">
        <v>2.06</v>
      </c>
      <c r="J21" s="1132">
        <v>34298</v>
      </c>
      <c r="K21" s="1120">
        <v>7248</v>
      </c>
      <c r="L21" s="1120">
        <v>5912</v>
      </c>
      <c r="M21" s="1120">
        <v>10306</v>
      </c>
      <c r="N21" s="1120">
        <v>117256</v>
      </c>
      <c r="O21" s="1120">
        <v>139869</v>
      </c>
      <c r="P21" s="1120">
        <v>30987</v>
      </c>
      <c r="Q21" s="1121">
        <v>288111</v>
      </c>
    </row>
    <row r="22" spans="1:17" s="7" customFormat="1" ht="19.5" customHeight="1">
      <c r="A22" s="1091" t="s">
        <v>1046</v>
      </c>
      <c r="B22" s="1130">
        <v>22.58</v>
      </c>
      <c r="C22" s="1115">
        <v>1021.444</v>
      </c>
      <c r="D22" s="1115">
        <v>236.74600000000001</v>
      </c>
      <c r="E22" s="1115">
        <v>1280.769</v>
      </c>
      <c r="F22" s="1117">
        <v>13.89</v>
      </c>
      <c r="G22" s="1117">
        <v>1.69</v>
      </c>
      <c r="H22" s="1117">
        <v>2.23</v>
      </c>
      <c r="I22" s="1131">
        <v>2</v>
      </c>
      <c r="J22" s="1132">
        <v>36269</v>
      </c>
      <c r="K22" s="1120">
        <v>8098</v>
      </c>
      <c r="L22" s="1120">
        <v>5965</v>
      </c>
      <c r="M22" s="1120">
        <v>11099</v>
      </c>
      <c r="N22" s="1120">
        <v>113712</v>
      </c>
      <c r="O22" s="1120">
        <v>139755</v>
      </c>
      <c r="P22" s="1120">
        <v>31518</v>
      </c>
      <c r="Q22" s="1121">
        <v>284984</v>
      </c>
    </row>
    <row r="23" spans="1:17" s="7" customFormat="1" ht="19.5" customHeight="1" thickBot="1">
      <c r="A23" s="1092" t="s">
        <v>1047</v>
      </c>
      <c r="B23" s="1133">
        <v>20.547000000000001</v>
      </c>
      <c r="C23" s="1122">
        <v>924.39499999999998</v>
      </c>
      <c r="D23" s="1122">
        <v>221.43700000000001</v>
      </c>
      <c r="E23" s="1122">
        <v>1166.3789999999999</v>
      </c>
      <c r="F23" s="1124">
        <v>13.47</v>
      </c>
      <c r="G23" s="1124">
        <v>1.63</v>
      </c>
      <c r="H23" s="1124">
        <v>2.16</v>
      </c>
      <c r="I23" s="1134">
        <v>1.94</v>
      </c>
      <c r="J23" s="1135">
        <v>36530.629999999997</v>
      </c>
      <c r="K23" s="1127">
        <v>9054.7900000000009</v>
      </c>
      <c r="L23" s="1127">
        <v>6040.21</v>
      </c>
      <c r="M23" s="1127">
        <v>11779.72</v>
      </c>
      <c r="N23" s="1127">
        <v>101090.64</v>
      </c>
      <c r="O23" s="1127">
        <v>136361.63</v>
      </c>
      <c r="P23" s="1127">
        <v>28894.95</v>
      </c>
      <c r="Q23" s="1128">
        <v>266347.21999999997</v>
      </c>
    </row>
    <row r="24" spans="1:17" s="7" customFormat="1" ht="16.5" customHeight="1">
      <c r="A24" s="1138"/>
      <c r="B24" s="1138"/>
      <c r="C24" s="1138"/>
      <c r="D24" s="1138"/>
      <c r="E24" s="1138"/>
      <c r="F24" s="1138"/>
      <c r="G24" s="1138"/>
      <c r="H24" s="1138"/>
      <c r="I24" s="1138"/>
      <c r="J24" s="1138"/>
      <c r="K24" s="1138"/>
      <c r="L24" s="1138"/>
      <c r="M24" s="1138"/>
      <c r="N24" s="1138"/>
      <c r="O24" s="1140"/>
      <c r="P24" s="1142" t="s">
        <v>1063</v>
      </c>
      <c r="Q24" s="1139"/>
    </row>
    <row r="25" spans="1:17" s="7" customFormat="1" ht="5.25" customHeight="1">
      <c r="A25" s="1103"/>
      <c r="B25" s="1103"/>
      <c r="C25" s="1103"/>
      <c r="D25" s="1103"/>
      <c r="E25" s="1103"/>
      <c r="F25" s="1103"/>
      <c r="G25" s="1103"/>
      <c r="H25" s="1103"/>
      <c r="I25" s="1103"/>
      <c r="J25" s="1103"/>
      <c r="K25" s="1103"/>
      <c r="L25" s="1103"/>
      <c r="M25" s="1103"/>
      <c r="N25" s="1143"/>
      <c r="O25" s="1105"/>
      <c r="P25" s="1144"/>
      <c r="Q25" s="1104"/>
    </row>
    <row r="26" spans="1:17" s="7" customFormat="1" ht="16.5" customHeight="1">
      <c r="A26" s="3424" t="s">
        <v>1386</v>
      </c>
      <c r="B26" s="3425"/>
      <c r="C26" s="1103"/>
      <c r="D26" s="1103"/>
      <c r="E26" s="1103"/>
      <c r="F26" s="1103"/>
      <c r="G26" s="1103"/>
      <c r="H26" s="1103"/>
      <c r="I26" s="1103"/>
      <c r="J26" s="1103"/>
      <c r="K26" s="1103"/>
      <c r="L26" s="1103"/>
      <c r="M26" s="1103"/>
      <c r="N26" s="1105"/>
      <c r="O26" s="1106"/>
      <c r="P26" s="1105"/>
      <c r="Q26" s="1104"/>
    </row>
    <row r="27" spans="1:17" s="7" customFormat="1" ht="18" customHeight="1" thickBot="1">
      <c r="A27" s="3223"/>
      <c r="B27" s="3222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</row>
    <row r="28" spans="1:17" s="7" customFormat="1" ht="16.5" customHeight="1">
      <c r="A28" s="1093"/>
      <c r="B28" s="3432" t="s">
        <v>53</v>
      </c>
      <c r="C28" s="3430"/>
      <c r="D28" s="3430"/>
      <c r="E28" s="3430"/>
      <c r="F28" s="3430"/>
      <c r="G28" s="3430"/>
      <c r="H28" s="3430"/>
      <c r="I28" s="3433"/>
      <c r="J28" s="3432" t="s">
        <v>54</v>
      </c>
      <c r="K28" s="3434"/>
      <c r="L28" s="3434"/>
      <c r="M28" s="3434"/>
      <c r="N28" s="3434"/>
      <c r="O28" s="3434"/>
      <c r="P28" s="3434"/>
      <c r="Q28" s="3435"/>
    </row>
    <row r="29" spans="1:17" s="7" customFormat="1" ht="16.5" customHeight="1">
      <c r="A29" s="2954" t="s">
        <v>1383</v>
      </c>
      <c r="B29" s="1100" t="s">
        <v>1057</v>
      </c>
      <c r="C29" s="1095"/>
      <c r="D29" s="1095"/>
      <c r="E29" s="1095"/>
      <c r="F29" s="1096" t="s">
        <v>1058</v>
      </c>
      <c r="G29" s="1095"/>
      <c r="H29" s="1095"/>
      <c r="I29" s="1101"/>
      <c r="J29" s="1100" t="s">
        <v>1059</v>
      </c>
      <c r="K29" s="1095"/>
      <c r="L29" s="1095"/>
      <c r="M29" s="1095"/>
      <c r="N29" s="3426" t="s">
        <v>1060</v>
      </c>
      <c r="O29" s="3427"/>
      <c r="P29" s="3427"/>
      <c r="Q29" s="3428"/>
    </row>
    <row r="30" spans="1:17" s="7" customFormat="1" ht="16.5" customHeight="1" thickBot="1">
      <c r="A30" s="1129"/>
      <c r="B30" s="1102" t="s">
        <v>1130</v>
      </c>
      <c r="C30" s="1098" t="s">
        <v>50</v>
      </c>
      <c r="D30" s="1098" t="s">
        <v>1129</v>
      </c>
      <c r="E30" s="1098" t="s">
        <v>52</v>
      </c>
      <c r="F30" s="1098" t="s">
        <v>1130</v>
      </c>
      <c r="G30" s="1098" t="s">
        <v>50</v>
      </c>
      <c r="H30" s="1098" t="s">
        <v>1129</v>
      </c>
      <c r="I30" s="1099" t="s">
        <v>52</v>
      </c>
      <c r="J30" s="1102" t="s">
        <v>1130</v>
      </c>
      <c r="K30" s="1098" t="s">
        <v>50</v>
      </c>
      <c r="L30" s="1098" t="s">
        <v>1129</v>
      </c>
      <c r="M30" s="1098" t="s">
        <v>52</v>
      </c>
      <c r="N30" s="1098" t="s">
        <v>1130</v>
      </c>
      <c r="O30" s="1098" t="s">
        <v>50</v>
      </c>
      <c r="P30" s="1098" t="s">
        <v>1132</v>
      </c>
      <c r="Q30" s="1099" t="s">
        <v>52</v>
      </c>
    </row>
    <row r="31" spans="1:17" s="7" customFormat="1" ht="19.5" customHeight="1">
      <c r="A31" s="1091" t="s">
        <v>1043</v>
      </c>
      <c r="B31" s="1130">
        <v>73.971999999999994</v>
      </c>
      <c r="C31" s="1115">
        <v>1535.934</v>
      </c>
      <c r="D31" s="1115">
        <v>172.083</v>
      </c>
      <c r="E31" s="1115">
        <v>1781.9880000000001</v>
      </c>
      <c r="F31" s="1117">
        <v>17.399999999999999</v>
      </c>
      <c r="G31" s="1117">
        <v>2.11</v>
      </c>
      <c r="H31" s="1117">
        <v>2.4</v>
      </c>
      <c r="I31" s="1131">
        <v>2.77</v>
      </c>
      <c r="J31" s="1132">
        <v>23819</v>
      </c>
      <c r="K31" s="1120">
        <v>7371</v>
      </c>
      <c r="L31" s="1120">
        <v>6646</v>
      </c>
      <c r="M31" s="1120">
        <v>11594</v>
      </c>
      <c r="N31" s="1120">
        <v>306624</v>
      </c>
      <c r="O31" s="1120">
        <v>239087</v>
      </c>
      <c r="P31" s="1120">
        <v>27444</v>
      </c>
      <c r="Q31" s="1121">
        <v>573156</v>
      </c>
    </row>
    <row r="32" spans="1:17" s="7" customFormat="1" ht="19.5" customHeight="1">
      <c r="A32" s="1091" t="s">
        <v>1044</v>
      </c>
      <c r="B32" s="1130">
        <v>74.790999999999997</v>
      </c>
      <c r="C32" s="1115">
        <v>1539.38</v>
      </c>
      <c r="D32" s="1115">
        <v>172.52099999999999</v>
      </c>
      <c r="E32" s="1115">
        <v>1786.692</v>
      </c>
      <c r="F32" s="1117">
        <v>17.28</v>
      </c>
      <c r="G32" s="1117">
        <v>2.06</v>
      </c>
      <c r="H32" s="1117">
        <v>2.36</v>
      </c>
      <c r="I32" s="1131">
        <v>2.72</v>
      </c>
      <c r="J32" s="1132">
        <v>24375</v>
      </c>
      <c r="K32" s="1120">
        <v>7561</v>
      </c>
      <c r="L32" s="1120">
        <v>6429</v>
      </c>
      <c r="M32" s="1120">
        <v>11930</v>
      </c>
      <c r="N32" s="1120">
        <v>314963</v>
      </c>
      <c r="O32" s="1120">
        <v>239531</v>
      </c>
      <c r="P32" s="1120">
        <v>26168</v>
      </c>
      <c r="Q32" s="1121">
        <v>580662</v>
      </c>
    </row>
    <row r="33" spans="1:17" s="7" customFormat="1" ht="19.5" customHeight="1">
      <c r="A33" s="1091" t="s">
        <v>1045</v>
      </c>
      <c r="B33" s="2743">
        <v>76.451999999999998</v>
      </c>
      <c r="C33" s="2744">
        <v>1548.278</v>
      </c>
      <c r="D33" s="2744">
        <v>174.36500000000001</v>
      </c>
      <c r="E33" s="2744">
        <v>1799.095</v>
      </c>
      <c r="F33" s="2752">
        <v>17.28</v>
      </c>
      <c r="G33" s="2752">
        <v>2.04</v>
      </c>
      <c r="H33" s="2752">
        <v>2.37</v>
      </c>
      <c r="I33" s="2745">
        <v>2.72</v>
      </c>
      <c r="J33" s="2746">
        <v>25086</v>
      </c>
      <c r="K33" s="2747">
        <v>7828</v>
      </c>
      <c r="L33" s="2747">
        <v>6357</v>
      </c>
      <c r="M33" s="2747">
        <v>12368</v>
      </c>
      <c r="N33" s="2747">
        <v>331502</v>
      </c>
      <c r="O33" s="2747">
        <v>246950</v>
      </c>
      <c r="P33" s="2747">
        <v>26246</v>
      </c>
      <c r="Q33" s="2748">
        <v>604698</v>
      </c>
    </row>
    <row r="34" spans="1:17" s="7" customFormat="1" ht="19.5" customHeight="1">
      <c r="A34" s="1091" t="s">
        <v>1046</v>
      </c>
      <c r="B34" s="2749" t="s">
        <v>12</v>
      </c>
      <c r="C34" s="2750" t="s">
        <v>12</v>
      </c>
      <c r="D34" s="2750" t="s">
        <v>12</v>
      </c>
      <c r="E34" s="2750" t="s">
        <v>12</v>
      </c>
      <c r="F34" s="2750" t="s">
        <v>12</v>
      </c>
      <c r="G34" s="2750" t="s">
        <v>12</v>
      </c>
      <c r="H34" s="2750" t="s">
        <v>12</v>
      </c>
      <c r="I34" s="2751" t="s">
        <v>12</v>
      </c>
      <c r="J34" s="2749" t="s">
        <v>12</v>
      </c>
      <c r="K34" s="2750" t="s">
        <v>12</v>
      </c>
      <c r="L34" s="2750" t="s">
        <v>12</v>
      </c>
      <c r="M34" s="2750" t="s">
        <v>12</v>
      </c>
      <c r="N34" s="2750" t="s">
        <v>12</v>
      </c>
      <c r="O34" s="2750" t="s">
        <v>12</v>
      </c>
      <c r="P34" s="2750" t="s">
        <v>12</v>
      </c>
      <c r="Q34" s="2751" t="s">
        <v>12</v>
      </c>
    </row>
    <row r="35" spans="1:17" s="7" customFormat="1" ht="19.5" customHeight="1" thickBot="1">
      <c r="A35" s="1092" t="s">
        <v>1047</v>
      </c>
      <c r="B35" s="1146" t="s">
        <v>12</v>
      </c>
      <c r="C35" s="1147" t="s">
        <v>12</v>
      </c>
      <c r="D35" s="1147" t="s">
        <v>12</v>
      </c>
      <c r="E35" s="1147" t="s">
        <v>12</v>
      </c>
      <c r="F35" s="1147" t="s">
        <v>12</v>
      </c>
      <c r="G35" s="1147" t="s">
        <v>12</v>
      </c>
      <c r="H35" s="1147" t="s">
        <v>12</v>
      </c>
      <c r="I35" s="1148" t="s">
        <v>12</v>
      </c>
      <c r="J35" s="1146" t="s">
        <v>12</v>
      </c>
      <c r="K35" s="1147" t="s">
        <v>12</v>
      </c>
      <c r="L35" s="1147" t="s">
        <v>12</v>
      </c>
      <c r="M35" s="1147" t="s">
        <v>12</v>
      </c>
      <c r="N35" s="1147" t="s">
        <v>12</v>
      </c>
      <c r="O35" s="1147" t="s">
        <v>12</v>
      </c>
      <c r="P35" s="1147" t="s">
        <v>12</v>
      </c>
      <c r="Q35" s="1148" t="s">
        <v>12</v>
      </c>
    </row>
    <row r="36" spans="1:17" s="7" customFormat="1" ht="16.5" customHeight="1">
      <c r="A36" s="1138"/>
      <c r="B36" s="1138"/>
      <c r="C36" s="1138"/>
      <c r="D36" s="1138"/>
      <c r="E36" s="1138"/>
      <c r="F36" s="1138"/>
      <c r="G36" s="1138"/>
      <c r="H36" s="1138"/>
      <c r="I36" s="1138"/>
      <c r="J36" s="1138"/>
      <c r="K36" s="1138"/>
      <c r="L36" s="1138"/>
      <c r="M36" s="1138"/>
      <c r="N36" s="1140"/>
      <c r="O36" s="1140"/>
      <c r="P36" s="1142" t="s">
        <v>1063</v>
      </c>
      <c r="Q36" s="1138"/>
    </row>
    <row r="37" spans="1:17" s="7" customFormat="1" ht="5.25" customHeight="1">
      <c r="A37" s="1103"/>
      <c r="B37" s="1103"/>
      <c r="C37" s="1103"/>
      <c r="D37" s="1103"/>
      <c r="E37" s="1103"/>
      <c r="F37" s="1103"/>
      <c r="G37" s="1103"/>
      <c r="H37" s="1103"/>
      <c r="I37" s="1103"/>
      <c r="J37" s="1103"/>
      <c r="K37" s="1103"/>
      <c r="L37" s="1103"/>
      <c r="M37" s="1103"/>
      <c r="N37" s="1105"/>
      <c r="O37" s="1145"/>
      <c r="P37" s="1144"/>
      <c r="Q37" s="1103"/>
    </row>
    <row r="38" spans="1:17" s="7" customFormat="1" ht="16.5" customHeight="1">
      <c r="A38" s="3424" t="s">
        <v>1387</v>
      </c>
      <c r="B38" s="3425"/>
      <c r="C38" s="1103"/>
      <c r="D38" s="1103"/>
      <c r="E38" s="1103"/>
      <c r="F38" s="1103"/>
      <c r="G38" s="1103"/>
      <c r="H38" s="1103"/>
      <c r="I38" s="1103"/>
      <c r="J38" s="1103"/>
      <c r="K38" s="1103"/>
      <c r="L38" s="1103"/>
      <c r="M38" s="1103"/>
      <c r="N38" s="1103"/>
      <c r="O38" s="1103"/>
      <c r="P38" s="1103"/>
      <c r="Q38" s="1103"/>
    </row>
    <row r="39" spans="1:17" s="7" customFormat="1" ht="18" customHeight="1" thickBot="1">
      <c r="A39" s="3223"/>
      <c r="B39" s="3222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</row>
    <row r="40" spans="1:17" s="7" customFormat="1" ht="16.5" customHeight="1">
      <c r="A40" s="1093"/>
      <c r="B40" s="3432" t="s">
        <v>56</v>
      </c>
      <c r="C40" s="3430"/>
      <c r="D40" s="3430"/>
      <c r="E40" s="3430"/>
      <c r="F40" s="3430"/>
      <c r="G40" s="3430"/>
      <c r="H40" s="3430"/>
      <c r="I40" s="3433"/>
      <c r="J40" s="3432" t="s">
        <v>56</v>
      </c>
      <c r="K40" s="3430"/>
      <c r="L40" s="3430"/>
      <c r="M40" s="3430"/>
      <c r="N40" s="3430"/>
      <c r="O40" s="3430"/>
      <c r="P40" s="3430"/>
      <c r="Q40" s="3433"/>
    </row>
    <row r="41" spans="1:17" s="7" customFormat="1" ht="16.5" customHeight="1">
      <c r="A41" s="2954" t="s">
        <v>1383</v>
      </c>
      <c r="B41" s="1100" t="s">
        <v>1057</v>
      </c>
      <c r="C41" s="1095"/>
      <c r="D41" s="1095"/>
      <c r="E41" s="1095"/>
      <c r="F41" s="1096" t="s">
        <v>1058</v>
      </c>
      <c r="G41" s="1095"/>
      <c r="H41" s="1095"/>
      <c r="I41" s="1101"/>
      <c r="J41" s="1100" t="s">
        <v>1059</v>
      </c>
      <c r="K41" s="1095"/>
      <c r="L41" s="1095"/>
      <c r="M41" s="1095"/>
      <c r="N41" s="3426" t="s">
        <v>1060</v>
      </c>
      <c r="O41" s="3427"/>
      <c r="P41" s="3427"/>
      <c r="Q41" s="3428"/>
    </row>
    <row r="42" spans="1:17" s="7" customFormat="1" ht="16.5" customHeight="1" thickBot="1">
      <c r="A42" s="1129"/>
      <c r="B42" s="1102" t="s">
        <v>1131</v>
      </c>
      <c r="C42" s="1098" t="s">
        <v>50</v>
      </c>
      <c r="D42" s="1098" t="s">
        <v>1129</v>
      </c>
      <c r="E42" s="1098" t="s">
        <v>52</v>
      </c>
      <c r="F42" s="1098" t="s">
        <v>1128</v>
      </c>
      <c r="G42" s="1098" t="s">
        <v>50</v>
      </c>
      <c r="H42" s="1098" t="s">
        <v>1129</v>
      </c>
      <c r="I42" s="1099" t="s">
        <v>52</v>
      </c>
      <c r="J42" s="1102" t="s">
        <v>1130</v>
      </c>
      <c r="K42" s="1098" t="s">
        <v>50</v>
      </c>
      <c r="L42" s="1098" t="s">
        <v>1129</v>
      </c>
      <c r="M42" s="1098" t="s">
        <v>52</v>
      </c>
      <c r="N42" s="1098" t="s">
        <v>1130</v>
      </c>
      <c r="O42" s="1098" t="s">
        <v>50</v>
      </c>
      <c r="P42" s="1098" t="s">
        <v>1129</v>
      </c>
      <c r="Q42" s="1099" t="s">
        <v>52</v>
      </c>
    </row>
    <row r="43" spans="1:17" s="7" customFormat="1" ht="19.5" customHeight="1">
      <c r="A43" s="1091" t="s">
        <v>1043</v>
      </c>
      <c r="B43" s="1115">
        <v>27.437999999999999</v>
      </c>
      <c r="C43" s="1115">
        <v>824.899</v>
      </c>
      <c r="D43" s="1115">
        <v>155.93199999999999</v>
      </c>
      <c r="E43" s="1115">
        <v>1008.269</v>
      </c>
      <c r="F43" s="1117">
        <v>16.66</v>
      </c>
      <c r="G43" s="1117">
        <v>1.88</v>
      </c>
      <c r="H43" s="1117">
        <v>2.33</v>
      </c>
      <c r="I43" s="1131">
        <v>2.35</v>
      </c>
      <c r="J43" s="1132">
        <v>24774</v>
      </c>
      <c r="K43" s="1120">
        <v>7187</v>
      </c>
      <c r="L43" s="1120">
        <v>6183</v>
      </c>
      <c r="M43" s="1120">
        <v>10422</v>
      </c>
      <c r="N43" s="1120">
        <v>113244</v>
      </c>
      <c r="O43" s="1120">
        <v>111511</v>
      </c>
      <c r="P43" s="1120">
        <v>22480</v>
      </c>
      <c r="Q43" s="1121">
        <v>247235</v>
      </c>
    </row>
    <row r="44" spans="1:17" s="7" customFormat="1" ht="19.5" customHeight="1">
      <c r="A44" s="1091" t="s">
        <v>1044</v>
      </c>
      <c r="B44" s="1115">
        <v>27.545999999999999</v>
      </c>
      <c r="C44" s="1115">
        <v>839.18499999999995</v>
      </c>
      <c r="D44" s="1115">
        <v>159.44399999999999</v>
      </c>
      <c r="E44" s="1115">
        <v>1026.1759999999999</v>
      </c>
      <c r="F44" s="1117">
        <v>16.420000000000002</v>
      </c>
      <c r="G44" s="1117">
        <v>1.84</v>
      </c>
      <c r="H44" s="1117">
        <v>2.29</v>
      </c>
      <c r="I44" s="1131">
        <v>2.2999999999999998</v>
      </c>
      <c r="J44" s="1132">
        <v>25626</v>
      </c>
      <c r="K44" s="1120">
        <v>7287</v>
      </c>
      <c r="L44" s="1120">
        <v>6017</v>
      </c>
      <c r="M44" s="1120">
        <v>10601</v>
      </c>
      <c r="N44" s="1120">
        <v>115877</v>
      </c>
      <c r="O44" s="1120">
        <v>112513</v>
      </c>
      <c r="P44" s="1120">
        <v>21997</v>
      </c>
      <c r="Q44" s="1121">
        <v>250387</v>
      </c>
    </row>
    <row r="45" spans="1:17" s="7" customFormat="1" ht="19.5" customHeight="1">
      <c r="A45" s="1091" t="s">
        <v>1045</v>
      </c>
      <c r="B45" s="1115">
        <v>27.873999999999999</v>
      </c>
      <c r="C45" s="1115">
        <v>861.06299999999999</v>
      </c>
      <c r="D45" s="1115">
        <v>160.922</v>
      </c>
      <c r="E45" s="1115">
        <v>1049.8599999999999</v>
      </c>
      <c r="F45" s="1117">
        <v>16.43</v>
      </c>
      <c r="G45" s="1117">
        <v>1.82</v>
      </c>
      <c r="H45" s="1117">
        <v>2.27</v>
      </c>
      <c r="I45" s="1131">
        <v>2.27</v>
      </c>
      <c r="J45" s="1132">
        <v>26530</v>
      </c>
      <c r="K45" s="1120">
        <v>7469</v>
      </c>
      <c r="L45" s="1120">
        <v>6057</v>
      </c>
      <c r="M45" s="1120">
        <v>10908</v>
      </c>
      <c r="N45" s="1120">
        <v>121482</v>
      </c>
      <c r="O45" s="1120">
        <v>116915</v>
      </c>
      <c r="P45" s="1120">
        <v>22097</v>
      </c>
      <c r="Q45" s="1121">
        <v>260494</v>
      </c>
    </row>
    <row r="46" spans="1:17" s="7" customFormat="1" ht="19.5" customHeight="1">
      <c r="A46" s="1091" t="s">
        <v>1046</v>
      </c>
      <c r="B46" s="1115">
        <v>17.794</v>
      </c>
      <c r="C46" s="1115">
        <v>725.79200000000003</v>
      </c>
      <c r="D46" s="1115">
        <v>162.18199999999999</v>
      </c>
      <c r="E46" s="1115">
        <v>905.76800000000003</v>
      </c>
      <c r="F46" s="1117">
        <v>15.44</v>
      </c>
      <c r="G46" s="1117">
        <v>1.68</v>
      </c>
      <c r="H46" s="1117">
        <v>2.19</v>
      </c>
      <c r="I46" s="1131">
        <v>2.04</v>
      </c>
      <c r="J46" s="1132">
        <v>29379</v>
      </c>
      <c r="K46" s="1120">
        <v>7517</v>
      </c>
      <c r="L46" s="1120">
        <v>6094</v>
      </c>
      <c r="M46" s="1120">
        <v>10494</v>
      </c>
      <c r="N46" s="1120">
        <v>80718</v>
      </c>
      <c r="O46" s="1120">
        <v>91530</v>
      </c>
      <c r="P46" s="1120">
        <v>21665</v>
      </c>
      <c r="Q46" s="1121">
        <v>193913</v>
      </c>
    </row>
    <row r="47" spans="1:17" s="7" customFormat="1" ht="19.5" customHeight="1" thickBot="1">
      <c r="A47" s="1092" t="s">
        <v>1047</v>
      </c>
      <c r="B47" s="1133">
        <v>17.881</v>
      </c>
      <c r="C47" s="1122">
        <v>731.15499999999997</v>
      </c>
      <c r="D47" s="1122">
        <v>163.952</v>
      </c>
      <c r="E47" s="1122">
        <v>912.98699999999997</v>
      </c>
      <c r="F47" s="1124">
        <v>15.4</v>
      </c>
      <c r="G47" s="1124">
        <v>1.65</v>
      </c>
      <c r="H47" s="1124">
        <v>2.16</v>
      </c>
      <c r="I47" s="1134">
        <v>2.0099999999999998</v>
      </c>
      <c r="J47" s="1135">
        <v>30352.03</v>
      </c>
      <c r="K47" s="1127">
        <v>7879.13</v>
      </c>
      <c r="L47" s="1127">
        <v>6084.21</v>
      </c>
      <c r="M47" s="1127">
        <v>10904.23</v>
      </c>
      <c r="N47" s="1127">
        <v>83558.705492288296</v>
      </c>
      <c r="O47" s="1127">
        <v>95044.27</v>
      </c>
      <c r="P47" s="1127">
        <v>21519.74</v>
      </c>
      <c r="Q47" s="1128">
        <v>200122.72</v>
      </c>
    </row>
    <row r="48" spans="1:17" s="9" customFormat="1" ht="16.5" customHeight="1">
      <c r="A48" s="1090"/>
      <c r="B48" s="1090"/>
      <c r="C48" s="1090"/>
      <c r="D48" s="1090"/>
      <c r="E48" s="1090"/>
      <c r="F48" s="1090"/>
      <c r="G48" s="1090"/>
      <c r="H48" s="1090"/>
      <c r="I48" s="1090"/>
      <c r="J48" s="1090"/>
      <c r="K48" s="1090"/>
      <c r="L48" s="1090"/>
      <c r="M48" s="1090"/>
      <c r="N48" s="1090"/>
      <c r="O48" s="1090"/>
      <c r="P48" s="1090"/>
      <c r="Q48" s="1090"/>
    </row>
    <row r="49" spans="1:17" s="7" customFormat="1" ht="16.5" customHeight="1">
      <c r="A49" s="1089"/>
      <c r="B49" s="1089"/>
      <c r="C49" s="1089"/>
      <c r="D49" s="1089"/>
      <c r="E49" s="1089"/>
      <c r="F49" s="1089"/>
      <c r="G49" s="1089"/>
      <c r="H49" s="1089"/>
      <c r="I49" s="1089"/>
      <c r="J49" s="1089"/>
      <c r="K49" s="1089"/>
      <c r="L49" s="1089"/>
      <c r="M49" s="1089"/>
      <c r="N49" s="1089"/>
      <c r="O49" s="1089"/>
      <c r="P49" s="1089"/>
      <c r="Q49" s="1089"/>
    </row>
    <row r="50" spans="1:17" s="7" customFormat="1" ht="16.5" customHeight="1">
      <c r="A50" s="1089"/>
      <c r="B50" s="1089"/>
      <c r="C50" s="1089"/>
      <c r="D50" s="1089"/>
      <c r="E50" s="1089"/>
      <c r="F50" s="1089"/>
      <c r="G50" s="1089"/>
      <c r="H50" s="1089"/>
      <c r="I50" s="1089"/>
      <c r="J50" s="1089"/>
      <c r="K50" s="1089"/>
      <c r="L50" s="1089"/>
      <c r="M50" s="1089"/>
      <c r="N50" s="1089"/>
      <c r="O50" s="1089"/>
      <c r="P50" s="1089"/>
      <c r="Q50" s="1089"/>
    </row>
    <row r="51" spans="1:17" s="7" customFormat="1" ht="16.5" customHeight="1">
      <c r="A51" s="1089"/>
      <c r="B51" s="1089"/>
      <c r="C51" s="1089"/>
      <c r="D51" s="1089"/>
      <c r="E51" s="1089"/>
      <c r="F51" s="1089"/>
      <c r="G51" s="1089"/>
      <c r="H51" s="1089"/>
      <c r="I51" s="1089"/>
      <c r="J51" s="1089"/>
      <c r="K51" s="1089"/>
      <c r="L51" s="1089"/>
      <c r="M51" s="1089"/>
      <c r="N51" s="1089"/>
      <c r="O51" s="1089"/>
      <c r="P51" s="1089"/>
      <c r="Q51" s="1089"/>
    </row>
    <row r="52" spans="1:17" s="7" customFormat="1" ht="16.5" customHeight="1">
      <c r="A52" s="1089"/>
      <c r="B52" s="1089"/>
      <c r="C52" s="1089"/>
      <c r="D52" s="1089"/>
      <c r="E52" s="1089"/>
      <c r="F52" s="1089"/>
      <c r="G52" s="1089"/>
      <c r="H52" s="1089"/>
      <c r="I52" s="1089"/>
      <c r="J52" s="1089"/>
      <c r="K52" s="1089"/>
      <c r="L52" s="1089"/>
      <c r="M52" s="1089"/>
      <c r="N52" s="1089"/>
      <c r="O52" s="1089"/>
      <c r="P52" s="1089"/>
      <c r="Q52" s="1089"/>
    </row>
    <row r="53" spans="1:17" s="7" customFormat="1" ht="16.5" customHeight="1">
      <c r="A53" s="1089"/>
      <c r="B53" s="1089"/>
      <c r="C53" s="1089"/>
      <c r="D53" s="1089"/>
      <c r="E53" s="1089"/>
      <c r="F53" s="1089"/>
      <c r="G53" s="1089"/>
      <c r="H53" s="1089"/>
      <c r="I53" s="1089"/>
      <c r="J53" s="1089"/>
      <c r="K53" s="1089"/>
      <c r="L53" s="1089"/>
      <c r="M53" s="1089"/>
      <c r="N53" s="1089"/>
      <c r="O53" s="1089"/>
      <c r="P53" s="1089"/>
      <c r="Q53" s="1089"/>
    </row>
    <row r="54" spans="1:17" s="7" customFormat="1" ht="16.5" customHeight="1">
      <c r="A54" s="1089"/>
      <c r="B54" s="1089"/>
      <c r="C54" s="1089"/>
      <c r="D54" s="1089"/>
      <c r="E54" s="1089"/>
      <c r="F54" s="1089"/>
      <c r="G54" s="1089"/>
      <c r="H54" s="1089"/>
      <c r="I54" s="1089"/>
      <c r="J54" s="1089"/>
      <c r="K54" s="1089"/>
      <c r="L54" s="1089"/>
      <c r="M54" s="1089"/>
      <c r="N54" s="1089"/>
      <c r="O54" s="1089"/>
      <c r="P54" s="1089"/>
      <c r="Q54" s="1089"/>
    </row>
    <row r="55" spans="1:17" s="7" customFormat="1" ht="16.5" customHeight="1">
      <c r="A55" s="1089"/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  <c r="L55" s="1089"/>
      <c r="M55" s="1089"/>
      <c r="N55" s="1089"/>
      <c r="O55" s="1089"/>
      <c r="P55" s="1089"/>
      <c r="Q55" s="1089"/>
    </row>
    <row r="56" spans="1:17" s="7" customFormat="1" ht="16.5" customHeight="1">
      <c r="A56" s="1089"/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</row>
    <row r="57" spans="1:17" s="7" customFormat="1" ht="16.5" customHeight="1">
      <c r="A57" s="1089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</row>
    <row r="58" spans="1:17" s="7" customFormat="1" ht="16.5" customHeight="1">
      <c r="A58" s="1089"/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1089"/>
      <c r="M58" s="1089"/>
      <c r="N58" s="1089"/>
      <c r="O58" s="1089"/>
      <c r="P58" s="1089"/>
      <c r="Q58" s="1089"/>
    </row>
    <row r="59" spans="1:17" s="7" customFormat="1" ht="16.5" customHeight="1">
      <c r="A59" s="1089"/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1089"/>
      <c r="P59" s="1089"/>
      <c r="Q59" s="1089"/>
    </row>
    <row r="60" spans="1:17" s="7" customFormat="1" ht="16.5" customHeight="1">
      <c r="A60" s="1089"/>
      <c r="B60" s="1089"/>
      <c r="C60" s="1089"/>
      <c r="D60" s="1089"/>
      <c r="E60" s="1089"/>
      <c r="F60" s="1089"/>
      <c r="G60" s="1089"/>
      <c r="H60" s="1089"/>
      <c r="I60" s="1089"/>
      <c r="J60" s="1089"/>
      <c r="K60" s="1089"/>
      <c r="L60" s="1089"/>
      <c r="M60" s="1089"/>
      <c r="N60" s="1089"/>
      <c r="O60" s="1089"/>
      <c r="P60" s="1089"/>
      <c r="Q60" s="1089"/>
    </row>
    <row r="61" spans="1:17" s="7" customFormat="1" ht="16.5" customHeight="1">
      <c r="A61" s="1089"/>
      <c r="B61" s="1089"/>
      <c r="C61" s="1089"/>
      <c r="D61" s="1089"/>
      <c r="E61" s="1089"/>
      <c r="F61" s="1089"/>
      <c r="G61" s="1089"/>
      <c r="H61" s="1089"/>
      <c r="I61" s="1089"/>
      <c r="J61" s="1089"/>
      <c r="K61" s="1089"/>
      <c r="L61" s="1089"/>
      <c r="M61" s="1089"/>
      <c r="N61" s="1089"/>
      <c r="O61" s="1089"/>
      <c r="P61" s="1089"/>
      <c r="Q61" s="1089"/>
    </row>
    <row r="62" spans="1:17" s="7" customFormat="1" ht="16.5" customHeight="1">
      <c r="A62" s="1089"/>
      <c r="B62" s="1089"/>
      <c r="C62" s="1089"/>
      <c r="D62" s="1089"/>
      <c r="E62" s="1089"/>
      <c r="F62" s="1089"/>
      <c r="G62" s="1089"/>
      <c r="H62" s="1089"/>
      <c r="I62" s="1089"/>
      <c r="J62" s="1089"/>
      <c r="K62" s="1089"/>
      <c r="L62" s="1089"/>
      <c r="M62" s="1089"/>
      <c r="N62" s="1089"/>
      <c r="O62" s="1089"/>
      <c r="P62" s="1089"/>
      <c r="Q62" s="1089"/>
    </row>
    <row r="63" spans="1:17" s="7" customFormat="1" ht="16.5" customHeight="1">
      <c r="A63" s="1089"/>
      <c r="B63" s="1089"/>
      <c r="C63" s="1089"/>
      <c r="D63" s="1089"/>
      <c r="E63" s="1089"/>
      <c r="F63" s="1089"/>
      <c r="G63" s="1089"/>
      <c r="H63" s="1089"/>
      <c r="I63" s="1089"/>
      <c r="J63" s="1089"/>
      <c r="K63" s="1089"/>
      <c r="L63" s="1089"/>
      <c r="M63" s="1089"/>
      <c r="N63" s="1089"/>
      <c r="O63" s="1089"/>
      <c r="P63" s="1089"/>
      <c r="Q63" s="1089"/>
    </row>
    <row r="64" spans="1:17" s="7" customFormat="1" ht="16.5" customHeight="1">
      <c r="A64" s="1089"/>
      <c r="B64" s="1089"/>
      <c r="C64" s="1089"/>
      <c r="D64" s="1089"/>
      <c r="E64" s="1089"/>
      <c r="F64" s="1089"/>
      <c r="G64" s="1089"/>
      <c r="H64" s="1089"/>
      <c r="I64" s="1089"/>
      <c r="J64" s="1089"/>
      <c r="K64" s="1089"/>
      <c r="L64" s="1089"/>
      <c r="M64" s="1089"/>
      <c r="N64" s="1089"/>
      <c r="O64" s="1089"/>
      <c r="P64" s="1089"/>
      <c r="Q64" s="1089"/>
    </row>
    <row r="65" spans="1:17" s="7" customFormat="1" ht="16.5" customHeight="1">
      <c r="A65" s="1089"/>
      <c r="B65" s="1089"/>
      <c r="C65" s="1089"/>
      <c r="D65" s="1089"/>
      <c r="E65" s="1089"/>
      <c r="F65" s="1089"/>
      <c r="G65" s="1089"/>
      <c r="H65" s="1089"/>
      <c r="I65" s="1089"/>
      <c r="J65" s="1089"/>
      <c r="K65" s="1089"/>
      <c r="L65" s="1089"/>
      <c r="M65" s="1089"/>
      <c r="N65" s="1089"/>
      <c r="O65" s="1089"/>
      <c r="P65" s="1089"/>
      <c r="Q65" s="1089"/>
    </row>
    <row r="66" spans="1:17" s="7" customFormat="1" ht="16.5" customHeight="1">
      <c r="A66" s="1089"/>
      <c r="B66" s="1089"/>
      <c r="C66" s="1089"/>
      <c r="D66" s="1089"/>
      <c r="E66" s="1089"/>
      <c r="F66" s="1089"/>
      <c r="G66" s="1089"/>
      <c r="H66" s="1089"/>
      <c r="I66" s="1089"/>
      <c r="J66" s="1089"/>
      <c r="K66" s="1089"/>
      <c r="L66" s="1089"/>
      <c r="M66" s="1089"/>
      <c r="N66" s="1089"/>
      <c r="O66" s="1089"/>
      <c r="P66" s="1089"/>
      <c r="Q66" s="1089"/>
    </row>
    <row r="67" spans="1:17" s="7" customFormat="1" ht="16.5" customHeight="1">
      <c r="A67" s="1089"/>
      <c r="B67" s="1089"/>
      <c r="C67" s="1089"/>
      <c r="D67" s="1089"/>
      <c r="E67" s="1089"/>
      <c r="F67" s="1089"/>
      <c r="G67" s="1089"/>
      <c r="H67" s="1089"/>
      <c r="I67" s="1089"/>
      <c r="J67" s="1089"/>
      <c r="K67" s="1089"/>
      <c r="L67" s="1089"/>
      <c r="M67" s="1089"/>
      <c r="N67" s="1089"/>
      <c r="O67" s="1089"/>
      <c r="P67" s="1089"/>
      <c r="Q67" s="1089"/>
    </row>
    <row r="68" spans="1:17" s="7" customFormat="1" ht="16.5" customHeight="1">
      <c r="A68" s="1089"/>
      <c r="B68" s="1089"/>
      <c r="C68" s="1089"/>
      <c r="D68" s="1089"/>
      <c r="E68" s="1089"/>
      <c r="F68" s="1089"/>
      <c r="G68" s="1089"/>
      <c r="H68" s="1089"/>
      <c r="I68" s="1089"/>
      <c r="J68" s="1089"/>
      <c r="K68" s="1089"/>
      <c r="L68" s="1089"/>
      <c r="M68" s="1089"/>
      <c r="N68" s="1089"/>
      <c r="O68" s="1089"/>
      <c r="P68" s="1089"/>
      <c r="Q68" s="1089"/>
    </row>
    <row r="69" spans="1:17" s="7" customFormat="1" ht="16.5" customHeight="1">
      <c r="A69" s="1089"/>
      <c r="B69" s="1089"/>
      <c r="C69" s="1089"/>
      <c r="D69" s="1089"/>
      <c r="E69" s="1089"/>
      <c r="F69" s="1089"/>
      <c r="G69" s="1089"/>
      <c r="H69" s="1089"/>
      <c r="I69" s="1089"/>
      <c r="J69" s="1089"/>
      <c r="K69" s="1089"/>
      <c r="L69" s="1089"/>
      <c r="M69" s="1089"/>
      <c r="N69" s="1089"/>
      <c r="O69" s="1089"/>
      <c r="P69" s="1089"/>
      <c r="Q69" s="1089"/>
    </row>
    <row r="70" spans="1:17" s="7" customFormat="1" ht="16.5" customHeight="1">
      <c r="A70" s="1089"/>
      <c r="B70" s="1089"/>
      <c r="C70" s="1089"/>
      <c r="D70" s="1089"/>
      <c r="E70" s="1089"/>
      <c r="F70" s="1089"/>
      <c r="G70" s="1089"/>
      <c r="H70" s="1089"/>
      <c r="I70" s="1089"/>
      <c r="J70" s="1089"/>
      <c r="K70" s="1089"/>
      <c r="L70" s="1089"/>
      <c r="M70" s="1089"/>
      <c r="N70" s="1089"/>
      <c r="O70" s="1089"/>
      <c r="P70" s="1089"/>
      <c r="Q70" s="1089"/>
    </row>
    <row r="71" spans="1:17" s="7" customFormat="1" ht="16.5" customHeight="1">
      <c r="A71" s="1089"/>
      <c r="B71" s="1089"/>
      <c r="C71" s="1089"/>
      <c r="D71" s="1089"/>
      <c r="E71" s="1089"/>
      <c r="F71" s="1089"/>
      <c r="G71" s="1089"/>
      <c r="H71" s="1089"/>
      <c r="I71" s="1089"/>
      <c r="J71" s="1089"/>
      <c r="K71" s="1089"/>
      <c r="L71" s="1089"/>
      <c r="M71" s="1089"/>
      <c r="N71" s="1089"/>
      <c r="O71" s="1089"/>
      <c r="P71" s="1089"/>
      <c r="Q71" s="1089"/>
    </row>
    <row r="72" spans="1:17" s="7" customFormat="1" ht="16.5" customHeight="1">
      <c r="A72" s="1089"/>
      <c r="B72" s="1089"/>
      <c r="C72" s="1089"/>
      <c r="D72" s="1089"/>
      <c r="E72" s="1089"/>
      <c r="F72" s="1089"/>
      <c r="G72" s="1089"/>
      <c r="H72" s="1089"/>
      <c r="I72" s="1089"/>
      <c r="J72" s="1089"/>
      <c r="K72" s="1089"/>
      <c r="L72" s="1089"/>
      <c r="M72" s="1089"/>
      <c r="N72" s="1089"/>
      <c r="O72" s="1089"/>
      <c r="P72" s="1089"/>
      <c r="Q72" s="1089"/>
    </row>
    <row r="73" spans="1:17" s="7" customFormat="1" ht="16.5" customHeight="1">
      <c r="A73" s="1089"/>
      <c r="B73" s="1089"/>
      <c r="C73" s="1089"/>
      <c r="D73" s="1089"/>
      <c r="E73" s="1089"/>
      <c r="F73" s="1089"/>
      <c r="G73" s="1089"/>
      <c r="H73" s="1089"/>
      <c r="I73" s="1089"/>
      <c r="J73" s="1089"/>
      <c r="K73" s="1089"/>
      <c r="L73" s="1089"/>
      <c r="M73" s="1089"/>
      <c r="N73" s="1089"/>
      <c r="O73" s="1089"/>
      <c r="P73" s="1089"/>
      <c r="Q73" s="1089"/>
    </row>
    <row r="74" spans="1:17" s="7" customFormat="1" ht="16.5" customHeight="1">
      <c r="A74" s="1089"/>
      <c r="B74" s="1089"/>
      <c r="C74" s="1089"/>
      <c r="D74" s="1089"/>
      <c r="E74" s="1089"/>
      <c r="F74" s="1089"/>
      <c r="G74" s="1089"/>
      <c r="H74" s="1089"/>
      <c r="I74" s="1089"/>
      <c r="J74" s="1089"/>
      <c r="K74" s="1089"/>
      <c r="L74" s="1089"/>
      <c r="M74" s="1089"/>
      <c r="N74" s="1089"/>
      <c r="O74" s="1089"/>
      <c r="P74" s="1089"/>
      <c r="Q74" s="1089"/>
    </row>
    <row r="75" spans="1:17" s="7" customFormat="1" ht="16.5" customHeight="1">
      <c r="A75" s="1089"/>
      <c r="B75" s="1089"/>
      <c r="C75" s="1089"/>
      <c r="D75" s="1089"/>
      <c r="E75" s="1089"/>
      <c r="F75" s="1089"/>
      <c r="G75" s="1089"/>
      <c r="H75" s="1089"/>
      <c r="I75" s="1089"/>
      <c r="J75" s="1089"/>
      <c r="K75" s="1089"/>
      <c r="L75" s="1089"/>
      <c r="M75" s="1089"/>
      <c r="N75" s="1089"/>
      <c r="O75" s="1089"/>
      <c r="P75" s="1089"/>
      <c r="Q75" s="1089"/>
    </row>
    <row r="76" spans="1:17" s="7" customFormat="1" ht="16.5" customHeight="1">
      <c r="A76" s="1089"/>
      <c r="B76" s="1089"/>
      <c r="C76" s="1089"/>
      <c r="D76" s="1089"/>
      <c r="E76" s="1089"/>
      <c r="F76" s="1089"/>
      <c r="G76" s="1089"/>
      <c r="H76" s="1089"/>
      <c r="I76" s="1089"/>
      <c r="J76" s="1089"/>
      <c r="K76" s="1089"/>
      <c r="L76" s="1089"/>
      <c r="M76" s="1089"/>
      <c r="N76" s="1089"/>
      <c r="O76" s="1089"/>
      <c r="P76" s="1089"/>
      <c r="Q76" s="1089"/>
    </row>
    <row r="77" spans="1:17" s="7" customFormat="1" ht="16.5" customHeight="1">
      <c r="A77" s="1089"/>
      <c r="B77" s="1089"/>
      <c r="C77" s="1089"/>
      <c r="D77" s="1089"/>
      <c r="E77" s="1089"/>
      <c r="F77" s="1089"/>
      <c r="G77" s="1089"/>
      <c r="H77" s="1089"/>
      <c r="I77" s="1089"/>
      <c r="J77" s="1089"/>
      <c r="K77" s="1089"/>
      <c r="L77" s="1089"/>
      <c r="M77" s="1089"/>
      <c r="N77" s="1089"/>
      <c r="O77" s="1089"/>
      <c r="P77" s="1089"/>
      <c r="Q77" s="1089"/>
    </row>
    <row r="78" spans="1:17" s="7" customFormat="1" ht="16.5" customHeight="1">
      <c r="A78" s="1089"/>
      <c r="B78" s="1089"/>
      <c r="C78" s="1089"/>
      <c r="D78" s="1089"/>
      <c r="E78" s="1089"/>
      <c r="F78" s="1089"/>
      <c r="G78" s="1089"/>
      <c r="H78" s="1089"/>
      <c r="I78" s="1089"/>
      <c r="J78" s="1089"/>
      <c r="K78" s="1089"/>
      <c r="L78" s="1089"/>
      <c r="M78" s="1089"/>
      <c r="N78" s="1089"/>
      <c r="O78" s="1089"/>
      <c r="P78" s="1089"/>
      <c r="Q78" s="1089"/>
    </row>
    <row r="79" spans="1:17" s="7" customFormat="1" ht="16.5" customHeight="1">
      <c r="A79" s="1089"/>
      <c r="B79" s="1089"/>
      <c r="C79" s="1089"/>
      <c r="D79" s="1089"/>
      <c r="E79" s="1089"/>
      <c r="F79" s="1089"/>
      <c r="G79" s="1089"/>
      <c r="H79" s="1089"/>
      <c r="I79" s="1089"/>
      <c r="J79" s="1089"/>
      <c r="K79" s="1089"/>
      <c r="L79" s="1089"/>
      <c r="M79" s="1089"/>
      <c r="N79" s="1089"/>
      <c r="O79" s="1089"/>
      <c r="P79" s="1089"/>
      <c r="Q79" s="1089"/>
    </row>
    <row r="80" spans="1:17" s="7" customFormat="1" ht="16.5" customHeight="1">
      <c r="A80" s="1089"/>
      <c r="B80" s="1089"/>
      <c r="C80" s="1089"/>
      <c r="D80" s="1089"/>
      <c r="E80" s="1089"/>
      <c r="F80" s="1089"/>
      <c r="G80" s="1089"/>
      <c r="H80" s="1089"/>
      <c r="I80" s="1089"/>
      <c r="J80" s="1089"/>
      <c r="K80" s="1089"/>
      <c r="L80" s="1089"/>
      <c r="M80" s="1089"/>
      <c r="N80" s="1089"/>
      <c r="O80" s="1089"/>
      <c r="P80" s="1089"/>
      <c r="Q80" s="1089"/>
    </row>
    <row r="81" spans="1:17" s="7" customFormat="1" ht="16.5" customHeight="1">
      <c r="A81" s="1089"/>
      <c r="B81" s="1089"/>
      <c r="C81" s="1089"/>
      <c r="D81" s="1089"/>
      <c r="E81" s="1089"/>
      <c r="F81" s="1089"/>
      <c r="G81" s="1089"/>
      <c r="H81" s="1089"/>
      <c r="I81" s="1089"/>
      <c r="J81" s="1089"/>
      <c r="K81" s="1089"/>
      <c r="L81" s="1089"/>
      <c r="M81" s="1089"/>
      <c r="N81" s="1089"/>
      <c r="O81" s="1089"/>
      <c r="P81" s="1089"/>
      <c r="Q81" s="1089"/>
    </row>
    <row r="82" spans="1:17" s="7" customFormat="1" ht="16.5" customHeight="1">
      <c r="A82" s="1089"/>
      <c r="B82" s="1089"/>
      <c r="C82" s="1089"/>
      <c r="D82" s="1089"/>
      <c r="E82" s="1089"/>
      <c r="F82" s="1089"/>
      <c r="G82" s="1089"/>
      <c r="H82" s="1089"/>
      <c r="I82" s="1089"/>
      <c r="J82" s="1089"/>
      <c r="K82" s="1089"/>
      <c r="L82" s="1089"/>
      <c r="M82" s="1089"/>
      <c r="N82" s="1089"/>
      <c r="O82" s="1089"/>
      <c r="P82" s="1089"/>
      <c r="Q82" s="1089"/>
    </row>
    <row r="83" spans="1:17" s="7" customFormat="1" ht="16.5" customHeight="1">
      <c r="A83" s="1089"/>
      <c r="B83" s="1089"/>
      <c r="C83" s="1089"/>
      <c r="D83" s="1089"/>
      <c r="E83" s="1089"/>
      <c r="F83" s="1089"/>
      <c r="G83" s="1089"/>
      <c r="H83" s="1089"/>
      <c r="I83" s="1089"/>
      <c r="J83" s="1089"/>
      <c r="K83" s="1089"/>
      <c r="L83" s="1089"/>
      <c r="M83" s="1089"/>
      <c r="N83" s="1089"/>
      <c r="O83" s="1089"/>
      <c r="P83" s="1089"/>
      <c r="Q83" s="1089"/>
    </row>
    <row r="84" spans="1:17" s="7" customFormat="1" ht="16.5" customHeight="1">
      <c r="A84" s="1089"/>
      <c r="B84" s="1089"/>
      <c r="C84" s="1089"/>
      <c r="D84" s="1089"/>
      <c r="E84" s="1089"/>
      <c r="F84" s="1089"/>
      <c r="G84" s="1089"/>
      <c r="H84" s="1089"/>
      <c r="I84" s="1089"/>
      <c r="J84" s="1089"/>
      <c r="K84" s="1089"/>
      <c r="L84" s="1089"/>
      <c r="M84" s="1089"/>
      <c r="N84" s="1089"/>
      <c r="O84" s="1089"/>
      <c r="P84" s="1089"/>
      <c r="Q84" s="1089"/>
    </row>
    <row r="85" spans="1:17" s="7" customFormat="1" ht="16.5" customHeight="1">
      <c r="A85" s="1089"/>
      <c r="B85" s="1089"/>
      <c r="C85" s="1089"/>
      <c r="D85" s="1089"/>
      <c r="E85" s="1089"/>
      <c r="F85" s="1089"/>
      <c r="G85" s="1089"/>
      <c r="H85" s="1089"/>
      <c r="I85" s="1089"/>
      <c r="J85" s="1089"/>
      <c r="K85" s="1089"/>
      <c r="L85" s="1089"/>
      <c r="M85" s="1089"/>
      <c r="N85" s="1089"/>
      <c r="O85" s="1089"/>
      <c r="P85" s="1089"/>
      <c r="Q85" s="1089"/>
    </row>
    <row r="86" spans="1:17" s="7" customFormat="1" ht="16.5" customHeight="1">
      <c r="A86" s="1089"/>
      <c r="B86" s="1089"/>
      <c r="C86" s="1089"/>
      <c r="D86" s="1089"/>
      <c r="E86" s="1089"/>
      <c r="F86" s="1089"/>
      <c r="G86" s="1089"/>
      <c r="H86" s="1089"/>
      <c r="I86" s="1089"/>
      <c r="J86" s="1089"/>
      <c r="K86" s="1089"/>
      <c r="L86" s="1089"/>
      <c r="M86" s="1089"/>
      <c r="N86" s="1089"/>
      <c r="O86" s="1089"/>
      <c r="P86" s="1089"/>
      <c r="Q86" s="1089"/>
    </row>
    <row r="87" spans="1:17" s="7" customFormat="1" ht="16.5" customHeight="1">
      <c r="A87" s="1089"/>
      <c r="B87" s="1089"/>
      <c r="C87" s="1089"/>
      <c r="D87" s="1089"/>
      <c r="E87" s="1089"/>
      <c r="F87" s="1089"/>
      <c r="G87" s="1089"/>
      <c r="H87" s="1089"/>
      <c r="I87" s="1089"/>
      <c r="J87" s="1089"/>
      <c r="K87" s="1089"/>
      <c r="L87" s="1089"/>
      <c r="M87" s="1089"/>
      <c r="N87" s="1089"/>
      <c r="O87" s="1089"/>
      <c r="P87" s="1089"/>
      <c r="Q87" s="1089"/>
    </row>
    <row r="88" spans="1:17" s="7" customFormat="1" ht="16.5" customHeight="1">
      <c r="A88" s="1089"/>
      <c r="B88" s="1089"/>
      <c r="C88" s="1089"/>
      <c r="D88" s="1089"/>
      <c r="E88" s="1089"/>
      <c r="F88" s="1089"/>
      <c r="G88" s="1089"/>
      <c r="H88" s="1089"/>
      <c r="I88" s="1089"/>
      <c r="J88" s="1089"/>
      <c r="K88" s="1089"/>
      <c r="L88" s="1089"/>
      <c r="M88" s="1089"/>
      <c r="N88" s="1089"/>
      <c r="O88" s="1089"/>
      <c r="P88" s="1089"/>
      <c r="Q88" s="1089"/>
    </row>
    <row r="89" spans="1:17" s="7" customFormat="1" ht="16.5" customHeight="1">
      <c r="A89" s="1089"/>
      <c r="B89" s="1089"/>
      <c r="C89" s="1089"/>
      <c r="D89" s="1089"/>
      <c r="E89" s="1089"/>
      <c r="F89" s="1089"/>
      <c r="G89" s="1089"/>
      <c r="H89" s="1089"/>
      <c r="I89" s="1089"/>
      <c r="J89" s="1089"/>
      <c r="K89" s="1089"/>
      <c r="L89" s="1089"/>
      <c r="M89" s="1089"/>
      <c r="N89" s="1089"/>
      <c r="O89" s="1089"/>
      <c r="P89" s="1089"/>
      <c r="Q89" s="1089"/>
    </row>
    <row r="90" spans="1:17" s="7" customFormat="1" ht="16.5" customHeight="1">
      <c r="A90" s="1089"/>
      <c r="B90" s="1089"/>
      <c r="C90" s="1089"/>
      <c r="D90" s="1089"/>
      <c r="E90" s="1089"/>
      <c r="F90" s="1089"/>
      <c r="G90" s="1089"/>
      <c r="H90" s="1089"/>
      <c r="I90" s="1089"/>
      <c r="J90" s="1089"/>
      <c r="K90" s="1089"/>
      <c r="L90" s="1089"/>
      <c r="M90" s="1089"/>
      <c r="N90" s="1089"/>
      <c r="O90" s="1089"/>
      <c r="P90" s="1089"/>
      <c r="Q90" s="1089"/>
    </row>
    <row r="91" spans="1:17" s="7" customFormat="1" ht="16.5" customHeight="1">
      <c r="A91" s="1089"/>
      <c r="B91" s="1089"/>
      <c r="C91" s="1089"/>
      <c r="D91" s="1089"/>
      <c r="E91" s="1089"/>
      <c r="F91" s="1089"/>
      <c r="G91" s="1089"/>
      <c r="H91" s="1089"/>
      <c r="I91" s="1089"/>
      <c r="J91" s="1089"/>
      <c r="K91" s="1089"/>
      <c r="L91" s="1089"/>
      <c r="M91" s="1089"/>
      <c r="N91" s="1089"/>
      <c r="O91" s="1089"/>
      <c r="P91" s="1089"/>
      <c r="Q91" s="1089"/>
    </row>
    <row r="92" spans="1:17" s="7" customFormat="1" ht="16.5" customHeight="1">
      <c r="A92" s="1089"/>
      <c r="B92" s="1089"/>
      <c r="C92" s="1089"/>
      <c r="D92" s="1089"/>
      <c r="E92" s="1089"/>
      <c r="F92" s="1089"/>
      <c r="G92" s="1089"/>
      <c r="H92" s="1089"/>
      <c r="I92" s="1089"/>
      <c r="J92" s="1089"/>
      <c r="K92" s="1089"/>
      <c r="L92" s="1089"/>
      <c r="M92" s="1089"/>
      <c r="N92" s="1089"/>
      <c r="O92" s="1089"/>
      <c r="P92" s="1089"/>
      <c r="Q92" s="1089"/>
    </row>
    <row r="93" spans="1:17" s="7" customFormat="1" ht="16.5" customHeight="1">
      <c r="A93" s="1089"/>
      <c r="B93" s="1089"/>
      <c r="C93" s="1089"/>
      <c r="D93" s="1089"/>
      <c r="E93" s="1089"/>
      <c r="F93" s="1089"/>
      <c r="G93" s="1089"/>
      <c r="H93" s="1089"/>
      <c r="I93" s="1089"/>
      <c r="J93" s="1089"/>
      <c r="K93" s="1089"/>
      <c r="L93" s="1089"/>
      <c r="M93" s="1089"/>
      <c r="N93" s="1089"/>
      <c r="O93" s="1089"/>
      <c r="P93" s="1089"/>
      <c r="Q93" s="1089"/>
    </row>
    <row r="94" spans="1:17" s="7" customFormat="1" ht="16.5" customHeight="1">
      <c r="A94" s="1089"/>
      <c r="B94" s="1089"/>
      <c r="C94" s="1089"/>
      <c r="D94" s="1089"/>
      <c r="E94" s="1089"/>
      <c r="F94" s="1089"/>
      <c r="G94" s="1089"/>
      <c r="H94" s="1089"/>
      <c r="I94" s="1089"/>
      <c r="J94" s="1089"/>
      <c r="K94" s="1089"/>
      <c r="L94" s="1089"/>
      <c r="M94" s="1089"/>
      <c r="N94" s="1089"/>
      <c r="O94" s="1089"/>
      <c r="P94" s="1089"/>
      <c r="Q94" s="1089"/>
    </row>
    <row r="95" spans="1:17" s="7" customFormat="1" ht="16.5" customHeight="1">
      <c r="A95" s="1089"/>
      <c r="B95" s="1089"/>
      <c r="C95" s="1089"/>
      <c r="D95" s="1089"/>
      <c r="E95" s="1089"/>
      <c r="F95" s="1089"/>
      <c r="G95" s="1089"/>
      <c r="H95" s="1089"/>
      <c r="I95" s="1089"/>
      <c r="J95" s="1089"/>
      <c r="K95" s="1089"/>
      <c r="L95" s="1089"/>
      <c r="M95" s="1089"/>
      <c r="N95" s="1089"/>
      <c r="O95" s="1089"/>
      <c r="P95" s="1089"/>
      <c r="Q95" s="1089"/>
    </row>
    <row r="96" spans="1:17" s="7" customFormat="1" ht="16.5" customHeight="1">
      <c r="A96" s="1089"/>
      <c r="B96" s="1089"/>
      <c r="C96" s="1089"/>
      <c r="D96" s="1089"/>
      <c r="E96" s="1089"/>
      <c r="F96" s="1089"/>
      <c r="G96" s="1089"/>
      <c r="H96" s="1089"/>
      <c r="I96" s="1089"/>
      <c r="J96" s="1089"/>
      <c r="K96" s="1089"/>
      <c r="L96" s="1089"/>
      <c r="M96" s="1089"/>
      <c r="N96" s="1089"/>
      <c r="O96" s="1089"/>
      <c r="P96" s="1089"/>
      <c r="Q96" s="1089"/>
    </row>
    <row r="97" spans="1:17" s="7" customFormat="1" ht="16.5" customHeight="1">
      <c r="A97" s="1089"/>
      <c r="B97" s="1089"/>
      <c r="C97" s="1089"/>
      <c r="D97" s="1089"/>
      <c r="E97" s="1089"/>
      <c r="F97" s="1089"/>
      <c r="G97" s="1089"/>
      <c r="H97" s="1089"/>
      <c r="I97" s="1089"/>
      <c r="J97" s="1089"/>
      <c r="K97" s="1089"/>
      <c r="L97" s="1089"/>
      <c r="M97" s="1089"/>
      <c r="N97" s="1089"/>
      <c r="O97" s="1089"/>
      <c r="P97" s="1089"/>
      <c r="Q97" s="1089"/>
    </row>
    <row r="98" spans="1:17" s="7" customFormat="1" ht="16.5" customHeight="1">
      <c r="A98" s="1089"/>
      <c r="B98" s="1089"/>
      <c r="C98" s="1089"/>
      <c r="D98" s="1089"/>
      <c r="E98" s="1089"/>
      <c r="F98" s="1089"/>
      <c r="G98" s="1089"/>
      <c r="H98" s="1089"/>
      <c r="I98" s="1089"/>
      <c r="J98" s="1089"/>
      <c r="K98" s="1089"/>
      <c r="L98" s="1089"/>
      <c r="M98" s="1089"/>
      <c r="N98" s="1089"/>
      <c r="O98" s="1089"/>
      <c r="P98" s="1089"/>
      <c r="Q98" s="1089"/>
    </row>
    <row r="99" spans="1:17" s="7" customFormat="1" ht="16.5" customHeight="1">
      <c r="A99" s="1089"/>
      <c r="B99" s="1089"/>
      <c r="C99" s="1089"/>
      <c r="D99" s="1089"/>
      <c r="E99" s="1089"/>
      <c r="F99" s="1089"/>
      <c r="G99" s="1089"/>
      <c r="H99" s="1089"/>
      <c r="I99" s="1089"/>
      <c r="J99" s="1089"/>
      <c r="K99" s="1089"/>
      <c r="L99" s="1089"/>
      <c r="M99" s="1089"/>
      <c r="N99" s="1089"/>
      <c r="O99" s="1089"/>
      <c r="P99" s="1089"/>
      <c r="Q99" s="1089"/>
    </row>
    <row r="100" spans="1:17" s="7" customFormat="1" ht="16.5" customHeight="1">
      <c r="A100" s="1089"/>
      <c r="B100" s="1089"/>
      <c r="C100" s="1089"/>
      <c r="D100" s="1089"/>
      <c r="E100" s="1089"/>
      <c r="F100" s="1089"/>
      <c r="G100" s="1089"/>
      <c r="H100" s="1089"/>
      <c r="I100" s="1089"/>
      <c r="J100" s="1089"/>
      <c r="K100" s="1089"/>
      <c r="L100" s="1089"/>
      <c r="M100" s="1089"/>
      <c r="N100" s="1089"/>
      <c r="O100" s="1089"/>
      <c r="P100" s="1089"/>
      <c r="Q100" s="1089"/>
    </row>
    <row r="101" spans="1:17" s="7" customFormat="1" ht="16.5" customHeight="1">
      <c r="A101" s="1089"/>
      <c r="B101" s="1089"/>
      <c r="C101" s="1089"/>
      <c r="D101" s="1089"/>
      <c r="E101" s="1089"/>
      <c r="F101" s="1089"/>
      <c r="G101" s="1089"/>
      <c r="H101" s="1089"/>
      <c r="I101" s="1089"/>
      <c r="J101" s="1089"/>
      <c r="K101" s="1089"/>
      <c r="L101" s="1089"/>
      <c r="M101" s="1089"/>
      <c r="N101" s="1089"/>
      <c r="O101" s="1089"/>
      <c r="P101" s="1089"/>
      <c r="Q101" s="1089"/>
    </row>
    <row r="102" spans="1:17" s="7" customFormat="1" ht="16.5" customHeight="1">
      <c r="A102" s="1089"/>
      <c r="B102" s="1089"/>
      <c r="C102" s="1089"/>
      <c r="D102" s="1089"/>
      <c r="E102" s="1089"/>
      <c r="F102" s="1089"/>
      <c r="G102" s="1089"/>
      <c r="H102" s="1089"/>
      <c r="I102" s="1089"/>
      <c r="J102" s="1089"/>
      <c r="K102" s="1089"/>
      <c r="L102" s="1089"/>
      <c r="M102" s="1089"/>
      <c r="N102" s="1089"/>
      <c r="O102" s="1089"/>
      <c r="P102" s="1089"/>
      <c r="Q102" s="1089"/>
    </row>
    <row r="103" spans="1:17" s="7" customFormat="1" ht="16.5" customHeight="1">
      <c r="A103" s="1089"/>
      <c r="B103" s="1089"/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</row>
    <row r="104" spans="1:17" s="7" customFormat="1" ht="16.5" customHeight="1">
      <c r="A104" s="1089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</row>
    <row r="105" spans="1:17" s="7" customFormat="1" ht="16.5" customHeight="1">
      <c r="A105" s="1089"/>
      <c r="B105" s="1089"/>
      <c r="C105" s="1089"/>
      <c r="D105" s="1089"/>
      <c r="E105" s="1089"/>
      <c r="F105" s="1089"/>
      <c r="G105" s="1089"/>
      <c r="H105" s="1089"/>
      <c r="I105" s="1089"/>
      <c r="J105" s="1089"/>
      <c r="K105" s="1089"/>
      <c r="L105" s="1089"/>
      <c r="M105" s="1089"/>
      <c r="N105" s="1089"/>
      <c r="O105" s="1089"/>
      <c r="P105" s="1089"/>
      <c r="Q105" s="1089"/>
    </row>
    <row r="106" spans="1:17" s="7" customFormat="1" ht="16.5" customHeight="1">
      <c r="A106" s="1089"/>
      <c r="B106" s="1089"/>
      <c r="C106" s="1089"/>
      <c r="D106" s="1089"/>
      <c r="E106" s="1089"/>
      <c r="F106" s="1089"/>
      <c r="G106" s="1089"/>
      <c r="H106" s="1089"/>
      <c r="I106" s="1089"/>
      <c r="J106" s="1089"/>
      <c r="K106" s="1089"/>
      <c r="L106" s="1089"/>
      <c r="M106" s="1089"/>
      <c r="N106" s="1089"/>
      <c r="O106" s="1089"/>
      <c r="P106" s="1089"/>
      <c r="Q106" s="1089"/>
    </row>
    <row r="107" spans="1:17" s="7" customFormat="1" ht="16.5" customHeight="1">
      <c r="A107" s="1089"/>
      <c r="B107" s="1089"/>
      <c r="C107" s="1089"/>
      <c r="D107" s="1089"/>
      <c r="E107" s="1089"/>
      <c r="F107" s="1089"/>
      <c r="G107" s="1089"/>
      <c r="H107" s="1089"/>
      <c r="I107" s="1089"/>
      <c r="J107" s="1089"/>
      <c r="K107" s="1089"/>
      <c r="L107" s="1089"/>
      <c r="M107" s="1089"/>
      <c r="N107" s="1089"/>
      <c r="O107" s="1089"/>
      <c r="P107" s="1089"/>
      <c r="Q107" s="1089"/>
    </row>
    <row r="108" spans="1:17" s="7" customFormat="1" ht="16.5" customHeight="1">
      <c r="A108" s="1089"/>
      <c r="B108" s="1089"/>
      <c r="C108" s="1089"/>
      <c r="D108" s="1089"/>
      <c r="E108" s="1089"/>
      <c r="F108" s="1089"/>
      <c r="G108" s="1089"/>
      <c r="H108" s="1089"/>
      <c r="I108" s="1089"/>
      <c r="J108" s="1089"/>
      <c r="K108" s="1089"/>
      <c r="L108" s="1089"/>
      <c r="M108" s="1089"/>
      <c r="N108" s="1089"/>
      <c r="O108" s="1089"/>
      <c r="P108" s="1089"/>
      <c r="Q108" s="1089"/>
    </row>
    <row r="109" spans="1:17" s="7" customFormat="1" ht="16.5" customHeight="1">
      <c r="A109" s="1089"/>
      <c r="B109" s="1089"/>
      <c r="C109" s="1089"/>
      <c r="D109" s="1089"/>
      <c r="E109" s="1089"/>
      <c r="F109" s="1089"/>
      <c r="G109" s="1089"/>
      <c r="H109" s="1089"/>
      <c r="I109" s="1089"/>
      <c r="J109" s="1089"/>
      <c r="K109" s="1089"/>
      <c r="L109" s="1089"/>
      <c r="M109" s="1089"/>
      <c r="N109" s="1089"/>
      <c r="O109" s="1089"/>
      <c r="P109" s="1089"/>
      <c r="Q109" s="1089"/>
    </row>
    <row r="110" spans="1:17" s="7" customFormat="1" ht="16.5" customHeight="1">
      <c r="A110" s="1089"/>
      <c r="B110" s="1089"/>
      <c r="C110" s="1089"/>
      <c r="D110" s="1089"/>
      <c r="E110" s="1089"/>
      <c r="F110" s="1089"/>
      <c r="G110" s="1089"/>
      <c r="H110" s="1089"/>
      <c r="I110" s="1089"/>
      <c r="J110" s="1089"/>
      <c r="K110" s="1089"/>
      <c r="L110" s="1089"/>
      <c r="M110" s="1089"/>
      <c r="N110" s="1089"/>
      <c r="O110" s="1089"/>
      <c r="P110" s="1089"/>
      <c r="Q110" s="1089"/>
    </row>
    <row r="111" spans="1:17" s="7" customFormat="1" ht="16.5" customHeight="1">
      <c r="A111" s="1089"/>
      <c r="B111" s="1089"/>
      <c r="C111" s="1089"/>
      <c r="D111" s="1089"/>
      <c r="E111" s="1089"/>
      <c r="F111" s="1089"/>
      <c r="G111" s="1089"/>
      <c r="H111" s="1089"/>
      <c r="I111" s="1089"/>
      <c r="J111" s="1089"/>
      <c r="K111" s="1089"/>
      <c r="L111" s="1089"/>
      <c r="M111" s="1089"/>
      <c r="N111" s="1089"/>
      <c r="O111" s="1089"/>
      <c r="P111" s="1089"/>
      <c r="Q111" s="1089"/>
    </row>
    <row r="112" spans="1:17" s="7" customFormat="1" ht="16.5" customHeight="1">
      <c r="A112" s="1089"/>
      <c r="B112" s="1089"/>
      <c r="C112" s="1089"/>
      <c r="D112" s="1089"/>
      <c r="E112" s="1089"/>
      <c r="F112" s="1089"/>
      <c r="G112" s="1089"/>
      <c r="H112" s="1089"/>
      <c r="I112" s="1089"/>
      <c r="J112" s="1089"/>
      <c r="K112" s="1089"/>
      <c r="L112" s="1089"/>
      <c r="M112" s="1089"/>
      <c r="N112" s="1089"/>
      <c r="O112" s="1089"/>
      <c r="P112" s="1089"/>
      <c r="Q112" s="1089"/>
    </row>
    <row r="113" spans="1:17" s="7" customFormat="1" ht="16.5" customHeight="1">
      <c r="A113" s="1089"/>
      <c r="B113" s="1089"/>
      <c r="C113" s="1089"/>
      <c r="D113" s="1089"/>
      <c r="E113" s="1089"/>
      <c r="F113" s="1089"/>
      <c r="G113" s="1089"/>
      <c r="H113" s="1089"/>
      <c r="I113" s="1089"/>
      <c r="J113" s="1089"/>
      <c r="K113" s="1089"/>
      <c r="L113" s="1089"/>
      <c r="M113" s="1089"/>
      <c r="N113" s="1089"/>
      <c r="O113" s="1089"/>
      <c r="P113" s="1089"/>
      <c r="Q113" s="1089"/>
    </row>
    <row r="114" spans="1:17" s="7" customFormat="1" ht="16.5" customHeight="1">
      <c r="A114" s="1089"/>
      <c r="B114" s="1089"/>
      <c r="C114" s="1089"/>
      <c r="D114" s="1089"/>
      <c r="E114" s="1089"/>
      <c r="F114" s="1089"/>
      <c r="G114" s="1089"/>
      <c r="H114" s="1089"/>
      <c r="I114" s="1089"/>
      <c r="J114" s="1089"/>
      <c r="K114" s="1089"/>
      <c r="L114" s="1089"/>
      <c r="M114" s="1089"/>
      <c r="N114" s="1089"/>
      <c r="O114" s="1089"/>
      <c r="P114" s="1089"/>
      <c r="Q114" s="1089"/>
    </row>
    <row r="115" spans="1:17" s="7" customFormat="1" ht="16.5" customHeight="1">
      <c r="A115" s="1089"/>
      <c r="B115" s="1089"/>
      <c r="C115" s="1089"/>
      <c r="D115" s="1089"/>
      <c r="E115" s="1089"/>
      <c r="F115" s="1089"/>
      <c r="G115" s="1089"/>
      <c r="H115" s="1089"/>
      <c r="I115" s="1089"/>
      <c r="J115" s="1089"/>
      <c r="K115" s="1089"/>
      <c r="L115" s="1089"/>
      <c r="M115" s="1089"/>
      <c r="N115" s="1089"/>
      <c r="O115" s="1089"/>
      <c r="P115" s="1089"/>
      <c r="Q115" s="1089"/>
    </row>
    <row r="116" spans="1:17" s="7" customFormat="1" ht="16.5" customHeight="1">
      <c r="A116" s="1089"/>
      <c r="B116" s="1089"/>
      <c r="C116" s="1089"/>
      <c r="D116" s="1089"/>
      <c r="E116" s="1089"/>
      <c r="F116" s="1089"/>
      <c r="G116" s="1089"/>
      <c r="H116" s="1089"/>
      <c r="I116" s="1089"/>
      <c r="J116" s="1089"/>
      <c r="K116" s="1089"/>
      <c r="L116" s="1089"/>
      <c r="M116" s="1089"/>
      <c r="N116" s="1089"/>
      <c r="O116" s="1089"/>
      <c r="P116" s="1089"/>
      <c r="Q116" s="1089"/>
    </row>
    <row r="117" spans="1:17" s="7" customFormat="1" ht="16.5" customHeight="1">
      <c r="A117" s="1089"/>
      <c r="B117" s="1089"/>
      <c r="C117" s="1089"/>
      <c r="D117" s="1089"/>
      <c r="E117" s="1089"/>
      <c r="F117" s="1089"/>
      <c r="G117" s="1089"/>
      <c r="H117" s="1089"/>
      <c r="I117" s="1089"/>
      <c r="J117" s="1089"/>
      <c r="K117" s="1089"/>
      <c r="L117" s="1089"/>
      <c r="M117" s="1089"/>
      <c r="N117" s="1089"/>
      <c r="O117" s="1089"/>
      <c r="P117" s="1089"/>
      <c r="Q117" s="1089"/>
    </row>
    <row r="118" spans="1:17" s="7" customFormat="1" ht="16.5" customHeight="1">
      <c r="A118" s="1089"/>
      <c r="B118" s="1089"/>
      <c r="C118" s="1089"/>
      <c r="D118" s="1089"/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</row>
    <row r="119" spans="1:17" s="7" customFormat="1" ht="16.5" customHeight="1">
      <c r="A119" s="1089"/>
      <c r="B119" s="1089"/>
      <c r="C119" s="1089"/>
      <c r="D119" s="1089"/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</row>
    <row r="120" spans="1:17" s="7" customFormat="1" ht="16.5" customHeight="1">
      <c r="A120" s="1089"/>
      <c r="B120" s="1089"/>
      <c r="C120" s="1089"/>
      <c r="D120" s="1089"/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</row>
    <row r="121" spans="1:17" s="7" customFormat="1" ht="16.5" customHeight="1">
      <c r="A121" s="1089"/>
      <c r="B121" s="1089"/>
      <c r="C121" s="1089"/>
      <c r="D121" s="1089"/>
      <c r="E121" s="1089"/>
      <c r="F121" s="1089"/>
      <c r="G121" s="1089"/>
      <c r="H121" s="1089"/>
      <c r="I121" s="1089"/>
      <c r="J121" s="1089"/>
      <c r="K121" s="1089"/>
      <c r="L121" s="1089"/>
      <c r="M121" s="1089"/>
      <c r="N121" s="1089"/>
      <c r="O121" s="1089"/>
      <c r="P121" s="1089"/>
      <c r="Q121" s="1089"/>
    </row>
    <row r="122" spans="1:17" s="7" customFormat="1" ht="16.5" customHeight="1">
      <c r="A122" s="1089"/>
      <c r="B122" s="1089"/>
      <c r="C122" s="1089"/>
      <c r="D122" s="1089"/>
      <c r="E122" s="1089"/>
      <c r="F122" s="1089"/>
      <c r="G122" s="1089"/>
      <c r="H122" s="1089"/>
      <c r="I122" s="1089"/>
      <c r="J122" s="1089"/>
      <c r="K122" s="1089"/>
      <c r="L122" s="1089"/>
      <c r="M122" s="1089"/>
      <c r="N122" s="1089"/>
      <c r="O122" s="1089"/>
      <c r="P122" s="1089"/>
      <c r="Q122" s="1089"/>
    </row>
    <row r="123" spans="1:17" s="7" customFormat="1" ht="16.5" customHeight="1">
      <c r="A123" s="1089"/>
      <c r="B123" s="1089"/>
      <c r="C123" s="1089"/>
      <c r="D123" s="1089"/>
      <c r="E123" s="1089"/>
      <c r="F123" s="1089"/>
      <c r="G123" s="1089"/>
      <c r="H123" s="1089"/>
      <c r="I123" s="1089"/>
      <c r="J123" s="1089"/>
      <c r="K123" s="1089"/>
      <c r="L123" s="1089"/>
      <c r="M123" s="1089"/>
      <c r="N123" s="1089"/>
      <c r="O123" s="1089"/>
      <c r="P123" s="1089"/>
      <c r="Q123" s="1089"/>
    </row>
    <row r="124" spans="1:17" s="7" customFormat="1" ht="16.5" customHeight="1">
      <c r="A124" s="1089"/>
      <c r="B124" s="1089"/>
      <c r="C124" s="1089"/>
      <c r="D124" s="1089"/>
      <c r="E124" s="1089"/>
      <c r="F124" s="1089"/>
      <c r="G124" s="1089"/>
      <c r="H124" s="1089"/>
      <c r="I124" s="1089"/>
      <c r="J124" s="1089"/>
      <c r="K124" s="1089"/>
      <c r="L124" s="1089"/>
      <c r="M124" s="1089"/>
      <c r="N124" s="1089"/>
      <c r="O124" s="1089"/>
      <c r="P124" s="1089"/>
      <c r="Q124" s="1089"/>
    </row>
    <row r="125" spans="1:17" s="7" customFormat="1" ht="16.5" customHeight="1">
      <c r="A125" s="1089"/>
      <c r="B125" s="1089"/>
      <c r="C125" s="1089"/>
      <c r="D125" s="1089"/>
      <c r="E125" s="1089"/>
      <c r="F125" s="1089"/>
      <c r="G125" s="1089"/>
      <c r="H125" s="1089"/>
      <c r="I125" s="1089"/>
      <c r="J125" s="1089"/>
      <c r="K125" s="1089"/>
      <c r="L125" s="1089"/>
      <c r="M125" s="1089"/>
      <c r="N125" s="1089"/>
      <c r="O125" s="1089"/>
      <c r="P125" s="1089"/>
      <c r="Q125" s="1089"/>
    </row>
    <row r="126" spans="1:17" s="7" customFormat="1" ht="16.5" customHeight="1">
      <c r="A126" s="1089"/>
      <c r="B126" s="1089"/>
      <c r="C126" s="1089"/>
      <c r="D126" s="1089"/>
      <c r="E126" s="1089"/>
      <c r="F126" s="1089"/>
      <c r="G126" s="1089"/>
      <c r="H126" s="1089"/>
      <c r="I126" s="1089"/>
      <c r="J126" s="1089"/>
      <c r="K126" s="1089"/>
      <c r="L126" s="1089"/>
      <c r="M126" s="1089"/>
      <c r="N126" s="1089"/>
      <c r="O126" s="1089"/>
      <c r="P126" s="1089"/>
      <c r="Q126" s="1089"/>
    </row>
    <row r="127" spans="1:17" s="7" customFormat="1" ht="16.5" customHeight="1">
      <c r="A127" s="1089"/>
      <c r="B127" s="1089"/>
      <c r="C127" s="1089"/>
      <c r="D127" s="1089"/>
      <c r="E127" s="1089"/>
      <c r="F127" s="1089"/>
      <c r="G127" s="1089"/>
      <c r="H127" s="1089"/>
      <c r="I127" s="1089"/>
      <c r="J127" s="1089"/>
      <c r="K127" s="1089"/>
      <c r="L127" s="1089"/>
      <c r="M127" s="1089"/>
      <c r="N127" s="1089"/>
      <c r="O127" s="1089"/>
      <c r="P127" s="1089"/>
      <c r="Q127" s="1089"/>
    </row>
    <row r="128" spans="1:17" s="7" customFormat="1" ht="16.5" customHeight="1">
      <c r="A128" s="1089"/>
      <c r="B128" s="1089"/>
      <c r="C128" s="1089"/>
      <c r="D128" s="1089"/>
      <c r="E128" s="1089"/>
      <c r="F128" s="1089"/>
      <c r="G128" s="1089"/>
      <c r="H128" s="1089"/>
      <c r="I128" s="1089"/>
      <c r="J128" s="1089"/>
      <c r="K128" s="1089"/>
      <c r="L128" s="1089"/>
      <c r="M128" s="1089"/>
      <c r="N128" s="1089"/>
      <c r="O128" s="1089"/>
      <c r="P128" s="1089"/>
      <c r="Q128" s="1089"/>
    </row>
    <row r="129" spans="1:17" s="7" customFormat="1" ht="16.5" customHeight="1">
      <c r="A129" s="1089"/>
      <c r="B129" s="1089"/>
      <c r="C129" s="1089"/>
      <c r="D129" s="1089"/>
      <c r="E129" s="1089"/>
      <c r="F129" s="1089"/>
      <c r="G129" s="1089"/>
      <c r="H129" s="1089"/>
      <c r="I129" s="1089"/>
      <c r="J129" s="1089"/>
      <c r="K129" s="1089"/>
      <c r="L129" s="1089"/>
      <c r="M129" s="1089"/>
      <c r="N129" s="1089"/>
      <c r="O129" s="1089"/>
      <c r="P129" s="1089"/>
      <c r="Q129" s="1089"/>
    </row>
    <row r="130" spans="1:17" s="7" customFormat="1" ht="16.5" customHeight="1">
      <c r="A130" s="1089"/>
      <c r="B130" s="1089"/>
      <c r="C130" s="1089"/>
      <c r="D130" s="1089"/>
      <c r="E130" s="1089"/>
      <c r="F130" s="1089"/>
      <c r="G130" s="1089"/>
      <c r="H130" s="1089"/>
      <c r="I130" s="1089"/>
      <c r="J130" s="1089"/>
      <c r="K130" s="1089"/>
      <c r="L130" s="1089"/>
      <c r="M130" s="1089"/>
      <c r="N130" s="1089"/>
      <c r="O130" s="1089"/>
      <c r="P130" s="1089"/>
      <c r="Q130" s="1089"/>
    </row>
    <row r="131" spans="1:17" s="7" customFormat="1" ht="16.5" customHeight="1">
      <c r="A131" s="1089"/>
      <c r="B131" s="1089"/>
      <c r="C131" s="1089"/>
      <c r="D131" s="1089"/>
      <c r="E131" s="1089"/>
      <c r="F131" s="1089"/>
      <c r="G131" s="1089"/>
      <c r="H131" s="1089"/>
      <c r="I131" s="1089"/>
      <c r="J131" s="1089"/>
      <c r="K131" s="1089"/>
      <c r="L131" s="1089"/>
      <c r="M131" s="1089"/>
      <c r="N131" s="1089"/>
      <c r="O131" s="1089"/>
      <c r="P131" s="1089"/>
      <c r="Q131" s="1089"/>
    </row>
    <row r="132" spans="1:17" s="7" customFormat="1" ht="16.5" customHeight="1">
      <c r="A132" s="1089"/>
      <c r="B132" s="1089"/>
      <c r="C132" s="1089"/>
      <c r="D132" s="1089"/>
      <c r="E132" s="1089"/>
      <c r="F132" s="1089"/>
      <c r="G132" s="1089"/>
      <c r="H132" s="1089"/>
      <c r="I132" s="1089"/>
      <c r="J132" s="1089"/>
      <c r="K132" s="1089"/>
      <c r="L132" s="1089"/>
      <c r="M132" s="1089"/>
      <c r="N132" s="1089"/>
      <c r="O132" s="1089"/>
      <c r="P132" s="1089"/>
      <c r="Q132" s="1089"/>
    </row>
    <row r="133" spans="1:17" s="7" customFormat="1" ht="16.5" customHeight="1">
      <c r="A133" s="1089"/>
      <c r="B133" s="1089"/>
      <c r="C133" s="1089"/>
      <c r="D133" s="1089"/>
      <c r="E133" s="1089"/>
      <c r="F133" s="1089"/>
      <c r="G133" s="1089"/>
      <c r="H133" s="1089"/>
      <c r="I133" s="1089"/>
      <c r="J133" s="1089"/>
      <c r="K133" s="1089"/>
      <c r="L133" s="1089"/>
      <c r="M133" s="1089"/>
      <c r="N133" s="1089"/>
      <c r="O133" s="1089"/>
      <c r="P133" s="1089"/>
      <c r="Q133" s="1089"/>
    </row>
    <row r="134" spans="1:17" s="7" customFormat="1" ht="16.5" customHeight="1">
      <c r="A134" s="1089"/>
      <c r="B134" s="1089"/>
      <c r="C134" s="1089"/>
      <c r="D134" s="1089"/>
      <c r="E134" s="1089"/>
      <c r="F134" s="1089"/>
      <c r="G134" s="1089"/>
      <c r="H134" s="1089"/>
      <c r="I134" s="1089"/>
      <c r="J134" s="1089"/>
      <c r="K134" s="1089"/>
      <c r="L134" s="1089"/>
      <c r="M134" s="1089"/>
      <c r="N134" s="1089"/>
      <c r="O134" s="1089"/>
      <c r="P134" s="1089"/>
      <c r="Q134" s="1089"/>
    </row>
    <row r="135" spans="1:17" s="7" customFormat="1" ht="16.5" customHeight="1">
      <c r="A135" s="1089"/>
      <c r="B135" s="1089"/>
      <c r="C135" s="1089"/>
      <c r="D135" s="1089"/>
      <c r="E135" s="1089"/>
      <c r="F135" s="1089"/>
      <c r="G135" s="1089"/>
      <c r="H135" s="1089"/>
      <c r="I135" s="1089"/>
      <c r="J135" s="1089"/>
      <c r="K135" s="1089"/>
      <c r="L135" s="1089"/>
      <c r="M135" s="1089"/>
      <c r="N135" s="1089"/>
      <c r="O135" s="1089"/>
      <c r="P135" s="1089"/>
      <c r="Q135" s="1089"/>
    </row>
    <row r="136" spans="1:17" s="7" customFormat="1" ht="16.5" customHeight="1">
      <c r="A136" s="1089"/>
      <c r="B136" s="1089"/>
      <c r="C136" s="1089"/>
      <c r="D136" s="1089"/>
      <c r="E136" s="1089"/>
      <c r="F136" s="1089"/>
      <c r="G136" s="1089"/>
      <c r="H136" s="1089"/>
      <c r="I136" s="1089"/>
      <c r="J136" s="1089"/>
      <c r="K136" s="1089"/>
      <c r="L136" s="1089"/>
      <c r="M136" s="1089"/>
      <c r="N136" s="1089"/>
      <c r="O136" s="1089"/>
      <c r="P136" s="1089"/>
      <c r="Q136" s="1089"/>
    </row>
    <row r="137" spans="1:17" s="7" customFormat="1" ht="16.5" customHeight="1">
      <c r="A137" s="1089"/>
      <c r="B137" s="1089"/>
      <c r="C137" s="1089"/>
      <c r="D137" s="1089"/>
      <c r="E137" s="1089"/>
      <c r="F137" s="1089"/>
      <c r="G137" s="1089"/>
      <c r="H137" s="1089"/>
      <c r="I137" s="1089"/>
      <c r="J137" s="1089"/>
      <c r="K137" s="1089"/>
      <c r="L137" s="1089"/>
      <c r="M137" s="1089"/>
      <c r="N137" s="1089"/>
      <c r="O137" s="1089"/>
      <c r="P137" s="1089"/>
      <c r="Q137" s="1089"/>
    </row>
    <row r="138" spans="1:17" s="7" customFormat="1" ht="16.5" customHeight="1">
      <c r="A138" s="1089"/>
      <c r="B138" s="1089"/>
      <c r="C138" s="1089"/>
      <c r="D138" s="1089"/>
      <c r="E138" s="1089"/>
      <c r="F138" s="1089"/>
      <c r="G138" s="1089"/>
      <c r="H138" s="1089"/>
      <c r="I138" s="1089"/>
      <c r="J138" s="1089"/>
      <c r="K138" s="1089"/>
      <c r="L138" s="1089"/>
      <c r="M138" s="1089"/>
      <c r="N138" s="1089"/>
      <c r="O138" s="1089"/>
      <c r="P138" s="1089"/>
      <c r="Q138" s="1089"/>
    </row>
    <row r="139" spans="1:17" s="7" customFormat="1" ht="16.5" customHeight="1">
      <c r="A139" s="1089"/>
      <c r="B139" s="1089"/>
      <c r="C139" s="1089"/>
      <c r="D139" s="1089"/>
      <c r="E139" s="1089"/>
      <c r="F139" s="1089"/>
      <c r="G139" s="1089"/>
      <c r="H139" s="1089"/>
      <c r="I139" s="1089"/>
      <c r="J139" s="1089"/>
      <c r="K139" s="1089"/>
      <c r="L139" s="1089"/>
      <c r="M139" s="1089"/>
      <c r="N139" s="1089"/>
      <c r="O139" s="1089"/>
      <c r="P139" s="1089"/>
      <c r="Q139" s="1089"/>
    </row>
    <row r="140" spans="1:17" s="7" customFormat="1" ht="16.5" customHeight="1">
      <c r="A140" s="1089"/>
      <c r="B140" s="1089"/>
      <c r="C140" s="1089"/>
      <c r="D140" s="1089"/>
      <c r="E140" s="1089"/>
      <c r="F140" s="1089"/>
      <c r="G140" s="1089"/>
      <c r="H140" s="1089"/>
      <c r="I140" s="1089"/>
      <c r="J140" s="1089"/>
      <c r="K140" s="1089"/>
      <c r="L140" s="1089"/>
      <c r="M140" s="1089"/>
      <c r="N140" s="1089"/>
      <c r="O140" s="1089"/>
      <c r="P140" s="1089"/>
      <c r="Q140" s="1089"/>
    </row>
    <row r="141" spans="1:17" s="7" customFormat="1" ht="16.5" customHeight="1">
      <c r="A141" s="1089"/>
      <c r="B141" s="1089"/>
      <c r="C141" s="1089"/>
      <c r="D141" s="1089"/>
      <c r="E141" s="1089"/>
      <c r="F141" s="1089"/>
      <c r="G141" s="1089"/>
      <c r="H141" s="1089"/>
      <c r="I141" s="1089"/>
      <c r="J141" s="1089"/>
      <c r="K141" s="1089"/>
      <c r="L141" s="1089"/>
      <c r="M141" s="1089"/>
      <c r="N141" s="1089"/>
      <c r="O141" s="1089"/>
      <c r="P141" s="1089"/>
      <c r="Q141" s="1089"/>
    </row>
    <row r="142" spans="1:17" s="7" customFormat="1" ht="16.5" customHeight="1">
      <c r="A142" s="1089"/>
      <c r="B142" s="1089"/>
      <c r="C142" s="1089"/>
      <c r="D142" s="1089"/>
      <c r="E142" s="1089"/>
      <c r="F142" s="1089"/>
      <c r="G142" s="1089"/>
      <c r="H142" s="1089"/>
      <c r="I142" s="1089"/>
      <c r="J142" s="1089"/>
      <c r="K142" s="1089"/>
      <c r="L142" s="1089"/>
      <c r="M142" s="1089"/>
      <c r="N142" s="1089"/>
      <c r="O142" s="1089"/>
      <c r="P142" s="1089"/>
      <c r="Q142" s="1089"/>
    </row>
    <row r="143" spans="1:17" s="7" customFormat="1" ht="16.5" customHeight="1">
      <c r="A143" s="1089"/>
      <c r="B143" s="1089"/>
      <c r="C143" s="1089"/>
      <c r="D143" s="1089"/>
      <c r="E143" s="1089"/>
      <c r="F143" s="1089"/>
      <c r="G143" s="1089"/>
      <c r="H143" s="1089"/>
      <c r="I143" s="1089"/>
      <c r="J143" s="1089"/>
      <c r="K143" s="1089"/>
      <c r="L143" s="1089"/>
      <c r="M143" s="1089"/>
      <c r="N143" s="1089"/>
      <c r="O143" s="1089"/>
      <c r="P143" s="1089"/>
      <c r="Q143" s="1089"/>
    </row>
    <row r="144" spans="1:17" s="7" customFormat="1" ht="16.5" customHeight="1">
      <c r="A144" s="1089"/>
      <c r="B144" s="1089"/>
      <c r="C144" s="1089"/>
      <c r="D144" s="1089"/>
      <c r="E144" s="1089"/>
      <c r="F144" s="1089"/>
      <c r="G144" s="1089"/>
      <c r="H144" s="1089"/>
      <c r="I144" s="1089"/>
      <c r="J144" s="1089"/>
      <c r="K144" s="1089"/>
      <c r="L144" s="1089"/>
      <c r="M144" s="1089"/>
      <c r="N144" s="1089"/>
      <c r="O144" s="1089"/>
      <c r="P144" s="1089"/>
      <c r="Q144" s="1089"/>
    </row>
    <row r="145" spans="1:17" s="7" customFormat="1" ht="16.5" customHeight="1">
      <c r="A145" s="1089"/>
      <c r="B145" s="1089"/>
      <c r="C145" s="1089"/>
      <c r="D145" s="1089"/>
      <c r="E145" s="1089"/>
      <c r="F145" s="1089"/>
      <c r="G145" s="1089"/>
      <c r="H145" s="1089"/>
      <c r="I145" s="1089"/>
      <c r="J145" s="1089"/>
      <c r="K145" s="1089"/>
      <c r="L145" s="1089"/>
      <c r="M145" s="1089"/>
      <c r="N145" s="1089"/>
      <c r="O145" s="1089"/>
      <c r="P145" s="1089"/>
      <c r="Q145" s="1089"/>
    </row>
    <row r="146" spans="1:17" s="7" customFormat="1" ht="16.5" customHeight="1">
      <c r="A146" s="1089"/>
      <c r="B146" s="1089"/>
      <c r="C146" s="1089"/>
      <c r="D146" s="1089"/>
      <c r="E146" s="1089"/>
      <c r="F146" s="1089"/>
      <c r="G146" s="1089"/>
      <c r="H146" s="1089"/>
      <c r="I146" s="1089"/>
      <c r="J146" s="1089"/>
      <c r="K146" s="1089"/>
      <c r="L146" s="1089"/>
      <c r="M146" s="1089"/>
      <c r="N146" s="1089"/>
      <c r="O146" s="1089"/>
      <c r="P146" s="1089"/>
      <c r="Q146" s="1089"/>
    </row>
    <row r="147" spans="1:17" s="7" customFormat="1" ht="16.5" customHeight="1">
      <c r="A147" s="1089"/>
      <c r="B147" s="1089"/>
      <c r="C147" s="1089"/>
      <c r="D147" s="1089"/>
      <c r="E147" s="1089"/>
      <c r="F147" s="1089"/>
      <c r="G147" s="1089"/>
      <c r="H147" s="1089"/>
      <c r="I147" s="1089"/>
      <c r="J147" s="1089"/>
      <c r="K147" s="1089"/>
      <c r="L147" s="1089"/>
      <c r="M147" s="1089"/>
      <c r="N147" s="1089"/>
      <c r="O147" s="1089"/>
      <c r="P147" s="1089"/>
      <c r="Q147" s="1089"/>
    </row>
    <row r="148" spans="1:17" s="7" customFormat="1" ht="16.5" customHeight="1">
      <c r="A148" s="1089"/>
      <c r="B148" s="1089"/>
      <c r="C148" s="1089"/>
      <c r="D148" s="1089"/>
      <c r="E148" s="1089"/>
      <c r="F148" s="1089"/>
      <c r="G148" s="1089"/>
      <c r="H148" s="1089"/>
      <c r="I148" s="1089"/>
      <c r="J148" s="1089"/>
      <c r="K148" s="1089"/>
      <c r="L148" s="1089"/>
      <c r="M148" s="1089"/>
      <c r="N148" s="1089"/>
      <c r="O148" s="1089"/>
      <c r="P148" s="1089"/>
      <c r="Q148" s="1089"/>
    </row>
    <row r="149" spans="1:17" s="7" customFormat="1" ht="16.5" customHeight="1">
      <c r="A149" s="1089"/>
      <c r="B149" s="1089"/>
      <c r="C149" s="1089"/>
      <c r="D149" s="1089"/>
      <c r="E149" s="1089"/>
      <c r="F149" s="1089"/>
      <c r="G149" s="1089"/>
      <c r="H149" s="1089"/>
      <c r="I149" s="1089"/>
      <c r="J149" s="1089"/>
      <c r="K149" s="1089"/>
      <c r="L149" s="1089"/>
      <c r="M149" s="1089"/>
      <c r="N149" s="1089"/>
      <c r="O149" s="1089"/>
      <c r="P149" s="1089"/>
      <c r="Q149" s="1089"/>
    </row>
    <row r="150" spans="1:17" s="7" customFormat="1" ht="16.5" customHeight="1">
      <c r="A150" s="1089"/>
      <c r="B150" s="1089"/>
      <c r="C150" s="1089"/>
      <c r="D150" s="1089"/>
      <c r="E150" s="1089"/>
      <c r="F150" s="1089"/>
      <c r="G150" s="1089"/>
      <c r="H150" s="1089"/>
      <c r="I150" s="1089"/>
      <c r="J150" s="1089"/>
      <c r="K150" s="1089"/>
      <c r="L150" s="1089"/>
      <c r="M150" s="1089"/>
      <c r="N150" s="1089"/>
      <c r="O150" s="1089"/>
      <c r="P150" s="1089"/>
      <c r="Q150" s="1089"/>
    </row>
    <row r="151" spans="1:17" s="7" customFormat="1" ht="16.5" customHeight="1">
      <c r="A151" s="1089"/>
      <c r="B151" s="1089"/>
      <c r="C151" s="1089"/>
      <c r="D151" s="1089"/>
      <c r="E151" s="1089"/>
      <c r="F151" s="1089"/>
      <c r="G151" s="1089"/>
      <c r="H151" s="1089"/>
      <c r="I151" s="1089"/>
      <c r="J151" s="1089"/>
      <c r="K151" s="1089"/>
      <c r="L151" s="1089"/>
      <c r="M151" s="1089"/>
      <c r="N151" s="1089"/>
      <c r="O151" s="1089"/>
      <c r="P151" s="1089"/>
      <c r="Q151" s="1089"/>
    </row>
    <row r="152" spans="1:17" s="7" customFormat="1" ht="16.5" customHeight="1">
      <c r="A152" s="1089"/>
      <c r="B152" s="1089"/>
      <c r="C152" s="1089"/>
      <c r="D152" s="1089"/>
      <c r="E152" s="1089"/>
      <c r="F152" s="1089"/>
      <c r="G152" s="1089"/>
      <c r="H152" s="1089"/>
      <c r="I152" s="1089"/>
      <c r="J152" s="1089"/>
      <c r="K152" s="1089"/>
      <c r="L152" s="1089"/>
      <c r="M152" s="1089"/>
      <c r="N152" s="1089"/>
      <c r="O152" s="1089"/>
      <c r="P152" s="1089"/>
      <c r="Q152" s="1089"/>
    </row>
    <row r="153" spans="1:17" s="7" customFormat="1" ht="16.5" customHeight="1">
      <c r="A153" s="1089"/>
      <c r="B153" s="1089"/>
      <c r="C153" s="1089"/>
      <c r="D153" s="1089"/>
      <c r="E153" s="1089"/>
      <c r="F153" s="1089"/>
      <c r="G153" s="1089"/>
      <c r="H153" s="1089"/>
      <c r="I153" s="1089"/>
      <c r="J153" s="1089"/>
      <c r="K153" s="1089"/>
      <c r="L153" s="1089"/>
      <c r="M153" s="1089"/>
      <c r="N153" s="1089"/>
      <c r="O153" s="1089"/>
      <c r="P153" s="1089"/>
      <c r="Q153" s="1089"/>
    </row>
    <row r="154" spans="1:17" s="7" customFormat="1" ht="16.5" customHeight="1">
      <c r="A154" s="1089"/>
      <c r="B154" s="1089"/>
      <c r="C154" s="1089"/>
      <c r="D154" s="1089"/>
      <c r="E154" s="1089"/>
      <c r="F154" s="1089"/>
      <c r="G154" s="1089"/>
      <c r="H154" s="1089"/>
      <c r="I154" s="1089"/>
      <c r="J154" s="1089"/>
      <c r="K154" s="1089"/>
      <c r="L154" s="1089"/>
      <c r="M154" s="1089"/>
      <c r="N154" s="1089"/>
      <c r="O154" s="1089"/>
      <c r="P154" s="1089"/>
      <c r="Q154" s="1089"/>
    </row>
    <row r="155" spans="1:17" s="7" customFormat="1" ht="16.5" customHeight="1">
      <c r="A155" s="1089"/>
      <c r="B155" s="1089"/>
      <c r="C155" s="1089"/>
      <c r="D155" s="1089"/>
      <c r="E155" s="1089"/>
      <c r="F155" s="1089"/>
      <c r="G155" s="1089"/>
      <c r="H155" s="1089"/>
      <c r="I155" s="1089"/>
      <c r="J155" s="1089"/>
      <c r="K155" s="1089"/>
      <c r="L155" s="1089"/>
      <c r="M155" s="1089"/>
      <c r="N155" s="1089"/>
      <c r="O155" s="1089"/>
      <c r="P155" s="1089"/>
      <c r="Q155" s="1089"/>
    </row>
    <row r="156" spans="1:17" s="7" customFormat="1" ht="16.5" customHeight="1">
      <c r="A156" s="1089"/>
      <c r="B156" s="1089"/>
      <c r="C156" s="1089"/>
      <c r="D156" s="1089"/>
      <c r="E156" s="1089"/>
      <c r="F156" s="1089"/>
      <c r="G156" s="1089"/>
      <c r="H156" s="1089"/>
      <c r="I156" s="1089"/>
      <c r="J156" s="1089"/>
      <c r="K156" s="1089"/>
      <c r="L156" s="1089"/>
      <c r="M156" s="1089"/>
      <c r="N156" s="1089"/>
      <c r="O156" s="1089"/>
      <c r="P156" s="1089"/>
      <c r="Q156" s="1089"/>
    </row>
    <row r="157" spans="1:17" s="7" customFormat="1" ht="16.5" customHeight="1">
      <c r="A157" s="1089"/>
      <c r="B157" s="1089"/>
      <c r="C157" s="1089"/>
      <c r="D157" s="1089"/>
      <c r="E157" s="1089"/>
      <c r="F157" s="1089"/>
      <c r="G157" s="1089"/>
      <c r="H157" s="1089"/>
      <c r="I157" s="1089"/>
      <c r="J157" s="1089"/>
      <c r="K157" s="1089"/>
      <c r="L157" s="1089"/>
      <c r="M157" s="1089"/>
      <c r="N157" s="1089"/>
      <c r="O157" s="1089"/>
      <c r="P157" s="1089"/>
      <c r="Q157" s="1089"/>
    </row>
    <row r="158" spans="1:17" s="7" customFormat="1" ht="16.5" customHeight="1">
      <c r="A158" s="1089"/>
      <c r="B158" s="1089"/>
      <c r="C158" s="1089"/>
      <c r="D158" s="1089"/>
      <c r="E158" s="1089"/>
      <c r="F158" s="1089"/>
      <c r="G158" s="1089"/>
      <c r="H158" s="1089"/>
      <c r="I158" s="1089"/>
      <c r="J158" s="1089"/>
      <c r="K158" s="1089"/>
      <c r="L158" s="1089"/>
      <c r="M158" s="1089"/>
      <c r="N158" s="1089"/>
      <c r="O158" s="1089"/>
      <c r="P158" s="1089"/>
      <c r="Q158" s="1089"/>
    </row>
    <row r="159" spans="1:17" s="7" customFormat="1" ht="16.5" customHeight="1">
      <c r="A159" s="1089"/>
      <c r="B159" s="1089"/>
      <c r="C159" s="1089"/>
      <c r="D159" s="1089"/>
      <c r="E159" s="1089"/>
      <c r="F159" s="1089"/>
      <c r="G159" s="1089"/>
      <c r="H159" s="1089"/>
      <c r="I159" s="1089"/>
      <c r="J159" s="1089"/>
      <c r="K159" s="1089"/>
      <c r="L159" s="1089"/>
      <c r="M159" s="1089"/>
      <c r="N159" s="1089"/>
      <c r="O159" s="1089"/>
      <c r="P159" s="1089"/>
      <c r="Q159" s="1089"/>
    </row>
    <row r="160" spans="1:17" s="7" customFormat="1" ht="16.5" customHeight="1">
      <c r="A160" s="1089"/>
      <c r="B160" s="1089"/>
      <c r="C160" s="1089"/>
      <c r="D160" s="1089"/>
      <c r="E160" s="1089"/>
      <c r="F160" s="1089"/>
      <c r="G160" s="1089"/>
      <c r="H160" s="1089"/>
      <c r="I160" s="1089"/>
      <c r="J160" s="1089"/>
      <c r="K160" s="1089"/>
      <c r="L160" s="1089"/>
      <c r="M160" s="1089"/>
      <c r="N160" s="1089"/>
      <c r="O160" s="1089"/>
      <c r="P160" s="1089"/>
      <c r="Q160" s="1089"/>
    </row>
    <row r="161" spans="1:17" s="7" customFormat="1" ht="16.5" customHeight="1">
      <c r="A161" s="1089"/>
      <c r="B161" s="1089"/>
      <c r="C161" s="1089"/>
      <c r="D161" s="1089"/>
      <c r="E161" s="1089"/>
      <c r="F161" s="1089"/>
      <c r="G161" s="1089"/>
      <c r="H161" s="1089"/>
      <c r="I161" s="1089"/>
      <c r="J161" s="1089"/>
      <c r="K161" s="1089"/>
      <c r="L161" s="1089"/>
      <c r="M161" s="1089"/>
      <c r="N161" s="1089"/>
      <c r="O161" s="1089"/>
      <c r="P161" s="1089"/>
      <c r="Q161" s="1089"/>
    </row>
    <row r="162" spans="1:17" s="7" customFormat="1" ht="16.5" customHeight="1">
      <c r="A162" s="1089"/>
      <c r="B162" s="1089"/>
      <c r="C162" s="1089"/>
      <c r="D162" s="1089"/>
      <c r="E162" s="1089"/>
      <c r="F162" s="1089"/>
      <c r="G162" s="1089"/>
      <c r="H162" s="1089"/>
      <c r="I162" s="1089"/>
      <c r="J162" s="1089"/>
      <c r="K162" s="1089"/>
      <c r="L162" s="1089"/>
      <c r="M162" s="1089"/>
      <c r="N162" s="1089"/>
      <c r="O162" s="1089"/>
      <c r="P162" s="1089"/>
      <c r="Q162" s="1089"/>
    </row>
    <row r="163" spans="1:17" s="7" customFormat="1" ht="16.5" customHeight="1">
      <c r="A163" s="1089"/>
      <c r="B163" s="1089"/>
      <c r="C163" s="1089"/>
      <c r="D163" s="1089"/>
      <c r="E163" s="1089"/>
      <c r="F163" s="1089"/>
      <c r="G163" s="1089"/>
      <c r="H163" s="1089"/>
      <c r="I163" s="1089"/>
      <c r="J163" s="1089"/>
      <c r="K163" s="1089"/>
      <c r="L163" s="1089"/>
      <c r="M163" s="1089"/>
      <c r="N163" s="1089"/>
      <c r="O163" s="1089"/>
      <c r="P163" s="1089"/>
      <c r="Q163" s="1089"/>
    </row>
    <row r="164" spans="1:17" s="7" customFormat="1" ht="16.5" customHeight="1">
      <c r="A164" s="1089"/>
      <c r="B164" s="1089"/>
      <c r="C164" s="1089"/>
      <c r="D164" s="1089"/>
      <c r="E164" s="1089"/>
      <c r="F164" s="1089"/>
      <c r="G164" s="1089"/>
      <c r="H164" s="1089"/>
      <c r="I164" s="1089"/>
      <c r="J164" s="1089"/>
      <c r="K164" s="1089"/>
      <c r="L164" s="1089"/>
      <c r="M164" s="1089"/>
      <c r="N164" s="1089"/>
      <c r="O164" s="1089"/>
      <c r="P164" s="1089"/>
      <c r="Q164" s="1089"/>
    </row>
    <row r="165" spans="1:17" s="7" customFormat="1" ht="16.5" customHeight="1">
      <c r="A165" s="1089"/>
      <c r="B165" s="1089"/>
      <c r="C165" s="1089"/>
      <c r="D165" s="1089"/>
      <c r="E165" s="1089"/>
      <c r="F165" s="1089"/>
      <c r="G165" s="1089"/>
      <c r="H165" s="1089"/>
      <c r="I165" s="1089"/>
      <c r="J165" s="1089"/>
      <c r="K165" s="1089"/>
      <c r="L165" s="1089"/>
      <c r="M165" s="1089"/>
      <c r="N165" s="1089"/>
      <c r="O165" s="1089"/>
      <c r="P165" s="1089"/>
      <c r="Q165" s="1089"/>
    </row>
    <row r="166" spans="1:17" s="7" customFormat="1" ht="16.5" customHeight="1">
      <c r="A166" s="1089"/>
      <c r="B166" s="1089"/>
      <c r="C166" s="1089"/>
      <c r="D166" s="1089"/>
      <c r="E166" s="1089"/>
      <c r="F166" s="1089"/>
      <c r="G166" s="1089"/>
      <c r="H166" s="1089"/>
      <c r="I166" s="1089"/>
      <c r="J166" s="1089"/>
      <c r="K166" s="1089"/>
      <c r="L166" s="1089"/>
      <c r="M166" s="1089"/>
      <c r="N166" s="1089"/>
      <c r="O166" s="1089"/>
      <c r="P166" s="1089"/>
      <c r="Q166" s="1089"/>
    </row>
    <row r="167" spans="1:17" s="7" customFormat="1" ht="16.5" customHeight="1">
      <c r="A167" s="1089"/>
      <c r="B167" s="1089"/>
      <c r="C167" s="1089"/>
      <c r="D167" s="1089"/>
      <c r="E167" s="1089"/>
      <c r="F167" s="1089"/>
      <c r="G167" s="1089"/>
      <c r="H167" s="1089"/>
      <c r="I167" s="1089"/>
      <c r="J167" s="1089"/>
      <c r="K167" s="1089"/>
      <c r="L167" s="1089"/>
      <c r="M167" s="1089"/>
      <c r="N167" s="1089"/>
      <c r="O167" s="1089"/>
      <c r="P167" s="1089"/>
      <c r="Q167" s="1089"/>
    </row>
    <row r="168" spans="1:17" s="7" customFormat="1" ht="16.5" customHeight="1">
      <c r="A168" s="1089"/>
      <c r="B168" s="1089"/>
      <c r="C168" s="1089"/>
      <c r="D168" s="1089"/>
      <c r="E168" s="1089"/>
      <c r="F168" s="1089"/>
      <c r="G168" s="1089"/>
      <c r="H168" s="1089"/>
      <c r="I168" s="1089"/>
      <c r="J168" s="1089"/>
      <c r="K168" s="1089"/>
      <c r="L168" s="1089"/>
      <c r="M168" s="1089"/>
      <c r="N168" s="1089"/>
      <c r="O168" s="1089"/>
      <c r="P168" s="1089"/>
      <c r="Q168" s="1089"/>
    </row>
    <row r="169" spans="1:17" s="7" customFormat="1" ht="16.5" customHeight="1">
      <c r="A169" s="1089"/>
      <c r="B169" s="1089"/>
      <c r="C169" s="1089"/>
      <c r="D169" s="1089"/>
      <c r="E169" s="1089"/>
      <c r="F169" s="1089"/>
      <c r="G169" s="1089"/>
      <c r="H169" s="1089"/>
      <c r="I169" s="1089"/>
      <c r="J169" s="1089"/>
      <c r="K169" s="1089"/>
      <c r="L169" s="1089"/>
      <c r="M169" s="1089"/>
      <c r="N169" s="1089"/>
      <c r="O169" s="1089"/>
      <c r="P169" s="1089"/>
      <c r="Q169" s="1089"/>
    </row>
    <row r="170" spans="1:17" s="7" customFormat="1" ht="16.5" customHeight="1">
      <c r="A170" s="1089"/>
      <c r="B170" s="1089"/>
      <c r="C170" s="1089"/>
      <c r="D170" s="1089"/>
      <c r="E170" s="1089"/>
      <c r="F170" s="1089"/>
      <c r="G170" s="1089"/>
      <c r="H170" s="1089"/>
      <c r="I170" s="1089"/>
      <c r="J170" s="1089"/>
      <c r="K170" s="1089"/>
      <c r="L170" s="1089"/>
      <c r="M170" s="1089"/>
      <c r="N170" s="1089"/>
      <c r="O170" s="1089"/>
      <c r="P170" s="1089"/>
      <c r="Q170" s="1089"/>
    </row>
    <row r="171" spans="1:17" s="7" customFormat="1" ht="16.5" customHeight="1">
      <c r="A171" s="1089"/>
      <c r="B171" s="1089"/>
      <c r="C171" s="1089"/>
      <c r="D171" s="1089"/>
      <c r="E171" s="1089"/>
      <c r="F171" s="1089"/>
      <c r="G171" s="1089"/>
      <c r="H171" s="1089"/>
      <c r="I171" s="1089"/>
      <c r="J171" s="1089"/>
      <c r="K171" s="1089"/>
      <c r="L171" s="1089"/>
      <c r="M171" s="1089"/>
      <c r="N171" s="1089"/>
      <c r="O171" s="1089"/>
      <c r="P171" s="1089"/>
      <c r="Q171" s="1089"/>
    </row>
    <row r="172" spans="1:17" s="7" customFormat="1" ht="16.5" customHeight="1">
      <c r="A172" s="1089"/>
      <c r="B172" s="1089"/>
      <c r="C172" s="1089"/>
      <c r="D172" s="1089"/>
      <c r="E172" s="1089"/>
      <c r="F172" s="1089"/>
      <c r="G172" s="1089"/>
      <c r="H172" s="1089"/>
      <c r="I172" s="1089"/>
      <c r="J172" s="1089"/>
      <c r="K172" s="1089"/>
      <c r="L172" s="1089"/>
      <c r="M172" s="1089"/>
      <c r="N172" s="1089"/>
      <c r="O172" s="1089"/>
      <c r="P172" s="1089"/>
      <c r="Q172" s="1089"/>
    </row>
    <row r="173" spans="1:17" s="7" customFormat="1" ht="16.5" customHeight="1">
      <c r="A173" s="1089"/>
      <c r="B173" s="1089"/>
      <c r="C173" s="1089"/>
      <c r="D173" s="1089"/>
      <c r="E173" s="1089"/>
      <c r="F173" s="1089"/>
      <c r="G173" s="1089"/>
      <c r="H173" s="1089"/>
      <c r="I173" s="1089"/>
      <c r="J173" s="1089"/>
      <c r="K173" s="1089"/>
      <c r="L173" s="1089"/>
      <c r="M173" s="1089"/>
      <c r="N173" s="1089"/>
      <c r="O173" s="1089"/>
      <c r="P173" s="1089"/>
      <c r="Q173" s="1089"/>
    </row>
    <row r="174" spans="1:17" s="7" customFormat="1" ht="16.5" customHeight="1">
      <c r="A174" s="1089"/>
      <c r="B174" s="1089"/>
      <c r="C174" s="1089"/>
      <c r="D174" s="1089"/>
      <c r="E174" s="1089"/>
      <c r="F174" s="1089"/>
      <c r="G174" s="1089"/>
      <c r="H174" s="1089"/>
      <c r="I174" s="1089"/>
      <c r="J174" s="1089"/>
      <c r="K174" s="1089"/>
      <c r="L174" s="1089"/>
      <c r="M174" s="1089"/>
      <c r="N174" s="1089"/>
      <c r="O174" s="1089"/>
      <c r="P174" s="1089"/>
      <c r="Q174" s="1089"/>
    </row>
    <row r="175" spans="1:17" s="7" customFormat="1" ht="16.5" customHeight="1">
      <c r="A175" s="1089"/>
      <c r="B175" s="1089"/>
      <c r="C175" s="1089"/>
      <c r="D175" s="1089"/>
      <c r="E175" s="1089"/>
      <c r="F175" s="1089"/>
      <c r="G175" s="1089"/>
      <c r="H175" s="1089"/>
      <c r="I175" s="1089"/>
      <c r="J175" s="1089"/>
      <c r="K175" s="1089"/>
      <c r="L175" s="1089"/>
      <c r="M175" s="1089"/>
      <c r="N175" s="1089"/>
      <c r="O175" s="1089"/>
      <c r="P175" s="1089"/>
      <c r="Q175" s="1089"/>
    </row>
    <row r="176" spans="1:17" s="7" customFormat="1" ht="16.5" customHeight="1">
      <c r="A176" s="1089"/>
      <c r="B176" s="1089"/>
      <c r="C176" s="1089"/>
      <c r="D176" s="1089"/>
      <c r="E176" s="1089"/>
      <c r="F176" s="1089"/>
      <c r="G176" s="1089"/>
      <c r="H176" s="1089"/>
      <c r="I176" s="1089"/>
      <c r="J176" s="1089"/>
      <c r="K176" s="1089"/>
      <c r="L176" s="1089"/>
      <c r="M176" s="1089"/>
      <c r="N176" s="1089"/>
      <c r="O176" s="1089"/>
      <c r="P176" s="1089"/>
      <c r="Q176" s="1089"/>
    </row>
    <row r="177" spans="1:17" s="7" customFormat="1" ht="16.5" customHeight="1">
      <c r="A177" s="1089"/>
      <c r="B177" s="1089"/>
      <c r="C177" s="1089"/>
      <c r="D177" s="1089"/>
      <c r="E177" s="1089"/>
      <c r="F177" s="1089"/>
      <c r="G177" s="1089"/>
      <c r="H177" s="1089"/>
      <c r="I177" s="1089"/>
      <c r="J177" s="1089"/>
      <c r="K177" s="1089"/>
      <c r="L177" s="1089"/>
      <c r="M177" s="1089"/>
      <c r="N177" s="1089"/>
      <c r="O177" s="1089"/>
      <c r="P177" s="1089"/>
      <c r="Q177" s="1089"/>
    </row>
    <row r="178" spans="1:17" s="7" customFormat="1" ht="16.5" customHeight="1">
      <c r="A178" s="1089"/>
      <c r="B178" s="1089"/>
      <c r="C178" s="1089"/>
      <c r="D178" s="1089"/>
      <c r="E178" s="1089"/>
      <c r="F178" s="1089"/>
      <c r="G178" s="1089"/>
      <c r="H178" s="1089"/>
      <c r="I178" s="1089"/>
      <c r="J178" s="1089"/>
      <c r="K178" s="1089"/>
      <c r="L178" s="1089"/>
      <c r="M178" s="1089"/>
      <c r="N178" s="1089"/>
      <c r="O178" s="1089"/>
      <c r="P178" s="1089"/>
      <c r="Q178" s="1089"/>
    </row>
    <row r="179" spans="1:17" s="7" customFormat="1" ht="16.5" customHeight="1">
      <c r="A179" s="1089"/>
      <c r="B179" s="1089"/>
      <c r="C179" s="1089"/>
      <c r="D179" s="1089"/>
      <c r="E179" s="1089"/>
      <c r="F179" s="1089"/>
      <c r="G179" s="1089"/>
      <c r="H179" s="1089"/>
      <c r="I179" s="1089"/>
      <c r="J179" s="1089"/>
      <c r="K179" s="1089"/>
      <c r="L179" s="1089"/>
      <c r="M179" s="1089"/>
      <c r="N179" s="1089"/>
      <c r="O179" s="1089"/>
      <c r="P179" s="1089"/>
      <c r="Q179" s="1089"/>
    </row>
    <row r="180" spans="1:17" s="7" customFormat="1" ht="16.5" customHeight="1">
      <c r="A180" s="1089"/>
      <c r="B180" s="1089"/>
      <c r="C180" s="1089"/>
      <c r="D180" s="1089"/>
      <c r="E180" s="1089"/>
      <c r="F180" s="1089"/>
      <c r="G180" s="1089"/>
      <c r="H180" s="1089"/>
      <c r="I180" s="1089"/>
      <c r="J180" s="1089"/>
      <c r="K180" s="1089"/>
      <c r="L180" s="1089"/>
      <c r="M180" s="1089"/>
      <c r="N180" s="1089"/>
      <c r="O180" s="1089"/>
      <c r="P180" s="1089"/>
      <c r="Q180" s="1089"/>
    </row>
    <row r="181" spans="1:17" s="7" customFormat="1" ht="16.5" customHeight="1">
      <c r="A181" s="1089"/>
      <c r="B181" s="1089"/>
      <c r="C181" s="1089"/>
      <c r="D181" s="1089"/>
      <c r="E181" s="1089"/>
      <c r="F181" s="1089"/>
      <c r="G181" s="1089"/>
      <c r="H181" s="1089"/>
      <c r="I181" s="1089"/>
      <c r="J181" s="1089"/>
      <c r="K181" s="1089"/>
      <c r="L181" s="1089"/>
      <c r="M181" s="1089"/>
      <c r="N181" s="1089"/>
      <c r="O181" s="1089"/>
      <c r="P181" s="1089"/>
      <c r="Q181" s="1089"/>
    </row>
    <row r="182" spans="1:17" s="7" customFormat="1" ht="16.5" customHeight="1">
      <c r="A182" s="1089"/>
      <c r="B182" s="1089"/>
      <c r="C182" s="1089"/>
      <c r="D182" s="1089"/>
      <c r="E182" s="1089"/>
      <c r="F182" s="1089"/>
      <c r="G182" s="1089"/>
      <c r="H182" s="1089"/>
      <c r="I182" s="1089"/>
      <c r="J182" s="1089"/>
      <c r="K182" s="1089"/>
      <c r="L182" s="1089"/>
      <c r="M182" s="1089"/>
      <c r="N182" s="1089"/>
      <c r="O182" s="1089"/>
      <c r="P182" s="1089"/>
      <c r="Q182" s="1089"/>
    </row>
    <row r="183" spans="1:17" s="7" customFormat="1" ht="16.5" customHeight="1">
      <c r="A183" s="1089"/>
      <c r="B183" s="1089"/>
      <c r="C183" s="1089"/>
      <c r="D183" s="1089"/>
      <c r="E183" s="1089"/>
      <c r="F183" s="1089"/>
      <c r="G183" s="1089"/>
      <c r="H183" s="1089"/>
      <c r="I183" s="1089"/>
      <c r="J183" s="1089"/>
      <c r="K183" s="1089"/>
      <c r="L183" s="1089"/>
      <c r="M183" s="1089"/>
      <c r="N183" s="1089"/>
      <c r="O183" s="1089"/>
      <c r="P183" s="1089"/>
      <c r="Q183" s="1089"/>
    </row>
    <row r="184" spans="1:17" s="7" customFormat="1" ht="16.5" customHeight="1">
      <c r="A184" s="1089"/>
      <c r="B184" s="1089"/>
      <c r="C184" s="1089"/>
      <c r="D184" s="1089"/>
      <c r="E184" s="1089"/>
      <c r="F184" s="1089"/>
      <c r="G184" s="1089"/>
      <c r="H184" s="1089"/>
      <c r="I184" s="1089"/>
      <c r="J184" s="1089"/>
      <c r="K184" s="1089"/>
      <c r="L184" s="1089"/>
      <c r="M184" s="1089"/>
      <c r="N184" s="1089"/>
      <c r="O184" s="1089"/>
      <c r="P184" s="1089"/>
      <c r="Q184" s="1089"/>
    </row>
    <row r="185" spans="1:17" s="7" customFormat="1" ht="16.5" customHeight="1">
      <c r="A185" s="1089"/>
      <c r="B185" s="1089"/>
      <c r="C185" s="1089"/>
      <c r="D185" s="1089"/>
      <c r="E185" s="1089"/>
      <c r="F185" s="1089"/>
      <c r="G185" s="1089"/>
      <c r="H185" s="1089"/>
      <c r="I185" s="1089"/>
      <c r="J185" s="1089"/>
      <c r="K185" s="1089"/>
      <c r="L185" s="1089"/>
      <c r="M185" s="1089"/>
      <c r="N185" s="1089"/>
      <c r="O185" s="1089"/>
      <c r="P185" s="1089"/>
      <c r="Q185" s="1089"/>
    </row>
    <row r="186" spans="1:17" s="7" customFormat="1" ht="16.5" customHeight="1">
      <c r="A186" s="1089"/>
      <c r="B186" s="1089"/>
      <c r="C186" s="1089"/>
      <c r="D186" s="1089"/>
      <c r="E186" s="1089"/>
      <c r="F186" s="1089"/>
      <c r="G186" s="1089"/>
      <c r="H186" s="1089"/>
      <c r="I186" s="1089"/>
      <c r="J186" s="1089"/>
      <c r="K186" s="1089"/>
      <c r="L186" s="1089"/>
      <c r="M186" s="1089"/>
      <c r="N186" s="1089"/>
      <c r="O186" s="1089"/>
      <c r="P186" s="1089"/>
      <c r="Q186" s="1089"/>
    </row>
    <row r="187" spans="1:17" s="7" customFormat="1" ht="16.5" customHeight="1">
      <c r="A187" s="1089"/>
      <c r="B187" s="1089"/>
      <c r="C187" s="1089"/>
      <c r="D187" s="1089"/>
      <c r="E187" s="1089"/>
      <c r="F187" s="1089"/>
      <c r="G187" s="1089"/>
      <c r="H187" s="1089"/>
      <c r="I187" s="1089"/>
      <c r="J187" s="1089"/>
      <c r="K187" s="1089"/>
      <c r="L187" s="1089"/>
      <c r="M187" s="1089"/>
      <c r="N187" s="1089"/>
      <c r="O187" s="1089"/>
      <c r="P187" s="1089"/>
      <c r="Q187" s="1089"/>
    </row>
    <row r="188" spans="1:17" s="7" customFormat="1" ht="16.5" customHeight="1">
      <c r="A188" s="1089"/>
      <c r="B188" s="1089"/>
      <c r="C188" s="1089"/>
      <c r="D188" s="1089"/>
      <c r="E188" s="1089"/>
      <c r="F188" s="1089"/>
      <c r="G188" s="1089"/>
      <c r="H188" s="1089"/>
      <c r="I188" s="1089"/>
      <c r="J188" s="1089"/>
      <c r="K188" s="1089"/>
      <c r="L188" s="1089"/>
      <c r="M188" s="1089"/>
      <c r="N188" s="1089"/>
      <c r="O188" s="1089"/>
      <c r="P188" s="1089"/>
      <c r="Q188" s="1089"/>
    </row>
    <row r="189" spans="1:17" s="7" customFormat="1" ht="16.5" customHeight="1">
      <c r="A189" s="1089"/>
      <c r="B189" s="1089"/>
      <c r="C189" s="1089"/>
      <c r="D189" s="1089"/>
      <c r="E189" s="1089"/>
      <c r="F189" s="1089"/>
      <c r="G189" s="1089"/>
      <c r="H189" s="1089"/>
      <c r="I189" s="1089"/>
      <c r="J189" s="1089"/>
      <c r="K189" s="1089"/>
      <c r="L189" s="1089"/>
      <c r="M189" s="1089"/>
      <c r="N189" s="1089"/>
      <c r="O189" s="1089"/>
      <c r="P189" s="1089"/>
      <c r="Q189" s="1089"/>
    </row>
    <row r="190" spans="1:17" s="7" customFormat="1" ht="16.5" customHeight="1">
      <c r="A190" s="1089"/>
      <c r="B190" s="1089"/>
      <c r="C190" s="1089"/>
      <c r="D190" s="1089"/>
      <c r="E190" s="1089"/>
      <c r="F190" s="1089"/>
      <c r="G190" s="1089"/>
      <c r="H190" s="1089"/>
      <c r="I190" s="1089"/>
      <c r="J190" s="1089"/>
      <c r="K190" s="1089"/>
      <c r="L190" s="1089"/>
      <c r="M190" s="1089"/>
      <c r="N190" s="1089"/>
      <c r="O190" s="1089"/>
      <c r="P190" s="1089"/>
      <c r="Q190" s="1089"/>
    </row>
    <row r="191" spans="1:17" s="7" customFormat="1" ht="16.5" customHeight="1">
      <c r="A191" s="1089"/>
      <c r="B191" s="1089"/>
      <c r="C191" s="1089"/>
      <c r="D191" s="1089"/>
      <c r="E191" s="1089"/>
      <c r="F191" s="1089"/>
      <c r="G191" s="1089"/>
      <c r="H191" s="1089"/>
      <c r="I191" s="1089"/>
      <c r="J191" s="1089"/>
      <c r="K191" s="1089"/>
      <c r="L191" s="1089"/>
      <c r="M191" s="1089"/>
      <c r="N191" s="1089"/>
      <c r="O191" s="1089"/>
      <c r="P191" s="1089"/>
      <c r="Q191" s="1089"/>
    </row>
    <row r="192" spans="1:17" s="7" customFormat="1" ht="16.5" customHeight="1">
      <c r="A192" s="1089"/>
      <c r="B192" s="1089"/>
      <c r="C192" s="1089"/>
      <c r="D192" s="1089"/>
      <c r="E192" s="1089"/>
      <c r="F192" s="1089"/>
      <c r="G192" s="1089"/>
      <c r="H192" s="1089"/>
      <c r="I192" s="1089"/>
      <c r="J192" s="1089"/>
      <c r="K192" s="1089"/>
      <c r="L192" s="1089"/>
      <c r="M192" s="1089"/>
      <c r="N192" s="1089"/>
      <c r="O192" s="1089"/>
      <c r="P192" s="1089"/>
      <c r="Q192" s="1089"/>
    </row>
    <row r="193" spans="1:17" s="7" customFormat="1" ht="16.5" customHeight="1">
      <c r="A193" s="1089"/>
      <c r="B193" s="1089"/>
      <c r="C193" s="1089"/>
      <c r="D193" s="1089"/>
      <c r="E193" s="1089"/>
      <c r="F193" s="1089"/>
      <c r="G193" s="1089"/>
      <c r="H193" s="1089"/>
      <c r="I193" s="1089"/>
      <c r="J193" s="1089"/>
      <c r="K193" s="1089"/>
      <c r="L193" s="1089"/>
      <c r="M193" s="1089"/>
      <c r="N193" s="1089"/>
      <c r="O193" s="1089"/>
      <c r="P193" s="1089"/>
      <c r="Q193" s="1089"/>
    </row>
    <row r="194" spans="1:17" s="7" customFormat="1" ht="16.5" customHeight="1">
      <c r="A194" s="1089"/>
      <c r="B194" s="1089"/>
      <c r="C194" s="1089"/>
      <c r="D194" s="1089"/>
      <c r="E194" s="1089"/>
      <c r="F194" s="1089"/>
      <c r="G194" s="1089"/>
      <c r="H194" s="1089"/>
      <c r="I194" s="1089"/>
      <c r="J194" s="1089"/>
      <c r="K194" s="1089"/>
      <c r="L194" s="1089"/>
      <c r="M194" s="1089"/>
      <c r="N194" s="1089"/>
      <c r="O194" s="1089"/>
      <c r="P194" s="1089"/>
      <c r="Q194" s="1089"/>
    </row>
    <row r="195" spans="1:17" s="7" customFormat="1" ht="16.5" customHeight="1">
      <c r="A195" s="1089"/>
      <c r="B195" s="1089"/>
      <c r="C195" s="1089"/>
      <c r="D195" s="1089"/>
      <c r="E195" s="1089"/>
      <c r="F195" s="1089"/>
      <c r="G195" s="1089"/>
      <c r="H195" s="1089"/>
      <c r="I195" s="1089"/>
      <c r="J195" s="1089"/>
      <c r="K195" s="1089"/>
      <c r="L195" s="1089"/>
      <c r="M195" s="1089"/>
      <c r="N195" s="1089"/>
      <c r="O195" s="1089"/>
      <c r="P195" s="1089"/>
      <c r="Q195" s="1089"/>
    </row>
    <row r="196" spans="1:17" s="7" customFormat="1" ht="16.5" customHeight="1">
      <c r="A196" s="1089"/>
      <c r="B196" s="1089"/>
      <c r="C196" s="1089"/>
      <c r="D196" s="1089"/>
      <c r="E196" s="1089"/>
      <c r="F196" s="1089"/>
      <c r="G196" s="1089"/>
      <c r="H196" s="1089"/>
      <c r="I196" s="1089"/>
      <c r="J196" s="1089"/>
      <c r="K196" s="1089"/>
      <c r="L196" s="1089"/>
      <c r="M196" s="1089"/>
      <c r="N196" s="1089"/>
      <c r="O196" s="1089"/>
      <c r="P196" s="1089"/>
      <c r="Q196" s="1089"/>
    </row>
    <row r="197" spans="1:17" s="7" customFormat="1" ht="16.5" customHeight="1">
      <c r="A197" s="1089"/>
      <c r="B197" s="1089"/>
      <c r="C197" s="1089"/>
      <c r="D197" s="1089"/>
      <c r="E197" s="1089"/>
      <c r="F197" s="1089"/>
      <c r="G197" s="1089"/>
      <c r="H197" s="1089"/>
      <c r="I197" s="1089"/>
      <c r="J197" s="1089"/>
      <c r="K197" s="1089"/>
      <c r="L197" s="1089"/>
      <c r="M197" s="1089"/>
      <c r="N197" s="1089"/>
      <c r="O197" s="1089"/>
      <c r="P197" s="1089"/>
      <c r="Q197" s="1089"/>
    </row>
    <row r="198" spans="1:17" s="7" customFormat="1" ht="16.5" customHeight="1">
      <c r="A198" s="1089"/>
      <c r="B198" s="1089"/>
      <c r="C198" s="1089"/>
      <c r="D198" s="1089"/>
      <c r="E198" s="1089"/>
      <c r="F198" s="1089"/>
      <c r="G198" s="1089"/>
      <c r="H198" s="1089"/>
      <c r="I198" s="1089"/>
      <c r="J198" s="1089"/>
      <c r="K198" s="1089"/>
      <c r="L198" s="1089"/>
      <c r="M198" s="1089"/>
      <c r="N198" s="1089"/>
      <c r="O198" s="1089"/>
      <c r="P198" s="1089"/>
      <c r="Q198" s="1089"/>
    </row>
    <row r="199" spans="1:17" s="7" customFormat="1" ht="16.5" customHeight="1">
      <c r="A199" s="1089"/>
      <c r="B199" s="1089"/>
      <c r="C199" s="1089"/>
      <c r="D199" s="1089"/>
      <c r="E199" s="1089"/>
      <c r="F199" s="1089"/>
      <c r="G199" s="1089"/>
      <c r="H199" s="1089"/>
      <c r="I199" s="1089"/>
      <c r="J199" s="1089"/>
      <c r="K199" s="1089"/>
      <c r="L199" s="1089"/>
      <c r="M199" s="1089"/>
      <c r="N199" s="1089"/>
      <c r="O199" s="1089"/>
      <c r="P199" s="1089"/>
      <c r="Q199" s="1089"/>
    </row>
    <row r="200" spans="1:17" s="7" customFormat="1" ht="16.5" customHeight="1">
      <c r="A200" s="1089"/>
      <c r="B200" s="1089"/>
      <c r="C200" s="1089"/>
      <c r="D200" s="1089"/>
      <c r="E200" s="1089"/>
      <c r="F200" s="1089"/>
      <c r="G200" s="1089"/>
      <c r="H200" s="1089"/>
      <c r="I200" s="1089"/>
      <c r="J200" s="1089"/>
      <c r="K200" s="1089"/>
      <c r="L200" s="1089"/>
      <c r="M200" s="1089"/>
      <c r="N200" s="1089"/>
      <c r="O200" s="1089"/>
      <c r="P200" s="1089"/>
      <c r="Q200" s="1089"/>
    </row>
    <row r="201" spans="1:17" s="7" customFormat="1" ht="16.5" customHeight="1">
      <c r="A201" s="1089"/>
      <c r="B201" s="1089"/>
      <c r="C201" s="1089"/>
      <c r="D201" s="1089"/>
      <c r="E201" s="1089"/>
      <c r="F201" s="1089"/>
      <c r="G201" s="1089"/>
      <c r="H201" s="1089"/>
      <c r="I201" s="1089"/>
      <c r="J201" s="1089"/>
      <c r="K201" s="1089"/>
      <c r="L201" s="1089"/>
      <c r="M201" s="1089"/>
      <c r="N201" s="1089"/>
      <c r="O201" s="1089"/>
      <c r="P201" s="1089"/>
      <c r="Q201" s="1089"/>
    </row>
    <row r="202" spans="1:17" s="7" customFormat="1" ht="16.5" customHeight="1">
      <c r="A202" s="1089"/>
      <c r="B202" s="1089"/>
      <c r="C202" s="1089"/>
      <c r="D202" s="1089"/>
      <c r="E202" s="1089"/>
      <c r="F202" s="1089"/>
      <c r="G202" s="1089"/>
      <c r="H202" s="1089"/>
      <c r="I202" s="1089"/>
      <c r="J202" s="1089"/>
      <c r="K202" s="1089"/>
      <c r="L202" s="1089"/>
      <c r="M202" s="1089"/>
      <c r="N202" s="1089"/>
      <c r="O202" s="1089"/>
      <c r="P202" s="1089"/>
      <c r="Q202" s="1089"/>
    </row>
    <row r="203" spans="1:17" s="7" customFormat="1" ht="16.5" customHeight="1">
      <c r="A203" s="1089"/>
      <c r="B203" s="1089"/>
      <c r="C203" s="1089"/>
      <c r="D203" s="1089"/>
      <c r="E203" s="1089"/>
      <c r="F203" s="1089"/>
      <c r="G203" s="1089"/>
      <c r="H203" s="1089"/>
      <c r="I203" s="1089"/>
      <c r="J203" s="1089"/>
      <c r="K203" s="1089"/>
      <c r="L203" s="1089"/>
      <c r="M203" s="1089"/>
      <c r="N203" s="1089"/>
      <c r="O203" s="1089"/>
      <c r="P203" s="1089"/>
      <c r="Q203" s="1089"/>
    </row>
    <row r="204" spans="1:17" s="7" customFormat="1" ht="16.5" customHeight="1">
      <c r="A204" s="1089"/>
      <c r="B204" s="1089"/>
      <c r="C204" s="1089"/>
      <c r="D204" s="1089"/>
      <c r="E204" s="1089"/>
      <c r="F204" s="1089"/>
      <c r="G204" s="1089"/>
      <c r="H204" s="1089"/>
      <c r="I204" s="1089"/>
      <c r="J204" s="1089"/>
      <c r="K204" s="1089"/>
      <c r="L204" s="1089"/>
      <c r="M204" s="1089"/>
      <c r="N204" s="1089"/>
      <c r="O204" s="1089"/>
      <c r="P204" s="1089"/>
      <c r="Q204" s="1089"/>
    </row>
    <row r="205" spans="1:17" s="7" customFormat="1" ht="16.5" customHeight="1">
      <c r="A205" s="1089"/>
      <c r="B205" s="1089"/>
      <c r="C205" s="1089"/>
      <c r="D205" s="1089"/>
      <c r="E205" s="1089"/>
      <c r="F205" s="1089"/>
      <c r="G205" s="1089"/>
      <c r="H205" s="1089"/>
      <c r="I205" s="1089"/>
      <c r="J205" s="1089"/>
      <c r="K205" s="1089"/>
      <c r="L205" s="1089"/>
      <c r="M205" s="1089"/>
      <c r="N205" s="1089"/>
      <c r="O205" s="1089"/>
      <c r="P205" s="1089"/>
      <c r="Q205" s="1089"/>
    </row>
    <row r="206" spans="1:17" s="7" customFormat="1" ht="16.5" customHeight="1">
      <c r="A206" s="1089"/>
      <c r="B206" s="1089"/>
      <c r="C206" s="1089"/>
      <c r="D206" s="1089"/>
      <c r="E206" s="1089"/>
      <c r="F206" s="1089"/>
      <c r="G206" s="1089"/>
      <c r="H206" s="1089"/>
      <c r="I206" s="1089"/>
      <c r="J206" s="1089"/>
      <c r="K206" s="1089"/>
      <c r="L206" s="1089"/>
      <c r="M206" s="1089"/>
      <c r="N206" s="1089"/>
      <c r="O206" s="1089"/>
      <c r="P206" s="1089"/>
      <c r="Q206" s="1089"/>
    </row>
    <row r="207" spans="1:17" s="7" customFormat="1" ht="16.5" customHeight="1">
      <c r="A207" s="1089"/>
      <c r="B207" s="1089"/>
      <c r="C207" s="1089"/>
      <c r="D207" s="1089"/>
      <c r="E207" s="1089"/>
      <c r="F207" s="1089"/>
      <c r="G207" s="1089"/>
      <c r="H207" s="1089"/>
      <c r="I207" s="1089"/>
      <c r="J207" s="1089"/>
      <c r="K207" s="1089"/>
      <c r="L207" s="1089"/>
      <c r="M207" s="1089"/>
      <c r="N207" s="1089"/>
      <c r="O207" s="1089"/>
      <c r="P207" s="1089"/>
      <c r="Q207" s="1089"/>
    </row>
    <row r="208" spans="1:17" s="7" customFormat="1" ht="16.5" customHeight="1">
      <c r="A208" s="1089"/>
      <c r="B208" s="1089"/>
      <c r="C208" s="1089"/>
      <c r="D208" s="1089"/>
      <c r="E208" s="1089"/>
      <c r="F208" s="1089"/>
      <c r="G208" s="1089"/>
      <c r="H208" s="1089"/>
      <c r="I208" s="1089"/>
      <c r="J208" s="1089"/>
      <c r="K208" s="1089"/>
      <c r="L208" s="1089"/>
      <c r="M208" s="1089"/>
      <c r="N208" s="1089"/>
      <c r="O208" s="1089"/>
      <c r="P208" s="1089"/>
      <c r="Q208" s="1089"/>
    </row>
    <row r="209" spans="1:17" s="7" customFormat="1" ht="16.5" customHeight="1">
      <c r="A209" s="1089"/>
      <c r="B209" s="1089"/>
      <c r="C209" s="1089"/>
      <c r="D209" s="1089"/>
      <c r="E209" s="1089"/>
      <c r="F209" s="1089"/>
      <c r="G209" s="1089"/>
      <c r="H209" s="1089"/>
      <c r="I209" s="1089"/>
      <c r="J209" s="1089"/>
      <c r="K209" s="1089"/>
      <c r="L209" s="1089"/>
      <c r="M209" s="1089"/>
      <c r="N209" s="1089"/>
      <c r="O209" s="1089"/>
      <c r="P209" s="1089"/>
      <c r="Q209" s="1089"/>
    </row>
    <row r="210" spans="1:17" s="7" customFormat="1" ht="16.5" customHeight="1">
      <c r="A210" s="1089"/>
      <c r="B210" s="1089"/>
      <c r="C210" s="1089"/>
      <c r="D210" s="1089"/>
      <c r="E210" s="1089"/>
      <c r="F210" s="1089"/>
      <c r="G210" s="1089"/>
      <c r="H210" s="1089"/>
      <c r="I210" s="1089"/>
      <c r="J210" s="1089"/>
      <c r="K210" s="1089"/>
      <c r="L210" s="1089"/>
      <c r="M210" s="1089"/>
      <c r="N210" s="1089"/>
      <c r="O210" s="1089"/>
      <c r="P210" s="1089"/>
      <c r="Q210" s="1089"/>
    </row>
    <row r="211" spans="1:17" s="7" customFormat="1" ht="16.5" customHeight="1">
      <c r="A211" s="1089"/>
      <c r="B211" s="1089"/>
      <c r="C211" s="1089"/>
      <c r="D211" s="1089"/>
      <c r="E211" s="1089"/>
      <c r="F211" s="1089"/>
      <c r="G211" s="1089"/>
      <c r="H211" s="1089"/>
      <c r="I211" s="1089"/>
      <c r="J211" s="1089"/>
      <c r="K211" s="1089"/>
      <c r="L211" s="1089"/>
      <c r="M211" s="1089"/>
      <c r="N211" s="1089"/>
      <c r="O211" s="1089"/>
      <c r="P211" s="1089"/>
      <c r="Q211" s="1089"/>
    </row>
    <row r="212" spans="1:17" s="7" customFormat="1" ht="16.5" customHeight="1">
      <c r="A212" s="1089"/>
      <c r="B212" s="1089"/>
      <c r="C212" s="1089"/>
      <c r="D212" s="1089"/>
      <c r="E212" s="1089"/>
      <c r="F212" s="1089"/>
      <c r="G212" s="1089"/>
      <c r="H212" s="1089"/>
      <c r="I212" s="1089"/>
      <c r="J212" s="1089"/>
      <c r="K212" s="1089"/>
      <c r="L212" s="1089"/>
      <c r="M212" s="1089"/>
      <c r="N212" s="1089"/>
      <c r="O212" s="1089"/>
      <c r="P212" s="1089"/>
      <c r="Q212" s="1089"/>
    </row>
    <row r="213" spans="1:17" s="7" customFormat="1" ht="16.5" customHeight="1">
      <c r="A213" s="1089"/>
      <c r="B213" s="1089"/>
      <c r="C213" s="1089"/>
      <c r="D213" s="1089"/>
      <c r="E213" s="1089"/>
      <c r="F213" s="1089"/>
      <c r="G213" s="1089"/>
      <c r="H213" s="1089"/>
      <c r="I213" s="1089"/>
      <c r="J213" s="1089"/>
      <c r="K213" s="1089"/>
      <c r="L213" s="1089"/>
      <c r="M213" s="1089"/>
      <c r="N213" s="1089"/>
      <c r="O213" s="1089"/>
      <c r="P213" s="1089"/>
      <c r="Q213" s="1089"/>
    </row>
    <row r="214" spans="1:17" s="7" customFormat="1" ht="16.5" customHeight="1">
      <c r="A214" s="1089"/>
      <c r="B214" s="1089"/>
      <c r="C214" s="1089"/>
      <c r="D214" s="1089"/>
      <c r="E214" s="1089"/>
      <c r="F214" s="1089"/>
      <c r="G214" s="1089"/>
      <c r="H214" s="1089"/>
      <c r="I214" s="1089"/>
      <c r="J214" s="1089"/>
      <c r="K214" s="1089"/>
      <c r="L214" s="1089"/>
      <c r="M214" s="1089"/>
      <c r="N214" s="1089"/>
      <c r="O214" s="1089"/>
      <c r="P214" s="1089"/>
      <c r="Q214" s="1089"/>
    </row>
    <row r="215" spans="1:17" s="7" customFormat="1" ht="16.5" customHeight="1">
      <c r="A215" s="1089"/>
      <c r="B215" s="1089"/>
      <c r="C215" s="1089"/>
      <c r="D215" s="1089"/>
      <c r="E215" s="1089"/>
      <c r="F215" s="1089"/>
      <c r="G215" s="1089"/>
      <c r="H215" s="1089"/>
      <c r="I215" s="1089"/>
      <c r="J215" s="1089"/>
      <c r="K215" s="1089"/>
      <c r="L215" s="1089"/>
      <c r="M215" s="1089"/>
      <c r="N215" s="1089"/>
      <c r="O215" s="1089"/>
      <c r="P215" s="1089"/>
      <c r="Q215" s="1089"/>
    </row>
    <row r="216" spans="1:17" s="7" customFormat="1" ht="16.5" customHeight="1">
      <c r="A216" s="1089"/>
      <c r="B216" s="1089"/>
      <c r="C216" s="1089"/>
      <c r="D216" s="1089"/>
      <c r="E216" s="1089"/>
      <c r="F216" s="1089"/>
      <c r="G216" s="1089"/>
      <c r="H216" s="1089"/>
      <c r="I216" s="1089"/>
      <c r="J216" s="1089"/>
      <c r="K216" s="1089"/>
      <c r="L216" s="1089"/>
      <c r="M216" s="1089"/>
      <c r="N216" s="1089"/>
      <c r="O216" s="1089"/>
      <c r="P216" s="1089"/>
      <c r="Q216" s="1089"/>
    </row>
    <row r="217" spans="1:17" s="7" customFormat="1" ht="16.5" customHeight="1">
      <c r="A217" s="1089"/>
      <c r="B217" s="1089"/>
      <c r="C217" s="1089"/>
      <c r="D217" s="1089"/>
      <c r="E217" s="1089"/>
      <c r="F217" s="1089"/>
      <c r="G217" s="1089"/>
      <c r="H217" s="1089"/>
      <c r="I217" s="1089"/>
      <c r="J217" s="1089"/>
      <c r="K217" s="1089"/>
      <c r="L217" s="1089"/>
      <c r="M217" s="1089"/>
      <c r="N217" s="1089"/>
      <c r="O217" s="1089"/>
      <c r="P217" s="1089"/>
      <c r="Q217" s="1089"/>
    </row>
    <row r="218" spans="1:17" s="7" customFormat="1" ht="16.5" customHeight="1">
      <c r="A218" s="1089"/>
      <c r="B218" s="1089"/>
      <c r="C218" s="1089"/>
      <c r="D218" s="1089"/>
      <c r="E218" s="1089"/>
      <c r="F218" s="1089"/>
      <c r="G218" s="1089"/>
      <c r="H218" s="1089"/>
      <c r="I218" s="1089"/>
      <c r="J218" s="1089"/>
      <c r="K218" s="1089"/>
      <c r="L218" s="1089"/>
      <c r="M218" s="1089"/>
      <c r="N218" s="1089"/>
      <c r="O218" s="1089"/>
      <c r="P218" s="1089"/>
      <c r="Q218" s="1089"/>
    </row>
    <row r="219" spans="1:17" s="7" customFormat="1" ht="16.5" customHeight="1">
      <c r="A219" s="1089"/>
      <c r="B219" s="1089"/>
      <c r="C219" s="1089"/>
      <c r="D219" s="1089"/>
      <c r="E219" s="1089"/>
      <c r="F219" s="1089"/>
      <c r="G219" s="1089"/>
      <c r="H219" s="1089"/>
      <c r="I219" s="1089"/>
      <c r="J219" s="1089"/>
      <c r="K219" s="1089"/>
      <c r="L219" s="1089"/>
      <c r="M219" s="1089"/>
      <c r="N219" s="1089"/>
      <c r="O219" s="1089"/>
      <c r="P219" s="1089"/>
      <c r="Q219" s="1089"/>
    </row>
    <row r="220" spans="1:17" s="7" customFormat="1" ht="16.5" customHeight="1">
      <c r="A220" s="1089"/>
      <c r="B220" s="1089"/>
      <c r="C220" s="1089"/>
      <c r="D220" s="1089"/>
      <c r="E220" s="1089"/>
      <c r="F220" s="1089"/>
      <c r="G220" s="1089"/>
      <c r="H220" s="1089"/>
      <c r="I220" s="1089"/>
      <c r="J220" s="1089"/>
      <c r="K220" s="1089"/>
      <c r="L220" s="1089"/>
      <c r="M220" s="1089"/>
      <c r="N220" s="1089"/>
      <c r="O220" s="1089"/>
      <c r="P220" s="1089"/>
      <c r="Q220" s="1089"/>
    </row>
    <row r="221" spans="1:17" s="7" customFormat="1" ht="16.5" customHeight="1">
      <c r="A221" s="1089"/>
      <c r="B221" s="1089"/>
      <c r="C221" s="1089"/>
      <c r="D221" s="1089"/>
      <c r="E221" s="1089"/>
      <c r="F221" s="1089"/>
      <c r="G221" s="1089"/>
      <c r="H221" s="1089"/>
      <c r="I221" s="1089"/>
      <c r="J221" s="1089"/>
      <c r="K221" s="1089"/>
      <c r="L221" s="1089"/>
      <c r="M221" s="1089"/>
      <c r="N221" s="1089"/>
      <c r="O221" s="1089"/>
      <c r="P221" s="1089"/>
      <c r="Q221" s="1089"/>
    </row>
    <row r="222" spans="1:17" s="7" customFormat="1" ht="16.5" customHeight="1">
      <c r="A222" s="1089"/>
      <c r="B222" s="1089"/>
      <c r="C222" s="1089"/>
      <c r="D222" s="1089"/>
      <c r="E222" s="1089"/>
      <c r="F222" s="1089"/>
      <c r="G222" s="1089"/>
      <c r="H222" s="1089"/>
      <c r="I222" s="1089"/>
      <c r="J222" s="1089"/>
      <c r="K222" s="1089"/>
      <c r="L222" s="1089"/>
      <c r="M222" s="1089"/>
      <c r="N222" s="1089"/>
      <c r="O222" s="1089"/>
      <c r="P222" s="1089"/>
      <c r="Q222" s="1089"/>
    </row>
    <row r="223" spans="1:17" s="7" customFormat="1" ht="16.5" customHeight="1">
      <c r="A223" s="1089"/>
      <c r="B223" s="1089"/>
      <c r="C223" s="1089"/>
      <c r="D223" s="1089"/>
      <c r="E223" s="1089"/>
      <c r="F223" s="1089"/>
      <c r="G223" s="1089"/>
      <c r="H223" s="1089"/>
      <c r="I223" s="1089"/>
      <c r="J223" s="1089"/>
      <c r="K223" s="1089"/>
      <c r="L223" s="1089"/>
      <c r="M223" s="1089"/>
      <c r="N223" s="1089"/>
      <c r="O223" s="1089"/>
      <c r="P223" s="1089"/>
      <c r="Q223" s="1089"/>
    </row>
    <row r="224" spans="1:17" s="7" customFormat="1" ht="16.5" customHeight="1">
      <c r="A224" s="1089"/>
      <c r="B224" s="1089"/>
      <c r="C224" s="1089"/>
      <c r="D224" s="1089"/>
      <c r="E224" s="1089"/>
      <c r="F224" s="1089"/>
      <c r="G224" s="1089"/>
      <c r="H224" s="1089"/>
      <c r="I224" s="1089"/>
      <c r="J224" s="1089"/>
      <c r="K224" s="1089"/>
      <c r="L224" s="1089"/>
      <c r="M224" s="1089"/>
      <c r="N224" s="1089"/>
      <c r="O224" s="1089"/>
      <c r="P224" s="1089"/>
      <c r="Q224" s="1089"/>
    </row>
    <row r="225" spans="1:17" s="7" customFormat="1" ht="16.5" customHeight="1">
      <c r="A225" s="1089"/>
      <c r="B225" s="1089"/>
      <c r="C225" s="1089"/>
      <c r="D225" s="1089"/>
      <c r="E225" s="1089"/>
      <c r="F225" s="1089"/>
      <c r="G225" s="1089"/>
      <c r="H225" s="1089"/>
      <c r="I225" s="1089"/>
      <c r="J225" s="1089"/>
      <c r="K225" s="1089"/>
      <c r="L225" s="1089"/>
      <c r="M225" s="1089"/>
      <c r="N225" s="1089"/>
      <c r="O225" s="1089"/>
      <c r="P225" s="1089"/>
      <c r="Q225" s="1089"/>
    </row>
    <row r="226" spans="1:17" s="7" customFormat="1" ht="16.5" customHeight="1">
      <c r="A226" s="1089"/>
      <c r="B226" s="1089"/>
      <c r="C226" s="1089"/>
      <c r="D226" s="1089"/>
      <c r="E226" s="1089"/>
      <c r="F226" s="1089"/>
      <c r="G226" s="1089"/>
      <c r="H226" s="1089"/>
      <c r="I226" s="1089"/>
      <c r="J226" s="1089"/>
      <c r="K226" s="1089"/>
      <c r="L226" s="1089"/>
      <c r="M226" s="1089"/>
      <c r="N226" s="1089"/>
      <c r="O226" s="1089"/>
      <c r="P226" s="1089"/>
      <c r="Q226" s="1089"/>
    </row>
    <row r="227" spans="1:17" s="7" customFormat="1" ht="16.5" customHeight="1">
      <c r="A227" s="1089"/>
      <c r="B227" s="1089"/>
      <c r="C227" s="1089"/>
      <c r="D227" s="1089"/>
      <c r="E227" s="1089"/>
      <c r="F227" s="1089"/>
      <c r="G227" s="1089"/>
      <c r="H227" s="1089"/>
      <c r="I227" s="1089"/>
      <c r="J227" s="1089"/>
      <c r="K227" s="1089"/>
      <c r="L227" s="1089"/>
      <c r="M227" s="1089"/>
      <c r="N227" s="1089"/>
      <c r="O227" s="1089"/>
      <c r="P227" s="1089"/>
      <c r="Q227" s="1089"/>
    </row>
    <row r="228" spans="1:17" s="7" customFormat="1" ht="16.5" customHeight="1">
      <c r="A228" s="1089"/>
      <c r="B228" s="1089"/>
      <c r="C228" s="1089"/>
      <c r="D228" s="1089"/>
      <c r="E228" s="1089"/>
      <c r="F228" s="1089"/>
      <c r="G228" s="1089"/>
      <c r="H228" s="1089"/>
      <c r="I228" s="1089"/>
      <c r="J228" s="1089"/>
      <c r="K228" s="1089"/>
      <c r="L228" s="1089"/>
      <c r="M228" s="1089"/>
      <c r="N228" s="1089"/>
      <c r="O228" s="1089"/>
      <c r="P228" s="1089"/>
      <c r="Q228" s="1089"/>
    </row>
    <row r="229" spans="1:17" s="7" customFormat="1" ht="16.5" customHeight="1">
      <c r="A229" s="1089"/>
      <c r="B229" s="1089"/>
      <c r="C229" s="1089"/>
      <c r="D229" s="1089"/>
      <c r="E229" s="1089"/>
      <c r="F229" s="1089"/>
      <c r="G229" s="1089"/>
      <c r="H229" s="1089"/>
      <c r="I229" s="1089"/>
      <c r="J229" s="1089"/>
      <c r="K229" s="1089"/>
      <c r="L229" s="1089"/>
      <c r="M229" s="1089"/>
      <c r="N229" s="1089"/>
      <c r="O229" s="1089"/>
      <c r="P229" s="1089"/>
      <c r="Q229" s="1089"/>
    </row>
    <row r="230" spans="1:17" s="7" customFormat="1" ht="16.5" customHeight="1">
      <c r="A230" s="1089"/>
      <c r="B230" s="1089"/>
      <c r="C230" s="1089"/>
      <c r="D230" s="1089"/>
      <c r="E230" s="1089"/>
      <c r="F230" s="1089"/>
      <c r="G230" s="1089"/>
      <c r="H230" s="1089"/>
      <c r="I230" s="1089"/>
      <c r="J230" s="1089"/>
      <c r="K230" s="1089"/>
      <c r="L230" s="1089"/>
      <c r="M230" s="1089"/>
      <c r="N230" s="1089"/>
      <c r="O230" s="1089"/>
      <c r="P230" s="1089"/>
      <c r="Q230" s="1089"/>
    </row>
    <row r="231" spans="1:17" s="7" customFormat="1" ht="16.5" customHeight="1">
      <c r="A231" s="1089"/>
      <c r="B231" s="1089"/>
      <c r="C231" s="1089"/>
      <c r="D231" s="1089"/>
      <c r="E231" s="1089"/>
      <c r="F231" s="1089"/>
      <c r="G231" s="1089"/>
      <c r="H231" s="1089"/>
      <c r="I231" s="1089"/>
      <c r="J231" s="1089"/>
      <c r="K231" s="1089"/>
      <c r="L231" s="1089"/>
      <c r="M231" s="1089"/>
      <c r="N231" s="1089"/>
      <c r="O231" s="1089"/>
      <c r="P231" s="1089"/>
      <c r="Q231" s="1089"/>
    </row>
    <row r="232" spans="1:17" s="7" customFormat="1" ht="16.5" customHeight="1">
      <c r="A232" s="1089"/>
      <c r="B232" s="1089"/>
      <c r="C232" s="1089"/>
      <c r="D232" s="1089"/>
      <c r="E232" s="1089"/>
      <c r="F232" s="1089"/>
      <c r="G232" s="1089"/>
      <c r="H232" s="1089"/>
      <c r="I232" s="1089"/>
      <c r="J232" s="1089"/>
      <c r="K232" s="1089"/>
      <c r="L232" s="1089"/>
      <c r="M232" s="1089"/>
      <c r="N232" s="1089"/>
      <c r="O232" s="1089"/>
      <c r="P232" s="1089"/>
      <c r="Q232" s="1089"/>
    </row>
    <row r="233" spans="1:17" s="7" customFormat="1" ht="16.5" customHeight="1">
      <c r="A233" s="1089"/>
      <c r="B233" s="1089"/>
      <c r="C233" s="1089"/>
      <c r="D233" s="1089"/>
      <c r="E233" s="1089"/>
      <c r="F233" s="1089"/>
      <c r="G233" s="1089"/>
      <c r="H233" s="1089"/>
      <c r="I233" s="1089"/>
      <c r="J233" s="1089"/>
      <c r="K233" s="1089"/>
      <c r="L233" s="1089"/>
      <c r="M233" s="1089"/>
      <c r="N233" s="1089"/>
      <c r="O233" s="1089"/>
      <c r="P233" s="1089"/>
      <c r="Q233" s="1089"/>
    </row>
    <row r="234" spans="1:17" s="7" customFormat="1" ht="16.5" customHeight="1">
      <c r="A234" s="1089"/>
      <c r="B234" s="1089"/>
      <c r="C234" s="1089"/>
      <c r="D234" s="1089"/>
      <c r="E234" s="1089"/>
      <c r="F234" s="1089"/>
      <c r="G234" s="1089"/>
      <c r="H234" s="1089"/>
      <c r="I234" s="1089"/>
      <c r="J234" s="1089"/>
      <c r="K234" s="1089"/>
      <c r="L234" s="1089"/>
      <c r="M234" s="1089"/>
      <c r="N234" s="1089"/>
      <c r="O234" s="1089"/>
      <c r="P234" s="1089"/>
      <c r="Q234" s="1089"/>
    </row>
    <row r="235" spans="1:17" s="7" customFormat="1" ht="16.5" customHeight="1">
      <c r="A235" s="1089"/>
      <c r="B235" s="1089"/>
      <c r="C235" s="1089"/>
      <c r="D235" s="1089"/>
      <c r="E235" s="1089"/>
      <c r="F235" s="1089"/>
      <c r="G235" s="1089"/>
      <c r="H235" s="1089"/>
      <c r="I235" s="1089"/>
      <c r="J235" s="1089"/>
      <c r="K235" s="1089"/>
      <c r="L235" s="1089"/>
      <c r="M235" s="1089"/>
      <c r="N235" s="1089"/>
      <c r="O235" s="1089"/>
      <c r="P235" s="1089"/>
      <c r="Q235" s="1089"/>
    </row>
    <row r="236" spans="1:17" s="7" customFormat="1" ht="16.5" customHeight="1">
      <c r="A236" s="1089"/>
      <c r="B236" s="1089"/>
      <c r="C236" s="1089"/>
      <c r="D236" s="1089"/>
      <c r="E236" s="1089"/>
      <c r="F236" s="1089"/>
      <c r="G236" s="1089"/>
      <c r="H236" s="1089"/>
      <c r="I236" s="1089"/>
      <c r="J236" s="1089"/>
      <c r="K236" s="1089"/>
      <c r="L236" s="1089"/>
      <c r="M236" s="1089"/>
      <c r="N236" s="1089"/>
      <c r="O236" s="1089"/>
      <c r="P236" s="1089"/>
      <c r="Q236" s="1089"/>
    </row>
    <row r="237" spans="1:17" s="7" customFormat="1" ht="16.5" customHeight="1">
      <c r="A237" s="1089"/>
      <c r="B237" s="1089"/>
      <c r="C237" s="1089"/>
      <c r="D237" s="1089"/>
      <c r="E237" s="1089"/>
      <c r="F237" s="1089"/>
      <c r="G237" s="1089"/>
      <c r="H237" s="1089"/>
      <c r="I237" s="1089"/>
      <c r="J237" s="1089"/>
      <c r="K237" s="1089"/>
      <c r="L237" s="1089"/>
      <c r="M237" s="1089"/>
      <c r="N237" s="1089"/>
      <c r="O237" s="1089"/>
      <c r="P237" s="1089"/>
      <c r="Q237" s="1089"/>
    </row>
    <row r="238" spans="1:17" s="7" customFormat="1" ht="16.5" customHeight="1">
      <c r="A238" s="1089"/>
      <c r="B238" s="1089"/>
      <c r="C238" s="1089"/>
      <c r="D238" s="1089"/>
      <c r="E238" s="1089"/>
      <c r="F238" s="1089"/>
      <c r="G238" s="1089"/>
      <c r="H238" s="1089"/>
      <c r="I238" s="1089"/>
      <c r="J238" s="1089"/>
      <c r="K238" s="1089"/>
      <c r="L238" s="1089"/>
      <c r="M238" s="1089"/>
      <c r="N238" s="1089"/>
      <c r="O238" s="1089"/>
      <c r="P238" s="1089"/>
      <c r="Q238" s="1089"/>
    </row>
    <row r="239" spans="1:17" s="7" customFormat="1" ht="16.5" customHeight="1">
      <c r="A239" s="1089"/>
      <c r="B239" s="1089"/>
      <c r="C239" s="1089"/>
      <c r="D239" s="1089"/>
      <c r="E239" s="1089"/>
      <c r="F239" s="1089"/>
      <c r="G239" s="1089"/>
      <c r="H239" s="1089"/>
      <c r="I239" s="1089"/>
      <c r="J239" s="1089"/>
      <c r="K239" s="1089"/>
      <c r="L239" s="1089"/>
      <c r="M239" s="1089"/>
      <c r="N239" s="1089"/>
      <c r="O239" s="1089"/>
      <c r="P239" s="1089"/>
      <c r="Q239" s="1089"/>
    </row>
    <row r="240" spans="1:17" s="7" customFormat="1" ht="16.5" customHeight="1">
      <c r="A240" s="1089"/>
      <c r="B240" s="1089"/>
      <c r="C240" s="1089"/>
      <c r="D240" s="1089"/>
      <c r="E240" s="1089"/>
      <c r="F240" s="1089"/>
      <c r="G240" s="1089"/>
      <c r="H240" s="1089"/>
      <c r="I240" s="1089"/>
      <c r="J240" s="1089"/>
      <c r="K240" s="1089"/>
      <c r="L240" s="1089"/>
      <c r="M240" s="1089"/>
      <c r="N240" s="1089"/>
      <c r="O240" s="1089"/>
      <c r="P240" s="1089"/>
      <c r="Q240" s="1089"/>
    </row>
    <row r="241" spans="1:17" s="7" customFormat="1" ht="16.5" customHeight="1">
      <c r="A241" s="1089"/>
      <c r="B241" s="1089"/>
      <c r="C241" s="1089"/>
      <c r="D241" s="1089"/>
      <c r="E241" s="1089"/>
      <c r="F241" s="1089"/>
      <c r="G241" s="1089"/>
      <c r="H241" s="1089"/>
      <c r="I241" s="1089"/>
      <c r="J241" s="1089"/>
      <c r="K241" s="1089"/>
      <c r="L241" s="1089"/>
      <c r="M241" s="1089"/>
      <c r="N241" s="1089"/>
      <c r="O241" s="1089"/>
      <c r="P241" s="1089"/>
      <c r="Q241" s="1089"/>
    </row>
    <row r="242" spans="1:17" s="7" customFormat="1" ht="16.5" customHeight="1">
      <c r="A242" s="1089"/>
      <c r="B242" s="1089"/>
      <c r="C242" s="1089"/>
      <c r="D242" s="1089"/>
      <c r="E242" s="1089"/>
      <c r="F242" s="1089"/>
      <c r="G242" s="1089"/>
      <c r="H242" s="1089"/>
      <c r="I242" s="1089"/>
      <c r="J242" s="1089"/>
      <c r="K242" s="1089"/>
      <c r="L242" s="1089"/>
      <c r="M242" s="1089"/>
      <c r="N242" s="1089"/>
      <c r="O242" s="1089"/>
      <c r="P242" s="1089"/>
      <c r="Q242" s="1089"/>
    </row>
    <row r="243" spans="1:17" s="7" customFormat="1" ht="16.5" customHeight="1">
      <c r="A243" s="1089"/>
      <c r="B243" s="1089"/>
      <c r="C243" s="1089"/>
      <c r="D243" s="1089"/>
      <c r="E243" s="1089"/>
      <c r="F243" s="1089"/>
      <c r="G243" s="1089"/>
      <c r="H243" s="1089"/>
      <c r="I243" s="1089"/>
      <c r="J243" s="1089"/>
      <c r="K243" s="1089"/>
      <c r="L243" s="1089"/>
      <c r="M243" s="1089"/>
      <c r="N243" s="1089"/>
      <c r="O243" s="1089"/>
      <c r="P243" s="1089"/>
      <c r="Q243" s="1089"/>
    </row>
    <row r="244" spans="1:17" s="7" customFormat="1" ht="16.5" customHeight="1">
      <c r="A244" s="1089"/>
      <c r="B244" s="1089"/>
      <c r="C244" s="1089"/>
      <c r="D244" s="1089"/>
      <c r="E244" s="1089"/>
      <c r="F244" s="1089"/>
      <c r="G244" s="1089"/>
      <c r="H244" s="1089"/>
      <c r="I244" s="1089"/>
      <c r="J244" s="1089"/>
      <c r="K244" s="1089"/>
      <c r="L244" s="1089"/>
      <c r="M244" s="1089"/>
      <c r="N244" s="1089"/>
      <c r="O244" s="1089"/>
      <c r="P244" s="1089"/>
      <c r="Q244" s="1089"/>
    </row>
    <row r="245" spans="1:17" s="7" customFormat="1" ht="16.5" customHeight="1">
      <c r="A245" s="1089"/>
      <c r="B245" s="1089"/>
      <c r="C245" s="1089"/>
      <c r="D245" s="1089"/>
      <c r="E245" s="1089"/>
      <c r="F245" s="1089"/>
      <c r="G245" s="1089"/>
      <c r="H245" s="1089"/>
      <c r="I245" s="1089"/>
      <c r="J245" s="1089"/>
      <c r="K245" s="1089"/>
      <c r="L245" s="1089"/>
      <c r="M245" s="1089"/>
      <c r="N245" s="1089"/>
      <c r="O245" s="1089"/>
      <c r="P245" s="1089"/>
      <c r="Q245" s="1089"/>
    </row>
    <row r="246" spans="1:17" s="7" customFormat="1" ht="16.5" customHeight="1">
      <c r="A246" s="1089"/>
      <c r="B246" s="1089"/>
      <c r="C246" s="1089"/>
      <c r="D246" s="1089"/>
      <c r="E246" s="1089"/>
      <c r="F246" s="1089"/>
      <c r="G246" s="1089"/>
      <c r="H246" s="1089"/>
      <c r="I246" s="1089"/>
      <c r="J246" s="1089"/>
      <c r="K246" s="1089"/>
      <c r="L246" s="1089"/>
      <c r="M246" s="1089"/>
      <c r="N246" s="1089"/>
      <c r="O246" s="1089"/>
      <c r="P246" s="1089"/>
      <c r="Q246" s="1089"/>
    </row>
    <row r="247" spans="1:17" s="7" customFormat="1" ht="16.5" customHeight="1">
      <c r="A247" s="1089"/>
      <c r="B247" s="1089"/>
      <c r="C247" s="1089"/>
      <c r="D247" s="1089"/>
      <c r="E247" s="1089"/>
      <c r="F247" s="1089"/>
      <c r="G247" s="1089"/>
      <c r="H247" s="1089"/>
      <c r="I247" s="1089"/>
      <c r="J247" s="1089"/>
      <c r="K247" s="1089"/>
      <c r="L247" s="1089"/>
      <c r="M247" s="1089"/>
      <c r="N247" s="1089"/>
      <c r="O247" s="1089"/>
      <c r="P247" s="1089"/>
      <c r="Q247" s="1089"/>
    </row>
    <row r="248" spans="1:17" s="7" customFormat="1" ht="16.5" customHeight="1">
      <c r="A248" s="1089"/>
      <c r="B248" s="1089"/>
      <c r="C248" s="1089"/>
      <c r="D248" s="1089"/>
      <c r="E248" s="1089"/>
      <c r="F248" s="1089"/>
      <c r="G248" s="1089"/>
      <c r="H248" s="1089"/>
      <c r="I248" s="1089"/>
      <c r="J248" s="1089"/>
      <c r="K248" s="1089"/>
      <c r="L248" s="1089"/>
      <c r="M248" s="1089"/>
      <c r="N248" s="1089"/>
      <c r="O248" s="1089"/>
      <c r="P248" s="1089"/>
      <c r="Q248" s="1089"/>
    </row>
    <row r="249" spans="1:17" s="7" customFormat="1" ht="16.5" customHeight="1">
      <c r="A249" s="1089"/>
      <c r="B249" s="1089"/>
      <c r="C249" s="1089"/>
      <c r="D249" s="1089"/>
      <c r="E249" s="1089"/>
      <c r="F249" s="1089"/>
      <c r="G249" s="1089"/>
      <c r="H249" s="1089"/>
      <c r="I249" s="1089"/>
      <c r="J249" s="1089"/>
      <c r="K249" s="1089"/>
      <c r="L249" s="1089"/>
      <c r="M249" s="1089"/>
      <c r="N249" s="1089"/>
      <c r="O249" s="1089"/>
      <c r="P249" s="1089"/>
      <c r="Q249" s="1089"/>
    </row>
    <row r="250" spans="1:17" s="7" customFormat="1" ht="16.5" customHeight="1">
      <c r="A250" s="1089"/>
      <c r="B250" s="1089"/>
      <c r="C250" s="1089"/>
      <c r="D250" s="1089"/>
      <c r="E250" s="1089"/>
      <c r="F250" s="1089"/>
      <c r="G250" s="1089"/>
      <c r="H250" s="1089"/>
      <c r="I250" s="1089"/>
      <c r="J250" s="1089"/>
      <c r="K250" s="1089"/>
      <c r="L250" s="1089"/>
      <c r="M250" s="1089"/>
      <c r="N250" s="1089"/>
      <c r="O250" s="1089"/>
      <c r="P250" s="1089"/>
      <c r="Q250" s="1089"/>
    </row>
  </sheetData>
  <mergeCells count="16">
    <mergeCell ref="N41:Q41"/>
    <mergeCell ref="B4:I4"/>
    <mergeCell ref="B16:I16"/>
    <mergeCell ref="B40:I40"/>
    <mergeCell ref="B28:I28"/>
    <mergeCell ref="J4:Q4"/>
    <mergeCell ref="J16:Q16"/>
    <mergeCell ref="J28:Q28"/>
    <mergeCell ref="J40:Q40"/>
    <mergeCell ref="N5:Q5"/>
    <mergeCell ref="A2:B3"/>
    <mergeCell ref="A14:B15"/>
    <mergeCell ref="A26:B27"/>
    <mergeCell ref="A38:B39"/>
    <mergeCell ref="N17:Q17"/>
    <mergeCell ref="N29:Q29"/>
  </mergeCells>
  <phoneticPr fontId="18"/>
  <pageMargins left="0.86614173228346458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1"/>
  <dimension ref="A1:T96"/>
  <sheetViews>
    <sheetView showGridLines="0" zoomScale="70" zoomScaleNormal="70" zoomScaleSheetLayoutView="57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6.625" style="13" customWidth="1"/>
    <col min="4" max="4" width="20.625" style="13" customWidth="1"/>
    <col min="5" max="5" width="16.625" style="13" customWidth="1"/>
    <col min="6" max="6" width="20.625" style="13" customWidth="1"/>
    <col min="7" max="7" width="16.625" style="13" customWidth="1"/>
    <col min="8" max="8" width="20.625" style="13" customWidth="1"/>
    <col min="9" max="9" width="16.625" style="13" customWidth="1"/>
    <col min="10" max="10" width="20.625" style="13" customWidth="1"/>
    <col min="11" max="11" width="16.625" style="13" customWidth="1"/>
    <col min="12" max="12" width="20.625" style="13" customWidth="1"/>
    <col min="13" max="13" width="16.625" style="13" customWidth="1"/>
    <col min="14" max="14" width="20.625" style="13" customWidth="1"/>
    <col min="15" max="15" width="19.375" style="13" customWidth="1"/>
    <col min="16" max="16" width="24.375" style="13" customWidth="1"/>
    <col min="17" max="17" width="20.125" style="13" customWidth="1"/>
    <col min="18" max="18" width="24.375" style="13" customWidth="1"/>
    <col min="19" max="19" width="5.875" style="15" customWidth="1"/>
    <col min="20" max="16384" width="9" style="13"/>
  </cols>
  <sheetData>
    <row r="1" spans="1:20" ht="30.95" customHeight="1">
      <c r="A1" s="191" t="s">
        <v>770</v>
      </c>
    </row>
    <row r="2" spans="1:20" s="97" customFormat="1" ht="23.1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20" s="160" customFormat="1" ht="23.1" customHeight="1">
      <c r="A3" s="20" t="s">
        <v>58</v>
      </c>
      <c r="B3" s="21"/>
      <c r="C3" s="3658" t="s">
        <v>647</v>
      </c>
      <c r="D3" s="3660"/>
      <c r="E3" s="3629" t="s">
        <v>1120</v>
      </c>
      <c r="F3" s="3237"/>
      <c r="G3" s="3237"/>
      <c r="H3" s="3237"/>
      <c r="I3" s="3237"/>
      <c r="J3" s="3237"/>
      <c r="K3" s="3237"/>
      <c r="L3" s="3237"/>
      <c r="M3" s="3237"/>
      <c r="N3" s="3237"/>
      <c r="O3" s="3237"/>
      <c r="P3" s="3237"/>
      <c r="Q3" s="3237"/>
      <c r="R3" s="3237"/>
      <c r="S3" s="1629" t="s">
        <v>58</v>
      </c>
    </row>
    <row r="4" spans="1:20" s="160" customFormat="1" ht="23.1" customHeight="1">
      <c r="A4" s="29" t="s">
        <v>64</v>
      </c>
      <c r="B4" s="30"/>
      <c r="C4" s="557" t="s">
        <v>648</v>
      </c>
      <c r="D4" s="558"/>
      <c r="E4" s="293" t="s">
        <v>1260</v>
      </c>
      <c r="F4" s="508"/>
      <c r="G4" s="540" t="s">
        <v>1261</v>
      </c>
      <c r="H4" s="542"/>
      <c r="I4" s="540" t="s">
        <v>649</v>
      </c>
      <c r="J4" s="542"/>
      <c r="K4" s="540" t="s">
        <v>650</v>
      </c>
      <c r="L4" s="542"/>
      <c r="M4" s="540" t="s">
        <v>651</v>
      </c>
      <c r="N4" s="542"/>
      <c r="O4" s="293" t="s">
        <v>652</v>
      </c>
      <c r="P4" s="508"/>
      <c r="Q4" s="293" t="s">
        <v>653</v>
      </c>
      <c r="R4" s="507"/>
      <c r="S4" s="1971" t="s">
        <v>64</v>
      </c>
    </row>
    <row r="5" spans="1:20" s="160" customFormat="1" ht="23.1" customHeight="1">
      <c r="A5" s="29" t="s">
        <v>71</v>
      </c>
      <c r="B5" s="30" t="s">
        <v>72</v>
      </c>
      <c r="C5" s="297"/>
      <c r="D5" s="297"/>
      <c r="E5" s="297"/>
      <c r="F5" s="297"/>
      <c r="G5" s="32"/>
      <c r="H5" s="32"/>
      <c r="I5" s="32"/>
      <c r="J5" s="32"/>
      <c r="K5" s="32"/>
      <c r="L5" s="32"/>
      <c r="M5" s="32"/>
      <c r="N5" s="32"/>
      <c r="O5" s="297"/>
      <c r="P5" s="297"/>
      <c r="Q5" s="297"/>
      <c r="R5" s="509"/>
      <c r="S5" s="1971" t="s">
        <v>71</v>
      </c>
    </row>
    <row r="6" spans="1:20" s="160" customFormat="1" ht="23.1" customHeight="1">
      <c r="A6" s="29" t="s">
        <v>84</v>
      </c>
      <c r="B6" s="30"/>
      <c r="C6" s="292" t="s">
        <v>641</v>
      </c>
      <c r="D6" s="292" t="s">
        <v>654</v>
      </c>
      <c r="E6" s="292" t="s">
        <v>641</v>
      </c>
      <c r="F6" s="292" t="s">
        <v>36</v>
      </c>
      <c r="G6" s="31" t="s">
        <v>641</v>
      </c>
      <c r="H6" s="31" t="s">
        <v>36</v>
      </c>
      <c r="I6" s="31" t="s">
        <v>641</v>
      </c>
      <c r="J6" s="31" t="s">
        <v>36</v>
      </c>
      <c r="K6" s="31" t="s">
        <v>641</v>
      </c>
      <c r="L6" s="31" t="s">
        <v>36</v>
      </c>
      <c r="M6" s="31" t="s">
        <v>641</v>
      </c>
      <c r="N6" s="31" t="s">
        <v>36</v>
      </c>
      <c r="O6" s="292" t="s">
        <v>641</v>
      </c>
      <c r="P6" s="292" t="s">
        <v>36</v>
      </c>
      <c r="Q6" s="292" t="s">
        <v>641</v>
      </c>
      <c r="R6" s="296" t="s">
        <v>36</v>
      </c>
      <c r="S6" s="1971" t="s">
        <v>84</v>
      </c>
    </row>
    <row r="7" spans="1:20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02"/>
      <c r="S7" s="54" t="s">
        <v>91</v>
      </c>
    </row>
    <row r="8" spans="1:20" s="160" customFormat="1" ht="30.75" customHeight="1">
      <c r="A8" s="1970"/>
      <c r="B8" s="1972" t="s">
        <v>1358</v>
      </c>
      <c r="C8" s="2003">
        <v>295</v>
      </c>
      <c r="D8" s="2003">
        <v>1239330</v>
      </c>
      <c r="E8" s="2003">
        <v>15889</v>
      </c>
      <c r="F8" s="2003">
        <v>305051966</v>
      </c>
      <c r="G8" s="2003">
        <v>11190</v>
      </c>
      <c r="H8" s="2003">
        <v>324371683</v>
      </c>
      <c r="I8" s="2003">
        <v>634439</v>
      </c>
      <c r="J8" s="2003">
        <v>6109179651</v>
      </c>
      <c r="K8" s="2003">
        <v>11914</v>
      </c>
      <c r="L8" s="2003">
        <v>313321724</v>
      </c>
      <c r="M8" s="2003">
        <v>19087</v>
      </c>
      <c r="N8" s="2003">
        <v>272785477</v>
      </c>
      <c r="O8" s="2003">
        <v>269</v>
      </c>
      <c r="P8" s="2003">
        <v>3679446</v>
      </c>
      <c r="Q8" s="2003">
        <v>692788</v>
      </c>
      <c r="R8" s="1651">
        <v>7328389947</v>
      </c>
      <c r="S8" s="1971"/>
    </row>
    <row r="9" spans="1:20" s="160" customFormat="1" ht="30.75" customHeight="1">
      <c r="A9" s="1970"/>
      <c r="B9" s="1972" t="s">
        <v>96</v>
      </c>
      <c r="C9" s="2003">
        <v>287</v>
      </c>
      <c r="D9" s="2003">
        <v>1228840</v>
      </c>
      <c r="E9" s="2003">
        <v>15798</v>
      </c>
      <c r="F9" s="2003">
        <v>304360616</v>
      </c>
      <c r="G9" s="2003">
        <v>11102</v>
      </c>
      <c r="H9" s="2003">
        <v>320684477</v>
      </c>
      <c r="I9" s="2003">
        <v>628060</v>
      </c>
      <c r="J9" s="2003">
        <v>6064147333</v>
      </c>
      <c r="K9" s="2003">
        <v>11868</v>
      </c>
      <c r="L9" s="2003">
        <v>311668638</v>
      </c>
      <c r="M9" s="2003">
        <v>18970</v>
      </c>
      <c r="N9" s="2003">
        <v>271518740</v>
      </c>
      <c r="O9" s="2003">
        <v>269</v>
      </c>
      <c r="P9" s="2003">
        <v>3679446</v>
      </c>
      <c r="Q9" s="2003">
        <v>686067</v>
      </c>
      <c r="R9" s="1651">
        <v>7276059250</v>
      </c>
      <c r="S9" s="559"/>
      <c r="T9" s="93"/>
    </row>
    <row r="10" spans="1:20" s="160" customFormat="1" ht="30.75" customHeight="1">
      <c r="A10" s="1970"/>
      <c r="B10" s="1972" t="s">
        <v>97</v>
      </c>
      <c r="C10" s="2003">
        <v>8</v>
      </c>
      <c r="D10" s="2003">
        <v>10490</v>
      </c>
      <c r="E10" s="2003">
        <v>91</v>
      </c>
      <c r="F10" s="2003">
        <v>691350</v>
      </c>
      <c r="G10" s="2003">
        <v>88</v>
      </c>
      <c r="H10" s="2003">
        <v>3687206</v>
      </c>
      <c r="I10" s="2003">
        <v>6379</v>
      </c>
      <c r="J10" s="2003">
        <v>45032318</v>
      </c>
      <c r="K10" s="2003">
        <v>46</v>
      </c>
      <c r="L10" s="2003">
        <v>1653086</v>
      </c>
      <c r="M10" s="2003">
        <v>117</v>
      </c>
      <c r="N10" s="2003">
        <v>1266737</v>
      </c>
      <c r="O10" s="2003">
        <v>0</v>
      </c>
      <c r="P10" s="2003">
        <v>0</v>
      </c>
      <c r="Q10" s="2003">
        <v>6721</v>
      </c>
      <c r="R10" s="1651">
        <v>52330697</v>
      </c>
      <c r="S10" s="1971"/>
    </row>
    <row r="11" spans="1:20" s="160" customFormat="1" ht="30.75" customHeight="1">
      <c r="A11" s="1970"/>
      <c r="B11" s="1972" t="s">
        <v>1359</v>
      </c>
      <c r="C11" s="2003">
        <v>118</v>
      </c>
      <c r="D11" s="2003">
        <v>605780</v>
      </c>
      <c r="E11" s="2003">
        <v>15097</v>
      </c>
      <c r="F11" s="2003">
        <v>292083869</v>
      </c>
      <c r="G11" s="2003">
        <v>10640</v>
      </c>
      <c r="H11" s="2003">
        <v>305740070</v>
      </c>
      <c r="I11" s="2003">
        <v>604312</v>
      </c>
      <c r="J11" s="2003">
        <v>5846581599</v>
      </c>
      <c r="K11" s="2003">
        <v>11676</v>
      </c>
      <c r="L11" s="2003">
        <v>306455303</v>
      </c>
      <c r="M11" s="2003">
        <v>18305</v>
      </c>
      <c r="N11" s="2003">
        <v>261372975</v>
      </c>
      <c r="O11" s="2003">
        <v>221</v>
      </c>
      <c r="P11" s="2003">
        <v>3152132</v>
      </c>
      <c r="Q11" s="2003">
        <v>660251</v>
      </c>
      <c r="R11" s="1651">
        <v>7015385948</v>
      </c>
      <c r="S11" s="1971"/>
    </row>
    <row r="12" spans="1:20" s="160" customFormat="1" ht="30.75" customHeight="1">
      <c r="A12" s="1996"/>
      <c r="B12" s="1999" t="s">
        <v>1360</v>
      </c>
      <c r="C12" s="57">
        <v>169</v>
      </c>
      <c r="D12" s="57">
        <v>623060</v>
      </c>
      <c r="E12" s="57">
        <v>701</v>
      </c>
      <c r="F12" s="57">
        <v>12276747</v>
      </c>
      <c r="G12" s="57">
        <v>462</v>
      </c>
      <c r="H12" s="57">
        <v>14944407</v>
      </c>
      <c r="I12" s="57">
        <v>23748</v>
      </c>
      <c r="J12" s="57">
        <v>217565734</v>
      </c>
      <c r="K12" s="57">
        <v>192</v>
      </c>
      <c r="L12" s="57">
        <v>5213335</v>
      </c>
      <c r="M12" s="57">
        <v>665</v>
      </c>
      <c r="N12" s="57">
        <v>10145765</v>
      </c>
      <c r="O12" s="57">
        <v>48</v>
      </c>
      <c r="P12" s="57">
        <v>527314</v>
      </c>
      <c r="Q12" s="57">
        <v>25816</v>
      </c>
      <c r="R12" s="556">
        <v>260673302</v>
      </c>
      <c r="S12" s="1997"/>
    </row>
    <row r="13" spans="1:20" ht="31.5" customHeight="1">
      <c r="A13" s="1974">
        <v>1</v>
      </c>
      <c r="B13" s="1993" t="s">
        <v>98</v>
      </c>
      <c r="C13" s="58">
        <v>27</v>
      </c>
      <c r="D13" s="58">
        <v>88340</v>
      </c>
      <c r="E13" s="58">
        <v>2467</v>
      </c>
      <c r="F13" s="58">
        <v>74120361</v>
      </c>
      <c r="G13" s="58">
        <v>1516</v>
      </c>
      <c r="H13" s="58">
        <v>45116820</v>
      </c>
      <c r="I13" s="58">
        <v>99493</v>
      </c>
      <c r="J13" s="58">
        <v>904574198</v>
      </c>
      <c r="K13" s="58">
        <v>1938</v>
      </c>
      <c r="L13" s="58">
        <v>55323344</v>
      </c>
      <c r="M13" s="58">
        <v>4067</v>
      </c>
      <c r="N13" s="58">
        <v>51189165</v>
      </c>
      <c r="O13" s="58">
        <v>0</v>
      </c>
      <c r="P13" s="58">
        <v>0</v>
      </c>
      <c r="Q13" s="58">
        <v>109481</v>
      </c>
      <c r="R13" s="555">
        <v>1130323888</v>
      </c>
      <c r="S13" s="1976">
        <v>1</v>
      </c>
    </row>
    <row r="14" spans="1:20" ht="31.5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141</v>
      </c>
      <c r="F14" s="2003">
        <v>1742876</v>
      </c>
      <c r="G14" s="2003">
        <v>235</v>
      </c>
      <c r="H14" s="2003">
        <v>4976162</v>
      </c>
      <c r="I14" s="2003">
        <v>10619</v>
      </c>
      <c r="J14" s="2003">
        <v>119269343</v>
      </c>
      <c r="K14" s="2003">
        <v>41</v>
      </c>
      <c r="L14" s="2003">
        <v>1052835</v>
      </c>
      <c r="M14" s="2003">
        <v>9</v>
      </c>
      <c r="N14" s="2003">
        <v>121400</v>
      </c>
      <c r="O14" s="2003">
        <v>0</v>
      </c>
      <c r="P14" s="2003">
        <v>0</v>
      </c>
      <c r="Q14" s="2003">
        <v>11045</v>
      </c>
      <c r="R14" s="1651">
        <v>127162616</v>
      </c>
      <c r="S14" s="1973">
        <v>2</v>
      </c>
    </row>
    <row r="15" spans="1:20" ht="31.5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1308</v>
      </c>
      <c r="F15" s="2003">
        <v>29519982</v>
      </c>
      <c r="G15" s="2003">
        <v>652</v>
      </c>
      <c r="H15" s="2003">
        <v>21408986</v>
      </c>
      <c r="I15" s="2003">
        <v>57970</v>
      </c>
      <c r="J15" s="2003">
        <v>595308516</v>
      </c>
      <c r="K15" s="2003">
        <v>987</v>
      </c>
      <c r="L15" s="2003">
        <v>25540115</v>
      </c>
      <c r="M15" s="2003">
        <v>1587</v>
      </c>
      <c r="N15" s="2003">
        <v>24651365</v>
      </c>
      <c r="O15" s="2003">
        <v>2</v>
      </c>
      <c r="P15" s="2003">
        <v>49740</v>
      </c>
      <c r="Q15" s="2003">
        <v>62506</v>
      </c>
      <c r="R15" s="1651">
        <v>696478704</v>
      </c>
      <c r="S15" s="1973">
        <v>3</v>
      </c>
    </row>
    <row r="16" spans="1:20" ht="31.5" customHeight="1">
      <c r="A16" s="1977">
        <v>4</v>
      </c>
      <c r="B16" s="1994" t="s">
        <v>104</v>
      </c>
      <c r="C16" s="2003">
        <v>3</v>
      </c>
      <c r="D16" s="2003">
        <v>18500</v>
      </c>
      <c r="E16" s="2003">
        <v>1118</v>
      </c>
      <c r="F16" s="2003">
        <v>24528506</v>
      </c>
      <c r="G16" s="2003">
        <v>904</v>
      </c>
      <c r="H16" s="2003">
        <v>29859005</v>
      </c>
      <c r="I16" s="2003">
        <v>69620</v>
      </c>
      <c r="J16" s="2003">
        <v>778446185</v>
      </c>
      <c r="K16" s="2003">
        <v>1995</v>
      </c>
      <c r="L16" s="2003">
        <v>45673875</v>
      </c>
      <c r="M16" s="2003">
        <v>1769</v>
      </c>
      <c r="N16" s="2003">
        <v>40080400</v>
      </c>
      <c r="O16" s="2003">
        <v>16</v>
      </c>
      <c r="P16" s="2003">
        <v>139949</v>
      </c>
      <c r="Q16" s="2003">
        <v>75422</v>
      </c>
      <c r="R16" s="1651">
        <v>918727920</v>
      </c>
      <c r="S16" s="1973">
        <v>4</v>
      </c>
    </row>
    <row r="17" spans="1:19" ht="31.5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93</v>
      </c>
      <c r="F17" s="57">
        <v>974520</v>
      </c>
      <c r="G17" s="57">
        <v>90</v>
      </c>
      <c r="H17" s="57">
        <v>2664829</v>
      </c>
      <c r="I17" s="57">
        <v>3570</v>
      </c>
      <c r="J17" s="57">
        <v>35196020</v>
      </c>
      <c r="K17" s="57">
        <v>27</v>
      </c>
      <c r="L17" s="57">
        <v>1833830</v>
      </c>
      <c r="M17" s="57">
        <v>45</v>
      </c>
      <c r="N17" s="57">
        <v>279005</v>
      </c>
      <c r="O17" s="57">
        <v>0</v>
      </c>
      <c r="P17" s="57">
        <v>0</v>
      </c>
      <c r="Q17" s="57">
        <v>3825</v>
      </c>
      <c r="R17" s="556">
        <v>40948204</v>
      </c>
      <c r="S17" s="1973">
        <v>5</v>
      </c>
    </row>
    <row r="18" spans="1:19" ht="31.5" customHeight="1">
      <c r="A18" s="1974">
        <v>6</v>
      </c>
      <c r="B18" s="1993" t="s">
        <v>108</v>
      </c>
      <c r="C18" s="58">
        <v>0</v>
      </c>
      <c r="D18" s="58">
        <v>0</v>
      </c>
      <c r="E18" s="58">
        <v>618</v>
      </c>
      <c r="F18" s="58">
        <v>9476237</v>
      </c>
      <c r="G18" s="58">
        <v>235</v>
      </c>
      <c r="H18" s="58">
        <v>7171070</v>
      </c>
      <c r="I18" s="58">
        <v>9030</v>
      </c>
      <c r="J18" s="58">
        <v>76664147</v>
      </c>
      <c r="K18" s="58">
        <v>302</v>
      </c>
      <c r="L18" s="58">
        <v>7615080</v>
      </c>
      <c r="M18" s="58">
        <v>160</v>
      </c>
      <c r="N18" s="58">
        <v>2164195</v>
      </c>
      <c r="O18" s="58">
        <v>1</v>
      </c>
      <c r="P18" s="58">
        <v>7890</v>
      </c>
      <c r="Q18" s="58">
        <v>10346</v>
      </c>
      <c r="R18" s="555">
        <v>103098619</v>
      </c>
      <c r="S18" s="1976">
        <v>6</v>
      </c>
    </row>
    <row r="19" spans="1:19" ht="31.5" customHeight="1">
      <c r="A19" s="1977">
        <v>7</v>
      </c>
      <c r="B19" s="1994" t="s">
        <v>110</v>
      </c>
      <c r="C19" s="2003">
        <v>12</v>
      </c>
      <c r="D19" s="2003">
        <v>36750</v>
      </c>
      <c r="E19" s="2003">
        <v>1015</v>
      </c>
      <c r="F19" s="2003">
        <v>30861303</v>
      </c>
      <c r="G19" s="2003">
        <v>770</v>
      </c>
      <c r="H19" s="2003">
        <v>24413073</v>
      </c>
      <c r="I19" s="2003">
        <v>66597</v>
      </c>
      <c r="J19" s="2003">
        <v>698635811</v>
      </c>
      <c r="K19" s="2003">
        <v>1772</v>
      </c>
      <c r="L19" s="2003">
        <v>45885930</v>
      </c>
      <c r="M19" s="2003">
        <v>1680</v>
      </c>
      <c r="N19" s="2003">
        <v>26965840</v>
      </c>
      <c r="O19" s="2003">
        <v>0</v>
      </c>
      <c r="P19" s="2003">
        <v>0</v>
      </c>
      <c r="Q19" s="2003">
        <v>71834</v>
      </c>
      <c r="R19" s="1651">
        <v>826761957</v>
      </c>
      <c r="S19" s="1973">
        <v>7</v>
      </c>
    </row>
    <row r="20" spans="1:19" ht="31.5" customHeight="1">
      <c r="A20" s="1977">
        <v>8</v>
      </c>
      <c r="B20" s="1994" t="s">
        <v>112</v>
      </c>
      <c r="C20" s="2003">
        <v>25</v>
      </c>
      <c r="D20" s="2003">
        <v>124010</v>
      </c>
      <c r="E20" s="2003">
        <v>424</v>
      </c>
      <c r="F20" s="2003">
        <v>5369767</v>
      </c>
      <c r="G20" s="2003">
        <v>300</v>
      </c>
      <c r="H20" s="2003">
        <v>9307308</v>
      </c>
      <c r="I20" s="2003">
        <v>18647</v>
      </c>
      <c r="J20" s="2003">
        <v>173948929</v>
      </c>
      <c r="K20" s="2003">
        <v>217</v>
      </c>
      <c r="L20" s="2003">
        <v>7701705</v>
      </c>
      <c r="M20" s="2003">
        <v>203</v>
      </c>
      <c r="N20" s="2003">
        <v>2039500</v>
      </c>
      <c r="O20" s="2003">
        <v>0</v>
      </c>
      <c r="P20" s="2003">
        <v>0</v>
      </c>
      <c r="Q20" s="2003">
        <v>19791</v>
      </c>
      <c r="R20" s="1651">
        <v>198367209</v>
      </c>
      <c r="S20" s="1973">
        <v>8</v>
      </c>
    </row>
    <row r="21" spans="1:19" s="66" customFormat="1" ht="31.5" customHeight="1">
      <c r="A21" s="1979">
        <v>9</v>
      </c>
      <c r="B21" s="1978" t="s">
        <v>114</v>
      </c>
      <c r="C21" s="1766">
        <v>1</v>
      </c>
      <c r="D21" s="1766">
        <v>2100</v>
      </c>
      <c r="E21" s="1766">
        <v>101</v>
      </c>
      <c r="F21" s="1766">
        <v>2678510</v>
      </c>
      <c r="G21" s="1766">
        <v>138</v>
      </c>
      <c r="H21" s="1766">
        <v>4165497</v>
      </c>
      <c r="I21" s="1766">
        <v>6355</v>
      </c>
      <c r="J21" s="1766">
        <v>49866717</v>
      </c>
      <c r="K21" s="1766">
        <v>42</v>
      </c>
      <c r="L21" s="1766">
        <v>1868665</v>
      </c>
      <c r="M21" s="1766">
        <v>4</v>
      </c>
      <c r="N21" s="1766">
        <v>51085</v>
      </c>
      <c r="O21" s="1766">
        <v>0</v>
      </c>
      <c r="P21" s="1766">
        <v>0</v>
      </c>
      <c r="Q21" s="1766">
        <v>6640</v>
      </c>
      <c r="R21" s="1767">
        <v>58630474</v>
      </c>
      <c r="S21" s="1980">
        <v>9</v>
      </c>
    </row>
    <row r="22" spans="1:19" s="66" customFormat="1" ht="31.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320</v>
      </c>
      <c r="F22" s="1269">
        <v>3030582</v>
      </c>
      <c r="G22" s="1269">
        <v>109</v>
      </c>
      <c r="H22" s="1269">
        <v>3542584</v>
      </c>
      <c r="I22" s="1269">
        <v>7928</v>
      </c>
      <c r="J22" s="1269">
        <v>75907684</v>
      </c>
      <c r="K22" s="1269">
        <v>53</v>
      </c>
      <c r="L22" s="1269">
        <v>1988355</v>
      </c>
      <c r="M22" s="1269">
        <v>488</v>
      </c>
      <c r="N22" s="1269">
        <v>6404590</v>
      </c>
      <c r="O22" s="1269">
        <v>0</v>
      </c>
      <c r="P22" s="1269">
        <v>0</v>
      </c>
      <c r="Q22" s="1269">
        <v>8898</v>
      </c>
      <c r="R22" s="1274">
        <v>90873795</v>
      </c>
      <c r="S22" s="1987">
        <v>10</v>
      </c>
    </row>
    <row r="23" spans="1:19" s="66" customFormat="1" ht="31.5" customHeight="1">
      <c r="A23" s="1981">
        <v>11</v>
      </c>
      <c r="B23" s="1975" t="s">
        <v>118</v>
      </c>
      <c r="C23" s="1264">
        <v>0</v>
      </c>
      <c r="D23" s="1264">
        <v>1250</v>
      </c>
      <c r="E23" s="1264">
        <v>495</v>
      </c>
      <c r="F23" s="1264">
        <v>5498622</v>
      </c>
      <c r="G23" s="1264">
        <v>174</v>
      </c>
      <c r="H23" s="1264">
        <v>5208079</v>
      </c>
      <c r="I23" s="1264">
        <v>7806</v>
      </c>
      <c r="J23" s="1264">
        <v>63034825</v>
      </c>
      <c r="K23" s="1264">
        <v>102</v>
      </c>
      <c r="L23" s="1264">
        <v>2466035</v>
      </c>
      <c r="M23" s="1264">
        <v>90</v>
      </c>
      <c r="N23" s="1264">
        <v>1387430</v>
      </c>
      <c r="O23" s="1264">
        <v>0</v>
      </c>
      <c r="P23" s="1264">
        <v>0</v>
      </c>
      <c r="Q23" s="1264">
        <v>8667</v>
      </c>
      <c r="R23" s="1273">
        <v>77594991</v>
      </c>
      <c r="S23" s="1982">
        <v>11</v>
      </c>
    </row>
    <row r="24" spans="1:19" s="66" customFormat="1" ht="31.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262</v>
      </c>
      <c r="F24" s="1766">
        <v>5416625</v>
      </c>
      <c r="G24" s="1766">
        <v>383</v>
      </c>
      <c r="H24" s="1766">
        <v>11746186</v>
      </c>
      <c r="I24" s="1766">
        <v>17789</v>
      </c>
      <c r="J24" s="1766">
        <v>140725324</v>
      </c>
      <c r="K24" s="1766">
        <v>322</v>
      </c>
      <c r="L24" s="1766">
        <v>7996305</v>
      </c>
      <c r="M24" s="1766">
        <v>568</v>
      </c>
      <c r="N24" s="1766">
        <v>7147260</v>
      </c>
      <c r="O24" s="1766">
        <v>0</v>
      </c>
      <c r="P24" s="1766">
        <v>0</v>
      </c>
      <c r="Q24" s="1766">
        <v>19324</v>
      </c>
      <c r="R24" s="1767">
        <v>173031700</v>
      </c>
      <c r="S24" s="1980">
        <v>12</v>
      </c>
    </row>
    <row r="25" spans="1:19" s="66" customFormat="1" ht="31.5" customHeight="1">
      <c r="A25" s="1979">
        <v>13</v>
      </c>
      <c r="B25" s="1978" t="s">
        <v>121</v>
      </c>
      <c r="C25" s="1766">
        <v>0</v>
      </c>
      <c r="D25" s="1766">
        <v>0</v>
      </c>
      <c r="E25" s="1766">
        <v>212</v>
      </c>
      <c r="F25" s="1766">
        <v>2323640</v>
      </c>
      <c r="G25" s="1766">
        <v>66</v>
      </c>
      <c r="H25" s="1766">
        <v>2632325</v>
      </c>
      <c r="I25" s="1766">
        <v>3679</v>
      </c>
      <c r="J25" s="1766">
        <v>38137184</v>
      </c>
      <c r="K25" s="1766">
        <v>3</v>
      </c>
      <c r="L25" s="1766">
        <v>59155</v>
      </c>
      <c r="M25" s="1766">
        <v>190</v>
      </c>
      <c r="N25" s="1766">
        <v>5023250</v>
      </c>
      <c r="O25" s="1766">
        <v>0</v>
      </c>
      <c r="P25" s="1766">
        <v>0</v>
      </c>
      <c r="Q25" s="1766">
        <v>4150</v>
      </c>
      <c r="R25" s="1767">
        <v>48175554</v>
      </c>
      <c r="S25" s="1980">
        <v>13</v>
      </c>
    </row>
    <row r="26" spans="1:19" s="66" customFormat="1" ht="31.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160</v>
      </c>
      <c r="F26" s="1766">
        <v>1675130</v>
      </c>
      <c r="G26" s="1766">
        <v>99</v>
      </c>
      <c r="H26" s="1766">
        <v>3190445</v>
      </c>
      <c r="I26" s="1766">
        <v>4276</v>
      </c>
      <c r="J26" s="1766">
        <v>44359554</v>
      </c>
      <c r="K26" s="1766">
        <v>12</v>
      </c>
      <c r="L26" s="1766">
        <v>481545</v>
      </c>
      <c r="M26" s="1766">
        <v>2</v>
      </c>
      <c r="N26" s="1766">
        <v>9150</v>
      </c>
      <c r="O26" s="1766">
        <v>1</v>
      </c>
      <c r="P26" s="1766">
        <v>69280</v>
      </c>
      <c r="Q26" s="1766">
        <v>4550</v>
      </c>
      <c r="R26" s="1767">
        <v>49785104</v>
      </c>
      <c r="S26" s="1980">
        <v>14</v>
      </c>
    </row>
    <row r="27" spans="1:19" s="66" customFormat="1" ht="31.5" customHeight="1">
      <c r="A27" s="1979">
        <v>15</v>
      </c>
      <c r="B27" s="1978" t="s">
        <v>1361</v>
      </c>
      <c r="C27" s="1269">
        <v>0</v>
      </c>
      <c r="D27" s="1269">
        <v>0</v>
      </c>
      <c r="E27" s="1269">
        <v>140</v>
      </c>
      <c r="F27" s="1269">
        <v>2051065</v>
      </c>
      <c r="G27" s="1269">
        <v>131</v>
      </c>
      <c r="H27" s="1269">
        <v>3755606</v>
      </c>
      <c r="I27" s="1269">
        <v>8595</v>
      </c>
      <c r="J27" s="1269">
        <v>78231689</v>
      </c>
      <c r="K27" s="1269">
        <v>1</v>
      </c>
      <c r="L27" s="1269">
        <v>2550</v>
      </c>
      <c r="M27" s="1269">
        <v>6</v>
      </c>
      <c r="N27" s="1269">
        <v>28605</v>
      </c>
      <c r="O27" s="1269">
        <v>0</v>
      </c>
      <c r="P27" s="1269">
        <v>0</v>
      </c>
      <c r="Q27" s="1269">
        <v>8873</v>
      </c>
      <c r="R27" s="1274">
        <v>84069515</v>
      </c>
      <c r="S27" s="1980">
        <v>15</v>
      </c>
    </row>
    <row r="28" spans="1:19" s="66" customFormat="1" ht="31.5" customHeight="1">
      <c r="A28" s="1983">
        <v>16</v>
      </c>
      <c r="B28" s="1975" t="s">
        <v>126</v>
      </c>
      <c r="C28" s="1264">
        <v>6</v>
      </c>
      <c r="D28" s="1264">
        <v>76450</v>
      </c>
      <c r="E28" s="1264">
        <v>589</v>
      </c>
      <c r="F28" s="1264">
        <v>6380723</v>
      </c>
      <c r="G28" s="1264">
        <v>339</v>
      </c>
      <c r="H28" s="1264">
        <v>9721014</v>
      </c>
      <c r="I28" s="1264">
        <v>17288</v>
      </c>
      <c r="J28" s="1264">
        <v>169749291</v>
      </c>
      <c r="K28" s="1264">
        <v>330</v>
      </c>
      <c r="L28" s="1264">
        <v>8704615</v>
      </c>
      <c r="M28" s="1264">
        <v>369</v>
      </c>
      <c r="N28" s="1264">
        <v>4707195</v>
      </c>
      <c r="O28" s="1264">
        <v>0</v>
      </c>
      <c r="P28" s="1264">
        <v>0</v>
      </c>
      <c r="Q28" s="1264">
        <v>18915</v>
      </c>
      <c r="R28" s="1273">
        <v>199262838</v>
      </c>
      <c r="S28" s="1984">
        <v>16</v>
      </c>
    </row>
    <row r="29" spans="1:19" s="66" customFormat="1" ht="31.5" customHeight="1">
      <c r="A29" s="1979">
        <v>17</v>
      </c>
      <c r="B29" s="1978" t="s">
        <v>1362</v>
      </c>
      <c r="C29" s="1766">
        <v>2</v>
      </c>
      <c r="D29" s="1766">
        <v>6900</v>
      </c>
      <c r="E29" s="1766">
        <v>718</v>
      </c>
      <c r="F29" s="1766">
        <v>13046051</v>
      </c>
      <c r="G29" s="1766">
        <v>606</v>
      </c>
      <c r="H29" s="1766">
        <v>22749904</v>
      </c>
      <c r="I29" s="1766">
        <v>43032</v>
      </c>
      <c r="J29" s="1766">
        <v>410692001</v>
      </c>
      <c r="K29" s="1766">
        <v>637</v>
      </c>
      <c r="L29" s="1766">
        <v>16519805</v>
      </c>
      <c r="M29" s="1766">
        <v>1143</v>
      </c>
      <c r="N29" s="1766">
        <v>14865540</v>
      </c>
      <c r="O29" s="1766">
        <v>0</v>
      </c>
      <c r="P29" s="1766">
        <v>0</v>
      </c>
      <c r="Q29" s="1766">
        <v>46136</v>
      </c>
      <c r="R29" s="1767">
        <v>477873301</v>
      </c>
      <c r="S29" s="1980">
        <v>17</v>
      </c>
    </row>
    <row r="30" spans="1:19" s="66" customFormat="1" ht="31.5" customHeight="1">
      <c r="A30" s="1979">
        <v>18</v>
      </c>
      <c r="B30" s="1978" t="s">
        <v>129</v>
      </c>
      <c r="C30" s="1766">
        <v>0</v>
      </c>
      <c r="D30" s="1766">
        <v>0</v>
      </c>
      <c r="E30" s="1766">
        <v>122</v>
      </c>
      <c r="F30" s="1766">
        <v>1255115</v>
      </c>
      <c r="G30" s="1766">
        <v>49</v>
      </c>
      <c r="H30" s="1766">
        <v>1965138</v>
      </c>
      <c r="I30" s="1766">
        <v>1477</v>
      </c>
      <c r="J30" s="1766">
        <v>14155859</v>
      </c>
      <c r="K30" s="1766">
        <v>14</v>
      </c>
      <c r="L30" s="1766">
        <v>436669</v>
      </c>
      <c r="M30" s="1766">
        <v>13</v>
      </c>
      <c r="N30" s="1766">
        <v>90785</v>
      </c>
      <c r="O30" s="1766">
        <v>0</v>
      </c>
      <c r="P30" s="1766">
        <v>0</v>
      </c>
      <c r="Q30" s="1766">
        <v>1675</v>
      </c>
      <c r="R30" s="1767">
        <v>17903566</v>
      </c>
      <c r="S30" s="1980">
        <v>18</v>
      </c>
    </row>
    <row r="31" spans="1:19" s="66" customFormat="1" ht="31.5" customHeight="1">
      <c r="A31" s="1979">
        <v>19</v>
      </c>
      <c r="B31" s="1978" t="s">
        <v>131</v>
      </c>
      <c r="C31" s="1766">
        <v>0</v>
      </c>
      <c r="D31" s="1766">
        <v>0</v>
      </c>
      <c r="E31" s="1766">
        <v>718</v>
      </c>
      <c r="F31" s="1766">
        <v>9601628</v>
      </c>
      <c r="G31" s="1766">
        <v>483</v>
      </c>
      <c r="H31" s="1766">
        <v>15322152</v>
      </c>
      <c r="I31" s="1766">
        <v>15448</v>
      </c>
      <c r="J31" s="1766">
        <v>152493848</v>
      </c>
      <c r="K31" s="1766">
        <v>275</v>
      </c>
      <c r="L31" s="1766">
        <v>9088160</v>
      </c>
      <c r="M31" s="1766">
        <v>1600</v>
      </c>
      <c r="N31" s="1766">
        <v>13894805</v>
      </c>
      <c r="O31" s="1766">
        <v>0</v>
      </c>
      <c r="P31" s="1766">
        <v>0</v>
      </c>
      <c r="Q31" s="1766">
        <v>18524</v>
      </c>
      <c r="R31" s="1767">
        <v>200400593</v>
      </c>
      <c r="S31" s="1980">
        <v>19</v>
      </c>
    </row>
    <row r="32" spans="1:19" s="66" customFormat="1" ht="31.5" customHeight="1">
      <c r="A32" s="1979">
        <v>20</v>
      </c>
      <c r="B32" s="1978" t="s">
        <v>133</v>
      </c>
      <c r="C32" s="1269">
        <v>0</v>
      </c>
      <c r="D32" s="1269">
        <v>0</v>
      </c>
      <c r="E32" s="1269">
        <v>40</v>
      </c>
      <c r="F32" s="1269">
        <v>1759230</v>
      </c>
      <c r="G32" s="1269">
        <v>258</v>
      </c>
      <c r="H32" s="1269">
        <v>9698354</v>
      </c>
      <c r="I32" s="1269">
        <v>16164</v>
      </c>
      <c r="J32" s="1269">
        <v>161549424</v>
      </c>
      <c r="K32" s="1269">
        <v>346</v>
      </c>
      <c r="L32" s="1269">
        <v>9014118</v>
      </c>
      <c r="M32" s="1269">
        <v>231</v>
      </c>
      <c r="N32" s="1269">
        <v>2755675</v>
      </c>
      <c r="O32" s="1269">
        <v>0</v>
      </c>
      <c r="P32" s="1269">
        <v>0</v>
      </c>
      <c r="Q32" s="1269">
        <v>17039</v>
      </c>
      <c r="R32" s="1274">
        <v>184776801</v>
      </c>
      <c r="S32" s="1980">
        <v>20</v>
      </c>
    </row>
    <row r="33" spans="1:19" s="66" customFormat="1" ht="31.5" customHeight="1">
      <c r="A33" s="1981">
        <v>21</v>
      </c>
      <c r="B33" s="1975" t="s">
        <v>135</v>
      </c>
      <c r="C33" s="1264">
        <v>32</v>
      </c>
      <c r="D33" s="1264">
        <v>158700</v>
      </c>
      <c r="E33" s="1264">
        <v>567</v>
      </c>
      <c r="F33" s="1264">
        <v>10246628</v>
      </c>
      <c r="G33" s="1264">
        <v>279</v>
      </c>
      <c r="H33" s="1264">
        <v>8218237</v>
      </c>
      <c r="I33" s="1264">
        <v>20335</v>
      </c>
      <c r="J33" s="1264">
        <v>197623170</v>
      </c>
      <c r="K33" s="1264">
        <v>173</v>
      </c>
      <c r="L33" s="1264">
        <v>4006424</v>
      </c>
      <c r="M33" s="1264">
        <v>1025</v>
      </c>
      <c r="N33" s="1264">
        <v>13783135</v>
      </c>
      <c r="O33" s="1264">
        <v>0</v>
      </c>
      <c r="P33" s="1264">
        <v>0</v>
      </c>
      <c r="Q33" s="1264">
        <v>22379</v>
      </c>
      <c r="R33" s="1273">
        <v>233877594</v>
      </c>
      <c r="S33" s="1982">
        <v>21</v>
      </c>
    </row>
    <row r="34" spans="1:19" s="66" customFormat="1" ht="31.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255</v>
      </c>
      <c r="F34" s="1766">
        <v>3637785</v>
      </c>
      <c r="G34" s="1766">
        <v>1203</v>
      </c>
      <c r="H34" s="1766">
        <v>6829591</v>
      </c>
      <c r="I34" s="1766">
        <v>12687</v>
      </c>
      <c r="J34" s="1766">
        <v>117775355</v>
      </c>
      <c r="K34" s="1766">
        <v>283</v>
      </c>
      <c r="L34" s="1766">
        <v>6005610</v>
      </c>
      <c r="M34" s="1766">
        <v>288</v>
      </c>
      <c r="N34" s="1766">
        <v>5864470</v>
      </c>
      <c r="O34" s="1766">
        <v>0</v>
      </c>
      <c r="P34" s="1766">
        <v>0</v>
      </c>
      <c r="Q34" s="1766">
        <v>14716</v>
      </c>
      <c r="R34" s="1767">
        <v>140112811</v>
      </c>
      <c r="S34" s="1980">
        <v>22</v>
      </c>
    </row>
    <row r="35" spans="1:19" s="66" customFormat="1" ht="31.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290</v>
      </c>
      <c r="F35" s="1766">
        <v>4607041</v>
      </c>
      <c r="G35" s="1766">
        <v>53</v>
      </c>
      <c r="H35" s="1766">
        <v>1664002</v>
      </c>
      <c r="I35" s="1766">
        <v>1710</v>
      </c>
      <c r="J35" s="1766">
        <v>16790922</v>
      </c>
      <c r="K35" s="1766">
        <v>0</v>
      </c>
      <c r="L35" s="1766">
        <v>0</v>
      </c>
      <c r="M35" s="1766">
        <v>60</v>
      </c>
      <c r="N35" s="1766">
        <v>433405</v>
      </c>
      <c r="O35" s="1766">
        <v>0</v>
      </c>
      <c r="P35" s="1766">
        <v>0</v>
      </c>
      <c r="Q35" s="1766">
        <v>2113</v>
      </c>
      <c r="R35" s="1767">
        <v>23495370</v>
      </c>
      <c r="S35" s="1980">
        <v>23</v>
      </c>
    </row>
    <row r="36" spans="1:19" s="66" customFormat="1" ht="31.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291</v>
      </c>
      <c r="F36" s="1766">
        <v>3512827</v>
      </c>
      <c r="G36" s="1766">
        <v>152</v>
      </c>
      <c r="H36" s="1766">
        <v>4881442</v>
      </c>
      <c r="I36" s="1766">
        <v>13168</v>
      </c>
      <c r="J36" s="1766">
        <v>120184977</v>
      </c>
      <c r="K36" s="1766">
        <v>320</v>
      </c>
      <c r="L36" s="1766">
        <v>8203940</v>
      </c>
      <c r="M36" s="1766">
        <v>348</v>
      </c>
      <c r="N36" s="1766">
        <v>4973470</v>
      </c>
      <c r="O36" s="1766">
        <v>0</v>
      </c>
      <c r="P36" s="1766">
        <v>0</v>
      </c>
      <c r="Q36" s="1766">
        <v>14279</v>
      </c>
      <c r="R36" s="1767">
        <v>141756656</v>
      </c>
      <c r="S36" s="1980">
        <v>24</v>
      </c>
    </row>
    <row r="37" spans="1:19" s="66" customFormat="1" ht="31.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500</v>
      </c>
      <c r="F37" s="1269">
        <v>4128970</v>
      </c>
      <c r="G37" s="1269">
        <v>165</v>
      </c>
      <c r="H37" s="1269">
        <v>5567526</v>
      </c>
      <c r="I37" s="1269">
        <v>3876</v>
      </c>
      <c r="J37" s="1269">
        <v>30287580</v>
      </c>
      <c r="K37" s="1269">
        <v>75</v>
      </c>
      <c r="L37" s="1269">
        <v>2373550</v>
      </c>
      <c r="M37" s="1269">
        <v>598</v>
      </c>
      <c r="N37" s="1269">
        <v>4637370</v>
      </c>
      <c r="O37" s="1269">
        <v>0</v>
      </c>
      <c r="P37" s="1269">
        <v>18565</v>
      </c>
      <c r="Q37" s="1269">
        <v>5214</v>
      </c>
      <c r="R37" s="1274">
        <v>47013561</v>
      </c>
      <c r="S37" s="1980">
        <v>25</v>
      </c>
    </row>
    <row r="38" spans="1:19" s="66" customFormat="1" ht="31.5" customHeight="1">
      <c r="A38" s="1981">
        <v>26</v>
      </c>
      <c r="B38" s="1975" t="s">
        <v>144</v>
      </c>
      <c r="C38" s="1264">
        <v>0</v>
      </c>
      <c r="D38" s="1264">
        <v>0</v>
      </c>
      <c r="E38" s="1264">
        <v>148</v>
      </c>
      <c r="F38" s="1264">
        <v>792730</v>
      </c>
      <c r="G38" s="1264">
        <v>89</v>
      </c>
      <c r="H38" s="1264">
        <v>3087830</v>
      </c>
      <c r="I38" s="1264">
        <v>3895</v>
      </c>
      <c r="J38" s="1264">
        <v>37909146</v>
      </c>
      <c r="K38" s="1264">
        <v>39</v>
      </c>
      <c r="L38" s="1264">
        <v>1605422</v>
      </c>
      <c r="M38" s="1264">
        <v>220</v>
      </c>
      <c r="N38" s="1264">
        <v>3309205</v>
      </c>
      <c r="O38" s="1264">
        <v>0</v>
      </c>
      <c r="P38" s="1264">
        <v>0</v>
      </c>
      <c r="Q38" s="1264">
        <v>4391</v>
      </c>
      <c r="R38" s="1273">
        <v>46704333</v>
      </c>
      <c r="S38" s="1982">
        <v>26</v>
      </c>
    </row>
    <row r="39" spans="1:19" s="66" customFormat="1" ht="31.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434</v>
      </c>
      <c r="F39" s="1766">
        <v>8191352</v>
      </c>
      <c r="G39" s="1766">
        <v>172</v>
      </c>
      <c r="H39" s="1766">
        <v>5991636</v>
      </c>
      <c r="I39" s="1766">
        <v>17153</v>
      </c>
      <c r="J39" s="1766">
        <v>146335660</v>
      </c>
      <c r="K39" s="1766">
        <v>693</v>
      </c>
      <c r="L39" s="1766">
        <v>21817445</v>
      </c>
      <c r="M39" s="1766">
        <v>597</v>
      </c>
      <c r="N39" s="1766">
        <v>8895180</v>
      </c>
      <c r="O39" s="1766">
        <v>10</v>
      </c>
      <c r="P39" s="1766">
        <v>137815</v>
      </c>
      <c r="Q39" s="1766">
        <v>19059</v>
      </c>
      <c r="R39" s="1767">
        <v>191369088</v>
      </c>
      <c r="S39" s="1980">
        <v>27</v>
      </c>
    </row>
    <row r="40" spans="1:19" s="66" customFormat="1" ht="31.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161</v>
      </c>
      <c r="F40" s="1766">
        <v>3162262</v>
      </c>
      <c r="G40" s="1766">
        <v>217</v>
      </c>
      <c r="H40" s="1766">
        <v>6214907</v>
      </c>
      <c r="I40" s="1766">
        <v>8285</v>
      </c>
      <c r="J40" s="1766">
        <v>73357879</v>
      </c>
      <c r="K40" s="1766">
        <v>133</v>
      </c>
      <c r="L40" s="1766">
        <v>2608040</v>
      </c>
      <c r="M40" s="1766">
        <v>205</v>
      </c>
      <c r="N40" s="1766">
        <v>3170315</v>
      </c>
      <c r="O40" s="1766">
        <v>11</v>
      </c>
      <c r="P40" s="1766">
        <v>68804</v>
      </c>
      <c r="Q40" s="1766">
        <v>9012</v>
      </c>
      <c r="R40" s="1767">
        <v>88582207</v>
      </c>
      <c r="S40" s="1980">
        <v>30</v>
      </c>
    </row>
    <row r="41" spans="1:19" s="66" customFormat="1" ht="31.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18</v>
      </c>
      <c r="F41" s="1766">
        <v>2072296</v>
      </c>
      <c r="G41" s="1766">
        <v>33</v>
      </c>
      <c r="H41" s="1766">
        <v>1041958</v>
      </c>
      <c r="I41" s="1766">
        <v>1948</v>
      </c>
      <c r="J41" s="1766">
        <v>15797177</v>
      </c>
      <c r="K41" s="1766">
        <v>0</v>
      </c>
      <c r="L41" s="1766">
        <v>0</v>
      </c>
      <c r="M41" s="1766">
        <v>45</v>
      </c>
      <c r="N41" s="1766">
        <v>1347560</v>
      </c>
      <c r="O41" s="1766">
        <v>0</v>
      </c>
      <c r="P41" s="1766">
        <v>0</v>
      </c>
      <c r="Q41" s="1766">
        <v>2044</v>
      </c>
      <c r="R41" s="1767">
        <v>20258991</v>
      </c>
      <c r="S41" s="1980">
        <v>31</v>
      </c>
    </row>
    <row r="42" spans="1:19" s="66" customFormat="1" ht="31.5" customHeight="1">
      <c r="A42" s="1979">
        <v>32</v>
      </c>
      <c r="B42" s="1986" t="s">
        <v>152</v>
      </c>
      <c r="C42" s="1269">
        <v>0</v>
      </c>
      <c r="D42" s="1269">
        <v>0</v>
      </c>
      <c r="E42" s="1269">
        <v>247</v>
      </c>
      <c r="F42" s="1269">
        <v>4607311</v>
      </c>
      <c r="G42" s="1269">
        <v>141</v>
      </c>
      <c r="H42" s="1269">
        <v>4411288</v>
      </c>
      <c r="I42" s="1269">
        <v>6072</v>
      </c>
      <c r="J42" s="1269">
        <v>47807542</v>
      </c>
      <c r="K42" s="1269">
        <v>14</v>
      </c>
      <c r="L42" s="1269">
        <v>268720</v>
      </c>
      <c r="M42" s="1269">
        <v>34</v>
      </c>
      <c r="N42" s="1269">
        <v>867235</v>
      </c>
      <c r="O42" s="1269">
        <v>0</v>
      </c>
      <c r="P42" s="1269">
        <v>0</v>
      </c>
      <c r="Q42" s="1269">
        <v>6508</v>
      </c>
      <c r="R42" s="1274">
        <v>57962096</v>
      </c>
      <c r="S42" s="1980">
        <v>32</v>
      </c>
    </row>
    <row r="43" spans="1:19" s="66" customFormat="1" ht="31.5" customHeight="1">
      <c r="A43" s="1983">
        <v>33</v>
      </c>
      <c r="B43" s="1975" t="s">
        <v>154</v>
      </c>
      <c r="C43" s="1264">
        <v>1</v>
      </c>
      <c r="D43" s="1264">
        <v>9300</v>
      </c>
      <c r="E43" s="1264">
        <v>212</v>
      </c>
      <c r="F43" s="1264">
        <v>2654830</v>
      </c>
      <c r="G43" s="1264">
        <v>70</v>
      </c>
      <c r="H43" s="1264">
        <v>1838614</v>
      </c>
      <c r="I43" s="1264">
        <v>3851</v>
      </c>
      <c r="J43" s="1264">
        <v>29408737</v>
      </c>
      <c r="K43" s="1264">
        <v>25</v>
      </c>
      <c r="L43" s="1264">
        <v>1348220</v>
      </c>
      <c r="M43" s="1264">
        <v>19</v>
      </c>
      <c r="N43" s="1264">
        <v>392040</v>
      </c>
      <c r="O43" s="1264">
        <v>0</v>
      </c>
      <c r="P43" s="1264">
        <v>0</v>
      </c>
      <c r="Q43" s="1264">
        <v>4177</v>
      </c>
      <c r="R43" s="1273">
        <v>35642441</v>
      </c>
      <c r="S43" s="1984">
        <v>33</v>
      </c>
    </row>
    <row r="44" spans="1:19" s="66" customFormat="1" ht="31.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80</v>
      </c>
      <c r="F44" s="1766">
        <v>2028011</v>
      </c>
      <c r="G44" s="1766">
        <v>90</v>
      </c>
      <c r="H44" s="1766">
        <v>3245464</v>
      </c>
      <c r="I44" s="1766">
        <v>4996</v>
      </c>
      <c r="J44" s="1766">
        <v>45410545</v>
      </c>
      <c r="K44" s="1766">
        <v>17</v>
      </c>
      <c r="L44" s="1766">
        <v>387305</v>
      </c>
      <c r="M44" s="1766">
        <v>114</v>
      </c>
      <c r="N44" s="1766">
        <v>1399455</v>
      </c>
      <c r="O44" s="1766">
        <v>15</v>
      </c>
      <c r="P44" s="1766">
        <v>1228114</v>
      </c>
      <c r="Q44" s="1766">
        <v>5312</v>
      </c>
      <c r="R44" s="1767">
        <v>53698894</v>
      </c>
      <c r="S44" s="1980">
        <v>35</v>
      </c>
    </row>
    <row r="45" spans="1:19" s="66" customFormat="1" ht="31.5" customHeight="1">
      <c r="A45" s="1979">
        <v>36</v>
      </c>
      <c r="B45" s="1978" t="s">
        <v>158</v>
      </c>
      <c r="C45" s="1766">
        <v>4</v>
      </c>
      <c r="D45" s="1766">
        <v>31900</v>
      </c>
      <c r="E45" s="1766">
        <v>271</v>
      </c>
      <c r="F45" s="1766">
        <v>4758098</v>
      </c>
      <c r="G45" s="1766">
        <v>92</v>
      </c>
      <c r="H45" s="1766">
        <v>3375986</v>
      </c>
      <c r="I45" s="1766">
        <v>5328</v>
      </c>
      <c r="J45" s="1766">
        <v>47709591</v>
      </c>
      <c r="K45" s="1766">
        <v>46</v>
      </c>
      <c r="L45" s="1766">
        <v>976888</v>
      </c>
      <c r="M45" s="1766">
        <v>122</v>
      </c>
      <c r="N45" s="1766">
        <v>1203670</v>
      </c>
      <c r="O45" s="1766">
        <v>0</v>
      </c>
      <c r="P45" s="1766">
        <v>0</v>
      </c>
      <c r="Q45" s="1766">
        <v>5859</v>
      </c>
      <c r="R45" s="1767">
        <v>58024233</v>
      </c>
      <c r="S45" s="1980">
        <v>36</v>
      </c>
    </row>
    <row r="46" spans="1:19" s="66" customFormat="1" ht="31.5" customHeight="1">
      <c r="A46" s="1979">
        <v>38</v>
      </c>
      <c r="B46" s="1978" t="s">
        <v>1363</v>
      </c>
      <c r="C46" s="1766">
        <v>0</v>
      </c>
      <c r="D46" s="1766">
        <v>0</v>
      </c>
      <c r="E46" s="1766">
        <v>9</v>
      </c>
      <c r="F46" s="1766">
        <v>124975</v>
      </c>
      <c r="G46" s="1766">
        <v>38</v>
      </c>
      <c r="H46" s="1766">
        <v>1008934</v>
      </c>
      <c r="I46" s="1766">
        <v>1251</v>
      </c>
      <c r="J46" s="1766">
        <v>9258777</v>
      </c>
      <c r="K46" s="1766">
        <v>8</v>
      </c>
      <c r="L46" s="1766">
        <v>154980</v>
      </c>
      <c r="M46" s="1766">
        <v>21</v>
      </c>
      <c r="N46" s="1766">
        <v>278395</v>
      </c>
      <c r="O46" s="1766">
        <v>0</v>
      </c>
      <c r="P46" s="1766">
        <v>0</v>
      </c>
      <c r="Q46" s="1766">
        <v>1327</v>
      </c>
      <c r="R46" s="1767">
        <v>10826061</v>
      </c>
      <c r="S46" s="1980">
        <v>38</v>
      </c>
    </row>
    <row r="47" spans="1:19" s="66" customFormat="1" ht="31.5" customHeight="1">
      <c r="A47" s="1985">
        <v>39</v>
      </c>
      <c r="B47" s="1986" t="s">
        <v>161</v>
      </c>
      <c r="C47" s="1269">
        <v>0</v>
      </c>
      <c r="D47" s="1269">
        <v>0</v>
      </c>
      <c r="E47" s="1269">
        <v>14</v>
      </c>
      <c r="F47" s="1269">
        <v>83320</v>
      </c>
      <c r="G47" s="1269">
        <v>16</v>
      </c>
      <c r="H47" s="1269">
        <v>533974</v>
      </c>
      <c r="I47" s="1269">
        <v>1337</v>
      </c>
      <c r="J47" s="1269">
        <v>11820148</v>
      </c>
      <c r="K47" s="1269">
        <v>0</v>
      </c>
      <c r="L47" s="1269">
        <v>0</v>
      </c>
      <c r="M47" s="1269">
        <v>29</v>
      </c>
      <c r="N47" s="1269">
        <v>402655</v>
      </c>
      <c r="O47" s="1269">
        <v>0</v>
      </c>
      <c r="P47" s="1269">
        <v>0</v>
      </c>
      <c r="Q47" s="1269">
        <v>1396</v>
      </c>
      <c r="R47" s="1274">
        <v>12840097</v>
      </c>
      <c r="S47" s="1987">
        <v>39</v>
      </c>
    </row>
    <row r="48" spans="1:19" s="66" customFormat="1" ht="31.5" customHeight="1">
      <c r="A48" s="1979">
        <v>40</v>
      </c>
      <c r="B48" s="1978" t="s">
        <v>162</v>
      </c>
      <c r="C48" s="1766">
        <v>2</v>
      </c>
      <c r="D48" s="1766">
        <v>18000</v>
      </c>
      <c r="E48" s="1766">
        <v>52</v>
      </c>
      <c r="F48" s="1766">
        <v>449760</v>
      </c>
      <c r="G48" s="1766">
        <v>13</v>
      </c>
      <c r="H48" s="1766">
        <v>511549</v>
      </c>
      <c r="I48" s="1766">
        <v>773</v>
      </c>
      <c r="J48" s="1766">
        <v>5532025</v>
      </c>
      <c r="K48" s="1766">
        <v>13</v>
      </c>
      <c r="L48" s="1766">
        <v>131250</v>
      </c>
      <c r="M48" s="1766">
        <v>14</v>
      </c>
      <c r="N48" s="1766">
        <v>59005</v>
      </c>
      <c r="O48" s="1766">
        <v>0</v>
      </c>
      <c r="P48" s="1766">
        <v>0</v>
      </c>
      <c r="Q48" s="1766">
        <v>865</v>
      </c>
      <c r="R48" s="1767">
        <v>6683589</v>
      </c>
      <c r="S48" s="1980">
        <v>40</v>
      </c>
    </row>
    <row r="49" spans="1:19" s="66" customFormat="1" ht="31.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6</v>
      </c>
      <c r="F49" s="1766">
        <v>63710</v>
      </c>
      <c r="G49" s="1766">
        <v>30</v>
      </c>
      <c r="H49" s="1766">
        <v>961005</v>
      </c>
      <c r="I49" s="1766">
        <v>1238</v>
      </c>
      <c r="J49" s="1766">
        <v>10969180</v>
      </c>
      <c r="K49" s="1766">
        <v>12</v>
      </c>
      <c r="L49" s="1766">
        <v>514755</v>
      </c>
      <c r="M49" s="1766">
        <v>89</v>
      </c>
      <c r="N49" s="1766">
        <v>727010</v>
      </c>
      <c r="O49" s="1766">
        <v>0</v>
      </c>
      <c r="P49" s="1766">
        <v>0</v>
      </c>
      <c r="Q49" s="1766">
        <v>1375</v>
      </c>
      <c r="R49" s="1767">
        <v>13235660</v>
      </c>
      <c r="S49" s="1980">
        <v>41</v>
      </c>
    </row>
    <row r="50" spans="1:19" s="66" customFormat="1" ht="31.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70</v>
      </c>
      <c r="F50" s="1766">
        <v>709810</v>
      </c>
      <c r="G50" s="1766">
        <v>28</v>
      </c>
      <c r="H50" s="1766">
        <v>1043207</v>
      </c>
      <c r="I50" s="1766">
        <v>1495</v>
      </c>
      <c r="J50" s="1766">
        <v>15808859</v>
      </c>
      <c r="K50" s="1766">
        <v>40</v>
      </c>
      <c r="L50" s="1766">
        <v>1070345</v>
      </c>
      <c r="M50" s="1766">
        <v>127</v>
      </c>
      <c r="N50" s="1766">
        <v>3417580</v>
      </c>
      <c r="O50" s="1766">
        <v>7</v>
      </c>
      <c r="P50" s="1766">
        <v>161314</v>
      </c>
      <c r="Q50" s="1766">
        <v>1767</v>
      </c>
      <c r="R50" s="1767">
        <v>22211115</v>
      </c>
      <c r="S50" s="1980">
        <v>42</v>
      </c>
    </row>
    <row r="51" spans="1:19" s="66" customFormat="1" ht="31.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42</v>
      </c>
      <c r="F51" s="1766">
        <v>484480</v>
      </c>
      <c r="G51" s="1766">
        <v>14</v>
      </c>
      <c r="H51" s="1766">
        <v>429146</v>
      </c>
      <c r="I51" s="1766">
        <v>523</v>
      </c>
      <c r="J51" s="1766">
        <v>5443862</v>
      </c>
      <c r="K51" s="1766">
        <v>0</v>
      </c>
      <c r="L51" s="1766">
        <v>0</v>
      </c>
      <c r="M51" s="1766">
        <v>76</v>
      </c>
      <c r="N51" s="1766">
        <v>590785</v>
      </c>
      <c r="O51" s="1766">
        <v>0</v>
      </c>
      <c r="P51" s="1766">
        <v>0</v>
      </c>
      <c r="Q51" s="1766">
        <v>655</v>
      </c>
      <c r="R51" s="1767">
        <v>6948273</v>
      </c>
      <c r="S51" s="1980">
        <v>43</v>
      </c>
    </row>
    <row r="52" spans="1:19" s="66" customFormat="1" ht="31.5" customHeight="1" thickBot="1">
      <c r="A52" s="2354">
        <v>44</v>
      </c>
      <c r="B52" s="1991" t="s">
        <v>170</v>
      </c>
      <c r="C52" s="1271">
        <v>0</v>
      </c>
      <c r="D52" s="1271">
        <v>0</v>
      </c>
      <c r="E52" s="1271">
        <v>31</v>
      </c>
      <c r="F52" s="1271">
        <v>842080</v>
      </c>
      <c r="G52" s="1271">
        <v>19</v>
      </c>
      <c r="H52" s="1271">
        <v>1151134</v>
      </c>
      <c r="I52" s="1271">
        <v>868</v>
      </c>
      <c r="J52" s="1271">
        <v>6772106</v>
      </c>
      <c r="K52" s="1271">
        <v>0</v>
      </c>
      <c r="L52" s="1271">
        <v>0</v>
      </c>
      <c r="M52" s="1271">
        <v>24</v>
      </c>
      <c r="N52" s="1271">
        <v>122815</v>
      </c>
      <c r="O52" s="1271">
        <v>1</v>
      </c>
      <c r="P52" s="1271">
        <v>40210</v>
      </c>
      <c r="Q52" s="1271">
        <v>943</v>
      </c>
      <c r="R52" s="1275">
        <v>8928345</v>
      </c>
      <c r="S52" s="1992">
        <v>44</v>
      </c>
    </row>
    <row r="53" spans="1:19" s="66" customFormat="1" ht="31.5" customHeight="1">
      <c r="A53" s="2000">
        <v>45</v>
      </c>
      <c r="B53" s="2001" t="s">
        <v>171</v>
      </c>
      <c r="C53" s="1179">
        <v>4</v>
      </c>
      <c r="D53" s="1179">
        <v>181300</v>
      </c>
      <c r="E53" s="1179">
        <v>109</v>
      </c>
      <c r="F53" s="1179">
        <v>1448865</v>
      </c>
      <c r="G53" s="1179">
        <v>63</v>
      </c>
      <c r="H53" s="1179">
        <v>1668374</v>
      </c>
      <c r="I53" s="1179">
        <v>4348</v>
      </c>
      <c r="J53" s="1179">
        <v>38284694</v>
      </c>
      <c r="K53" s="1179">
        <v>70</v>
      </c>
      <c r="L53" s="1179">
        <v>1666005</v>
      </c>
      <c r="M53" s="1179">
        <v>65</v>
      </c>
      <c r="N53" s="1179">
        <v>2052510</v>
      </c>
      <c r="O53" s="1179">
        <v>0</v>
      </c>
      <c r="P53" s="1179">
        <v>0</v>
      </c>
      <c r="Q53" s="1179">
        <v>4655</v>
      </c>
      <c r="R53" s="2239">
        <v>45120448</v>
      </c>
      <c r="S53" s="1998">
        <v>45</v>
      </c>
    </row>
    <row r="54" spans="1:19" s="66" customFormat="1" ht="31.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34</v>
      </c>
      <c r="F54" s="1766">
        <v>1342295</v>
      </c>
      <c r="G54" s="1766">
        <v>40</v>
      </c>
      <c r="H54" s="1766">
        <v>1277254</v>
      </c>
      <c r="I54" s="1766">
        <v>1946</v>
      </c>
      <c r="J54" s="1766">
        <v>18160754</v>
      </c>
      <c r="K54" s="1766">
        <v>12</v>
      </c>
      <c r="L54" s="1766">
        <v>284480</v>
      </c>
      <c r="M54" s="1766">
        <v>9</v>
      </c>
      <c r="N54" s="1766">
        <v>95055</v>
      </c>
      <c r="O54" s="1766">
        <v>0</v>
      </c>
      <c r="P54" s="1766">
        <v>0</v>
      </c>
      <c r="Q54" s="1766">
        <v>2041</v>
      </c>
      <c r="R54" s="1767">
        <v>21159838</v>
      </c>
      <c r="S54" s="1980">
        <v>46</v>
      </c>
    </row>
    <row r="55" spans="1:19" s="66" customFormat="1" ht="31.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2</v>
      </c>
      <c r="F55" s="1766">
        <v>54660</v>
      </c>
      <c r="G55" s="1766">
        <v>13</v>
      </c>
      <c r="H55" s="1766">
        <v>513069</v>
      </c>
      <c r="I55" s="1766">
        <v>465</v>
      </c>
      <c r="J55" s="1766">
        <v>4110261</v>
      </c>
      <c r="K55" s="1766">
        <v>0</v>
      </c>
      <c r="L55" s="1766">
        <v>0</v>
      </c>
      <c r="M55" s="1766">
        <v>11</v>
      </c>
      <c r="N55" s="1766">
        <v>157075</v>
      </c>
      <c r="O55" s="1766">
        <v>0</v>
      </c>
      <c r="P55" s="1766">
        <v>0</v>
      </c>
      <c r="Q55" s="1766">
        <v>491</v>
      </c>
      <c r="R55" s="1767">
        <v>4835065</v>
      </c>
      <c r="S55" s="1980">
        <v>52</v>
      </c>
    </row>
    <row r="56" spans="1:19" s="66" customFormat="1" ht="31.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20</v>
      </c>
      <c r="F56" s="1766">
        <v>1512306</v>
      </c>
      <c r="G56" s="1766">
        <v>19</v>
      </c>
      <c r="H56" s="1766">
        <v>318469</v>
      </c>
      <c r="I56" s="1766">
        <v>714</v>
      </c>
      <c r="J56" s="1766">
        <v>6818477</v>
      </c>
      <c r="K56" s="1766">
        <v>13</v>
      </c>
      <c r="L56" s="1766">
        <v>595725</v>
      </c>
      <c r="M56" s="1766">
        <v>0</v>
      </c>
      <c r="N56" s="1766">
        <v>0</v>
      </c>
      <c r="O56" s="1766">
        <v>2</v>
      </c>
      <c r="P56" s="1766">
        <v>1080</v>
      </c>
      <c r="Q56" s="1766">
        <v>768</v>
      </c>
      <c r="R56" s="1767">
        <v>9246057</v>
      </c>
      <c r="S56" s="1980">
        <v>54</v>
      </c>
    </row>
    <row r="57" spans="1:19" s="66" customFormat="1" ht="31.5" customHeight="1">
      <c r="A57" s="1979">
        <v>59</v>
      </c>
      <c r="B57" s="1986" t="s">
        <v>176</v>
      </c>
      <c r="C57" s="1269">
        <v>1</v>
      </c>
      <c r="D57" s="1269">
        <v>2700</v>
      </c>
      <c r="E57" s="1269">
        <v>11</v>
      </c>
      <c r="F57" s="1269">
        <v>286970</v>
      </c>
      <c r="G57" s="1269">
        <v>23</v>
      </c>
      <c r="H57" s="1269">
        <v>799624</v>
      </c>
      <c r="I57" s="1269">
        <v>1473</v>
      </c>
      <c r="J57" s="1269">
        <v>17579543</v>
      </c>
      <c r="K57" s="1269">
        <v>0</v>
      </c>
      <c r="L57" s="1269">
        <v>0</v>
      </c>
      <c r="M57" s="1269">
        <v>9</v>
      </c>
      <c r="N57" s="1269">
        <v>94210</v>
      </c>
      <c r="O57" s="1269">
        <v>1</v>
      </c>
      <c r="P57" s="1269">
        <v>2700</v>
      </c>
      <c r="Q57" s="1269">
        <v>1517</v>
      </c>
      <c r="R57" s="1274">
        <v>18763047</v>
      </c>
      <c r="S57" s="1980">
        <v>59</v>
      </c>
    </row>
    <row r="58" spans="1:19" s="66" customFormat="1" ht="31.5" customHeight="1">
      <c r="A58" s="1981">
        <v>61</v>
      </c>
      <c r="B58" s="1978" t="s">
        <v>178</v>
      </c>
      <c r="C58" s="1264">
        <v>0</v>
      </c>
      <c r="D58" s="1264">
        <v>0</v>
      </c>
      <c r="E58" s="1264">
        <v>108</v>
      </c>
      <c r="F58" s="1264">
        <v>878050</v>
      </c>
      <c r="G58" s="1264">
        <v>18</v>
      </c>
      <c r="H58" s="1264">
        <v>596135</v>
      </c>
      <c r="I58" s="1264">
        <v>1433</v>
      </c>
      <c r="J58" s="1264">
        <v>14900280</v>
      </c>
      <c r="K58" s="1264">
        <v>24</v>
      </c>
      <c r="L58" s="1264">
        <v>795795</v>
      </c>
      <c r="M58" s="1264">
        <v>102</v>
      </c>
      <c r="N58" s="1264">
        <v>387770</v>
      </c>
      <c r="O58" s="1264">
        <v>0</v>
      </c>
      <c r="P58" s="1264">
        <v>0</v>
      </c>
      <c r="Q58" s="1264">
        <v>1685</v>
      </c>
      <c r="R58" s="1273">
        <v>17558030</v>
      </c>
      <c r="S58" s="1982">
        <v>61</v>
      </c>
    </row>
    <row r="59" spans="1:19" s="66" customFormat="1" ht="31.5" customHeight="1">
      <c r="A59" s="1979">
        <v>66</v>
      </c>
      <c r="B59" s="1978" t="s">
        <v>180</v>
      </c>
      <c r="C59" s="1766">
        <v>5</v>
      </c>
      <c r="D59" s="1766">
        <v>51580</v>
      </c>
      <c r="E59" s="1766">
        <v>226</v>
      </c>
      <c r="F59" s="1766">
        <v>2481673</v>
      </c>
      <c r="G59" s="1766">
        <v>119</v>
      </c>
      <c r="H59" s="1766">
        <v>3230213</v>
      </c>
      <c r="I59" s="1766">
        <v>4617</v>
      </c>
      <c r="J59" s="1766">
        <v>36096565</v>
      </c>
      <c r="K59" s="1766">
        <v>132</v>
      </c>
      <c r="L59" s="1766">
        <v>4551995</v>
      </c>
      <c r="M59" s="1766">
        <v>124</v>
      </c>
      <c r="N59" s="1766">
        <v>1058175</v>
      </c>
      <c r="O59" s="1766">
        <v>0</v>
      </c>
      <c r="P59" s="1766">
        <v>0</v>
      </c>
      <c r="Q59" s="1766">
        <v>5218</v>
      </c>
      <c r="R59" s="1767">
        <v>47418621</v>
      </c>
      <c r="S59" s="1980">
        <v>66</v>
      </c>
    </row>
    <row r="60" spans="1:19" s="66" customFormat="1" ht="31.5" customHeight="1">
      <c r="A60" s="1979">
        <v>67</v>
      </c>
      <c r="B60" s="1978" t="s">
        <v>182</v>
      </c>
      <c r="C60" s="1766">
        <v>0</v>
      </c>
      <c r="D60" s="1766">
        <v>0</v>
      </c>
      <c r="E60" s="1766">
        <v>63</v>
      </c>
      <c r="F60" s="1766">
        <v>418330</v>
      </c>
      <c r="G60" s="1766">
        <v>13</v>
      </c>
      <c r="H60" s="1766">
        <v>415571</v>
      </c>
      <c r="I60" s="1766">
        <v>884</v>
      </c>
      <c r="J60" s="1766">
        <v>8042028</v>
      </c>
      <c r="K60" s="1766">
        <v>0</v>
      </c>
      <c r="L60" s="1766">
        <v>0</v>
      </c>
      <c r="M60" s="1766">
        <v>20</v>
      </c>
      <c r="N60" s="1766">
        <v>213160</v>
      </c>
      <c r="O60" s="1766">
        <v>0</v>
      </c>
      <c r="P60" s="1766">
        <v>0</v>
      </c>
      <c r="Q60" s="1766">
        <v>980</v>
      </c>
      <c r="R60" s="1767">
        <v>9089089</v>
      </c>
      <c r="S60" s="1980">
        <v>67</v>
      </c>
    </row>
    <row r="61" spans="1:19" s="66" customFormat="1" ht="31.5" customHeight="1">
      <c r="A61" s="1979">
        <v>70</v>
      </c>
      <c r="B61" s="1978" t="s">
        <v>184</v>
      </c>
      <c r="C61" s="1766">
        <v>0</v>
      </c>
      <c r="D61" s="1766">
        <v>0</v>
      </c>
      <c r="E61" s="1766">
        <v>7</v>
      </c>
      <c r="F61" s="1766">
        <v>113730</v>
      </c>
      <c r="G61" s="1766">
        <v>21</v>
      </c>
      <c r="H61" s="1766">
        <v>585072</v>
      </c>
      <c r="I61" s="1766">
        <v>1006</v>
      </c>
      <c r="J61" s="1766">
        <v>8172038</v>
      </c>
      <c r="K61" s="1766">
        <v>0</v>
      </c>
      <c r="L61" s="1766">
        <v>0</v>
      </c>
      <c r="M61" s="1766">
        <v>0</v>
      </c>
      <c r="N61" s="1766">
        <v>0</v>
      </c>
      <c r="O61" s="1766">
        <v>0</v>
      </c>
      <c r="P61" s="1766">
        <v>0</v>
      </c>
      <c r="Q61" s="1766">
        <v>1034</v>
      </c>
      <c r="R61" s="1767">
        <v>8870840</v>
      </c>
      <c r="S61" s="1980">
        <v>70</v>
      </c>
    </row>
    <row r="62" spans="1:19" s="66" customFormat="1" ht="31.5" customHeight="1">
      <c r="A62" s="1985">
        <v>72</v>
      </c>
      <c r="B62" s="1986" t="s">
        <v>186</v>
      </c>
      <c r="C62" s="1269">
        <v>0</v>
      </c>
      <c r="D62" s="1269">
        <v>0</v>
      </c>
      <c r="E62" s="1269">
        <v>158</v>
      </c>
      <c r="F62" s="1269">
        <v>2583216</v>
      </c>
      <c r="G62" s="1269">
        <v>82</v>
      </c>
      <c r="H62" s="1269">
        <v>2672824</v>
      </c>
      <c r="I62" s="1269">
        <v>2945</v>
      </c>
      <c r="J62" s="1269">
        <v>29180453</v>
      </c>
      <c r="K62" s="1269">
        <v>298</v>
      </c>
      <c r="L62" s="1269">
        <v>2733813</v>
      </c>
      <c r="M62" s="1269">
        <v>127</v>
      </c>
      <c r="N62" s="1269">
        <v>1070975</v>
      </c>
      <c r="O62" s="1269">
        <v>12</v>
      </c>
      <c r="P62" s="1269">
        <v>102055</v>
      </c>
      <c r="Q62" s="1269">
        <v>3622</v>
      </c>
      <c r="R62" s="1274">
        <v>38343336</v>
      </c>
      <c r="S62" s="1987">
        <v>72</v>
      </c>
    </row>
    <row r="63" spans="1:19" s="161" customFormat="1" ht="31.5" customHeight="1">
      <c r="A63" s="1988">
        <v>74</v>
      </c>
      <c r="B63" s="1978" t="s">
        <v>188</v>
      </c>
      <c r="C63" s="1264">
        <v>0</v>
      </c>
      <c r="D63" s="1264">
        <v>0</v>
      </c>
      <c r="E63" s="1264">
        <v>42</v>
      </c>
      <c r="F63" s="1264">
        <v>588020</v>
      </c>
      <c r="G63" s="1264">
        <v>12</v>
      </c>
      <c r="H63" s="1264">
        <v>357033</v>
      </c>
      <c r="I63" s="1264">
        <v>620</v>
      </c>
      <c r="J63" s="1264">
        <v>5143903</v>
      </c>
      <c r="K63" s="1264">
        <v>0</v>
      </c>
      <c r="L63" s="1264">
        <v>0</v>
      </c>
      <c r="M63" s="1264">
        <v>3</v>
      </c>
      <c r="N63" s="1264">
        <v>32430</v>
      </c>
      <c r="O63" s="1264">
        <v>37</v>
      </c>
      <c r="P63" s="1264">
        <v>322010</v>
      </c>
      <c r="Q63" s="1264">
        <v>714</v>
      </c>
      <c r="R63" s="1273">
        <v>6443396</v>
      </c>
      <c r="S63" s="1989">
        <v>74</v>
      </c>
    </row>
    <row r="64" spans="1:19" s="161" customFormat="1" ht="31.5" customHeight="1">
      <c r="A64" s="1979">
        <v>81</v>
      </c>
      <c r="B64" s="1978" t="s">
        <v>190</v>
      </c>
      <c r="C64" s="1766">
        <v>0</v>
      </c>
      <c r="D64" s="1766">
        <v>0</v>
      </c>
      <c r="E64" s="1766">
        <v>115</v>
      </c>
      <c r="F64" s="1766">
        <v>2051723</v>
      </c>
      <c r="G64" s="1766">
        <v>75</v>
      </c>
      <c r="H64" s="1766">
        <v>2237196</v>
      </c>
      <c r="I64" s="1766">
        <v>5248</v>
      </c>
      <c r="J64" s="1766">
        <v>46644456</v>
      </c>
      <c r="K64" s="1766">
        <v>4</v>
      </c>
      <c r="L64" s="1766">
        <v>14280</v>
      </c>
      <c r="M64" s="1766">
        <v>100</v>
      </c>
      <c r="N64" s="1766">
        <v>1326555</v>
      </c>
      <c r="O64" s="1766">
        <v>0</v>
      </c>
      <c r="P64" s="1766">
        <v>0</v>
      </c>
      <c r="Q64" s="1766">
        <v>5542</v>
      </c>
      <c r="R64" s="1767">
        <v>52274210</v>
      </c>
      <c r="S64" s="1980">
        <v>81</v>
      </c>
    </row>
    <row r="65" spans="1:20" s="161" customFormat="1" ht="31.5" customHeight="1">
      <c r="A65" s="1979">
        <v>82</v>
      </c>
      <c r="B65" s="1978" t="s">
        <v>192</v>
      </c>
      <c r="C65" s="1766">
        <v>0</v>
      </c>
      <c r="D65" s="1766">
        <v>0</v>
      </c>
      <c r="E65" s="1766">
        <v>81</v>
      </c>
      <c r="F65" s="1766">
        <v>1328939</v>
      </c>
      <c r="G65" s="1766">
        <v>104</v>
      </c>
      <c r="H65" s="1766">
        <v>3658777</v>
      </c>
      <c r="I65" s="1766">
        <v>4763</v>
      </c>
      <c r="J65" s="1766">
        <v>43112472</v>
      </c>
      <c r="K65" s="1766">
        <v>8</v>
      </c>
      <c r="L65" s="1766">
        <v>300960</v>
      </c>
      <c r="M65" s="1766">
        <v>100</v>
      </c>
      <c r="N65" s="1766">
        <v>5132080</v>
      </c>
      <c r="O65" s="1766">
        <v>153</v>
      </c>
      <c r="P65" s="1766">
        <v>1329920</v>
      </c>
      <c r="Q65" s="1766">
        <v>5209</v>
      </c>
      <c r="R65" s="1767">
        <v>54863148</v>
      </c>
      <c r="S65" s="1980">
        <v>82</v>
      </c>
    </row>
    <row r="66" spans="1:20" s="161" customFormat="1" ht="31.5" customHeight="1">
      <c r="A66" s="1979">
        <v>83</v>
      </c>
      <c r="B66" s="1978" t="s">
        <v>193</v>
      </c>
      <c r="C66" s="1766">
        <v>162</v>
      </c>
      <c r="D66" s="1766">
        <v>421060</v>
      </c>
      <c r="E66" s="1766">
        <v>63</v>
      </c>
      <c r="F66" s="1766">
        <v>803090</v>
      </c>
      <c r="G66" s="1766">
        <v>49</v>
      </c>
      <c r="H66" s="1766">
        <v>1732899</v>
      </c>
      <c r="I66" s="1766">
        <v>1426</v>
      </c>
      <c r="J66" s="1766">
        <v>14951622</v>
      </c>
      <c r="K66" s="1766">
        <v>0</v>
      </c>
      <c r="L66" s="1766">
        <v>0</v>
      </c>
      <c r="M66" s="1766">
        <v>21</v>
      </c>
      <c r="N66" s="1766">
        <v>167750</v>
      </c>
      <c r="O66" s="1766">
        <v>0</v>
      </c>
      <c r="P66" s="1766">
        <v>0</v>
      </c>
      <c r="Q66" s="1766">
        <v>1559</v>
      </c>
      <c r="R66" s="1767">
        <v>17655361</v>
      </c>
      <c r="S66" s="1980">
        <v>83</v>
      </c>
    </row>
    <row r="67" spans="1:20" s="161" customFormat="1" ht="31.5" customHeight="1">
      <c r="A67" s="1920">
        <v>301</v>
      </c>
      <c r="B67" s="1967" t="s">
        <v>1364</v>
      </c>
      <c r="C67" s="1278">
        <v>0</v>
      </c>
      <c r="D67" s="1264">
        <v>0</v>
      </c>
      <c r="E67" s="1264">
        <v>56</v>
      </c>
      <c r="F67" s="1264">
        <v>428870</v>
      </c>
      <c r="G67" s="1264">
        <v>47</v>
      </c>
      <c r="H67" s="1264">
        <v>1787293</v>
      </c>
      <c r="I67" s="1264">
        <v>2432</v>
      </c>
      <c r="J67" s="1264">
        <v>18878256</v>
      </c>
      <c r="K67" s="1264">
        <v>44</v>
      </c>
      <c r="L67" s="1264">
        <v>1624196</v>
      </c>
      <c r="M67" s="1264">
        <v>74</v>
      </c>
      <c r="N67" s="1264">
        <v>717062</v>
      </c>
      <c r="O67" s="1264">
        <v>0</v>
      </c>
      <c r="P67" s="1264">
        <v>0</v>
      </c>
      <c r="Q67" s="1264">
        <v>2653</v>
      </c>
      <c r="R67" s="1273">
        <v>23435677</v>
      </c>
      <c r="S67" s="1922">
        <v>301</v>
      </c>
    </row>
    <row r="68" spans="1:20" ht="31.5" customHeight="1">
      <c r="A68" s="2036">
        <v>302</v>
      </c>
      <c r="B68" s="2037" t="s">
        <v>1279</v>
      </c>
      <c r="C68" s="2003">
        <v>8</v>
      </c>
      <c r="D68" s="2003">
        <v>10490</v>
      </c>
      <c r="E68" s="2003">
        <v>34</v>
      </c>
      <c r="F68" s="2003">
        <v>243110</v>
      </c>
      <c r="G68" s="2003">
        <v>35</v>
      </c>
      <c r="H68" s="2003">
        <v>1771220</v>
      </c>
      <c r="I68" s="2003">
        <v>3579</v>
      </c>
      <c r="J68" s="2003">
        <v>22766926</v>
      </c>
      <c r="K68" s="2003">
        <v>0</v>
      </c>
      <c r="L68" s="2003">
        <v>0</v>
      </c>
      <c r="M68" s="2003">
        <v>34</v>
      </c>
      <c r="N68" s="2003">
        <v>231965</v>
      </c>
      <c r="O68" s="2003">
        <v>0</v>
      </c>
      <c r="P68" s="2003">
        <v>0</v>
      </c>
      <c r="Q68" s="2003">
        <v>3682</v>
      </c>
      <c r="R68" s="1651">
        <v>25013221</v>
      </c>
      <c r="S68" s="2039">
        <v>302</v>
      </c>
    </row>
    <row r="69" spans="1:20" ht="31.5" customHeight="1">
      <c r="A69" s="2036">
        <v>303</v>
      </c>
      <c r="B69" s="2037" t="s">
        <v>1365</v>
      </c>
      <c r="C69" s="2003">
        <v>0</v>
      </c>
      <c r="D69" s="2003">
        <v>0</v>
      </c>
      <c r="E69" s="2003">
        <v>1</v>
      </c>
      <c r="F69" s="2003">
        <v>19370</v>
      </c>
      <c r="G69" s="2003">
        <v>6</v>
      </c>
      <c r="H69" s="2003">
        <v>128693</v>
      </c>
      <c r="I69" s="2003">
        <v>368</v>
      </c>
      <c r="J69" s="2003">
        <v>3387136</v>
      </c>
      <c r="K69" s="2003">
        <v>2</v>
      </c>
      <c r="L69" s="2003">
        <v>28890</v>
      </c>
      <c r="M69" s="2003">
        <v>9</v>
      </c>
      <c r="N69" s="2003">
        <v>317710</v>
      </c>
      <c r="O69" s="2003">
        <v>0</v>
      </c>
      <c r="P69" s="2003">
        <v>0</v>
      </c>
      <c r="Q69" s="2003">
        <v>386</v>
      </c>
      <c r="R69" s="1651">
        <v>3881799</v>
      </c>
      <c r="S69" s="2889">
        <v>303</v>
      </c>
      <c r="T69" s="93"/>
    </row>
    <row r="70" spans="1:20" ht="31.5" customHeight="1">
      <c r="A70" s="1977"/>
      <c r="B70" s="1994"/>
      <c r="C70" s="2003"/>
      <c r="D70" s="2003"/>
      <c r="E70" s="2003"/>
      <c r="F70" s="2003"/>
      <c r="G70" s="2003"/>
      <c r="H70" s="2003"/>
      <c r="I70" s="2003"/>
      <c r="J70" s="2003"/>
      <c r="K70" s="2003"/>
      <c r="L70" s="2003"/>
      <c r="M70" s="2003"/>
      <c r="N70" s="2003"/>
      <c r="O70" s="2003"/>
      <c r="P70" s="2003"/>
      <c r="Q70" s="2003"/>
      <c r="R70" s="1651"/>
      <c r="S70" s="1973"/>
    </row>
    <row r="71" spans="1:20" ht="31.5" customHeight="1">
      <c r="A71" s="1977"/>
      <c r="B71" s="1994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56"/>
      <c r="S71" s="1973"/>
    </row>
    <row r="72" spans="1:20" ht="31.5" customHeight="1">
      <c r="A72" s="1974"/>
      <c r="B72" s="1993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55"/>
      <c r="S72" s="1976"/>
    </row>
    <row r="73" spans="1:20" ht="31.5" customHeight="1">
      <c r="A73" s="1977"/>
      <c r="B73" s="1994"/>
      <c r="C73" s="2003"/>
      <c r="D73" s="2003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2003"/>
      <c r="R73" s="1651"/>
      <c r="S73" s="1973"/>
    </row>
    <row r="74" spans="1:20" ht="31.5" customHeight="1">
      <c r="A74" s="1977"/>
      <c r="B74" s="1994"/>
      <c r="C74" s="2003"/>
      <c r="D74" s="2003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2003"/>
      <c r="R74" s="1651"/>
      <c r="S74" s="1973"/>
    </row>
    <row r="75" spans="1:20" s="66" customFormat="1" ht="31.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7"/>
      <c r="S75" s="1980"/>
    </row>
    <row r="76" spans="1:20" s="66" customFormat="1" ht="31.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74"/>
      <c r="S76" s="1987"/>
    </row>
    <row r="77" spans="1:20" s="66" customFormat="1" ht="31.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73"/>
      <c r="S77" s="1982"/>
    </row>
    <row r="78" spans="1:20" s="66" customFormat="1" ht="31.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7"/>
      <c r="S78" s="1980"/>
    </row>
    <row r="79" spans="1:20" s="66" customFormat="1" ht="31.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7"/>
      <c r="S79" s="1980"/>
    </row>
    <row r="80" spans="1:20" s="66" customFormat="1" ht="31.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7"/>
      <c r="S80" s="1980"/>
    </row>
    <row r="81" spans="1:19" s="66" customFormat="1" ht="31.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74"/>
      <c r="S81" s="1980"/>
    </row>
    <row r="82" spans="1:19" s="66" customFormat="1" ht="31.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73"/>
      <c r="S82" s="1984"/>
    </row>
    <row r="83" spans="1:19" s="66" customFormat="1" ht="31.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7"/>
      <c r="S83" s="1980"/>
    </row>
    <row r="84" spans="1:19" s="66" customFormat="1" ht="31.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7"/>
      <c r="S84" s="1980"/>
    </row>
    <row r="85" spans="1:19" s="66" customFormat="1" ht="31.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7"/>
      <c r="S85" s="1980"/>
    </row>
    <row r="86" spans="1:19" s="66" customFormat="1" ht="31.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74"/>
      <c r="S86" s="1980"/>
    </row>
    <row r="87" spans="1:19" s="66" customFormat="1" ht="31.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73"/>
      <c r="S87" s="1982"/>
    </row>
    <row r="88" spans="1:19" s="66" customFormat="1" ht="31.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7"/>
      <c r="S88" s="1980"/>
    </row>
    <row r="89" spans="1:19" s="66" customFormat="1" ht="31.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7"/>
      <c r="S89" s="1980"/>
    </row>
    <row r="90" spans="1:19" s="66" customFormat="1" ht="31.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7"/>
      <c r="S90" s="1980"/>
    </row>
    <row r="91" spans="1:19" s="66" customFormat="1" ht="31.5" customHeight="1">
      <c r="A91" s="1985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74"/>
      <c r="S91" s="1987"/>
    </row>
    <row r="92" spans="1:19" s="66" customFormat="1" ht="31.5" customHeight="1">
      <c r="A92" s="2226"/>
      <c r="B92" s="2540"/>
      <c r="C92" s="624"/>
      <c r="D92" s="2539"/>
      <c r="E92" s="2539"/>
      <c r="F92" s="2539"/>
      <c r="G92" s="2539"/>
      <c r="H92" s="2539"/>
      <c r="I92" s="2539"/>
      <c r="J92" s="2539"/>
      <c r="K92" s="2539"/>
      <c r="L92" s="2539"/>
      <c r="M92" s="2539"/>
      <c r="N92" s="2539"/>
      <c r="O92" s="2539"/>
      <c r="P92" s="2539"/>
      <c r="Q92" s="2539"/>
      <c r="R92" s="2540"/>
      <c r="S92" s="2536"/>
    </row>
    <row r="93" spans="1:19" s="66" customFormat="1" ht="31.5" customHeight="1">
      <c r="A93" s="2226"/>
      <c r="B93" s="2540"/>
      <c r="C93" s="624"/>
      <c r="D93" s="2539"/>
      <c r="E93" s="2539"/>
      <c r="F93" s="2539"/>
      <c r="G93" s="2539"/>
      <c r="H93" s="2539"/>
      <c r="I93" s="2539"/>
      <c r="J93" s="2539"/>
      <c r="K93" s="2539"/>
      <c r="L93" s="2539"/>
      <c r="M93" s="2539"/>
      <c r="N93" s="2539"/>
      <c r="O93" s="2539"/>
      <c r="P93" s="2539"/>
      <c r="Q93" s="2539"/>
      <c r="R93" s="2540"/>
      <c r="S93" s="2536"/>
    </row>
    <row r="94" spans="1:19" s="66" customFormat="1" ht="31.5" customHeight="1">
      <c r="A94" s="2226"/>
      <c r="B94" s="2540"/>
      <c r="C94" s="624"/>
      <c r="D94" s="2539"/>
      <c r="E94" s="2539"/>
      <c r="F94" s="2539"/>
      <c r="G94" s="2539"/>
      <c r="H94" s="2539"/>
      <c r="I94" s="2539"/>
      <c r="J94" s="2539"/>
      <c r="K94" s="2539"/>
      <c r="L94" s="2539"/>
      <c r="M94" s="2539"/>
      <c r="N94" s="2539"/>
      <c r="O94" s="2539"/>
      <c r="P94" s="2539"/>
      <c r="Q94" s="2539"/>
      <c r="R94" s="2540"/>
      <c r="S94" s="2536"/>
    </row>
    <row r="95" spans="1:19" s="66" customFormat="1" ht="31.5" customHeight="1">
      <c r="A95" s="2226"/>
      <c r="B95" s="2540"/>
      <c r="C95" s="624"/>
      <c r="D95" s="2539"/>
      <c r="E95" s="2539"/>
      <c r="F95" s="2539"/>
      <c r="G95" s="2539"/>
      <c r="H95" s="2539"/>
      <c r="I95" s="2539"/>
      <c r="J95" s="2539"/>
      <c r="K95" s="2539"/>
      <c r="L95" s="2539"/>
      <c r="M95" s="2539"/>
      <c r="N95" s="2539"/>
      <c r="O95" s="2539"/>
      <c r="P95" s="2539"/>
      <c r="Q95" s="2539"/>
      <c r="R95" s="2540"/>
      <c r="S95" s="2536"/>
    </row>
    <row r="96" spans="1:19" s="66" customFormat="1" ht="31.5" customHeight="1" thickBot="1">
      <c r="A96" s="2542"/>
      <c r="B96" s="2541"/>
      <c r="C96" s="2538"/>
      <c r="D96" s="640"/>
      <c r="E96" s="640"/>
      <c r="F96" s="640"/>
      <c r="G96" s="640"/>
      <c r="H96" s="640"/>
      <c r="I96" s="640"/>
      <c r="J96" s="640"/>
      <c r="K96" s="640"/>
      <c r="L96" s="640"/>
      <c r="M96" s="640"/>
      <c r="N96" s="640"/>
      <c r="O96" s="640"/>
      <c r="P96" s="640"/>
      <c r="Q96" s="640"/>
      <c r="R96" s="2541"/>
      <c r="S96" s="2537"/>
    </row>
  </sheetData>
  <mergeCells count="2">
    <mergeCell ref="C3:D3"/>
    <mergeCell ref="E3:R3"/>
  </mergeCells>
  <phoneticPr fontId="18"/>
  <pageMargins left="0.78740157480314965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10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2"/>
  <dimension ref="A1:P96"/>
  <sheetViews>
    <sheetView showGridLines="0" zoomScale="70" zoomScaleNormal="70" zoomScaleSheetLayoutView="53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6.625" style="13" customWidth="1"/>
    <col min="4" max="4" width="22.875" style="13" customWidth="1"/>
    <col min="5" max="5" width="16.625" style="13" customWidth="1"/>
    <col min="6" max="9" width="22.625" style="13" customWidth="1"/>
    <col min="10" max="10" width="22.125" style="13" customWidth="1"/>
    <col min="11" max="11" width="23.625" style="13" customWidth="1"/>
    <col min="12" max="12" width="23.75" style="13" customWidth="1"/>
    <col min="13" max="13" width="22.625" style="13" customWidth="1"/>
    <col min="14" max="14" width="18.25" style="13" customWidth="1"/>
    <col min="15" max="15" width="23.75" style="13" customWidth="1"/>
    <col min="16" max="16" width="5.875" style="236" customWidth="1"/>
    <col min="17" max="16384" width="9" style="13"/>
  </cols>
  <sheetData>
    <row r="1" spans="1:16" ht="30.95" customHeight="1">
      <c r="A1" s="191" t="s">
        <v>771</v>
      </c>
      <c r="P1" s="13"/>
    </row>
    <row r="2" spans="1:16" s="97" customFormat="1" ht="23.1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343" t="s">
        <v>592</v>
      </c>
    </row>
    <row r="3" spans="1:16" s="160" customFormat="1" ht="23.1" customHeight="1">
      <c r="A3" s="20" t="s">
        <v>58</v>
      </c>
      <c r="B3" s="21"/>
      <c r="C3" s="193" t="s">
        <v>1259</v>
      </c>
      <c r="D3" s="100"/>
      <c r="E3" s="3436" t="s">
        <v>655</v>
      </c>
      <c r="F3" s="3460"/>
      <c r="G3" s="3460"/>
      <c r="H3" s="3460"/>
      <c r="I3" s="3637"/>
      <c r="J3" s="193" t="s">
        <v>656</v>
      </c>
      <c r="K3" s="100"/>
      <c r="L3" s="100"/>
      <c r="M3" s="100"/>
      <c r="N3" s="3436" t="s">
        <v>657</v>
      </c>
      <c r="O3" s="3141"/>
      <c r="P3" s="105" t="s">
        <v>58</v>
      </c>
    </row>
    <row r="4" spans="1:16" s="160" customFormat="1" ht="23.1" customHeight="1">
      <c r="A4" s="29" t="s">
        <v>64</v>
      </c>
      <c r="B4" s="30"/>
      <c r="C4" s="32"/>
      <c r="D4" s="32"/>
      <c r="E4" s="32"/>
      <c r="F4" s="201"/>
      <c r="G4" s="39"/>
      <c r="H4" s="560"/>
      <c r="I4" s="542"/>
      <c r="J4" s="201"/>
      <c r="K4" s="40"/>
      <c r="L4" s="201"/>
      <c r="M4" s="40"/>
      <c r="N4" s="201"/>
      <c r="O4" s="201"/>
      <c r="P4" s="107" t="s">
        <v>64</v>
      </c>
    </row>
    <row r="5" spans="1:16" s="160" customFormat="1" ht="23.1" customHeight="1">
      <c r="A5" s="29" t="s">
        <v>71</v>
      </c>
      <c r="B5" s="30" t="s">
        <v>72</v>
      </c>
      <c r="C5" s="31" t="s">
        <v>641</v>
      </c>
      <c r="D5" s="31" t="s">
        <v>36</v>
      </c>
      <c r="E5" s="31" t="s">
        <v>641</v>
      </c>
      <c r="F5" s="31" t="s">
        <v>36</v>
      </c>
      <c r="G5" s="32"/>
      <c r="H5" s="201"/>
      <c r="I5" s="32"/>
      <c r="J5" s="31" t="s">
        <v>641</v>
      </c>
      <c r="K5" s="31"/>
      <c r="L5" s="31" t="s">
        <v>658</v>
      </c>
      <c r="M5" s="31"/>
      <c r="N5" s="31" t="s">
        <v>641</v>
      </c>
      <c r="O5" s="31" t="s">
        <v>659</v>
      </c>
      <c r="P5" s="107" t="s">
        <v>71</v>
      </c>
    </row>
    <row r="6" spans="1:16" s="160" customFormat="1" ht="23.1" customHeight="1">
      <c r="A6" s="29" t="s">
        <v>84</v>
      </c>
      <c r="B6" s="30"/>
      <c r="C6" s="31"/>
      <c r="D6" s="31"/>
      <c r="E6" s="31"/>
      <c r="F6" s="31"/>
      <c r="G6" s="31" t="s">
        <v>654</v>
      </c>
      <c r="H6" s="35" t="s">
        <v>660</v>
      </c>
      <c r="I6" s="31" t="s">
        <v>661</v>
      </c>
      <c r="J6" s="31"/>
      <c r="K6" s="31" t="s">
        <v>662</v>
      </c>
      <c r="L6" s="31"/>
      <c r="M6" s="31" t="s">
        <v>662</v>
      </c>
      <c r="N6" s="31"/>
      <c r="O6" s="31"/>
      <c r="P6" s="107" t="s">
        <v>84</v>
      </c>
    </row>
    <row r="7" spans="1:16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202"/>
      <c r="I7" s="50"/>
      <c r="J7" s="50"/>
      <c r="K7" s="50"/>
      <c r="L7" s="50"/>
      <c r="M7" s="50"/>
      <c r="N7" s="50"/>
      <c r="O7" s="50"/>
      <c r="P7" s="54" t="s">
        <v>91</v>
      </c>
    </row>
    <row r="8" spans="1:16" s="160" customFormat="1" ht="30.75" customHeight="1">
      <c r="A8" s="1970"/>
      <c r="B8" s="1972" t="s">
        <v>1366</v>
      </c>
      <c r="C8" s="1766">
        <v>12</v>
      </c>
      <c r="D8" s="1766">
        <v>640873</v>
      </c>
      <c r="E8" s="1766">
        <v>24064539</v>
      </c>
      <c r="F8" s="1766">
        <v>446198944951</v>
      </c>
      <c r="G8" s="1766">
        <v>324311405204</v>
      </c>
      <c r="H8" s="1766">
        <v>108350623090</v>
      </c>
      <c r="I8" s="1766">
        <v>13536916657</v>
      </c>
      <c r="J8" s="2003">
        <v>532130</v>
      </c>
      <c r="K8" s="2003">
        <v>332461</v>
      </c>
      <c r="L8" s="2003">
        <v>33772066095</v>
      </c>
      <c r="M8" s="2003">
        <v>26838059695</v>
      </c>
      <c r="N8" s="2003">
        <v>326</v>
      </c>
      <c r="O8" s="2003">
        <v>8687655</v>
      </c>
      <c r="P8" s="1245"/>
    </row>
    <row r="9" spans="1:16" s="160" customFormat="1" ht="30.75" customHeight="1">
      <c r="A9" s="1970"/>
      <c r="B9" s="1972" t="s">
        <v>96</v>
      </c>
      <c r="C9" s="1766">
        <v>12</v>
      </c>
      <c r="D9" s="1766">
        <v>640873</v>
      </c>
      <c r="E9" s="1766">
        <v>23847459</v>
      </c>
      <c r="F9" s="1766">
        <v>443113134880</v>
      </c>
      <c r="G9" s="1766">
        <v>322129920840</v>
      </c>
      <c r="H9" s="1766">
        <v>107475416302</v>
      </c>
      <c r="I9" s="1766">
        <v>13507797738</v>
      </c>
      <c r="J9" s="2003">
        <v>530542</v>
      </c>
      <c r="K9" s="2003">
        <v>331529</v>
      </c>
      <c r="L9" s="2003">
        <v>33639296984</v>
      </c>
      <c r="M9" s="1651">
        <v>26752652232</v>
      </c>
      <c r="N9" s="1651">
        <v>326</v>
      </c>
      <c r="O9" s="1651">
        <v>8687655</v>
      </c>
      <c r="P9" s="1973"/>
    </row>
    <row r="10" spans="1:16" s="160" customFormat="1" ht="30.75" customHeight="1">
      <c r="A10" s="1970"/>
      <c r="B10" s="1972" t="s">
        <v>97</v>
      </c>
      <c r="C10" s="1766">
        <v>0</v>
      </c>
      <c r="D10" s="1766">
        <v>0</v>
      </c>
      <c r="E10" s="1766">
        <v>217080</v>
      </c>
      <c r="F10" s="1766">
        <v>3085810071</v>
      </c>
      <c r="G10" s="1766">
        <v>2181484364</v>
      </c>
      <c r="H10" s="1766">
        <v>875206788</v>
      </c>
      <c r="I10" s="1766">
        <v>29118919</v>
      </c>
      <c r="J10" s="2003">
        <v>1588</v>
      </c>
      <c r="K10" s="2003">
        <v>932</v>
      </c>
      <c r="L10" s="2003">
        <v>132769111</v>
      </c>
      <c r="M10" s="1651">
        <v>85407463</v>
      </c>
      <c r="N10" s="1651">
        <v>0</v>
      </c>
      <c r="O10" s="1651">
        <v>0</v>
      </c>
      <c r="P10" s="1973"/>
    </row>
    <row r="11" spans="1:16" s="160" customFormat="1" ht="30.75" customHeight="1">
      <c r="A11" s="1970"/>
      <c r="B11" s="1972" t="s">
        <v>1367</v>
      </c>
      <c r="C11" s="1766">
        <v>12</v>
      </c>
      <c r="D11" s="1766">
        <v>640873</v>
      </c>
      <c r="E11" s="1766">
        <v>22626741</v>
      </c>
      <c r="F11" s="1766">
        <v>419406570480</v>
      </c>
      <c r="G11" s="1766">
        <v>304923669945</v>
      </c>
      <c r="H11" s="1766">
        <v>101669215205</v>
      </c>
      <c r="I11" s="1766">
        <v>12813685330</v>
      </c>
      <c r="J11" s="2003">
        <v>501733</v>
      </c>
      <c r="K11" s="2003">
        <v>312825</v>
      </c>
      <c r="L11" s="2003">
        <v>31776080422</v>
      </c>
      <c r="M11" s="1651">
        <v>25227436352</v>
      </c>
      <c r="N11" s="1651">
        <v>314</v>
      </c>
      <c r="O11" s="1651">
        <v>8433023</v>
      </c>
      <c r="P11" s="1973"/>
    </row>
    <row r="12" spans="1:16" s="160" customFormat="1" ht="30.75" customHeight="1">
      <c r="A12" s="1996"/>
      <c r="B12" s="1999" t="s">
        <v>1368</v>
      </c>
      <c r="C12" s="1269">
        <v>0</v>
      </c>
      <c r="D12" s="1269">
        <v>0</v>
      </c>
      <c r="E12" s="1269">
        <v>1220718</v>
      </c>
      <c r="F12" s="1269">
        <v>23706564400</v>
      </c>
      <c r="G12" s="1269">
        <v>17206250895</v>
      </c>
      <c r="H12" s="1269">
        <v>5806201097</v>
      </c>
      <c r="I12" s="1269">
        <v>694112408</v>
      </c>
      <c r="J12" s="57">
        <v>28809</v>
      </c>
      <c r="K12" s="57">
        <v>18704</v>
      </c>
      <c r="L12" s="57">
        <v>1863216562</v>
      </c>
      <c r="M12" s="57">
        <v>1525215880</v>
      </c>
      <c r="N12" s="57">
        <v>12</v>
      </c>
      <c r="O12" s="57">
        <v>254632</v>
      </c>
      <c r="P12" s="1510"/>
    </row>
    <row r="13" spans="1:16" ht="31.5" customHeight="1">
      <c r="A13" s="1974">
        <v>1</v>
      </c>
      <c r="B13" s="1993" t="s">
        <v>98</v>
      </c>
      <c r="C13" s="58">
        <v>1</v>
      </c>
      <c r="D13" s="58">
        <v>32900</v>
      </c>
      <c r="E13" s="58">
        <v>3618840</v>
      </c>
      <c r="F13" s="58">
        <v>63851830233</v>
      </c>
      <c r="G13" s="58">
        <v>46494952352</v>
      </c>
      <c r="H13" s="58">
        <v>15372703409</v>
      </c>
      <c r="I13" s="58">
        <v>1984174472</v>
      </c>
      <c r="J13" s="58">
        <v>74506</v>
      </c>
      <c r="K13" s="58">
        <v>44627</v>
      </c>
      <c r="L13" s="58">
        <v>4592526272</v>
      </c>
      <c r="M13" s="555">
        <v>3564545341</v>
      </c>
      <c r="N13" s="555">
        <v>0</v>
      </c>
      <c r="O13" s="555">
        <v>0</v>
      </c>
      <c r="P13" s="1976">
        <v>1</v>
      </c>
    </row>
    <row r="14" spans="1:16" ht="31.5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333972</v>
      </c>
      <c r="F14" s="2003">
        <v>6462551605</v>
      </c>
      <c r="G14" s="2003">
        <v>4712858420</v>
      </c>
      <c r="H14" s="2003">
        <v>1552223450</v>
      </c>
      <c r="I14" s="2003">
        <v>197469735</v>
      </c>
      <c r="J14" s="2003">
        <v>7607</v>
      </c>
      <c r="K14" s="2003">
        <v>5191</v>
      </c>
      <c r="L14" s="2003">
        <v>477743456</v>
      </c>
      <c r="M14" s="1651">
        <v>394285026</v>
      </c>
      <c r="N14" s="1651">
        <v>13</v>
      </c>
      <c r="O14" s="1651">
        <v>265558</v>
      </c>
      <c r="P14" s="1973">
        <v>2</v>
      </c>
    </row>
    <row r="15" spans="1:16" ht="31.5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1656515</v>
      </c>
      <c r="F15" s="2003">
        <v>28858443091</v>
      </c>
      <c r="G15" s="2003">
        <v>20902842224</v>
      </c>
      <c r="H15" s="2003">
        <v>7161420226</v>
      </c>
      <c r="I15" s="2003">
        <v>794180641</v>
      </c>
      <c r="J15" s="2003">
        <v>33603</v>
      </c>
      <c r="K15" s="2003">
        <v>19130</v>
      </c>
      <c r="L15" s="2003">
        <v>2089667175</v>
      </c>
      <c r="M15" s="1651">
        <v>1589611313</v>
      </c>
      <c r="N15" s="1651">
        <v>13</v>
      </c>
      <c r="O15" s="1651">
        <v>349780</v>
      </c>
      <c r="P15" s="1973">
        <v>3</v>
      </c>
    </row>
    <row r="16" spans="1:16" ht="31.5" customHeight="1">
      <c r="A16" s="1977">
        <v>4</v>
      </c>
      <c r="B16" s="1994" t="s">
        <v>104</v>
      </c>
      <c r="C16" s="2003">
        <v>3</v>
      </c>
      <c r="D16" s="2003">
        <v>160710</v>
      </c>
      <c r="E16" s="2003">
        <v>2242010</v>
      </c>
      <c r="F16" s="2003">
        <v>41552610662</v>
      </c>
      <c r="G16" s="2003">
        <v>30312242834</v>
      </c>
      <c r="H16" s="2003">
        <v>9791165533</v>
      </c>
      <c r="I16" s="2003">
        <v>1449202295</v>
      </c>
      <c r="J16" s="2003">
        <v>51910</v>
      </c>
      <c r="K16" s="2003">
        <v>32318</v>
      </c>
      <c r="L16" s="2003">
        <v>3180832083</v>
      </c>
      <c r="M16" s="1651">
        <v>2574423030</v>
      </c>
      <c r="N16" s="1651">
        <v>76</v>
      </c>
      <c r="O16" s="1651">
        <v>2223366</v>
      </c>
      <c r="P16" s="1973">
        <v>4</v>
      </c>
    </row>
    <row r="17" spans="1:16" ht="31.5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250797</v>
      </c>
      <c r="F17" s="57">
        <v>4833324680</v>
      </c>
      <c r="G17" s="57">
        <v>3504995131</v>
      </c>
      <c r="H17" s="57">
        <v>1181021590</v>
      </c>
      <c r="I17" s="57">
        <v>147307959</v>
      </c>
      <c r="J17" s="57">
        <v>6438</v>
      </c>
      <c r="K17" s="57">
        <v>4053</v>
      </c>
      <c r="L17" s="57">
        <v>378509045</v>
      </c>
      <c r="M17" s="556">
        <v>308200440</v>
      </c>
      <c r="N17" s="556">
        <v>2</v>
      </c>
      <c r="O17" s="556">
        <v>143525</v>
      </c>
      <c r="P17" s="1973">
        <v>5</v>
      </c>
    </row>
    <row r="18" spans="1:16" ht="31.5" customHeight="1">
      <c r="A18" s="1974">
        <v>6</v>
      </c>
      <c r="B18" s="1993" t="s">
        <v>108</v>
      </c>
      <c r="C18" s="58">
        <v>0</v>
      </c>
      <c r="D18" s="58">
        <v>0</v>
      </c>
      <c r="E18" s="58">
        <v>561193</v>
      </c>
      <c r="F18" s="58">
        <v>10450584243</v>
      </c>
      <c r="G18" s="58">
        <v>7586543099</v>
      </c>
      <c r="H18" s="58">
        <v>2562106311</v>
      </c>
      <c r="I18" s="58">
        <v>301934833</v>
      </c>
      <c r="J18" s="58">
        <v>11877</v>
      </c>
      <c r="K18" s="58">
        <v>7901</v>
      </c>
      <c r="L18" s="58">
        <v>796109235</v>
      </c>
      <c r="M18" s="555">
        <v>650155278</v>
      </c>
      <c r="N18" s="555">
        <v>0</v>
      </c>
      <c r="O18" s="555">
        <v>0</v>
      </c>
      <c r="P18" s="1976">
        <v>6</v>
      </c>
    </row>
    <row r="19" spans="1:16" ht="31.5" customHeight="1">
      <c r="A19" s="1977">
        <v>7</v>
      </c>
      <c r="B19" s="1994" t="s">
        <v>110</v>
      </c>
      <c r="C19" s="2003">
        <v>0</v>
      </c>
      <c r="D19" s="2003">
        <v>0</v>
      </c>
      <c r="E19" s="2003">
        <v>1848318</v>
      </c>
      <c r="F19" s="2003">
        <v>34754437253</v>
      </c>
      <c r="G19" s="2003">
        <v>25308879275</v>
      </c>
      <c r="H19" s="2003">
        <v>8413251093</v>
      </c>
      <c r="I19" s="2003">
        <v>1032306885</v>
      </c>
      <c r="J19" s="2003">
        <v>42413</v>
      </c>
      <c r="K19" s="2003">
        <v>26031</v>
      </c>
      <c r="L19" s="2003">
        <v>2664308961</v>
      </c>
      <c r="M19" s="1651">
        <v>2130781693</v>
      </c>
      <c r="N19" s="1651">
        <v>38</v>
      </c>
      <c r="O19" s="1651">
        <v>1103530</v>
      </c>
      <c r="P19" s="1973">
        <v>7</v>
      </c>
    </row>
    <row r="20" spans="1:16" ht="31.5" customHeight="1">
      <c r="A20" s="1977">
        <v>8</v>
      </c>
      <c r="B20" s="1994" t="s">
        <v>112</v>
      </c>
      <c r="C20" s="2003">
        <v>0</v>
      </c>
      <c r="D20" s="2003">
        <v>0</v>
      </c>
      <c r="E20" s="2003">
        <v>657196</v>
      </c>
      <c r="F20" s="2003">
        <v>12982814212</v>
      </c>
      <c r="G20" s="2003">
        <v>9423867926</v>
      </c>
      <c r="H20" s="2003">
        <v>3200367325</v>
      </c>
      <c r="I20" s="2003">
        <v>358578961</v>
      </c>
      <c r="J20" s="2003">
        <v>15050</v>
      </c>
      <c r="K20" s="2003">
        <v>9224</v>
      </c>
      <c r="L20" s="2003">
        <v>1023757165</v>
      </c>
      <c r="M20" s="1651">
        <v>774414875</v>
      </c>
      <c r="N20" s="1651">
        <v>14</v>
      </c>
      <c r="O20" s="1651">
        <v>325913</v>
      </c>
      <c r="P20" s="1973">
        <v>8</v>
      </c>
    </row>
    <row r="21" spans="1:16" s="66" customFormat="1" ht="31.5" customHeight="1">
      <c r="A21" s="1979">
        <v>9</v>
      </c>
      <c r="B21" s="1978" t="s">
        <v>114</v>
      </c>
      <c r="C21" s="1766">
        <v>0</v>
      </c>
      <c r="D21" s="1766">
        <v>0</v>
      </c>
      <c r="E21" s="1766">
        <v>347131</v>
      </c>
      <c r="F21" s="1766">
        <v>7080433280</v>
      </c>
      <c r="G21" s="1766">
        <v>5136988752</v>
      </c>
      <c r="H21" s="1766">
        <v>1738425105</v>
      </c>
      <c r="I21" s="1766">
        <v>205019423</v>
      </c>
      <c r="J21" s="1766">
        <v>8978</v>
      </c>
      <c r="K21" s="1766">
        <v>6123</v>
      </c>
      <c r="L21" s="1766">
        <v>542060998</v>
      </c>
      <c r="M21" s="1767">
        <v>456451650</v>
      </c>
      <c r="N21" s="1767">
        <v>2</v>
      </c>
      <c r="O21" s="1767">
        <v>33780</v>
      </c>
      <c r="P21" s="1980">
        <v>9</v>
      </c>
    </row>
    <row r="22" spans="1:16" s="66" customFormat="1" ht="31.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402750</v>
      </c>
      <c r="F22" s="1269">
        <v>7138742260</v>
      </c>
      <c r="G22" s="1269">
        <v>5187311911</v>
      </c>
      <c r="H22" s="1269">
        <v>1732157559</v>
      </c>
      <c r="I22" s="1269">
        <v>219272790</v>
      </c>
      <c r="J22" s="1269">
        <v>8374</v>
      </c>
      <c r="K22" s="1269">
        <v>5388</v>
      </c>
      <c r="L22" s="1269">
        <v>535537375</v>
      </c>
      <c r="M22" s="1274">
        <v>427532299</v>
      </c>
      <c r="N22" s="1274">
        <v>9</v>
      </c>
      <c r="O22" s="1274">
        <v>431897</v>
      </c>
      <c r="P22" s="1980">
        <v>10</v>
      </c>
    </row>
    <row r="23" spans="1:16" s="66" customFormat="1" ht="31.5" customHeight="1">
      <c r="A23" s="1981">
        <v>11</v>
      </c>
      <c r="B23" s="1975" t="s">
        <v>118</v>
      </c>
      <c r="C23" s="1264">
        <v>0</v>
      </c>
      <c r="D23" s="1264">
        <v>0</v>
      </c>
      <c r="E23" s="1264">
        <v>436862</v>
      </c>
      <c r="F23" s="1264">
        <v>7971181682</v>
      </c>
      <c r="G23" s="1264">
        <v>5775690294</v>
      </c>
      <c r="H23" s="1264">
        <v>1852321365</v>
      </c>
      <c r="I23" s="1264">
        <v>343170023</v>
      </c>
      <c r="J23" s="1264">
        <v>9341</v>
      </c>
      <c r="K23" s="1264">
        <v>6301</v>
      </c>
      <c r="L23" s="1264">
        <v>605091777</v>
      </c>
      <c r="M23" s="1273">
        <v>509140223</v>
      </c>
      <c r="N23" s="1273">
        <v>6</v>
      </c>
      <c r="O23" s="1273">
        <v>87945</v>
      </c>
      <c r="P23" s="1982">
        <v>11</v>
      </c>
    </row>
    <row r="24" spans="1:16" s="66" customFormat="1" ht="31.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686267</v>
      </c>
      <c r="F24" s="1766">
        <v>12599691155</v>
      </c>
      <c r="G24" s="1766">
        <v>9160141507</v>
      </c>
      <c r="H24" s="1766">
        <v>3085451171</v>
      </c>
      <c r="I24" s="1766">
        <v>354098477</v>
      </c>
      <c r="J24" s="1766">
        <v>15604</v>
      </c>
      <c r="K24" s="1766">
        <v>9547</v>
      </c>
      <c r="L24" s="1766">
        <v>995614681</v>
      </c>
      <c r="M24" s="1767">
        <v>793470989</v>
      </c>
      <c r="N24" s="1767">
        <v>12</v>
      </c>
      <c r="O24" s="1767">
        <v>332192</v>
      </c>
      <c r="P24" s="1980">
        <v>12</v>
      </c>
    </row>
    <row r="25" spans="1:16" s="66" customFormat="1" ht="31.5" customHeight="1">
      <c r="A25" s="1979">
        <v>13</v>
      </c>
      <c r="B25" s="1978" t="s">
        <v>121</v>
      </c>
      <c r="C25" s="1766">
        <v>1</v>
      </c>
      <c r="D25" s="1766">
        <v>51153</v>
      </c>
      <c r="E25" s="1766">
        <v>234944</v>
      </c>
      <c r="F25" s="1766">
        <v>4864352000</v>
      </c>
      <c r="G25" s="1766">
        <v>3520306512</v>
      </c>
      <c r="H25" s="1766">
        <v>1156092525</v>
      </c>
      <c r="I25" s="1766">
        <v>187952963</v>
      </c>
      <c r="J25" s="1766">
        <v>5481</v>
      </c>
      <c r="K25" s="1766">
        <v>3510</v>
      </c>
      <c r="L25" s="1766">
        <v>370837482</v>
      </c>
      <c r="M25" s="1767">
        <v>300402068</v>
      </c>
      <c r="N25" s="1767">
        <v>3</v>
      </c>
      <c r="O25" s="1767">
        <v>21294</v>
      </c>
      <c r="P25" s="1980">
        <v>13</v>
      </c>
    </row>
    <row r="26" spans="1:16" s="66" customFormat="1" ht="31.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170922</v>
      </c>
      <c r="F26" s="1766">
        <v>3709448087</v>
      </c>
      <c r="G26" s="1766">
        <v>2679902896</v>
      </c>
      <c r="H26" s="1766">
        <v>920396224</v>
      </c>
      <c r="I26" s="1766">
        <v>109148967</v>
      </c>
      <c r="J26" s="1766">
        <v>4472</v>
      </c>
      <c r="K26" s="1766">
        <v>2979</v>
      </c>
      <c r="L26" s="1766">
        <v>295651543</v>
      </c>
      <c r="M26" s="1767">
        <v>244113295</v>
      </c>
      <c r="N26" s="1767">
        <v>0</v>
      </c>
      <c r="O26" s="1767">
        <v>0</v>
      </c>
      <c r="P26" s="1980">
        <v>14</v>
      </c>
    </row>
    <row r="27" spans="1:16" s="66" customFormat="1" ht="31.5" customHeight="1">
      <c r="A27" s="1979">
        <v>15</v>
      </c>
      <c r="B27" s="1978" t="s">
        <v>1369</v>
      </c>
      <c r="C27" s="1269">
        <v>0</v>
      </c>
      <c r="D27" s="1269">
        <v>0</v>
      </c>
      <c r="E27" s="1269">
        <v>272755</v>
      </c>
      <c r="F27" s="1269">
        <v>5889807000</v>
      </c>
      <c r="G27" s="1269">
        <v>4259215168</v>
      </c>
      <c r="H27" s="1269">
        <v>1473053754</v>
      </c>
      <c r="I27" s="1269">
        <v>157538078</v>
      </c>
      <c r="J27" s="1269">
        <v>6686</v>
      </c>
      <c r="K27" s="1269">
        <v>4634</v>
      </c>
      <c r="L27" s="1269">
        <v>479946634</v>
      </c>
      <c r="M27" s="1274">
        <v>367299034</v>
      </c>
      <c r="N27" s="1274">
        <v>5</v>
      </c>
      <c r="O27" s="1274">
        <v>168310</v>
      </c>
      <c r="P27" s="1980">
        <v>15</v>
      </c>
    </row>
    <row r="28" spans="1:16" s="66" customFormat="1" ht="31.5" customHeight="1">
      <c r="A28" s="1983">
        <v>16</v>
      </c>
      <c r="B28" s="1975" t="s">
        <v>126</v>
      </c>
      <c r="C28" s="1264">
        <v>0</v>
      </c>
      <c r="D28" s="1264">
        <v>0</v>
      </c>
      <c r="E28" s="1264">
        <v>559445</v>
      </c>
      <c r="F28" s="1264">
        <v>9861451630</v>
      </c>
      <c r="G28" s="1264">
        <v>7195724011</v>
      </c>
      <c r="H28" s="1264">
        <v>2339276052</v>
      </c>
      <c r="I28" s="1264">
        <v>326451567</v>
      </c>
      <c r="J28" s="1264">
        <v>12719</v>
      </c>
      <c r="K28" s="1264">
        <v>7427</v>
      </c>
      <c r="L28" s="1264">
        <v>738818494</v>
      </c>
      <c r="M28" s="1273">
        <v>574967886</v>
      </c>
      <c r="N28" s="1273">
        <v>10</v>
      </c>
      <c r="O28" s="1273">
        <v>180204</v>
      </c>
      <c r="P28" s="1984">
        <v>16</v>
      </c>
    </row>
    <row r="29" spans="1:16" s="66" customFormat="1" ht="31.5" customHeight="1">
      <c r="A29" s="1979">
        <v>17</v>
      </c>
      <c r="B29" s="1978" t="s">
        <v>1370</v>
      </c>
      <c r="C29" s="1766">
        <v>0</v>
      </c>
      <c r="D29" s="1766">
        <v>0</v>
      </c>
      <c r="E29" s="1766">
        <v>1413348</v>
      </c>
      <c r="F29" s="1766">
        <v>26479161524</v>
      </c>
      <c r="G29" s="1766">
        <v>19287818036</v>
      </c>
      <c r="H29" s="1766">
        <v>6538749195</v>
      </c>
      <c r="I29" s="1766">
        <v>652594293</v>
      </c>
      <c r="J29" s="1766">
        <v>32707</v>
      </c>
      <c r="K29" s="1766">
        <v>20413</v>
      </c>
      <c r="L29" s="1766">
        <v>2054825876</v>
      </c>
      <c r="M29" s="1767">
        <v>1658295497</v>
      </c>
      <c r="N29" s="1767">
        <v>24</v>
      </c>
      <c r="O29" s="1767">
        <v>799493</v>
      </c>
      <c r="P29" s="1980">
        <v>17</v>
      </c>
    </row>
    <row r="30" spans="1:16" s="66" customFormat="1" ht="31.5" customHeight="1">
      <c r="A30" s="1979">
        <v>18</v>
      </c>
      <c r="B30" s="1978" t="s">
        <v>129</v>
      </c>
      <c r="C30" s="1766">
        <v>1</v>
      </c>
      <c r="D30" s="1766">
        <v>72195</v>
      </c>
      <c r="E30" s="1766">
        <v>78911</v>
      </c>
      <c r="F30" s="1766">
        <v>2127605871</v>
      </c>
      <c r="G30" s="1766">
        <v>1543301182</v>
      </c>
      <c r="H30" s="1766">
        <v>497740536</v>
      </c>
      <c r="I30" s="1766">
        <v>86564153</v>
      </c>
      <c r="J30" s="1766">
        <v>2479</v>
      </c>
      <c r="K30" s="1766">
        <v>1375</v>
      </c>
      <c r="L30" s="1766">
        <v>195710326</v>
      </c>
      <c r="M30" s="1767">
        <v>157154202</v>
      </c>
      <c r="N30" s="1767">
        <v>0</v>
      </c>
      <c r="O30" s="1767">
        <v>0</v>
      </c>
      <c r="P30" s="1980">
        <v>18</v>
      </c>
    </row>
    <row r="31" spans="1:16" s="66" customFormat="1" ht="31.5" customHeight="1">
      <c r="A31" s="1979">
        <v>19</v>
      </c>
      <c r="B31" s="1978" t="s">
        <v>131</v>
      </c>
      <c r="C31" s="1766">
        <v>2</v>
      </c>
      <c r="D31" s="1766">
        <v>137210</v>
      </c>
      <c r="E31" s="1766">
        <v>1149209</v>
      </c>
      <c r="F31" s="1766">
        <v>21434306278</v>
      </c>
      <c r="G31" s="1766">
        <v>15543594297</v>
      </c>
      <c r="H31" s="1766">
        <v>5157354062</v>
      </c>
      <c r="I31" s="1766">
        <v>733357919</v>
      </c>
      <c r="J31" s="1766">
        <v>24795</v>
      </c>
      <c r="K31" s="1766">
        <v>15396</v>
      </c>
      <c r="L31" s="1766">
        <v>1613182988</v>
      </c>
      <c r="M31" s="1767">
        <v>1242449987</v>
      </c>
      <c r="N31" s="1767">
        <v>0</v>
      </c>
      <c r="O31" s="1767">
        <v>0</v>
      </c>
      <c r="P31" s="1980">
        <v>19</v>
      </c>
    </row>
    <row r="32" spans="1:16" s="66" customFormat="1" ht="31.5" customHeight="1">
      <c r="A32" s="1979">
        <v>20</v>
      </c>
      <c r="B32" s="1978" t="s">
        <v>133</v>
      </c>
      <c r="C32" s="1269">
        <v>1</v>
      </c>
      <c r="D32" s="1269">
        <v>77100</v>
      </c>
      <c r="E32" s="1269">
        <v>584616</v>
      </c>
      <c r="F32" s="1269">
        <v>10407009306</v>
      </c>
      <c r="G32" s="1269">
        <v>7579587256</v>
      </c>
      <c r="H32" s="1269">
        <v>2406116476</v>
      </c>
      <c r="I32" s="1269">
        <v>421305574</v>
      </c>
      <c r="J32" s="1269">
        <v>11583</v>
      </c>
      <c r="K32" s="1269">
        <v>7295</v>
      </c>
      <c r="L32" s="1269">
        <v>746114790</v>
      </c>
      <c r="M32" s="1274">
        <v>603681058</v>
      </c>
      <c r="N32" s="1274">
        <v>17</v>
      </c>
      <c r="O32" s="1274">
        <v>485586</v>
      </c>
      <c r="P32" s="1980">
        <v>20</v>
      </c>
    </row>
    <row r="33" spans="1:16" s="66" customFormat="1" ht="31.5" customHeight="1">
      <c r="A33" s="1981">
        <v>21</v>
      </c>
      <c r="B33" s="1975" t="s">
        <v>135</v>
      </c>
      <c r="C33" s="1264">
        <v>0</v>
      </c>
      <c r="D33" s="1264">
        <v>0</v>
      </c>
      <c r="E33" s="1264">
        <v>727336</v>
      </c>
      <c r="F33" s="1264">
        <v>13223642206</v>
      </c>
      <c r="G33" s="1264">
        <v>9641150972</v>
      </c>
      <c r="H33" s="1264">
        <v>3189932993</v>
      </c>
      <c r="I33" s="1264">
        <v>392558241</v>
      </c>
      <c r="J33" s="1264">
        <v>16035</v>
      </c>
      <c r="K33" s="1264">
        <v>9800</v>
      </c>
      <c r="L33" s="1264">
        <v>994073175</v>
      </c>
      <c r="M33" s="1273">
        <v>734453715</v>
      </c>
      <c r="N33" s="1273">
        <v>12</v>
      </c>
      <c r="O33" s="1273">
        <v>389283</v>
      </c>
      <c r="P33" s="1982">
        <v>21</v>
      </c>
    </row>
    <row r="34" spans="1:16" s="66" customFormat="1" ht="31.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503323</v>
      </c>
      <c r="F34" s="1766">
        <v>9360690355</v>
      </c>
      <c r="G34" s="1766">
        <v>6829939721</v>
      </c>
      <c r="H34" s="1766">
        <v>2253592249</v>
      </c>
      <c r="I34" s="1766">
        <v>277158385</v>
      </c>
      <c r="J34" s="1766">
        <v>10831</v>
      </c>
      <c r="K34" s="1766">
        <v>6339</v>
      </c>
      <c r="L34" s="1766">
        <v>677565525</v>
      </c>
      <c r="M34" s="1767">
        <v>521392944</v>
      </c>
      <c r="N34" s="1767">
        <v>0</v>
      </c>
      <c r="O34" s="1767">
        <v>0</v>
      </c>
      <c r="P34" s="1980">
        <v>22</v>
      </c>
    </row>
    <row r="35" spans="1:16" s="66" customFormat="1" ht="31.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136364</v>
      </c>
      <c r="F35" s="1766">
        <v>3222002263</v>
      </c>
      <c r="G35" s="1766">
        <v>2344829618</v>
      </c>
      <c r="H35" s="1766">
        <v>797409147</v>
      </c>
      <c r="I35" s="1766">
        <v>79763498</v>
      </c>
      <c r="J35" s="1766">
        <v>4701</v>
      </c>
      <c r="K35" s="1766">
        <v>3319</v>
      </c>
      <c r="L35" s="1766">
        <v>301894611</v>
      </c>
      <c r="M35" s="1767">
        <v>264709645</v>
      </c>
      <c r="N35" s="1767">
        <v>0</v>
      </c>
      <c r="O35" s="1767">
        <v>0</v>
      </c>
      <c r="P35" s="1980">
        <v>23</v>
      </c>
    </row>
    <row r="36" spans="1:16" s="66" customFormat="1" ht="31.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414493</v>
      </c>
      <c r="F36" s="1766">
        <v>7763911642</v>
      </c>
      <c r="G36" s="1766">
        <v>5655814444</v>
      </c>
      <c r="H36" s="1766">
        <v>1886241624</v>
      </c>
      <c r="I36" s="1766">
        <v>221855574</v>
      </c>
      <c r="J36" s="1766">
        <v>9520</v>
      </c>
      <c r="K36" s="1766">
        <v>5906</v>
      </c>
      <c r="L36" s="1766">
        <v>585552459</v>
      </c>
      <c r="M36" s="1767">
        <v>477276229</v>
      </c>
      <c r="N36" s="1767">
        <v>14</v>
      </c>
      <c r="O36" s="1767">
        <v>211264</v>
      </c>
      <c r="P36" s="1980">
        <v>24</v>
      </c>
    </row>
    <row r="37" spans="1:16" s="66" customFormat="1" ht="31.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352273</v>
      </c>
      <c r="F37" s="1269">
        <v>7137845864</v>
      </c>
      <c r="G37" s="1269">
        <v>5175273466</v>
      </c>
      <c r="H37" s="1269">
        <v>1758987193</v>
      </c>
      <c r="I37" s="1269">
        <v>203585205</v>
      </c>
      <c r="J37" s="1269">
        <v>8292</v>
      </c>
      <c r="K37" s="1269">
        <v>5939</v>
      </c>
      <c r="L37" s="1269">
        <v>591206449</v>
      </c>
      <c r="M37" s="1274">
        <v>514656556</v>
      </c>
      <c r="N37" s="1274">
        <v>0</v>
      </c>
      <c r="O37" s="1274">
        <v>0</v>
      </c>
      <c r="P37" s="1980">
        <v>25</v>
      </c>
    </row>
    <row r="38" spans="1:16" s="66" customFormat="1" ht="31.5" customHeight="1">
      <c r="A38" s="1981">
        <v>26</v>
      </c>
      <c r="B38" s="1975" t="s">
        <v>144</v>
      </c>
      <c r="C38" s="1264">
        <v>1</v>
      </c>
      <c r="D38" s="1264">
        <v>22105</v>
      </c>
      <c r="E38" s="1264">
        <v>238504</v>
      </c>
      <c r="F38" s="1264">
        <v>4832985636</v>
      </c>
      <c r="G38" s="1264">
        <v>3506082968</v>
      </c>
      <c r="H38" s="1264">
        <v>1193446707</v>
      </c>
      <c r="I38" s="1264">
        <v>133455961</v>
      </c>
      <c r="J38" s="1264">
        <v>5799</v>
      </c>
      <c r="K38" s="1264">
        <v>4042</v>
      </c>
      <c r="L38" s="1264">
        <v>389536452</v>
      </c>
      <c r="M38" s="1273">
        <v>327008788</v>
      </c>
      <c r="N38" s="1273">
        <v>0</v>
      </c>
      <c r="O38" s="1273">
        <v>0</v>
      </c>
      <c r="P38" s="1982">
        <v>26</v>
      </c>
    </row>
    <row r="39" spans="1:16" s="66" customFormat="1" ht="31.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471056</v>
      </c>
      <c r="F39" s="1766">
        <v>7761856368</v>
      </c>
      <c r="G39" s="1766">
        <v>5620267929</v>
      </c>
      <c r="H39" s="1766">
        <v>1931481736</v>
      </c>
      <c r="I39" s="1766">
        <v>210106703</v>
      </c>
      <c r="J39" s="1766">
        <v>8247</v>
      </c>
      <c r="K39" s="1766">
        <v>4658</v>
      </c>
      <c r="L39" s="1766">
        <v>533046353</v>
      </c>
      <c r="M39" s="1767">
        <v>383558413</v>
      </c>
      <c r="N39" s="1767">
        <v>6</v>
      </c>
      <c r="O39" s="1767">
        <v>332496</v>
      </c>
      <c r="P39" s="1980">
        <v>27</v>
      </c>
    </row>
    <row r="40" spans="1:16" s="66" customFormat="1" ht="31.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367472</v>
      </c>
      <c r="F40" s="1766">
        <v>6538035770</v>
      </c>
      <c r="G40" s="1766">
        <v>4756711537</v>
      </c>
      <c r="H40" s="1766">
        <v>1584520436</v>
      </c>
      <c r="I40" s="1766">
        <v>196803797</v>
      </c>
      <c r="J40" s="1766">
        <v>7694</v>
      </c>
      <c r="K40" s="1766">
        <v>4654</v>
      </c>
      <c r="L40" s="1766">
        <v>460156267</v>
      </c>
      <c r="M40" s="1767">
        <v>343116059</v>
      </c>
      <c r="N40" s="1767">
        <v>0</v>
      </c>
      <c r="O40" s="1767">
        <v>0</v>
      </c>
      <c r="P40" s="1980">
        <v>30</v>
      </c>
    </row>
    <row r="41" spans="1:16" s="66" customFormat="1" ht="31.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86810</v>
      </c>
      <c r="F41" s="1766">
        <v>1588493473</v>
      </c>
      <c r="G41" s="1766">
        <v>1153609915</v>
      </c>
      <c r="H41" s="1766">
        <v>393685461</v>
      </c>
      <c r="I41" s="1766">
        <v>41198097</v>
      </c>
      <c r="J41" s="1766">
        <v>1751</v>
      </c>
      <c r="K41" s="1766">
        <v>1148</v>
      </c>
      <c r="L41" s="1766">
        <v>122130616</v>
      </c>
      <c r="M41" s="1767">
        <v>101504408</v>
      </c>
      <c r="N41" s="1767">
        <v>1</v>
      </c>
      <c r="O41" s="1767">
        <v>10168</v>
      </c>
      <c r="P41" s="1980">
        <v>31</v>
      </c>
    </row>
    <row r="42" spans="1:16" s="66" customFormat="1" ht="31.5" customHeight="1">
      <c r="A42" s="1979">
        <v>32</v>
      </c>
      <c r="B42" s="1986" t="s">
        <v>152</v>
      </c>
      <c r="C42" s="1269">
        <v>0</v>
      </c>
      <c r="D42" s="1269">
        <v>0</v>
      </c>
      <c r="E42" s="1269">
        <v>320037</v>
      </c>
      <c r="F42" s="1269">
        <v>5756456858</v>
      </c>
      <c r="G42" s="1269">
        <v>4165218622</v>
      </c>
      <c r="H42" s="1269">
        <v>1425999214</v>
      </c>
      <c r="I42" s="1269">
        <v>165239022</v>
      </c>
      <c r="J42" s="1269">
        <v>6859</v>
      </c>
      <c r="K42" s="1269">
        <v>4381</v>
      </c>
      <c r="L42" s="1269">
        <v>448999174</v>
      </c>
      <c r="M42" s="1274">
        <v>368581850</v>
      </c>
      <c r="N42" s="1274">
        <v>2</v>
      </c>
      <c r="O42" s="1274">
        <v>3587</v>
      </c>
      <c r="P42" s="1980">
        <v>32</v>
      </c>
    </row>
    <row r="43" spans="1:16" s="66" customFormat="1" ht="31.5" customHeight="1">
      <c r="A43" s="1983">
        <v>33</v>
      </c>
      <c r="B43" s="1975" t="s">
        <v>154</v>
      </c>
      <c r="C43" s="1264">
        <v>0</v>
      </c>
      <c r="D43" s="1264">
        <v>0</v>
      </c>
      <c r="E43" s="1264">
        <v>193161</v>
      </c>
      <c r="F43" s="1264">
        <v>3473943671</v>
      </c>
      <c r="G43" s="1264">
        <v>2504675143</v>
      </c>
      <c r="H43" s="1264">
        <v>875980464</v>
      </c>
      <c r="I43" s="1264">
        <v>93288064</v>
      </c>
      <c r="J43" s="1264">
        <v>3703</v>
      </c>
      <c r="K43" s="1264">
        <v>2474</v>
      </c>
      <c r="L43" s="1264">
        <v>250187244</v>
      </c>
      <c r="M43" s="1264">
        <v>197919278</v>
      </c>
      <c r="N43" s="1264">
        <v>2</v>
      </c>
      <c r="O43" s="1228">
        <v>23457</v>
      </c>
      <c r="P43" s="1984">
        <v>33</v>
      </c>
    </row>
    <row r="44" spans="1:16" s="66" customFormat="1" ht="31.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205868</v>
      </c>
      <c r="F44" s="1766">
        <v>4006201204</v>
      </c>
      <c r="G44" s="1766">
        <v>2901914253</v>
      </c>
      <c r="H44" s="1766">
        <v>995660854</v>
      </c>
      <c r="I44" s="1766">
        <v>108626097</v>
      </c>
      <c r="J44" s="1766">
        <v>4526</v>
      </c>
      <c r="K44" s="1766">
        <v>2997</v>
      </c>
      <c r="L44" s="1766">
        <v>322245312</v>
      </c>
      <c r="M44" s="1766">
        <v>264926583</v>
      </c>
      <c r="N44" s="1766">
        <v>4</v>
      </c>
      <c r="O44" s="1267">
        <v>24655</v>
      </c>
      <c r="P44" s="1980">
        <v>35</v>
      </c>
    </row>
    <row r="45" spans="1:16" s="66" customFormat="1" ht="31.5" customHeight="1">
      <c r="A45" s="1979">
        <v>36</v>
      </c>
      <c r="B45" s="1978" t="s">
        <v>158</v>
      </c>
      <c r="C45" s="1766">
        <v>0</v>
      </c>
      <c r="D45" s="1766">
        <v>0</v>
      </c>
      <c r="E45" s="1766">
        <v>255570</v>
      </c>
      <c r="F45" s="1766">
        <v>4748477659</v>
      </c>
      <c r="G45" s="1766">
        <v>3445445364</v>
      </c>
      <c r="H45" s="1766">
        <v>1168471817</v>
      </c>
      <c r="I45" s="1766">
        <v>134560478</v>
      </c>
      <c r="J45" s="1766">
        <v>5650</v>
      </c>
      <c r="K45" s="1766">
        <v>3747</v>
      </c>
      <c r="L45" s="1766">
        <v>386838367</v>
      </c>
      <c r="M45" s="1766">
        <v>316627762</v>
      </c>
      <c r="N45" s="1766">
        <v>6</v>
      </c>
      <c r="O45" s="1267">
        <v>75623</v>
      </c>
      <c r="P45" s="1980">
        <v>36</v>
      </c>
    </row>
    <row r="46" spans="1:16" s="66" customFormat="1" ht="31.5" customHeight="1">
      <c r="A46" s="1979">
        <v>38</v>
      </c>
      <c r="B46" s="1978" t="s">
        <v>1371</v>
      </c>
      <c r="C46" s="1766">
        <v>0</v>
      </c>
      <c r="D46" s="1766">
        <v>0</v>
      </c>
      <c r="E46" s="1766">
        <v>93290</v>
      </c>
      <c r="F46" s="1766">
        <v>1643660202</v>
      </c>
      <c r="G46" s="1766">
        <v>1195410404</v>
      </c>
      <c r="H46" s="1766">
        <v>398993684</v>
      </c>
      <c r="I46" s="1766">
        <v>49256114</v>
      </c>
      <c r="J46" s="1766">
        <v>1938</v>
      </c>
      <c r="K46" s="1766">
        <v>1223</v>
      </c>
      <c r="L46" s="1766">
        <v>132689788</v>
      </c>
      <c r="M46" s="1766">
        <v>105671710</v>
      </c>
      <c r="N46" s="1766">
        <v>0</v>
      </c>
      <c r="O46" s="1267">
        <v>0</v>
      </c>
      <c r="P46" s="1980">
        <v>38</v>
      </c>
    </row>
    <row r="47" spans="1:16" s="66" customFormat="1" ht="31.5" customHeight="1">
      <c r="A47" s="1979">
        <v>39</v>
      </c>
      <c r="B47" s="1978" t="s">
        <v>161</v>
      </c>
      <c r="C47" s="1269">
        <v>0</v>
      </c>
      <c r="D47" s="1269">
        <v>0</v>
      </c>
      <c r="E47" s="1269">
        <v>57931</v>
      </c>
      <c r="F47" s="1269">
        <v>931385007</v>
      </c>
      <c r="G47" s="1269">
        <v>675933958</v>
      </c>
      <c r="H47" s="1269">
        <v>228341207</v>
      </c>
      <c r="I47" s="1269">
        <v>27109842</v>
      </c>
      <c r="J47" s="1269">
        <v>1030</v>
      </c>
      <c r="K47" s="1269">
        <v>704</v>
      </c>
      <c r="L47" s="1269">
        <v>57163694</v>
      </c>
      <c r="M47" s="1269">
        <v>49250329</v>
      </c>
      <c r="N47" s="1269">
        <v>0</v>
      </c>
      <c r="O47" s="1231">
        <v>0</v>
      </c>
      <c r="P47" s="1980">
        <v>39</v>
      </c>
    </row>
    <row r="48" spans="1:16" s="66" customFormat="1" ht="31.5" customHeight="1">
      <c r="A48" s="1981">
        <v>40</v>
      </c>
      <c r="B48" s="1975" t="s">
        <v>162</v>
      </c>
      <c r="C48" s="1264">
        <v>0</v>
      </c>
      <c r="D48" s="1264">
        <v>0</v>
      </c>
      <c r="E48" s="1264">
        <v>31752</v>
      </c>
      <c r="F48" s="1264">
        <v>692196625</v>
      </c>
      <c r="G48" s="1264">
        <v>501898475</v>
      </c>
      <c r="H48" s="1264">
        <v>171711872</v>
      </c>
      <c r="I48" s="1264">
        <v>18586278</v>
      </c>
      <c r="J48" s="1264">
        <v>887</v>
      </c>
      <c r="K48" s="1264">
        <v>664</v>
      </c>
      <c r="L48" s="1264">
        <v>60977469</v>
      </c>
      <c r="M48" s="1273">
        <v>47448069</v>
      </c>
      <c r="N48" s="1273">
        <v>0</v>
      </c>
      <c r="O48" s="1273">
        <v>0</v>
      </c>
      <c r="P48" s="1982">
        <v>40</v>
      </c>
    </row>
    <row r="49" spans="1:16" s="66" customFormat="1" ht="31.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70047</v>
      </c>
      <c r="F49" s="1766">
        <v>1188638559</v>
      </c>
      <c r="G49" s="1766">
        <v>864365054</v>
      </c>
      <c r="H49" s="1766">
        <v>290526966</v>
      </c>
      <c r="I49" s="1766">
        <v>33746539</v>
      </c>
      <c r="J49" s="1766">
        <v>1163</v>
      </c>
      <c r="K49" s="1766">
        <v>732</v>
      </c>
      <c r="L49" s="1766">
        <v>77252186</v>
      </c>
      <c r="M49" s="1767">
        <v>54991981</v>
      </c>
      <c r="N49" s="1767">
        <v>0</v>
      </c>
      <c r="O49" s="1767">
        <v>0</v>
      </c>
      <c r="P49" s="1980">
        <v>41</v>
      </c>
    </row>
    <row r="50" spans="1:16" s="66" customFormat="1" ht="31.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70079</v>
      </c>
      <c r="F50" s="1766">
        <v>1295420085</v>
      </c>
      <c r="G50" s="1766">
        <v>944150598</v>
      </c>
      <c r="H50" s="1766">
        <v>313895728</v>
      </c>
      <c r="I50" s="1766">
        <v>37373759</v>
      </c>
      <c r="J50" s="1766">
        <v>1498</v>
      </c>
      <c r="K50" s="1766">
        <v>959</v>
      </c>
      <c r="L50" s="1766">
        <v>89696345</v>
      </c>
      <c r="M50" s="1767">
        <v>72040973</v>
      </c>
      <c r="N50" s="1767">
        <v>1</v>
      </c>
      <c r="O50" s="1767">
        <v>29325</v>
      </c>
      <c r="P50" s="1980">
        <v>42</v>
      </c>
    </row>
    <row r="51" spans="1:16" s="66" customFormat="1" ht="31.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36654</v>
      </c>
      <c r="F51" s="1766">
        <v>717826119</v>
      </c>
      <c r="G51" s="1766">
        <v>521674830</v>
      </c>
      <c r="H51" s="1766">
        <v>179539430</v>
      </c>
      <c r="I51" s="1766">
        <v>16611859</v>
      </c>
      <c r="J51" s="1766">
        <v>841</v>
      </c>
      <c r="K51" s="1766">
        <v>565</v>
      </c>
      <c r="L51" s="1766">
        <v>61215380</v>
      </c>
      <c r="M51" s="1767">
        <v>50722843</v>
      </c>
      <c r="N51" s="1767">
        <v>0</v>
      </c>
      <c r="O51" s="1767">
        <v>0</v>
      </c>
      <c r="P51" s="1980">
        <v>43</v>
      </c>
    </row>
    <row r="52" spans="1:16" s="66" customFormat="1" ht="31.5" customHeight="1" thickBot="1">
      <c r="A52" s="2354">
        <v>44</v>
      </c>
      <c r="B52" s="1991" t="s">
        <v>170</v>
      </c>
      <c r="C52" s="1271">
        <v>0</v>
      </c>
      <c r="D52" s="1271">
        <v>0</v>
      </c>
      <c r="E52" s="1271">
        <v>44619</v>
      </c>
      <c r="F52" s="1271">
        <v>858586709</v>
      </c>
      <c r="G52" s="1271">
        <v>625753145</v>
      </c>
      <c r="H52" s="1271">
        <v>208711580</v>
      </c>
      <c r="I52" s="1271">
        <v>24121984</v>
      </c>
      <c r="J52" s="1271">
        <v>1075</v>
      </c>
      <c r="K52" s="1271">
        <v>776</v>
      </c>
      <c r="L52" s="1271">
        <v>69473455</v>
      </c>
      <c r="M52" s="1275">
        <v>61391368</v>
      </c>
      <c r="N52" s="1275">
        <v>0</v>
      </c>
      <c r="O52" s="1275">
        <v>0</v>
      </c>
      <c r="P52" s="1992">
        <v>44</v>
      </c>
    </row>
    <row r="53" spans="1:16" s="66" customFormat="1" ht="31.5" customHeight="1">
      <c r="A53" s="2000">
        <v>45</v>
      </c>
      <c r="B53" s="2001" t="s">
        <v>171</v>
      </c>
      <c r="C53" s="1179">
        <v>0</v>
      </c>
      <c r="D53" s="1179">
        <v>0</v>
      </c>
      <c r="E53" s="1179">
        <v>211041</v>
      </c>
      <c r="F53" s="1179">
        <v>3830862927</v>
      </c>
      <c r="G53" s="1179">
        <v>2780760144</v>
      </c>
      <c r="H53" s="1179">
        <v>933633968</v>
      </c>
      <c r="I53" s="1179">
        <v>116468815</v>
      </c>
      <c r="J53" s="1179">
        <v>4305</v>
      </c>
      <c r="K53" s="1179">
        <v>2727</v>
      </c>
      <c r="L53" s="1179">
        <v>284110478</v>
      </c>
      <c r="M53" s="2239">
        <v>224755403</v>
      </c>
      <c r="N53" s="2239">
        <v>5</v>
      </c>
      <c r="O53" s="2239">
        <v>45306</v>
      </c>
      <c r="P53" s="1998">
        <v>45</v>
      </c>
    </row>
    <row r="54" spans="1:16" s="66" customFormat="1" ht="31.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90885</v>
      </c>
      <c r="F54" s="1766">
        <v>1846956169</v>
      </c>
      <c r="G54" s="1766">
        <v>1326343053</v>
      </c>
      <c r="H54" s="1766">
        <v>460088243</v>
      </c>
      <c r="I54" s="1766">
        <v>60524873</v>
      </c>
      <c r="J54" s="1766">
        <v>1997</v>
      </c>
      <c r="K54" s="1766">
        <v>1392</v>
      </c>
      <c r="L54" s="1766">
        <v>161220767</v>
      </c>
      <c r="M54" s="1767">
        <v>133792728</v>
      </c>
      <c r="N54" s="1767">
        <v>0</v>
      </c>
      <c r="O54" s="1767">
        <v>0</v>
      </c>
      <c r="P54" s="1980">
        <v>46</v>
      </c>
    </row>
    <row r="55" spans="1:16" s="66" customFormat="1" ht="31.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36303</v>
      </c>
      <c r="F55" s="1766">
        <v>694188644</v>
      </c>
      <c r="G55" s="1766">
        <v>500121792</v>
      </c>
      <c r="H55" s="1766">
        <v>175565118</v>
      </c>
      <c r="I55" s="1766">
        <v>18501734</v>
      </c>
      <c r="J55" s="1766">
        <v>724</v>
      </c>
      <c r="K55" s="1766">
        <v>474</v>
      </c>
      <c r="L55" s="1766">
        <v>58765439</v>
      </c>
      <c r="M55" s="1767">
        <v>49187893</v>
      </c>
      <c r="N55" s="1767">
        <v>0</v>
      </c>
      <c r="O55" s="1767">
        <v>0</v>
      </c>
      <c r="P55" s="1980">
        <v>52</v>
      </c>
    </row>
    <row r="56" spans="1:16" s="66" customFormat="1" ht="31.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27185</v>
      </c>
      <c r="F56" s="1766">
        <v>531124781</v>
      </c>
      <c r="G56" s="1766">
        <v>387441603</v>
      </c>
      <c r="H56" s="1766">
        <v>127029491</v>
      </c>
      <c r="I56" s="1766">
        <v>16653687</v>
      </c>
      <c r="J56" s="1766">
        <v>612</v>
      </c>
      <c r="K56" s="1766">
        <v>418</v>
      </c>
      <c r="L56" s="1766">
        <v>39153898</v>
      </c>
      <c r="M56" s="1767">
        <v>33733277</v>
      </c>
      <c r="N56" s="1767">
        <v>0</v>
      </c>
      <c r="O56" s="1767">
        <v>0</v>
      </c>
      <c r="P56" s="1980">
        <v>54</v>
      </c>
    </row>
    <row r="57" spans="1:16" s="66" customFormat="1" ht="31.5" customHeight="1">
      <c r="A57" s="1979">
        <v>59</v>
      </c>
      <c r="B57" s="1986" t="s">
        <v>176</v>
      </c>
      <c r="C57" s="1269">
        <v>0</v>
      </c>
      <c r="D57" s="1269">
        <v>0</v>
      </c>
      <c r="E57" s="1269">
        <v>68029</v>
      </c>
      <c r="F57" s="1269">
        <v>1493676541</v>
      </c>
      <c r="G57" s="1269">
        <v>1081755903</v>
      </c>
      <c r="H57" s="1269">
        <v>375487353</v>
      </c>
      <c r="I57" s="1269">
        <v>36433285</v>
      </c>
      <c r="J57" s="1269">
        <v>1896</v>
      </c>
      <c r="K57" s="1269">
        <v>1361</v>
      </c>
      <c r="L57" s="1269">
        <v>131484328</v>
      </c>
      <c r="M57" s="1274">
        <v>110546041</v>
      </c>
      <c r="N57" s="1274">
        <v>1</v>
      </c>
      <c r="O57" s="1274">
        <v>604</v>
      </c>
      <c r="P57" s="1980">
        <v>59</v>
      </c>
    </row>
    <row r="58" spans="1:16" s="66" customFormat="1" ht="31.5" customHeight="1">
      <c r="A58" s="1981">
        <v>61</v>
      </c>
      <c r="B58" s="1978" t="s">
        <v>178</v>
      </c>
      <c r="C58" s="1264">
        <v>0</v>
      </c>
      <c r="D58" s="1264">
        <v>0</v>
      </c>
      <c r="E58" s="1264">
        <v>57180</v>
      </c>
      <c r="F58" s="1264">
        <v>1296844084</v>
      </c>
      <c r="G58" s="1264">
        <v>942692194</v>
      </c>
      <c r="H58" s="1264">
        <v>321573798</v>
      </c>
      <c r="I58" s="1264">
        <v>32578092</v>
      </c>
      <c r="J58" s="1264">
        <v>1620</v>
      </c>
      <c r="K58" s="1264">
        <v>1103</v>
      </c>
      <c r="L58" s="1264">
        <v>99064999</v>
      </c>
      <c r="M58" s="1273">
        <v>82863062</v>
      </c>
      <c r="N58" s="1273">
        <v>1</v>
      </c>
      <c r="O58" s="1273">
        <v>40805</v>
      </c>
      <c r="P58" s="1982">
        <v>61</v>
      </c>
    </row>
    <row r="59" spans="1:16" s="66" customFormat="1" ht="31.5" customHeight="1">
      <c r="A59" s="1979">
        <v>66</v>
      </c>
      <c r="B59" s="1978" t="s">
        <v>180</v>
      </c>
      <c r="C59" s="1766">
        <v>1</v>
      </c>
      <c r="D59" s="1766">
        <v>44000</v>
      </c>
      <c r="E59" s="1766">
        <v>252459</v>
      </c>
      <c r="F59" s="1766">
        <v>4500711936</v>
      </c>
      <c r="G59" s="1766">
        <v>3253154382</v>
      </c>
      <c r="H59" s="1766">
        <v>1111791026</v>
      </c>
      <c r="I59" s="1766">
        <v>135766528</v>
      </c>
      <c r="J59" s="1766">
        <v>4961</v>
      </c>
      <c r="K59" s="1766">
        <v>3296</v>
      </c>
      <c r="L59" s="1766">
        <v>349903359</v>
      </c>
      <c r="M59" s="1767">
        <v>283303217</v>
      </c>
      <c r="N59" s="1767">
        <v>0</v>
      </c>
      <c r="O59" s="1767">
        <v>0</v>
      </c>
      <c r="P59" s="1980">
        <v>66</v>
      </c>
    </row>
    <row r="60" spans="1:16" s="66" customFormat="1" ht="31.5" customHeight="1">
      <c r="A60" s="1979">
        <v>67</v>
      </c>
      <c r="B60" s="1978" t="s">
        <v>182</v>
      </c>
      <c r="C60" s="1766">
        <v>0</v>
      </c>
      <c r="D60" s="1766">
        <v>0</v>
      </c>
      <c r="E60" s="1766">
        <v>38064</v>
      </c>
      <c r="F60" s="1766">
        <v>959112655</v>
      </c>
      <c r="G60" s="1766">
        <v>698216331</v>
      </c>
      <c r="H60" s="1766">
        <v>232428883</v>
      </c>
      <c r="I60" s="1766">
        <v>28467441</v>
      </c>
      <c r="J60" s="1766">
        <v>1324</v>
      </c>
      <c r="K60" s="1766">
        <v>947</v>
      </c>
      <c r="L60" s="1766">
        <v>88854099</v>
      </c>
      <c r="M60" s="1767">
        <v>74300117</v>
      </c>
      <c r="N60" s="1767">
        <v>1</v>
      </c>
      <c r="O60" s="1767">
        <v>263</v>
      </c>
      <c r="P60" s="1980">
        <v>67</v>
      </c>
    </row>
    <row r="61" spans="1:16" s="66" customFormat="1" ht="31.5" customHeight="1">
      <c r="A61" s="1979">
        <v>70</v>
      </c>
      <c r="B61" s="1978" t="s">
        <v>184</v>
      </c>
      <c r="C61" s="1766">
        <v>0</v>
      </c>
      <c r="D61" s="1766">
        <v>0</v>
      </c>
      <c r="E61" s="1766">
        <v>33649</v>
      </c>
      <c r="F61" s="1766">
        <v>788671782</v>
      </c>
      <c r="G61" s="1766">
        <v>574182599</v>
      </c>
      <c r="H61" s="1766">
        <v>195794241</v>
      </c>
      <c r="I61" s="1766">
        <v>18694942</v>
      </c>
      <c r="J61" s="1766">
        <v>1034</v>
      </c>
      <c r="K61" s="1766">
        <v>680</v>
      </c>
      <c r="L61" s="1766">
        <v>65182758</v>
      </c>
      <c r="M61" s="1767">
        <v>51536662</v>
      </c>
      <c r="N61" s="1767">
        <v>2</v>
      </c>
      <c r="O61" s="1767">
        <v>128161</v>
      </c>
      <c r="P61" s="1980">
        <v>70</v>
      </c>
    </row>
    <row r="62" spans="1:16" s="66" customFormat="1" ht="31.5" customHeight="1">
      <c r="A62" s="1985">
        <v>72</v>
      </c>
      <c r="B62" s="1986" t="s">
        <v>186</v>
      </c>
      <c r="C62" s="1269">
        <v>0</v>
      </c>
      <c r="D62" s="1269">
        <v>0</v>
      </c>
      <c r="E62" s="1269">
        <v>235535</v>
      </c>
      <c r="F62" s="1269">
        <v>4670663572</v>
      </c>
      <c r="G62" s="1269">
        <v>3399979256</v>
      </c>
      <c r="H62" s="1269">
        <v>1141911127</v>
      </c>
      <c r="I62" s="1269">
        <v>128773189</v>
      </c>
      <c r="J62" s="1269">
        <v>6300</v>
      </c>
      <c r="K62" s="1269">
        <v>4252</v>
      </c>
      <c r="L62" s="1269">
        <v>369670672</v>
      </c>
      <c r="M62" s="1274">
        <v>307066513</v>
      </c>
      <c r="N62" s="1274">
        <v>11</v>
      </c>
      <c r="O62" s="1274">
        <v>258468</v>
      </c>
      <c r="P62" s="1987">
        <v>72</v>
      </c>
    </row>
    <row r="63" spans="1:16" s="161" customFormat="1" ht="31.5" customHeight="1">
      <c r="A63" s="1988">
        <v>74</v>
      </c>
      <c r="B63" s="1978" t="s">
        <v>188</v>
      </c>
      <c r="C63" s="1264">
        <v>0</v>
      </c>
      <c r="D63" s="1264">
        <v>0</v>
      </c>
      <c r="E63" s="1264">
        <v>49764</v>
      </c>
      <c r="F63" s="1264">
        <v>971068439</v>
      </c>
      <c r="G63" s="1264">
        <v>710924404</v>
      </c>
      <c r="H63" s="1264">
        <v>230819667</v>
      </c>
      <c r="I63" s="1264">
        <v>29324368</v>
      </c>
      <c r="J63" s="1264">
        <v>1220</v>
      </c>
      <c r="K63" s="1264">
        <v>811</v>
      </c>
      <c r="L63" s="1264">
        <v>70004490</v>
      </c>
      <c r="M63" s="1273">
        <v>58560519</v>
      </c>
      <c r="N63" s="1273">
        <v>0</v>
      </c>
      <c r="O63" s="1273">
        <v>0</v>
      </c>
      <c r="P63" s="1989">
        <v>74</v>
      </c>
    </row>
    <row r="64" spans="1:16" s="161" customFormat="1" ht="31.5" customHeight="1">
      <c r="A64" s="1979">
        <v>81</v>
      </c>
      <c r="B64" s="1978" t="s">
        <v>190</v>
      </c>
      <c r="C64" s="1766">
        <v>0</v>
      </c>
      <c r="D64" s="1766">
        <v>0</v>
      </c>
      <c r="E64" s="1766">
        <v>185802</v>
      </c>
      <c r="F64" s="1766">
        <v>4085816419</v>
      </c>
      <c r="G64" s="1766">
        <v>2972098276</v>
      </c>
      <c r="H64" s="1766">
        <v>998828931</v>
      </c>
      <c r="I64" s="1766">
        <v>114889212</v>
      </c>
      <c r="J64" s="1766">
        <v>5972</v>
      </c>
      <c r="K64" s="1766">
        <v>4144</v>
      </c>
      <c r="L64" s="1766">
        <v>348423587</v>
      </c>
      <c r="M64" s="1767">
        <v>288507197</v>
      </c>
      <c r="N64" s="1767">
        <v>13</v>
      </c>
      <c r="O64" s="1767">
        <v>161817</v>
      </c>
      <c r="P64" s="1980">
        <v>81</v>
      </c>
    </row>
    <row r="65" spans="1:16" s="161" customFormat="1" ht="31.5" customHeight="1">
      <c r="A65" s="1979">
        <v>82</v>
      </c>
      <c r="B65" s="1978" t="s">
        <v>192</v>
      </c>
      <c r="C65" s="1766">
        <v>1</v>
      </c>
      <c r="D65" s="1766">
        <v>43500</v>
      </c>
      <c r="E65" s="1766">
        <v>261487</v>
      </c>
      <c r="F65" s="1766">
        <v>5013543005</v>
      </c>
      <c r="G65" s="1766">
        <v>3634350911</v>
      </c>
      <c r="H65" s="1766">
        <v>1223566726</v>
      </c>
      <c r="I65" s="1766">
        <v>155625368</v>
      </c>
      <c r="J65" s="1766">
        <v>6020</v>
      </c>
      <c r="K65" s="1766">
        <v>4014</v>
      </c>
      <c r="L65" s="1766">
        <v>389935060</v>
      </c>
      <c r="M65" s="1767">
        <v>312956419</v>
      </c>
      <c r="N65" s="1767">
        <v>0</v>
      </c>
      <c r="O65" s="1767">
        <v>0</v>
      </c>
      <c r="P65" s="1980">
        <v>82</v>
      </c>
    </row>
    <row r="66" spans="1:16" s="161" customFormat="1" ht="31.5" customHeight="1">
      <c r="A66" s="1979">
        <v>83</v>
      </c>
      <c r="B66" s="1978" t="s">
        <v>193</v>
      </c>
      <c r="C66" s="1766">
        <v>0</v>
      </c>
      <c r="D66" s="1766">
        <v>0</v>
      </c>
      <c r="E66" s="1766">
        <v>117436</v>
      </c>
      <c r="F66" s="1766">
        <v>2377851599</v>
      </c>
      <c r="G66" s="1766">
        <v>1721016493</v>
      </c>
      <c r="H66" s="1766">
        <v>568374407</v>
      </c>
      <c r="I66" s="1766">
        <v>88460699</v>
      </c>
      <c r="J66" s="1766">
        <v>3894</v>
      </c>
      <c r="K66" s="1766">
        <v>2020</v>
      </c>
      <c r="L66" s="1766">
        <v>194776373</v>
      </c>
      <c r="M66" s="1767">
        <v>162918497</v>
      </c>
      <c r="N66" s="1767">
        <v>0</v>
      </c>
      <c r="O66" s="1767">
        <v>0</v>
      </c>
      <c r="P66" s="1980">
        <v>83</v>
      </c>
    </row>
    <row r="67" spans="1:16" s="161" customFormat="1" ht="31.5" customHeight="1">
      <c r="A67" s="1920">
        <v>301</v>
      </c>
      <c r="B67" s="1967" t="s">
        <v>1372</v>
      </c>
      <c r="C67" s="1264">
        <v>0</v>
      </c>
      <c r="D67" s="1264">
        <v>0</v>
      </c>
      <c r="E67" s="1264">
        <v>95948</v>
      </c>
      <c r="F67" s="1264">
        <v>1430361217</v>
      </c>
      <c r="G67" s="1264">
        <v>1008626010</v>
      </c>
      <c r="H67" s="1264">
        <v>409822629</v>
      </c>
      <c r="I67" s="1264">
        <v>11912578</v>
      </c>
      <c r="J67" s="1264">
        <v>759</v>
      </c>
      <c r="K67" s="1264">
        <v>474</v>
      </c>
      <c r="L67" s="1264">
        <v>66780020</v>
      </c>
      <c r="M67" s="1273">
        <v>41513591</v>
      </c>
      <c r="N67" s="1273">
        <v>0</v>
      </c>
      <c r="O67" s="1273">
        <v>0</v>
      </c>
      <c r="P67" s="1922">
        <v>301</v>
      </c>
    </row>
    <row r="68" spans="1:16" ht="31.5" customHeight="1">
      <c r="A68" s="2036">
        <v>302</v>
      </c>
      <c r="B68" s="2037" t="s">
        <v>1279</v>
      </c>
      <c r="C68" s="2003">
        <v>0</v>
      </c>
      <c r="D68" s="2003">
        <v>0</v>
      </c>
      <c r="E68" s="2003">
        <v>100753</v>
      </c>
      <c r="F68" s="2003">
        <v>1323495461</v>
      </c>
      <c r="G68" s="2003">
        <v>934771359</v>
      </c>
      <c r="H68" s="2003">
        <v>375195070</v>
      </c>
      <c r="I68" s="2003">
        <v>13529032</v>
      </c>
      <c r="J68" s="2003">
        <v>552</v>
      </c>
      <c r="K68" s="2003">
        <v>282</v>
      </c>
      <c r="L68" s="2003">
        <v>45896578</v>
      </c>
      <c r="M68" s="1651">
        <v>27212916</v>
      </c>
      <c r="N68" s="1651">
        <v>0</v>
      </c>
      <c r="O68" s="1651">
        <v>0</v>
      </c>
      <c r="P68" s="2039">
        <v>302</v>
      </c>
    </row>
    <row r="69" spans="1:16" ht="31.5" customHeight="1">
      <c r="A69" s="2036">
        <v>303</v>
      </c>
      <c r="B69" s="2037" t="s">
        <v>1373</v>
      </c>
      <c r="C69" s="2003">
        <v>0</v>
      </c>
      <c r="D69" s="2003">
        <v>0</v>
      </c>
      <c r="E69" s="2003">
        <v>20379</v>
      </c>
      <c r="F69" s="2003">
        <v>331953393</v>
      </c>
      <c r="G69" s="2003">
        <v>238086995</v>
      </c>
      <c r="H69" s="2003">
        <v>90189089</v>
      </c>
      <c r="I69" s="2003">
        <v>3677309</v>
      </c>
      <c r="J69" s="2003">
        <v>277</v>
      </c>
      <c r="K69" s="2003">
        <v>176</v>
      </c>
      <c r="L69" s="2003">
        <v>20092513</v>
      </c>
      <c r="M69" s="1651">
        <v>16680956</v>
      </c>
      <c r="N69" s="1651">
        <v>0</v>
      </c>
      <c r="O69" s="1651">
        <v>0</v>
      </c>
      <c r="P69" s="2039">
        <v>303</v>
      </c>
    </row>
    <row r="70" spans="1:16" ht="31.5" customHeight="1">
      <c r="A70" s="1977"/>
      <c r="B70" s="1994"/>
      <c r="C70" s="2003"/>
      <c r="D70" s="2003"/>
      <c r="E70" s="2003"/>
      <c r="F70" s="2003"/>
      <c r="G70" s="2003"/>
      <c r="H70" s="2003"/>
      <c r="I70" s="2003"/>
      <c r="J70" s="2003"/>
      <c r="K70" s="2003"/>
      <c r="L70" s="2003"/>
      <c r="M70" s="1651"/>
      <c r="N70" s="1651"/>
      <c r="O70" s="1651"/>
      <c r="P70" s="1973"/>
    </row>
    <row r="71" spans="1:16" ht="31.5" customHeight="1">
      <c r="A71" s="1977"/>
      <c r="B71" s="1994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56"/>
      <c r="N71" s="556"/>
      <c r="O71" s="556"/>
      <c r="P71" s="1973"/>
    </row>
    <row r="72" spans="1:16" ht="31.5" customHeight="1">
      <c r="A72" s="1974"/>
      <c r="B72" s="1993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55"/>
      <c r="N72" s="555"/>
      <c r="O72" s="555"/>
      <c r="P72" s="1976"/>
    </row>
    <row r="73" spans="1:16" ht="31.5" customHeight="1">
      <c r="A73" s="1977"/>
      <c r="B73" s="1994"/>
      <c r="C73" s="2003"/>
      <c r="D73" s="2003"/>
      <c r="E73" s="2003"/>
      <c r="F73" s="2003"/>
      <c r="G73" s="2003"/>
      <c r="H73" s="2003"/>
      <c r="I73" s="2003"/>
      <c r="J73" s="2003"/>
      <c r="K73" s="2003"/>
      <c r="L73" s="2003"/>
      <c r="M73" s="1651"/>
      <c r="N73" s="1651"/>
      <c r="O73" s="1651"/>
      <c r="P73" s="1973"/>
    </row>
    <row r="74" spans="1:16" ht="31.5" customHeight="1">
      <c r="A74" s="1977"/>
      <c r="B74" s="1994"/>
      <c r="C74" s="2003"/>
      <c r="D74" s="2003"/>
      <c r="E74" s="2003"/>
      <c r="F74" s="2003"/>
      <c r="G74" s="2003"/>
      <c r="H74" s="2003"/>
      <c r="I74" s="2003"/>
      <c r="J74" s="2003"/>
      <c r="K74" s="2003"/>
      <c r="L74" s="2003"/>
      <c r="M74" s="1651"/>
      <c r="N74" s="1651"/>
      <c r="O74" s="1651"/>
      <c r="P74" s="1973"/>
    </row>
    <row r="75" spans="1:16" s="66" customFormat="1" ht="31.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7"/>
      <c r="N75" s="1767"/>
      <c r="O75" s="1767"/>
      <c r="P75" s="1980"/>
    </row>
    <row r="76" spans="1:16" s="66" customFormat="1" ht="31.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74"/>
      <c r="N76" s="1274"/>
      <c r="O76" s="1274"/>
      <c r="P76" s="1980"/>
    </row>
    <row r="77" spans="1:16" s="66" customFormat="1" ht="31.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73"/>
      <c r="N77" s="1273"/>
      <c r="O77" s="1273"/>
      <c r="P77" s="1982"/>
    </row>
    <row r="78" spans="1:16" s="66" customFormat="1" ht="31.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7"/>
      <c r="N78" s="1767"/>
      <c r="O78" s="1767"/>
      <c r="P78" s="1980"/>
    </row>
    <row r="79" spans="1:16" s="66" customFormat="1" ht="31.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7"/>
      <c r="N79" s="1767"/>
      <c r="O79" s="1767"/>
      <c r="P79" s="1980"/>
    </row>
    <row r="80" spans="1:16" s="66" customFormat="1" ht="31.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7"/>
      <c r="N80" s="1767"/>
      <c r="O80" s="1767"/>
      <c r="P80" s="1980"/>
    </row>
    <row r="81" spans="1:16" s="66" customFormat="1" ht="31.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74"/>
      <c r="N81" s="1274"/>
      <c r="O81" s="1274"/>
      <c r="P81" s="1980"/>
    </row>
    <row r="82" spans="1:16" s="66" customFormat="1" ht="31.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73"/>
      <c r="N82" s="1273"/>
      <c r="O82" s="1273"/>
      <c r="P82" s="1984"/>
    </row>
    <row r="83" spans="1:16" s="66" customFormat="1" ht="31.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7"/>
      <c r="N83" s="1767"/>
      <c r="O83" s="1767"/>
      <c r="P83" s="1980"/>
    </row>
    <row r="84" spans="1:16" s="66" customFormat="1" ht="31.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7"/>
      <c r="N84" s="1767"/>
      <c r="O84" s="1767"/>
      <c r="P84" s="1980"/>
    </row>
    <row r="85" spans="1:16" s="66" customFormat="1" ht="31.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7"/>
      <c r="N85" s="1767"/>
      <c r="O85" s="1767"/>
      <c r="P85" s="1980"/>
    </row>
    <row r="86" spans="1:16" s="66" customFormat="1" ht="31.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74"/>
      <c r="N86" s="1274"/>
      <c r="O86" s="1274"/>
      <c r="P86" s="1980"/>
    </row>
    <row r="87" spans="1:16" s="66" customFormat="1" ht="31.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73"/>
      <c r="N87" s="1273"/>
      <c r="O87" s="1273"/>
      <c r="P87" s="1982"/>
    </row>
    <row r="88" spans="1:16" s="66" customFormat="1" ht="31.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7"/>
      <c r="N88" s="1767"/>
      <c r="O88" s="1767"/>
      <c r="P88" s="1980"/>
    </row>
    <row r="89" spans="1:16" s="66" customFormat="1" ht="31.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7"/>
      <c r="N89" s="1767"/>
      <c r="O89" s="1767"/>
      <c r="P89" s="1980"/>
    </row>
    <row r="90" spans="1:16" s="66" customFormat="1" ht="31.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7"/>
      <c r="N90" s="1767"/>
      <c r="O90" s="1767"/>
      <c r="P90" s="1980"/>
    </row>
    <row r="91" spans="1:16" s="66" customFormat="1" ht="31.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74"/>
      <c r="N91" s="1274"/>
      <c r="O91" s="1274"/>
      <c r="P91" s="1980"/>
    </row>
    <row r="92" spans="1:16" s="66" customFormat="1" ht="31.5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73"/>
      <c r="N92" s="1273"/>
      <c r="O92" s="1273"/>
      <c r="P92" s="1982"/>
    </row>
    <row r="93" spans="1:16" s="66" customFormat="1" ht="31.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7"/>
      <c r="N93" s="1767"/>
      <c r="O93" s="1767"/>
      <c r="P93" s="1980"/>
    </row>
    <row r="94" spans="1:16" s="66" customFormat="1" ht="31.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7"/>
      <c r="N94" s="1767"/>
      <c r="O94" s="1767"/>
      <c r="P94" s="1980"/>
    </row>
    <row r="95" spans="1:16" s="66" customFormat="1" ht="31.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7"/>
      <c r="N95" s="1767"/>
      <c r="O95" s="1767"/>
      <c r="P95" s="1980"/>
    </row>
    <row r="96" spans="1:16" s="66" customFormat="1" ht="31.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5"/>
      <c r="N96" s="1275"/>
      <c r="O96" s="1275"/>
      <c r="P96" s="1992"/>
    </row>
  </sheetData>
  <mergeCells count="2">
    <mergeCell ref="E3:I3"/>
    <mergeCell ref="N3:O3"/>
  </mergeCells>
  <phoneticPr fontId="18"/>
  <pageMargins left="0.78740157480314965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5" man="1"/>
  </rowBreaks>
  <colBreaks count="1" manualBreakCount="1">
    <brk id="9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3"/>
  <dimension ref="A1:T231"/>
  <sheetViews>
    <sheetView showGridLines="0" zoomScale="70" zoomScaleNormal="70" zoomScaleSheetLayoutView="58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584" customWidth="1"/>
    <col min="2" max="2" width="18.125" style="14" customWidth="1"/>
    <col min="3" max="4" width="17.625" style="14" customWidth="1"/>
    <col min="5" max="5" width="15.375" style="14" customWidth="1"/>
    <col min="6" max="6" width="16.625" style="14" customWidth="1"/>
    <col min="7" max="7" width="15.125" style="14" customWidth="1"/>
    <col min="8" max="8" width="16.125" style="14" customWidth="1"/>
    <col min="9" max="9" width="15.625" style="14" customWidth="1"/>
    <col min="10" max="10" width="17.125" style="14" customWidth="1"/>
    <col min="11" max="11" width="20.375" style="14" customWidth="1"/>
    <col min="12" max="12" width="21.625" style="14" customWidth="1"/>
    <col min="13" max="15" width="20.125" style="14" customWidth="1"/>
    <col min="16" max="16" width="17.625" style="14" customWidth="1"/>
    <col min="17" max="17" width="21.625" style="14" customWidth="1"/>
    <col min="18" max="18" width="5.875" style="584" customWidth="1"/>
    <col min="19" max="16384" width="9" style="14"/>
  </cols>
  <sheetData>
    <row r="1" spans="1:20" s="562" customFormat="1" ht="30.95" customHeight="1">
      <c r="A1" s="207" t="s">
        <v>772</v>
      </c>
      <c r="B1" s="561"/>
      <c r="C1" s="561"/>
      <c r="D1" s="561"/>
      <c r="E1" s="561"/>
      <c r="F1" s="561"/>
      <c r="G1" s="561"/>
      <c r="H1" s="561"/>
      <c r="I1" s="561"/>
      <c r="J1" s="561"/>
    </row>
    <row r="2" spans="1:20" s="97" customFormat="1" ht="30.95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 t="s">
        <v>254</v>
      </c>
      <c r="R2" s="98"/>
      <c r="S2" s="199"/>
    </row>
    <row r="3" spans="1:20" s="160" customFormat="1" ht="23.1" customHeight="1">
      <c r="A3" s="20" t="s">
        <v>58</v>
      </c>
      <c r="B3" s="21"/>
      <c r="C3" s="3492" t="s">
        <v>663</v>
      </c>
      <c r="D3" s="3623"/>
      <c r="E3" s="551" t="s">
        <v>647</v>
      </c>
      <c r="F3" s="553"/>
      <c r="G3" s="193" t="s">
        <v>1257</v>
      </c>
      <c r="H3" s="344"/>
      <c r="I3" s="193" t="s">
        <v>1258</v>
      </c>
      <c r="J3" s="344"/>
      <c r="K3" s="193" t="s">
        <v>664</v>
      </c>
      <c r="L3" s="100"/>
      <c r="M3" s="100"/>
      <c r="N3" s="100"/>
      <c r="O3" s="344"/>
      <c r="P3" s="193" t="s">
        <v>665</v>
      </c>
      <c r="Q3" s="382"/>
      <c r="R3" s="105" t="s">
        <v>58</v>
      </c>
    </row>
    <row r="4" spans="1:20" s="160" customFormat="1" ht="23.1" customHeight="1">
      <c r="A4" s="29" t="s">
        <v>64</v>
      </c>
      <c r="B4" s="30"/>
      <c r="C4" s="563"/>
      <c r="D4" s="564"/>
      <c r="E4" s="557" t="s">
        <v>648</v>
      </c>
      <c r="F4" s="558"/>
      <c r="G4" s="32"/>
      <c r="H4" s="32"/>
      <c r="I4" s="32"/>
      <c r="J4" s="32"/>
      <c r="K4" s="32"/>
      <c r="L4" s="201"/>
      <c r="M4" s="39"/>
      <c r="N4" s="560"/>
      <c r="O4" s="542"/>
      <c r="P4" s="32"/>
      <c r="Q4" s="509"/>
      <c r="R4" s="107" t="s">
        <v>64</v>
      </c>
    </row>
    <row r="5" spans="1:20" s="160" customFormat="1" ht="23.1" customHeight="1">
      <c r="A5" s="29" t="s">
        <v>71</v>
      </c>
      <c r="B5" s="30" t="s">
        <v>72</v>
      </c>
      <c r="C5" s="565" t="s">
        <v>666</v>
      </c>
      <c r="D5" s="566" t="s">
        <v>667</v>
      </c>
      <c r="E5" s="297"/>
      <c r="F5" s="3664" t="s">
        <v>668</v>
      </c>
      <c r="G5" s="31" t="s">
        <v>641</v>
      </c>
      <c r="H5" s="31" t="s">
        <v>36</v>
      </c>
      <c r="I5" s="31" t="s">
        <v>641</v>
      </c>
      <c r="J5" s="31" t="s">
        <v>36</v>
      </c>
      <c r="K5" s="31" t="s">
        <v>641</v>
      </c>
      <c r="L5" s="31" t="s">
        <v>36</v>
      </c>
      <c r="M5" s="32"/>
      <c r="N5" s="201"/>
      <c r="O5" s="32"/>
      <c r="P5" s="31" t="s">
        <v>641</v>
      </c>
      <c r="Q5" s="296" t="s">
        <v>658</v>
      </c>
      <c r="R5" s="107" t="s">
        <v>71</v>
      </c>
    </row>
    <row r="6" spans="1:20" s="160" customFormat="1" ht="23.1" customHeight="1">
      <c r="A6" s="29" t="s">
        <v>84</v>
      </c>
      <c r="B6" s="30"/>
      <c r="C6" s="565"/>
      <c r="D6" s="566"/>
      <c r="E6" s="292" t="s">
        <v>641</v>
      </c>
      <c r="F6" s="3665"/>
      <c r="G6" s="31"/>
      <c r="H6" s="31"/>
      <c r="I6" s="31"/>
      <c r="J6" s="31"/>
      <c r="K6" s="31"/>
      <c r="L6" s="31"/>
      <c r="M6" s="31" t="s">
        <v>654</v>
      </c>
      <c r="N6" s="35" t="s">
        <v>660</v>
      </c>
      <c r="O6" s="31" t="s">
        <v>661</v>
      </c>
      <c r="P6" s="31"/>
      <c r="Q6" s="296"/>
      <c r="R6" s="107" t="s">
        <v>84</v>
      </c>
    </row>
    <row r="7" spans="1:20" s="160" customFormat="1" ht="23.1" customHeight="1" thickBot="1">
      <c r="A7" s="47" t="s">
        <v>91</v>
      </c>
      <c r="B7" s="48"/>
      <c r="C7" s="567"/>
      <c r="D7" s="568"/>
      <c r="E7" s="300"/>
      <c r="F7" s="3666"/>
      <c r="G7" s="50"/>
      <c r="H7" s="50"/>
      <c r="I7" s="50"/>
      <c r="J7" s="50"/>
      <c r="K7" s="50"/>
      <c r="L7" s="50"/>
      <c r="M7" s="50"/>
      <c r="N7" s="202"/>
      <c r="O7" s="50"/>
      <c r="P7" s="50"/>
      <c r="Q7" s="302"/>
      <c r="R7" s="113" t="s">
        <v>91</v>
      </c>
    </row>
    <row r="8" spans="1:20" s="160" customFormat="1" ht="30.75" customHeight="1">
      <c r="A8" s="569"/>
      <c r="B8" s="1972" t="s">
        <v>1366</v>
      </c>
      <c r="C8" s="570">
        <v>12250466</v>
      </c>
      <c r="D8" s="570">
        <v>239475623373</v>
      </c>
      <c r="E8" s="570">
        <v>107</v>
      </c>
      <c r="F8" s="570">
        <v>308840</v>
      </c>
      <c r="G8" s="570">
        <v>312523</v>
      </c>
      <c r="H8" s="570">
        <v>3700762404</v>
      </c>
      <c r="I8" s="570">
        <v>2</v>
      </c>
      <c r="J8" s="570">
        <v>116195</v>
      </c>
      <c r="K8" s="571">
        <v>12563098</v>
      </c>
      <c r="L8" s="2002">
        <v>243176501972</v>
      </c>
      <c r="M8" s="2002">
        <v>181294268056</v>
      </c>
      <c r="N8" s="2002">
        <v>53938227242</v>
      </c>
      <c r="O8" s="2002">
        <v>7944006674</v>
      </c>
      <c r="P8" s="571">
        <v>359089</v>
      </c>
      <c r="Q8" s="2002">
        <v>17083343157</v>
      </c>
      <c r="R8" s="572"/>
    </row>
    <row r="9" spans="1:20" s="160" customFormat="1" ht="30.75" customHeight="1">
      <c r="A9" s="1977"/>
      <c r="B9" s="1972" t="s">
        <v>96</v>
      </c>
      <c r="C9" s="573">
        <v>12224682</v>
      </c>
      <c r="D9" s="1306">
        <v>238884730707</v>
      </c>
      <c r="E9" s="1306">
        <v>102</v>
      </c>
      <c r="F9" s="1306">
        <v>303400</v>
      </c>
      <c r="G9" s="1306">
        <v>311951</v>
      </c>
      <c r="H9" s="1306">
        <v>3693511668</v>
      </c>
      <c r="I9" s="1306">
        <v>2</v>
      </c>
      <c r="J9" s="1306">
        <v>116195</v>
      </c>
      <c r="K9" s="1306">
        <v>12536737</v>
      </c>
      <c r="L9" s="2003">
        <v>242578358570</v>
      </c>
      <c r="M9" s="2002">
        <v>180863419296</v>
      </c>
      <c r="N9" s="2002">
        <v>53779444948</v>
      </c>
      <c r="O9" s="2002">
        <v>7935494326</v>
      </c>
      <c r="P9" s="2002">
        <v>358365</v>
      </c>
      <c r="Q9" s="524">
        <v>17043901947</v>
      </c>
      <c r="R9" s="559"/>
      <c r="S9" s="575"/>
      <c r="T9" s="576"/>
    </row>
    <row r="10" spans="1:20" s="160" customFormat="1" ht="30.75" customHeight="1">
      <c r="A10" s="1977"/>
      <c r="B10" s="577" t="s">
        <v>97</v>
      </c>
      <c r="C10" s="573">
        <v>25784</v>
      </c>
      <c r="D10" s="1306">
        <v>590892666</v>
      </c>
      <c r="E10" s="1306">
        <v>5</v>
      </c>
      <c r="F10" s="1306">
        <v>5440</v>
      </c>
      <c r="G10" s="1306">
        <v>572</v>
      </c>
      <c r="H10" s="1306">
        <v>7250736</v>
      </c>
      <c r="I10" s="1306">
        <v>0</v>
      </c>
      <c r="J10" s="574">
        <v>0</v>
      </c>
      <c r="K10" s="2003">
        <v>26361</v>
      </c>
      <c r="L10" s="2002">
        <v>598143402</v>
      </c>
      <c r="M10" s="2002">
        <v>430848760</v>
      </c>
      <c r="N10" s="2002">
        <v>158782294</v>
      </c>
      <c r="O10" s="2002">
        <v>8512348</v>
      </c>
      <c r="P10" s="2003">
        <v>724</v>
      </c>
      <c r="Q10" s="2002">
        <v>39441210</v>
      </c>
      <c r="R10" s="578"/>
    </row>
    <row r="11" spans="1:20" s="160" customFormat="1" ht="30.75" customHeight="1">
      <c r="A11" s="1977"/>
      <c r="B11" s="577" t="s">
        <v>1367</v>
      </c>
      <c r="C11" s="573">
        <v>11640278</v>
      </c>
      <c r="D11" s="1306">
        <v>227246673191</v>
      </c>
      <c r="E11" s="1306">
        <v>23</v>
      </c>
      <c r="F11" s="1306">
        <v>109040</v>
      </c>
      <c r="G11" s="1306">
        <v>302232</v>
      </c>
      <c r="H11" s="1306">
        <v>3583792283</v>
      </c>
      <c r="I11" s="1306">
        <v>2</v>
      </c>
      <c r="J11" s="574">
        <v>116195</v>
      </c>
      <c r="K11" s="2003">
        <v>11942535</v>
      </c>
      <c r="L11" s="2002">
        <v>230830581669</v>
      </c>
      <c r="M11" s="2002">
        <v>172081043191</v>
      </c>
      <c r="N11" s="2002">
        <v>51233405910</v>
      </c>
      <c r="O11" s="2002">
        <v>7516132568</v>
      </c>
      <c r="P11" s="2003">
        <v>340345</v>
      </c>
      <c r="Q11" s="2002">
        <v>16234967902</v>
      </c>
      <c r="R11" s="578"/>
    </row>
    <row r="12" spans="1:20" s="160" customFormat="1" ht="30.75" customHeight="1">
      <c r="A12" s="1578"/>
      <c r="B12" s="579" t="s">
        <v>1368</v>
      </c>
      <c r="C12" s="573">
        <v>584404</v>
      </c>
      <c r="D12" s="141">
        <v>11638057516</v>
      </c>
      <c r="E12" s="141">
        <v>79</v>
      </c>
      <c r="F12" s="141">
        <v>194360</v>
      </c>
      <c r="G12" s="141">
        <v>9719</v>
      </c>
      <c r="H12" s="141">
        <v>109719385</v>
      </c>
      <c r="I12" s="141">
        <v>0</v>
      </c>
      <c r="J12" s="574">
        <v>0</v>
      </c>
      <c r="K12" s="57">
        <v>594202</v>
      </c>
      <c r="L12" s="580">
        <v>11747776901</v>
      </c>
      <c r="M12" s="580">
        <v>8782376105</v>
      </c>
      <c r="N12" s="580">
        <v>2546039038</v>
      </c>
      <c r="O12" s="580">
        <v>419361758</v>
      </c>
      <c r="P12" s="57">
        <v>18020</v>
      </c>
      <c r="Q12" s="580">
        <v>808934045</v>
      </c>
      <c r="R12" s="581"/>
    </row>
    <row r="13" spans="1:20" s="13" customFormat="1" ht="29.25" customHeight="1">
      <c r="A13" s="1974">
        <v>1</v>
      </c>
      <c r="B13" s="1993" t="s">
        <v>98</v>
      </c>
      <c r="C13" s="393">
        <v>1956504</v>
      </c>
      <c r="D13" s="305">
        <v>35890825038</v>
      </c>
      <c r="E13" s="58">
        <v>6</v>
      </c>
      <c r="F13" s="58">
        <v>14550</v>
      </c>
      <c r="G13" s="58">
        <v>54151</v>
      </c>
      <c r="H13" s="58">
        <v>593649024</v>
      </c>
      <c r="I13" s="58">
        <v>0</v>
      </c>
      <c r="J13" s="58">
        <v>0</v>
      </c>
      <c r="K13" s="58">
        <v>2010661</v>
      </c>
      <c r="L13" s="58">
        <v>36484474062</v>
      </c>
      <c r="M13" s="58">
        <v>27204070654</v>
      </c>
      <c r="N13" s="58">
        <v>8046995026</v>
      </c>
      <c r="O13" s="58">
        <v>1233408382</v>
      </c>
      <c r="P13" s="58">
        <v>52108</v>
      </c>
      <c r="Q13" s="555">
        <v>2437821285</v>
      </c>
      <c r="R13" s="1976">
        <v>1</v>
      </c>
    </row>
    <row r="14" spans="1:20" s="13" customFormat="1" ht="29.25" customHeight="1">
      <c r="A14" s="1977">
        <v>2</v>
      </c>
      <c r="B14" s="1994" t="s">
        <v>100</v>
      </c>
      <c r="C14" s="1306">
        <v>163219</v>
      </c>
      <c r="D14" s="1306">
        <v>3286426794</v>
      </c>
      <c r="E14" s="2003">
        <v>0</v>
      </c>
      <c r="F14" s="2003">
        <v>0</v>
      </c>
      <c r="G14" s="2003">
        <v>5329</v>
      </c>
      <c r="H14" s="2003">
        <v>71247511</v>
      </c>
      <c r="I14" s="2003">
        <v>0</v>
      </c>
      <c r="J14" s="2003">
        <v>0</v>
      </c>
      <c r="K14" s="2003">
        <v>168548</v>
      </c>
      <c r="L14" s="2003">
        <v>3357674305</v>
      </c>
      <c r="M14" s="2003">
        <v>2528666323</v>
      </c>
      <c r="N14" s="2003">
        <v>707921077</v>
      </c>
      <c r="O14" s="2003">
        <v>121086905</v>
      </c>
      <c r="P14" s="2003">
        <v>4779</v>
      </c>
      <c r="Q14" s="1651">
        <v>217992585</v>
      </c>
      <c r="R14" s="1973">
        <v>2</v>
      </c>
    </row>
    <row r="15" spans="1:20" s="13" customFormat="1" ht="29.25" customHeight="1">
      <c r="A15" s="1977">
        <v>3</v>
      </c>
      <c r="B15" s="1994" t="s">
        <v>102</v>
      </c>
      <c r="C15" s="1306">
        <v>776635</v>
      </c>
      <c r="D15" s="1306">
        <v>14439289540</v>
      </c>
      <c r="E15" s="2003">
        <v>0</v>
      </c>
      <c r="F15" s="2003">
        <v>0</v>
      </c>
      <c r="G15" s="2003">
        <v>24613</v>
      </c>
      <c r="H15" s="2003">
        <v>312677357</v>
      </c>
      <c r="I15" s="2003">
        <v>0</v>
      </c>
      <c r="J15" s="2003">
        <v>0</v>
      </c>
      <c r="K15" s="2003">
        <v>801248</v>
      </c>
      <c r="L15" s="2003">
        <v>14751966897</v>
      </c>
      <c r="M15" s="2003">
        <v>10972974300</v>
      </c>
      <c r="N15" s="2003">
        <v>3309207331</v>
      </c>
      <c r="O15" s="2003">
        <v>469785266</v>
      </c>
      <c r="P15" s="2003">
        <v>22164</v>
      </c>
      <c r="Q15" s="1651">
        <v>1011325106</v>
      </c>
      <c r="R15" s="1973">
        <v>3</v>
      </c>
    </row>
    <row r="16" spans="1:20" s="13" customFormat="1" ht="29.25" customHeight="1">
      <c r="A16" s="1977">
        <v>4</v>
      </c>
      <c r="B16" s="1994" t="s">
        <v>104</v>
      </c>
      <c r="C16" s="1306">
        <v>1220799</v>
      </c>
      <c r="D16" s="1306">
        <v>24458643128</v>
      </c>
      <c r="E16" s="2003">
        <v>0</v>
      </c>
      <c r="F16" s="2003">
        <v>0</v>
      </c>
      <c r="G16" s="2003">
        <v>38053</v>
      </c>
      <c r="H16" s="2003">
        <v>513778049</v>
      </c>
      <c r="I16" s="2003">
        <v>0</v>
      </c>
      <c r="J16" s="2003">
        <v>0</v>
      </c>
      <c r="K16" s="2003">
        <v>1258852</v>
      </c>
      <c r="L16" s="2003">
        <v>24972421177</v>
      </c>
      <c r="M16" s="2003">
        <v>18650069642</v>
      </c>
      <c r="N16" s="2003">
        <v>5382035159</v>
      </c>
      <c r="O16" s="2003">
        <v>940316376</v>
      </c>
      <c r="P16" s="2003">
        <v>38897</v>
      </c>
      <c r="Q16" s="1651">
        <v>1878347496</v>
      </c>
      <c r="R16" s="1973">
        <v>4</v>
      </c>
    </row>
    <row r="17" spans="1:18" s="13" customFormat="1" ht="29.25" customHeight="1">
      <c r="A17" s="1977">
        <v>5</v>
      </c>
      <c r="B17" s="1994" t="s">
        <v>106</v>
      </c>
      <c r="C17" s="141">
        <v>129456</v>
      </c>
      <c r="D17" s="141">
        <v>2368832068</v>
      </c>
      <c r="E17" s="57">
        <v>0</v>
      </c>
      <c r="F17" s="57">
        <v>0</v>
      </c>
      <c r="G17" s="57">
        <v>1761</v>
      </c>
      <c r="H17" s="57">
        <v>20625500</v>
      </c>
      <c r="I17" s="57">
        <v>0</v>
      </c>
      <c r="J17" s="57">
        <v>0</v>
      </c>
      <c r="K17" s="57">
        <v>131217</v>
      </c>
      <c r="L17" s="57">
        <v>2389457568</v>
      </c>
      <c r="M17" s="57">
        <v>1788169294</v>
      </c>
      <c r="N17" s="57">
        <v>515931006</v>
      </c>
      <c r="O17" s="57">
        <v>85357268</v>
      </c>
      <c r="P17" s="57">
        <v>3542</v>
      </c>
      <c r="Q17" s="556">
        <v>146109959</v>
      </c>
      <c r="R17" s="1973">
        <v>5</v>
      </c>
    </row>
    <row r="18" spans="1:18" s="13" customFormat="1" ht="29.25" customHeight="1">
      <c r="A18" s="1974">
        <v>6</v>
      </c>
      <c r="B18" s="1993" t="s">
        <v>108</v>
      </c>
      <c r="C18" s="305">
        <v>288166</v>
      </c>
      <c r="D18" s="305">
        <v>5743470038</v>
      </c>
      <c r="E18" s="58">
        <v>0</v>
      </c>
      <c r="F18" s="58">
        <v>0</v>
      </c>
      <c r="G18" s="58">
        <v>3999</v>
      </c>
      <c r="H18" s="58">
        <v>46851924</v>
      </c>
      <c r="I18" s="58">
        <v>0</v>
      </c>
      <c r="J18" s="58">
        <v>0</v>
      </c>
      <c r="K18" s="58">
        <v>292165</v>
      </c>
      <c r="L18" s="58">
        <v>5790321962</v>
      </c>
      <c r="M18" s="58">
        <v>4303424204</v>
      </c>
      <c r="N18" s="58">
        <v>1330402543</v>
      </c>
      <c r="O18" s="58">
        <v>156495215</v>
      </c>
      <c r="P18" s="58">
        <v>7792</v>
      </c>
      <c r="Q18" s="555">
        <v>422900644</v>
      </c>
      <c r="R18" s="1976">
        <v>6</v>
      </c>
    </row>
    <row r="19" spans="1:18" s="13" customFormat="1" ht="29.25" customHeight="1">
      <c r="A19" s="1977">
        <v>7</v>
      </c>
      <c r="B19" s="1994" t="s">
        <v>110</v>
      </c>
      <c r="C19" s="1306">
        <v>938894</v>
      </c>
      <c r="D19" s="1306">
        <v>19243723200</v>
      </c>
      <c r="E19" s="2003">
        <v>2</v>
      </c>
      <c r="F19" s="2003">
        <v>3900</v>
      </c>
      <c r="G19" s="2003">
        <v>34000</v>
      </c>
      <c r="H19" s="2003">
        <v>431251410</v>
      </c>
      <c r="I19" s="2003">
        <v>0</v>
      </c>
      <c r="J19" s="2003">
        <v>0</v>
      </c>
      <c r="K19" s="2003">
        <v>972896</v>
      </c>
      <c r="L19" s="2003">
        <v>19674974610</v>
      </c>
      <c r="M19" s="2003">
        <v>14682376285</v>
      </c>
      <c r="N19" s="2003">
        <v>4339179105</v>
      </c>
      <c r="O19" s="2003">
        <v>653419220</v>
      </c>
      <c r="P19" s="2003">
        <v>30283</v>
      </c>
      <c r="Q19" s="1651">
        <v>1467840489</v>
      </c>
      <c r="R19" s="1973">
        <v>7</v>
      </c>
    </row>
    <row r="20" spans="1:18" s="13" customFormat="1" ht="29.25" customHeight="1">
      <c r="A20" s="1977">
        <v>8</v>
      </c>
      <c r="B20" s="1994" t="s">
        <v>112</v>
      </c>
      <c r="C20" s="1306">
        <v>322129</v>
      </c>
      <c r="D20" s="1306">
        <v>6745145718</v>
      </c>
      <c r="E20" s="2003">
        <v>9</v>
      </c>
      <c r="F20" s="2003">
        <v>54960</v>
      </c>
      <c r="G20" s="2003">
        <v>9343</v>
      </c>
      <c r="H20" s="2003">
        <v>107712649</v>
      </c>
      <c r="I20" s="2003">
        <v>0</v>
      </c>
      <c r="J20" s="2003">
        <v>0</v>
      </c>
      <c r="K20" s="2003">
        <v>331481</v>
      </c>
      <c r="L20" s="2003">
        <v>6852858367</v>
      </c>
      <c r="M20" s="2003">
        <v>5100202797</v>
      </c>
      <c r="N20" s="2003">
        <v>1537408412</v>
      </c>
      <c r="O20" s="2003">
        <v>215247158</v>
      </c>
      <c r="P20" s="2003">
        <v>10066</v>
      </c>
      <c r="Q20" s="1651">
        <v>489755077</v>
      </c>
      <c r="R20" s="1973">
        <v>8</v>
      </c>
    </row>
    <row r="21" spans="1:18" s="66" customFormat="1" ht="29.25" customHeight="1">
      <c r="A21" s="1979">
        <v>9</v>
      </c>
      <c r="B21" s="1978" t="s">
        <v>114</v>
      </c>
      <c r="C21" s="325">
        <v>165297</v>
      </c>
      <c r="D21" s="325">
        <v>3409275898</v>
      </c>
      <c r="E21" s="1766">
        <v>2</v>
      </c>
      <c r="F21" s="1766">
        <v>4200</v>
      </c>
      <c r="G21" s="1766">
        <v>2843</v>
      </c>
      <c r="H21" s="1766">
        <v>27346700</v>
      </c>
      <c r="I21" s="1766">
        <v>0</v>
      </c>
      <c r="J21" s="1766">
        <v>0</v>
      </c>
      <c r="K21" s="1766">
        <v>168142</v>
      </c>
      <c r="L21" s="1766">
        <v>3436622598</v>
      </c>
      <c r="M21" s="1766">
        <v>2572659074</v>
      </c>
      <c r="N21" s="1766">
        <v>742380645</v>
      </c>
      <c r="O21" s="1766">
        <v>121582879</v>
      </c>
      <c r="P21" s="1766">
        <v>5004</v>
      </c>
      <c r="Q21" s="1767">
        <v>225320758</v>
      </c>
      <c r="R21" s="1980">
        <v>9</v>
      </c>
    </row>
    <row r="22" spans="1:18" s="66" customFormat="1" ht="29.25" customHeight="1">
      <c r="A22" s="1979">
        <v>10</v>
      </c>
      <c r="B22" s="1978" t="s">
        <v>116</v>
      </c>
      <c r="C22" s="1307">
        <v>208740</v>
      </c>
      <c r="D22" s="1307">
        <v>3788231927</v>
      </c>
      <c r="E22" s="1269">
        <v>0</v>
      </c>
      <c r="F22" s="1269">
        <v>0</v>
      </c>
      <c r="G22" s="1269">
        <v>3701</v>
      </c>
      <c r="H22" s="1269">
        <v>41579464</v>
      </c>
      <c r="I22" s="1269">
        <v>0</v>
      </c>
      <c r="J22" s="1269">
        <v>0</v>
      </c>
      <c r="K22" s="1269">
        <v>212441</v>
      </c>
      <c r="L22" s="1269">
        <v>3829811391</v>
      </c>
      <c r="M22" s="1269">
        <v>2856754533</v>
      </c>
      <c r="N22" s="1269">
        <v>848889297</v>
      </c>
      <c r="O22" s="1269">
        <v>124167561</v>
      </c>
      <c r="P22" s="1269">
        <v>5314</v>
      </c>
      <c r="Q22" s="1274">
        <v>268968286</v>
      </c>
      <c r="R22" s="1987">
        <v>10</v>
      </c>
    </row>
    <row r="23" spans="1:18" s="66" customFormat="1" ht="29.25" customHeight="1">
      <c r="A23" s="1981">
        <v>11</v>
      </c>
      <c r="B23" s="1975" t="s">
        <v>118</v>
      </c>
      <c r="C23" s="1308">
        <v>198025</v>
      </c>
      <c r="D23" s="1308">
        <v>3743261748</v>
      </c>
      <c r="E23" s="1264">
        <v>0</v>
      </c>
      <c r="F23" s="1264">
        <v>0</v>
      </c>
      <c r="G23" s="1264">
        <v>3126</v>
      </c>
      <c r="H23" s="1264">
        <v>31310772</v>
      </c>
      <c r="I23" s="1264">
        <v>0</v>
      </c>
      <c r="J23" s="1264">
        <v>0</v>
      </c>
      <c r="K23" s="1264">
        <v>201151</v>
      </c>
      <c r="L23" s="1264">
        <v>3774572520</v>
      </c>
      <c r="M23" s="1264">
        <v>2817079154</v>
      </c>
      <c r="N23" s="1264">
        <v>760681942</v>
      </c>
      <c r="O23" s="1264">
        <v>196811424</v>
      </c>
      <c r="P23" s="1264">
        <v>5632</v>
      </c>
      <c r="Q23" s="1273">
        <v>254618739</v>
      </c>
      <c r="R23" s="1982">
        <v>11</v>
      </c>
    </row>
    <row r="24" spans="1:18" s="66" customFormat="1" ht="29.25" customHeight="1">
      <c r="A24" s="1979">
        <v>12</v>
      </c>
      <c r="B24" s="1978" t="s">
        <v>120</v>
      </c>
      <c r="C24" s="325">
        <v>384500</v>
      </c>
      <c r="D24" s="325">
        <v>7340565158</v>
      </c>
      <c r="E24" s="1766">
        <v>0</v>
      </c>
      <c r="F24" s="1766">
        <v>0</v>
      </c>
      <c r="G24" s="1766">
        <v>10092</v>
      </c>
      <c r="H24" s="1766">
        <v>96654241</v>
      </c>
      <c r="I24" s="1766">
        <v>0</v>
      </c>
      <c r="J24" s="1766">
        <v>0</v>
      </c>
      <c r="K24" s="1766">
        <v>394592</v>
      </c>
      <c r="L24" s="1766">
        <v>7437219399</v>
      </c>
      <c r="M24" s="1766">
        <v>5523167130</v>
      </c>
      <c r="N24" s="1766">
        <v>1690221169</v>
      </c>
      <c r="O24" s="1766">
        <v>223831100</v>
      </c>
      <c r="P24" s="1766">
        <v>11206</v>
      </c>
      <c r="Q24" s="1767">
        <v>557526230</v>
      </c>
      <c r="R24" s="1980">
        <v>12</v>
      </c>
    </row>
    <row r="25" spans="1:18" s="66" customFormat="1" ht="29.25" customHeight="1">
      <c r="A25" s="1979">
        <v>13</v>
      </c>
      <c r="B25" s="1978" t="s">
        <v>121</v>
      </c>
      <c r="C25" s="325">
        <v>103399</v>
      </c>
      <c r="D25" s="325">
        <v>2330461102</v>
      </c>
      <c r="E25" s="1766">
        <v>0</v>
      </c>
      <c r="F25" s="1766">
        <v>0</v>
      </c>
      <c r="G25" s="1766">
        <v>1609</v>
      </c>
      <c r="H25" s="1766">
        <v>24025992</v>
      </c>
      <c r="I25" s="1766">
        <v>0</v>
      </c>
      <c r="J25" s="1766">
        <v>0</v>
      </c>
      <c r="K25" s="1766">
        <v>105008</v>
      </c>
      <c r="L25" s="1766">
        <v>2354487094</v>
      </c>
      <c r="M25" s="1766">
        <v>1752145377</v>
      </c>
      <c r="N25" s="1766">
        <v>519208862</v>
      </c>
      <c r="O25" s="1766">
        <v>83132855</v>
      </c>
      <c r="P25" s="1766">
        <v>3559</v>
      </c>
      <c r="Q25" s="1767">
        <v>177606952</v>
      </c>
      <c r="R25" s="1980">
        <v>13</v>
      </c>
    </row>
    <row r="26" spans="1:18" s="66" customFormat="1" ht="29.25" customHeight="1">
      <c r="A26" s="1979">
        <v>14</v>
      </c>
      <c r="B26" s="1978" t="s">
        <v>123</v>
      </c>
      <c r="C26" s="325">
        <v>68636</v>
      </c>
      <c r="D26" s="325">
        <v>1478284248</v>
      </c>
      <c r="E26" s="1766">
        <v>0</v>
      </c>
      <c r="F26" s="1766">
        <v>0</v>
      </c>
      <c r="G26" s="1766">
        <v>1597</v>
      </c>
      <c r="H26" s="1766">
        <v>20510956</v>
      </c>
      <c r="I26" s="1766">
        <v>0</v>
      </c>
      <c r="J26" s="1766">
        <v>0</v>
      </c>
      <c r="K26" s="1766">
        <v>70233</v>
      </c>
      <c r="L26" s="1766">
        <v>1498795204</v>
      </c>
      <c r="M26" s="1766">
        <v>1122329053</v>
      </c>
      <c r="N26" s="1766">
        <v>325077566</v>
      </c>
      <c r="O26" s="1766">
        <v>51388585</v>
      </c>
      <c r="P26" s="1766">
        <v>2369</v>
      </c>
      <c r="Q26" s="1767">
        <v>96180479</v>
      </c>
      <c r="R26" s="1980">
        <v>14</v>
      </c>
    </row>
    <row r="27" spans="1:18" s="66" customFormat="1" ht="29.25" customHeight="1">
      <c r="A27" s="1979">
        <v>15</v>
      </c>
      <c r="B27" s="1978" t="s">
        <v>1369</v>
      </c>
      <c r="C27" s="1307">
        <v>101898</v>
      </c>
      <c r="D27" s="1307">
        <v>2375652335</v>
      </c>
      <c r="E27" s="1269">
        <v>0</v>
      </c>
      <c r="F27" s="1269">
        <v>0</v>
      </c>
      <c r="G27" s="1269">
        <v>3035</v>
      </c>
      <c r="H27" s="1269">
        <v>35884094</v>
      </c>
      <c r="I27" s="1269">
        <v>0</v>
      </c>
      <c r="J27" s="1269">
        <v>0</v>
      </c>
      <c r="K27" s="1269">
        <v>104933</v>
      </c>
      <c r="L27" s="1269">
        <v>2411536429</v>
      </c>
      <c r="M27" s="1269">
        <v>1804153283</v>
      </c>
      <c r="N27" s="1269">
        <v>530259597</v>
      </c>
      <c r="O27" s="1269">
        <v>77123549</v>
      </c>
      <c r="P27" s="1269">
        <v>3619</v>
      </c>
      <c r="Q27" s="1274">
        <v>171843594</v>
      </c>
      <c r="R27" s="1980">
        <v>15</v>
      </c>
    </row>
    <row r="28" spans="1:18" s="66" customFormat="1" ht="29.25" customHeight="1">
      <c r="A28" s="1983">
        <v>16</v>
      </c>
      <c r="B28" s="1975" t="s">
        <v>126</v>
      </c>
      <c r="C28" s="1308">
        <v>317137</v>
      </c>
      <c r="D28" s="1308">
        <v>5908199568</v>
      </c>
      <c r="E28" s="1264">
        <v>3</v>
      </c>
      <c r="F28" s="1264">
        <v>9550</v>
      </c>
      <c r="G28" s="1264">
        <v>9026</v>
      </c>
      <c r="H28" s="1264">
        <v>109569230</v>
      </c>
      <c r="I28" s="1264">
        <v>0</v>
      </c>
      <c r="J28" s="1264">
        <v>0</v>
      </c>
      <c r="K28" s="1264">
        <v>326166</v>
      </c>
      <c r="L28" s="1264">
        <v>6017768798</v>
      </c>
      <c r="M28" s="1264">
        <v>4488245716</v>
      </c>
      <c r="N28" s="1264">
        <v>1303939655</v>
      </c>
      <c r="O28" s="1264">
        <v>225583427</v>
      </c>
      <c r="P28" s="1264">
        <v>9495</v>
      </c>
      <c r="Q28" s="1273">
        <v>431647282</v>
      </c>
      <c r="R28" s="1984">
        <v>16</v>
      </c>
    </row>
    <row r="29" spans="1:18" s="66" customFormat="1" ht="29.25" customHeight="1">
      <c r="A29" s="1979">
        <v>17</v>
      </c>
      <c r="B29" s="1978" t="s">
        <v>1370</v>
      </c>
      <c r="C29" s="325">
        <v>735647</v>
      </c>
      <c r="D29" s="325">
        <v>14996448578</v>
      </c>
      <c r="E29" s="1766">
        <v>0</v>
      </c>
      <c r="F29" s="1766">
        <v>0</v>
      </c>
      <c r="G29" s="1766">
        <v>21640</v>
      </c>
      <c r="H29" s="1766">
        <v>247146567</v>
      </c>
      <c r="I29" s="1766">
        <v>0</v>
      </c>
      <c r="J29" s="1766">
        <v>0</v>
      </c>
      <c r="K29" s="1766">
        <v>757287</v>
      </c>
      <c r="L29" s="1766">
        <v>15243595145</v>
      </c>
      <c r="M29" s="1766">
        <v>11370144908</v>
      </c>
      <c r="N29" s="1766">
        <v>3390509712</v>
      </c>
      <c r="O29" s="1766">
        <v>482940525</v>
      </c>
      <c r="P29" s="1766">
        <v>22488</v>
      </c>
      <c r="Q29" s="1767">
        <v>1064809954</v>
      </c>
      <c r="R29" s="1980">
        <v>17</v>
      </c>
    </row>
    <row r="30" spans="1:18" s="66" customFormat="1" ht="29.25" customHeight="1">
      <c r="A30" s="1979">
        <v>18</v>
      </c>
      <c r="B30" s="1978" t="s">
        <v>129</v>
      </c>
      <c r="C30" s="325">
        <v>39470</v>
      </c>
      <c r="D30" s="325">
        <v>1067112486</v>
      </c>
      <c r="E30" s="1766">
        <v>0</v>
      </c>
      <c r="F30" s="1766">
        <v>0</v>
      </c>
      <c r="G30" s="1766">
        <v>594</v>
      </c>
      <c r="H30" s="1766">
        <v>7371727</v>
      </c>
      <c r="I30" s="1766">
        <v>1</v>
      </c>
      <c r="J30" s="1766">
        <v>72195</v>
      </c>
      <c r="K30" s="1766">
        <v>40065</v>
      </c>
      <c r="L30" s="1766">
        <v>1074556408</v>
      </c>
      <c r="M30" s="1766">
        <v>803074151</v>
      </c>
      <c r="N30" s="1766">
        <v>206002700</v>
      </c>
      <c r="O30" s="1766">
        <v>65479557</v>
      </c>
      <c r="P30" s="1766">
        <v>1520</v>
      </c>
      <c r="Q30" s="1767">
        <v>60371109</v>
      </c>
      <c r="R30" s="1980">
        <v>18</v>
      </c>
    </row>
    <row r="31" spans="1:18" s="66" customFormat="1" ht="29.25" customHeight="1">
      <c r="A31" s="1979">
        <v>19</v>
      </c>
      <c r="B31" s="1978" t="s">
        <v>131</v>
      </c>
      <c r="C31" s="325">
        <v>564561</v>
      </c>
      <c r="D31" s="325">
        <v>11023297356</v>
      </c>
      <c r="E31" s="1766">
        <v>0</v>
      </c>
      <c r="F31" s="1766">
        <v>0</v>
      </c>
      <c r="G31" s="1766">
        <v>7549</v>
      </c>
      <c r="H31" s="1766">
        <v>94088306</v>
      </c>
      <c r="I31" s="1766">
        <v>0</v>
      </c>
      <c r="J31" s="1766">
        <v>0</v>
      </c>
      <c r="K31" s="1766">
        <v>572110</v>
      </c>
      <c r="L31" s="1766">
        <v>11117385662</v>
      </c>
      <c r="M31" s="1766">
        <v>8267758083</v>
      </c>
      <c r="N31" s="1766">
        <v>2548441958</v>
      </c>
      <c r="O31" s="1766">
        <v>301185621</v>
      </c>
      <c r="P31" s="1766">
        <v>15786</v>
      </c>
      <c r="Q31" s="1767">
        <v>768072422</v>
      </c>
      <c r="R31" s="1980">
        <v>19</v>
      </c>
    </row>
    <row r="32" spans="1:18" s="66" customFormat="1" ht="29.25" customHeight="1">
      <c r="A32" s="1979">
        <v>20</v>
      </c>
      <c r="B32" s="1978" t="s">
        <v>133</v>
      </c>
      <c r="C32" s="1307">
        <v>323338</v>
      </c>
      <c r="D32" s="1307">
        <v>6096538607</v>
      </c>
      <c r="E32" s="1269">
        <v>0</v>
      </c>
      <c r="F32" s="1269">
        <v>0</v>
      </c>
      <c r="G32" s="1269">
        <v>7752</v>
      </c>
      <c r="H32" s="1269">
        <v>94816373</v>
      </c>
      <c r="I32" s="1269">
        <v>0</v>
      </c>
      <c r="J32" s="1269">
        <v>0</v>
      </c>
      <c r="K32" s="1269">
        <v>331090</v>
      </c>
      <c r="L32" s="1269">
        <v>6191354980</v>
      </c>
      <c r="M32" s="1269">
        <v>4608023563</v>
      </c>
      <c r="N32" s="1269">
        <v>1547357310</v>
      </c>
      <c r="O32" s="1269">
        <v>35974107</v>
      </c>
      <c r="P32" s="1269">
        <v>8427</v>
      </c>
      <c r="Q32" s="1274">
        <v>415649869</v>
      </c>
      <c r="R32" s="1980">
        <v>20</v>
      </c>
    </row>
    <row r="33" spans="1:18" s="66" customFormat="1" ht="29.25" customHeight="1">
      <c r="A33" s="1981">
        <v>21</v>
      </c>
      <c r="B33" s="1975" t="s">
        <v>135</v>
      </c>
      <c r="C33" s="1308">
        <v>413709</v>
      </c>
      <c r="D33" s="1308">
        <v>7549311842</v>
      </c>
      <c r="E33" s="1264">
        <v>0</v>
      </c>
      <c r="F33" s="1264">
        <v>0</v>
      </c>
      <c r="G33" s="1264">
        <v>11405</v>
      </c>
      <c r="H33" s="1264">
        <v>131395876</v>
      </c>
      <c r="I33" s="1264">
        <v>0</v>
      </c>
      <c r="J33" s="1264">
        <v>0</v>
      </c>
      <c r="K33" s="1264">
        <v>425114</v>
      </c>
      <c r="L33" s="1264">
        <v>7680707718</v>
      </c>
      <c r="M33" s="1264">
        <v>5730352169</v>
      </c>
      <c r="N33" s="1264">
        <v>1700379484</v>
      </c>
      <c r="O33" s="1264">
        <v>249976065</v>
      </c>
      <c r="P33" s="1264">
        <v>11369</v>
      </c>
      <c r="Q33" s="1273">
        <v>514527332</v>
      </c>
      <c r="R33" s="1982">
        <v>21</v>
      </c>
    </row>
    <row r="34" spans="1:18" s="66" customFormat="1" ht="29.25" customHeight="1">
      <c r="A34" s="1979">
        <v>22</v>
      </c>
      <c r="B34" s="1978" t="s">
        <v>137</v>
      </c>
      <c r="C34" s="325">
        <v>296814</v>
      </c>
      <c r="D34" s="325">
        <v>5769579006</v>
      </c>
      <c r="E34" s="1766">
        <v>0</v>
      </c>
      <c r="F34" s="1766">
        <v>0</v>
      </c>
      <c r="G34" s="1766">
        <v>7212</v>
      </c>
      <c r="H34" s="1766">
        <v>83615135</v>
      </c>
      <c r="I34" s="1766">
        <v>0</v>
      </c>
      <c r="J34" s="1766">
        <v>0</v>
      </c>
      <c r="K34" s="1766">
        <v>304026</v>
      </c>
      <c r="L34" s="1766">
        <v>5853194141</v>
      </c>
      <c r="M34" s="1766">
        <v>4361741736</v>
      </c>
      <c r="N34" s="1766">
        <v>1303824491</v>
      </c>
      <c r="O34" s="1766">
        <v>187627914</v>
      </c>
      <c r="P34" s="1766">
        <v>7947</v>
      </c>
      <c r="Q34" s="1767">
        <v>395026737</v>
      </c>
      <c r="R34" s="1980">
        <v>22</v>
      </c>
    </row>
    <row r="35" spans="1:18" s="66" customFormat="1" ht="29.25" customHeight="1">
      <c r="A35" s="1979">
        <v>23</v>
      </c>
      <c r="B35" s="1978" t="s">
        <v>138</v>
      </c>
      <c r="C35" s="325">
        <v>72192</v>
      </c>
      <c r="D35" s="325">
        <v>1661145713</v>
      </c>
      <c r="E35" s="1766">
        <v>0</v>
      </c>
      <c r="F35" s="1766">
        <v>0</v>
      </c>
      <c r="G35" s="1766">
        <v>844</v>
      </c>
      <c r="H35" s="1766">
        <v>10489879</v>
      </c>
      <c r="I35" s="1766">
        <v>0</v>
      </c>
      <c r="J35" s="1766">
        <v>0</v>
      </c>
      <c r="K35" s="1766">
        <v>73036</v>
      </c>
      <c r="L35" s="1766">
        <v>1671635592</v>
      </c>
      <c r="M35" s="1766">
        <v>1255163295</v>
      </c>
      <c r="N35" s="1766">
        <v>364385530</v>
      </c>
      <c r="O35" s="1766">
        <v>52086767</v>
      </c>
      <c r="P35" s="1766">
        <v>2878</v>
      </c>
      <c r="Q35" s="1767">
        <v>130476886</v>
      </c>
      <c r="R35" s="1980">
        <v>23</v>
      </c>
    </row>
    <row r="36" spans="1:18" s="66" customFormat="1" ht="29.25" customHeight="1">
      <c r="A36" s="1979">
        <v>24</v>
      </c>
      <c r="B36" s="1978" t="s">
        <v>140</v>
      </c>
      <c r="C36" s="325">
        <v>222527</v>
      </c>
      <c r="D36" s="325">
        <v>4510638711</v>
      </c>
      <c r="E36" s="1766">
        <v>0</v>
      </c>
      <c r="F36" s="1766">
        <v>0</v>
      </c>
      <c r="G36" s="1766">
        <v>7211</v>
      </c>
      <c r="H36" s="1766">
        <v>78181267</v>
      </c>
      <c r="I36" s="1766">
        <v>0</v>
      </c>
      <c r="J36" s="1766">
        <v>0</v>
      </c>
      <c r="K36" s="1766">
        <v>229738</v>
      </c>
      <c r="L36" s="1766">
        <v>4588819978</v>
      </c>
      <c r="M36" s="1766">
        <v>3420624355</v>
      </c>
      <c r="N36" s="1766">
        <v>1022776735</v>
      </c>
      <c r="O36" s="1766">
        <v>145418888</v>
      </c>
      <c r="P36" s="1766">
        <v>6978</v>
      </c>
      <c r="Q36" s="1767">
        <v>332022871</v>
      </c>
      <c r="R36" s="1980">
        <v>24</v>
      </c>
    </row>
    <row r="37" spans="1:18" s="66" customFormat="1" ht="29.25" customHeight="1">
      <c r="A37" s="1979">
        <v>25</v>
      </c>
      <c r="B37" s="1978" t="s">
        <v>142</v>
      </c>
      <c r="C37" s="1307">
        <v>183431</v>
      </c>
      <c r="D37" s="1307">
        <v>3817761106</v>
      </c>
      <c r="E37" s="1269">
        <v>0</v>
      </c>
      <c r="F37" s="1269">
        <v>0</v>
      </c>
      <c r="G37" s="1269">
        <v>2310</v>
      </c>
      <c r="H37" s="1269">
        <v>20534283</v>
      </c>
      <c r="I37" s="1269">
        <v>0</v>
      </c>
      <c r="J37" s="1269">
        <v>0</v>
      </c>
      <c r="K37" s="1269">
        <v>185741</v>
      </c>
      <c r="L37" s="1269">
        <v>3838295389</v>
      </c>
      <c r="M37" s="1269">
        <v>2846132497</v>
      </c>
      <c r="N37" s="1269">
        <v>872863811</v>
      </c>
      <c r="O37" s="1269">
        <v>119299081</v>
      </c>
      <c r="P37" s="1269">
        <v>5078</v>
      </c>
      <c r="Q37" s="1274">
        <v>271759959</v>
      </c>
      <c r="R37" s="1980">
        <v>25</v>
      </c>
    </row>
    <row r="38" spans="1:18" s="66" customFormat="1" ht="29.25" customHeight="1">
      <c r="A38" s="1981">
        <v>26</v>
      </c>
      <c r="B38" s="1975" t="s">
        <v>144</v>
      </c>
      <c r="C38" s="1308">
        <v>117171</v>
      </c>
      <c r="D38" s="1308">
        <v>2515184391</v>
      </c>
      <c r="E38" s="1264">
        <v>0</v>
      </c>
      <c r="F38" s="1264">
        <v>0</v>
      </c>
      <c r="G38" s="1264">
        <v>1906</v>
      </c>
      <c r="H38" s="1264">
        <v>24012496</v>
      </c>
      <c r="I38" s="1264">
        <v>0</v>
      </c>
      <c r="J38" s="1264">
        <v>0</v>
      </c>
      <c r="K38" s="1264">
        <v>119077</v>
      </c>
      <c r="L38" s="1264">
        <v>2539196887</v>
      </c>
      <c r="M38" s="1264">
        <v>1892777480</v>
      </c>
      <c r="N38" s="1264">
        <v>564566778</v>
      </c>
      <c r="O38" s="1264">
        <v>81852629</v>
      </c>
      <c r="P38" s="1264">
        <v>3518</v>
      </c>
      <c r="Q38" s="1273">
        <v>186124817</v>
      </c>
      <c r="R38" s="1982">
        <v>26</v>
      </c>
    </row>
    <row r="39" spans="1:18" s="66" customFormat="1" ht="29.25" customHeight="1">
      <c r="A39" s="1979">
        <v>27</v>
      </c>
      <c r="B39" s="1978" t="s">
        <v>146</v>
      </c>
      <c r="C39" s="325">
        <v>215194</v>
      </c>
      <c r="D39" s="325">
        <v>3952434900</v>
      </c>
      <c r="E39" s="1766">
        <v>0</v>
      </c>
      <c r="F39" s="1766">
        <v>0</v>
      </c>
      <c r="G39" s="1766">
        <v>7802</v>
      </c>
      <c r="H39" s="1766">
        <v>90511916</v>
      </c>
      <c r="I39" s="1766">
        <v>0</v>
      </c>
      <c r="J39" s="1766">
        <v>0</v>
      </c>
      <c r="K39" s="1766">
        <v>222996</v>
      </c>
      <c r="L39" s="1766">
        <v>4042946816</v>
      </c>
      <c r="M39" s="1766">
        <v>2997978152</v>
      </c>
      <c r="N39" s="1766">
        <v>917893517</v>
      </c>
      <c r="O39" s="1766">
        <v>127075147</v>
      </c>
      <c r="P39" s="1766">
        <v>5751</v>
      </c>
      <c r="Q39" s="1767">
        <v>283196185</v>
      </c>
      <c r="R39" s="1980">
        <v>27</v>
      </c>
    </row>
    <row r="40" spans="1:18" s="66" customFormat="1" ht="29.25" customHeight="1">
      <c r="A40" s="1979">
        <v>30</v>
      </c>
      <c r="B40" s="1978" t="s">
        <v>148</v>
      </c>
      <c r="C40" s="582">
        <v>210231</v>
      </c>
      <c r="D40" s="325">
        <v>3822455998</v>
      </c>
      <c r="E40" s="1766">
        <v>0</v>
      </c>
      <c r="F40" s="1766">
        <v>0</v>
      </c>
      <c r="G40" s="1766">
        <v>4228</v>
      </c>
      <c r="H40" s="1766">
        <v>48288357</v>
      </c>
      <c r="I40" s="1766">
        <v>0</v>
      </c>
      <c r="J40" s="1766">
        <v>0</v>
      </c>
      <c r="K40" s="1766">
        <v>214459</v>
      </c>
      <c r="L40" s="1766">
        <v>3870744355</v>
      </c>
      <c r="M40" s="1766">
        <v>2879971492</v>
      </c>
      <c r="N40" s="1766">
        <v>871051577</v>
      </c>
      <c r="O40" s="1766">
        <v>119721286</v>
      </c>
      <c r="P40" s="1766">
        <v>5450</v>
      </c>
      <c r="Q40" s="1767">
        <v>256670592</v>
      </c>
      <c r="R40" s="1980">
        <v>30</v>
      </c>
    </row>
    <row r="41" spans="1:18" s="66" customFormat="1" ht="29.25" customHeight="1">
      <c r="A41" s="1979">
        <v>31</v>
      </c>
      <c r="B41" s="1978" t="s">
        <v>150</v>
      </c>
      <c r="C41" s="325">
        <v>49112</v>
      </c>
      <c r="D41" s="325">
        <v>946854392</v>
      </c>
      <c r="E41" s="1766">
        <v>0</v>
      </c>
      <c r="F41" s="1766">
        <v>0</v>
      </c>
      <c r="G41" s="1766">
        <v>826</v>
      </c>
      <c r="H41" s="1766">
        <v>10063356</v>
      </c>
      <c r="I41" s="1766">
        <v>0</v>
      </c>
      <c r="J41" s="1766">
        <v>0</v>
      </c>
      <c r="K41" s="1766">
        <v>49938</v>
      </c>
      <c r="L41" s="1766">
        <v>956917748</v>
      </c>
      <c r="M41" s="1766">
        <v>710085833</v>
      </c>
      <c r="N41" s="1766">
        <v>220948560</v>
      </c>
      <c r="O41" s="1766">
        <v>25883355</v>
      </c>
      <c r="P41" s="1766">
        <v>1226</v>
      </c>
      <c r="Q41" s="1767">
        <v>72284927</v>
      </c>
      <c r="R41" s="1980">
        <v>31</v>
      </c>
    </row>
    <row r="42" spans="1:18" s="66" customFormat="1" ht="29.25" customHeight="1">
      <c r="A42" s="1979">
        <v>32</v>
      </c>
      <c r="B42" s="1986" t="s">
        <v>152</v>
      </c>
      <c r="C42" s="1307">
        <v>134341</v>
      </c>
      <c r="D42" s="1307">
        <v>2559178030</v>
      </c>
      <c r="E42" s="1269">
        <v>0</v>
      </c>
      <c r="F42" s="1269">
        <v>0</v>
      </c>
      <c r="G42" s="1269">
        <v>2609</v>
      </c>
      <c r="H42" s="1269">
        <v>24265773</v>
      </c>
      <c r="I42" s="1269">
        <v>0</v>
      </c>
      <c r="J42" s="1269">
        <v>0</v>
      </c>
      <c r="K42" s="1269">
        <v>136950</v>
      </c>
      <c r="L42" s="1269">
        <v>2583443803</v>
      </c>
      <c r="M42" s="1269">
        <v>1926542733</v>
      </c>
      <c r="N42" s="1269">
        <v>577756851</v>
      </c>
      <c r="O42" s="1269">
        <v>79144219</v>
      </c>
      <c r="P42" s="1269">
        <v>3797</v>
      </c>
      <c r="Q42" s="1274">
        <v>187061895</v>
      </c>
      <c r="R42" s="1980">
        <v>32</v>
      </c>
    </row>
    <row r="43" spans="1:18" s="66" customFormat="1" ht="29.25" customHeight="1">
      <c r="A43" s="1983">
        <v>33</v>
      </c>
      <c r="B43" s="1975" t="s">
        <v>154</v>
      </c>
      <c r="C43" s="1308">
        <v>77817</v>
      </c>
      <c r="D43" s="1308">
        <v>1537293261</v>
      </c>
      <c r="E43" s="1264">
        <v>0</v>
      </c>
      <c r="F43" s="1264">
        <v>0</v>
      </c>
      <c r="G43" s="1264">
        <v>1218</v>
      </c>
      <c r="H43" s="1264">
        <v>11689260</v>
      </c>
      <c r="I43" s="1264">
        <v>0</v>
      </c>
      <c r="J43" s="1264">
        <v>0</v>
      </c>
      <c r="K43" s="1264">
        <v>79035</v>
      </c>
      <c r="L43" s="1264">
        <v>1548982521</v>
      </c>
      <c r="M43" s="1264">
        <v>1147945092</v>
      </c>
      <c r="N43" s="1264">
        <v>354096360</v>
      </c>
      <c r="O43" s="1264">
        <v>46941069</v>
      </c>
      <c r="P43" s="1264">
        <v>2177</v>
      </c>
      <c r="Q43" s="1228">
        <v>108351835</v>
      </c>
      <c r="R43" s="1984">
        <v>33</v>
      </c>
    </row>
    <row r="44" spans="1:18" s="66" customFormat="1" ht="29.25" customHeight="1">
      <c r="A44" s="1979">
        <v>35</v>
      </c>
      <c r="B44" s="1978" t="s">
        <v>156</v>
      </c>
      <c r="C44" s="325">
        <v>103392</v>
      </c>
      <c r="D44" s="325">
        <v>2215806610</v>
      </c>
      <c r="E44" s="1766">
        <v>0</v>
      </c>
      <c r="F44" s="1766">
        <v>0</v>
      </c>
      <c r="G44" s="1766">
        <v>1628</v>
      </c>
      <c r="H44" s="1766">
        <v>18100745</v>
      </c>
      <c r="I44" s="1766">
        <v>0</v>
      </c>
      <c r="J44" s="1766">
        <v>0</v>
      </c>
      <c r="K44" s="1766">
        <v>105020</v>
      </c>
      <c r="L44" s="1766">
        <v>2233907355</v>
      </c>
      <c r="M44" s="1766">
        <v>1654387370</v>
      </c>
      <c r="N44" s="1766">
        <v>517898830</v>
      </c>
      <c r="O44" s="1766">
        <v>61621155</v>
      </c>
      <c r="P44" s="1766">
        <v>3080</v>
      </c>
      <c r="Q44" s="1267">
        <v>177705861</v>
      </c>
      <c r="R44" s="1980">
        <v>35</v>
      </c>
    </row>
    <row r="45" spans="1:18" s="66" customFormat="1" ht="29.25" customHeight="1">
      <c r="A45" s="1979">
        <v>36</v>
      </c>
      <c r="B45" s="1978" t="s">
        <v>158</v>
      </c>
      <c r="C45" s="325">
        <v>121952</v>
      </c>
      <c r="D45" s="325">
        <v>2357859190</v>
      </c>
      <c r="E45" s="1766">
        <v>0</v>
      </c>
      <c r="F45" s="1766">
        <v>0</v>
      </c>
      <c r="G45" s="1766">
        <v>1806</v>
      </c>
      <c r="H45" s="1766">
        <v>18918675</v>
      </c>
      <c r="I45" s="1766">
        <v>0</v>
      </c>
      <c r="J45" s="1766">
        <v>0</v>
      </c>
      <c r="K45" s="1766">
        <v>123758</v>
      </c>
      <c r="L45" s="1766">
        <v>2376777865</v>
      </c>
      <c r="M45" s="1766">
        <v>1776145629</v>
      </c>
      <c r="N45" s="1766">
        <v>526412722</v>
      </c>
      <c r="O45" s="1766">
        <v>74219514</v>
      </c>
      <c r="P45" s="1766">
        <v>3677</v>
      </c>
      <c r="Q45" s="1267">
        <v>168699277</v>
      </c>
      <c r="R45" s="1980">
        <v>36</v>
      </c>
    </row>
    <row r="46" spans="1:18" s="66" customFormat="1" ht="29.25" customHeight="1">
      <c r="A46" s="1979">
        <v>38</v>
      </c>
      <c r="B46" s="1978" t="s">
        <v>1374</v>
      </c>
      <c r="C46" s="325">
        <v>50427</v>
      </c>
      <c r="D46" s="325">
        <v>902179887</v>
      </c>
      <c r="E46" s="1766">
        <v>0</v>
      </c>
      <c r="F46" s="1766">
        <v>0</v>
      </c>
      <c r="G46" s="1766">
        <v>464</v>
      </c>
      <c r="H46" s="1766">
        <v>4684097</v>
      </c>
      <c r="I46" s="1766">
        <v>0</v>
      </c>
      <c r="J46" s="1766">
        <v>0</v>
      </c>
      <c r="K46" s="1766">
        <v>50891</v>
      </c>
      <c r="L46" s="1766">
        <v>906863984</v>
      </c>
      <c r="M46" s="1766">
        <v>677423344</v>
      </c>
      <c r="N46" s="1766">
        <v>201156853</v>
      </c>
      <c r="O46" s="1766">
        <v>28283787</v>
      </c>
      <c r="P46" s="1766">
        <v>1308</v>
      </c>
      <c r="Q46" s="1267">
        <v>66029669</v>
      </c>
      <c r="R46" s="1980">
        <v>38</v>
      </c>
    </row>
    <row r="47" spans="1:18" s="66" customFormat="1" ht="29.25" customHeight="1">
      <c r="A47" s="1979">
        <v>39</v>
      </c>
      <c r="B47" s="1978" t="s">
        <v>161</v>
      </c>
      <c r="C47" s="325">
        <v>27376</v>
      </c>
      <c r="D47" s="325">
        <v>455455728</v>
      </c>
      <c r="E47" s="1766">
        <v>0</v>
      </c>
      <c r="F47" s="1766">
        <v>0</v>
      </c>
      <c r="G47" s="1766">
        <v>245</v>
      </c>
      <c r="H47" s="1766">
        <v>1966577</v>
      </c>
      <c r="I47" s="1766">
        <v>0</v>
      </c>
      <c r="J47" s="1766">
        <v>0</v>
      </c>
      <c r="K47" s="1766">
        <v>27621</v>
      </c>
      <c r="L47" s="1766">
        <v>457422305</v>
      </c>
      <c r="M47" s="1766">
        <v>341764473</v>
      </c>
      <c r="N47" s="1766">
        <v>99755729</v>
      </c>
      <c r="O47" s="1766">
        <v>15902103</v>
      </c>
      <c r="P47" s="1766">
        <v>636</v>
      </c>
      <c r="Q47" s="1267">
        <v>23239345</v>
      </c>
      <c r="R47" s="1980">
        <v>39</v>
      </c>
    </row>
    <row r="48" spans="1:18" s="66" customFormat="1" ht="29.25" customHeight="1">
      <c r="A48" s="2353">
        <v>40</v>
      </c>
      <c r="B48" s="1975" t="s">
        <v>162</v>
      </c>
      <c r="C48" s="1308">
        <v>15952</v>
      </c>
      <c r="D48" s="1308">
        <v>334917872</v>
      </c>
      <c r="E48" s="1264">
        <v>0</v>
      </c>
      <c r="F48" s="1264">
        <v>0</v>
      </c>
      <c r="G48" s="1264">
        <v>356</v>
      </c>
      <c r="H48" s="1264">
        <v>2806269</v>
      </c>
      <c r="I48" s="1264">
        <v>0</v>
      </c>
      <c r="J48" s="1264">
        <v>0</v>
      </c>
      <c r="K48" s="1264">
        <v>16308</v>
      </c>
      <c r="L48" s="1264">
        <v>337724141</v>
      </c>
      <c r="M48" s="1264">
        <v>251775541</v>
      </c>
      <c r="N48" s="1264">
        <v>75593616</v>
      </c>
      <c r="O48" s="1264">
        <v>10354984</v>
      </c>
      <c r="P48" s="1264">
        <v>463</v>
      </c>
      <c r="Q48" s="1273">
        <v>22274458</v>
      </c>
      <c r="R48" s="1982">
        <v>40</v>
      </c>
    </row>
    <row r="49" spans="1:18" s="66" customFormat="1" ht="29.25" customHeight="1">
      <c r="A49" s="1979">
        <v>41</v>
      </c>
      <c r="B49" s="1978" t="s">
        <v>164</v>
      </c>
      <c r="C49" s="325">
        <v>34958</v>
      </c>
      <c r="D49" s="325">
        <v>624859214</v>
      </c>
      <c r="E49" s="1766">
        <v>0</v>
      </c>
      <c r="F49" s="1766">
        <v>0</v>
      </c>
      <c r="G49" s="1766">
        <v>636</v>
      </c>
      <c r="H49" s="1766">
        <v>7156528</v>
      </c>
      <c r="I49" s="1766">
        <v>0</v>
      </c>
      <c r="J49" s="1766">
        <v>0</v>
      </c>
      <c r="K49" s="1766">
        <v>35594</v>
      </c>
      <c r="L49" s="1766">
        <v>632015742</v>
      </c>
      <c r="M49" s="1766">
        <v>472500215</v>
      </c>
      <c r="N49" s="1766">
        <v>137842523</v>
      </c>
      <c r="O49" s="1766">
        <v>21673004</v>
      </c>
      <c r="P49" s="1766">
        <v>714</v>
      </c>
      <c r="Q49" s="1767">
        <v>38397361</v>
      </c>
      <c r="R49" s="1980">
        <v>41</v>
      </c>
    </row>
    <row r="50" spans="1:18" s="66" customFormat="1" ht="29.25" customHeight="1">
      <c r="A50" s="1979">
        <v>42</v>
      </c>
      <c r="B50" s="1978" t="s">
        <v>166</v>
      </c>
      <c r="C50" s="325">
        <v>33421</v>
      </c>
      <c r="D50" s="325">
        <v>667203933</v>
      </c>
      <c r="E50" s="1766">
        <v>0</v>
      </c>
      <c r="F50" s="1766">
        <v>0</v>
      </c>
      <c r="G50" s="1766">
        <v>773</v>
      </c>
      <c r="H50" s="1766">
        <v>11008483</v>
      </c>
      <c r="I50" s="1766">
        <v>0</v>
      </c>
      <c r="J50" s="1766">
        <v>0</v>
      </c>
      <c r="K50" s="1766">
        <v>34194</v>
      </c>
      <c r="L50" s="1766">
        <v>678212416</v>
      </c>
      <c r="M50" s="1766">
        <v>510026291</v>
      </c>
      <c r="N50" s="1766">
        <v>144943210</v>
      </c>
      <c r="O50" s="1766">
        <v>23242915</v>
      </c>
      <c r="P50" s="1766">
        <v>1061</v>
      </c>
      <c r="Q50" s="1767">
        <v>46402793</v>
      </c>
      <c r="R50" s="1980">
        <v>42</v>
      </c>
    </row>
    <row r="51" spans="1:18" s="66" customFormat="1" ht="29.25" customHeight="1">
      <c r="A51" s="1979">
        <v>43</v>
      </c>
      <c r="B51" s="1978" t="s">
        <v>168</v>
      </c>
      <c r="C51" s="325">
        <v>18234</v>
      </c>
      <c r="D51" s="325">
        <v>366820686</v>
      </c>
      <c r="E51" s="1766">
        <v>0</v>
      </c>
      <c r="F51" s="1766">
        <v>0</v>
      </c>
      <c r="G51" s="1766">
        <v>264</v>
      </c>
      <c r="H51" s="1766">
        <v>2733680</v>
      </c>
      <c r="I51" s="1766">
        <v>0</v>
      </c>
      <c r="J51" s="1766">
        <v>0</v>
      </c>
      <c r="K51" s="1766">
        <v>18498</v>
      </c>
      <c r="L51" s="1766">
        <v>369554366</v>
      </c>
      <c r="M51" s="1766">
        <v>275944498</v>
      </c>
      <c r="N51" s="1766">
        <v>81526904</v>
      </c>
      <c r="O51" s="1766">
        <v>12082964</v>
      </c>
      <c r="P51" s="1766">
        <v>514</v>
      </c>
      <c r="Q51" s="1767">
        <v>28309866</v>
      </c>
      <c r="R51" s="1980">
        <v>43</v>
      </c>
    </row>
    <row r="52" spans="1:18" s="66" customFormat="1" ht="29.25" customHeight="1" thickBot="1">
      <c r="A52" s="2354">
        <v>44</v>
      </c>
      <c r="B52" s="1991" t="s">
        <v>170</v>
      </c>
      <c r="C52" s="1309">
        <v>24165</v>
      </c>
      <c r="D52" s="1309">
        <v>432704470</v>
      </c>
      <c r="E52" s="1271">
        <v>0</v>
      </c>
      <c r="F52" s="1271">
        <v>0</v>
      </c>
      <c r="G52" s="1271">
        <v>364</v>
      </c>
      <c r="H52" s="1271">
        <v>2668761</v>
      </c>
      <c r="I52" s="1271">
        <v>0</v>
      </c>
      <c r="J52" s="1271">
        <v>0</v>
      </c>
      <c r="K52" s="1271">
        <v>24529</v>
      </c>
      <c r="L52" s="1271">
        <v>435373231</v>
      </c>
      <c r="M52" s="1271">
        <v>327992837</v>
      </c>
      <c r="N52" s="1271">
        <v>89471853</v>
      </c>
      <c r="O52" s="1271">
        <v>17908541</v>
      </c>
      <c r="P52" s="1271">
        <v>557</v>
      </c>
      <c r="Q52" s="1275">
        <v>26518093</v>
      </c>
      <c r="R52" s="1992">
        <v>44</v>
      </c>
    </row>
    <row r="53" spans="1:18" s="66" customFormat="1" ht="29.25" customHeight="1">
      <c r="A53" s="2000">
        <v>45</v>
      </c>
      <c r="B53" s="2001" t="s">
        <v>171</v>
      </c>
      <c r="C53" s="2082">
        <v>92678</v>
      </c>
      <c r="D53" s="2082">
        <v>1728848936</v>
      </c>
      <c r="E53" s="1179">
        <v>0</v>
      </c>
      <c r="F53" s="1179">
        <v>0</v>
      </c>
      <c r="G53" s="1179">
        <v>1570</v>
      </c>
      <c r="H53" s="1179">
        <v>17114233</v>
      </c>
      <c r="I53" s="1179">
        <v>0</v>
      </c>
      <c r="J53" s="1179">
        <v>0</v>
      </c>
      <c r="K53" s="1179">
        <v>94248</v>
      </c>
      <c r="L53" s="1179">
        <v>1745963169</v>
      </c>
      <c r="M53" s="1179">
        <v>1296878829</v>
      </c>
      <c r="N53" s="1179">
        <v>383828992</v>
      </c>
      <c r="O53" s="1179">
        <v>65255348</v>
      </c>
      <c r="P53" s="1179">
        <v>2692</v>
      </c>
      <c r="Q53" s="2239">
        <v>126902252</v>
      </c>
      <c r="R53" s="1998">
        <v>45</v>
      </c>
    </row>
    <row r="54" spans="1:18" s="66" customFormat="1" ht="29.25" customHeight="1">
      <c r="A54" s="1979">
        <v>46</v>
      </c>
      <c r="B54" s="1978" t="s">
        <v>172</v>
      </c>
      <c r="C54" s="325">
        <v>39596</v>
      </c>
      <c r="D54" s="325">
        <v>835221582</v>
      </c>
      <c r="E54" s="1766">
        <v>0</v>
      </c>
      <c r="F54" s="1766">
        <v>0</v>
      </c>
      <c r="G54" s="1766">
        <v>668</v>
      </c>
      <c r="H54" s="1766">
        <v>7770716</v>
      </c>
      <c r="I54" s="1766">
        <v>0</v>
      </c>
      <c r="J54" s="1766">
        <v>0</v>
      </c>
      <c r="K54" s="1766">
        <v>40264</v>
      </c>
      <c r="L54" s="1766">
        <v>842992298</v>
      </c>
      <c r="M54" s="1766">
        <v>630320811</v>
      </c>
      <c r="N54" s="1766">
        <v>179121120</v>
      </c>
      <c r="O54" s="1766">
        <v>33550367</v>
      </c>
      <c r="P54" s="1766">
        <v>1014</v>
      </c>
      <c r="Q54" s="1767">
        <v>54054053</v>
      </c>
      <c r="R54" s="1980">
        <v>46</v>
      </c>
    </row>
    <row r="55" spans="1:18" s="66" customFormat="1" ht="29.25" customHeight="1">
      <c r="A55" s="1979">
        <v>52</v>
      </c>
      <c r="B55" s="1978" t="s">
        <v>173</v>
      </c>
      <c r="C55" s="582">
        <v>14636</v>
      </c>
      <c r="D55" s="325">
        <v>290443664</v>
      </c>
      <c r="E55" s="1766">
        <v>0</v>
      </c>
      <c r="F55" s="1766">
        <v>0</v>
      </c>
      <c r="G55" s="1766">
        <v>124</v>
      </c>
      <c r="H55" s="1766">
        <v>1952985</v>
      </c>
      <c r="I55" s="1766">
        <v>0</v>
      </c>
      <c r="J55" s="1766">
        <v>0</v>
      </c>
      <c r="K55" s="1766">
        <v>14760</v>
      </c>
      <c r="L55" s="1766">
        <v>292396649</v>
      </c>
      <c r="M55" s="1766">
        <v>217049912</v>
      </c>
      <c r="N55" s="1766">
        <v>67040897</v>
      </c>
      <c r="O55" s="1766">
        <v>8305840</v>
      </c>
      <c r="P55" s="1766">
        <v>456</v>
      </c>
      <c r="Q55" s="1767">
        <v>24125740</v>
      </c>
      <c r="R55" s="1980">
        <v>52</v>
      </c>
    </row>
    <row r="56" spans="1:18" s="66" customFormat="1" ht="29.25" customHeight="1">
      <c r="A56" s="1979">
        <v>54</v>
      </c>
      <c r="B56" s="1978" t="s">
        <v>174</v>
      </c>
      <c r="C56" s="325">
        <v>14081</v>
      </c>
      <c r="D56" s="325">
        <v>263442656</v>
      </c>
      <c r="E56" s="1766">
        <v>0</v>
      </c>
      <c r="F56" s="1766">
        <v>0</v>
      </c>
      <c r="G56" s="1766">
        <v>363</v>
      </c>
      <c r="H56" s="1766">
        <v>4300145</v>
      </c>
      <c r="I56" s="1766">
        <v>0</v>
      </c>
      <c r="J56" s="1766">
        <v>0</v>
      </c>
      <c r="K56" s="1766">
        <v>14444</v>
      </c>
      <c r="L56" s="1766">
        <v>267742801</v>
      </c>
      <c r="M56" s="1766">
        <v>202089375</v>
      </c>
      <c r="N56" s="1766">
        <v>56014910</v>
      </c>
      <c r="O56" s="1766">
        <v>9638516</v>
      </c>
      <c r="P56" s="1766">
        <v>361</v>
      </c>
      <c r="Q56" s="1767">
        <v>14951494</v>
      </c>
      <c r="R56" s="1980">
        <v>54</v>
      </c>
    </row>
    <row r="57" spans="1:18" s="66" customFormat="1" ht="29.25" customHeight="1">
      <c r="A57" s="1979">
        <v>59</v>
      </c>
      <c r="B57" s="1986" t="s">
        <v>176</v>
      </c>
      <c r="C57" s="1307">
        <v>30449</v>
      </c>
      <c r="D57" s="1307">
        <v>715908168</v>
      </c>
      <c r="E57" s="1269">
        <v>0</v>
      </c>
      <c r="F57" s="1269">
        <v>0</v>
      </c>
      <c r="G57" s="1269">
        <v>678</v>
      </c>
      <c r="H57" s="1269">
        <v>9851645</v>
      </c>
      <c r="I57" s="1269">
        <v>0</v>
      </c>
      <c r="J57" s="1269">
        <v>0</v>
      </c>
      <c r="K57" s="1269">
        <v>31127</v>
      </c>
      <c r="L57" s="1269">
        <v>725759813</v>
      </c>
      <c r="M57" s="1269">
        <v>541826229</v>
      </c>
      <c r="N57" s="1269">
        <v>161262281</v>
      </c>
      <c r="O57" s="1269">
        <v>22671303</v>
      </c>
      <c r="P57" s="1269">
        <v>1148</v>
      </c>
      <c r="Q57" s="1274">
        <v>58022232</v>
      </c>
      <c r="R57" s="1980">
        <v>59</v>
      </c>
    </row>
    <row r="58" spans="1:18" s="66" customFormat="1" ht="29.25" customHeight="1">
      <c r="A58" s="1981">
        <v>61</v>
      </c>
      <c r="B58" s="1978" t="s">
        <v>178</v>
      </c>
      <c r="C58" s="1308">
        <v>24145</v>
      </c>
      <c r="D58" s="1308">
        <v>598286438</v>
      </c>
      <c r="E58" s="1264">
        <v>0</v>
      </c>
      <c r="F58" s="1264">
        <v>0</v>
      </c>
      <c r="G58" s="1264">
        <v>515</v>
      </c>
      <c r="H58" s="1264">
        <v>5983410</v>
      </c>
      <c r="I58" s="1264">
        <v>0</v>
      </c>
      <c r="J58" s="1264">
        <v>0</v>
      </c>
      <c r="K58" s="1264">
        <v>24660</v>
      </c>
      <c r="L58" s="1264">
        <v>604269848</v>
      </c>
      <c r="M58" s="1264">
        <v>452163665</v>
      </c>
      <c r="N58" s="1264">
        <v>132610136</v>
      </c>
      <c r="O58" s="1264">
        <v>19496047</v>
      </c>
      <c r="P58" s="1264">
        <v>1009</v>
      </c>
      <c r="Q58" s="1273">
        <v>44000824</v>
      </c>
      <c r="R58" s="1982">
        <v>61</v>
      </c>
    </row>
    <row r="59" spans="1:18" s="66" customFormat="1" ht="29.25" customHeight="1">
      <c r="A59" s="1979">
        <v>66</v>
      </c>
      <c r="B59" s="1978" t="s">
        <v>180</v>
      </c>
      <c r="C59" s="325">
        <v>118923</v>
      </c>
      <c r="D59" s="325">
        <v>2229723668</v>
      </c>
      <c r="E59" s="1766">
        <v>1</v>
      </c>
      <c r="F59" s="1766">
        <v>21880</v>
      </c>
      <c r="G59" s="1766">
        <v>2026</v>
      </c>
      <c r="H59" s="1766">
        <v>20107297</v>
      </c>
      <c r="I59" s="1766">
        <v>1</v>
      </c>
      <c r="J59" s="1766">
        <v>44000</v>
      </c>
      <c r="K59" s="1766">
        <v>120951</v>
      </c>
      <c r="L59" s="1766">
        <v>2249874965</v>
      </c>
      <c r="M59" s="1766">
        <v>1667790830</v>
      </c>
      <c r="N59" s="1766">
        <v>513126992</v>
      </c>
      <c r="O59" s="1766">
        <v>68957143</v>
      </c>
      <c r="P59" s="1766">
        <v>2807</v>
      </c>
      <c r="Q59" s="1767">
        <v>152098827</v>
      </c>
      <c r="R59" s="1980">
        <v>66</v>
      </c>
    </row>
    <row r="60" spans="1:18" s="66" customFormat="1" ht="29.25" customHeight="1">
      <c r="A60" s="1979">
        <v>67</v>
      </c>
      <c r="B60" s="1978" t="s">
        <v>182</v>
      </c>
      <c r="C60" s="325">
        <v>19037</v>
      </c>
      <c r="D60" s="325">
        <v>431041932</v>
      </c>
      <c r="E60" s="1766">
        <v>0</v>
      </c>
      <c r="F60" s="1766">
        <v>0</v>
      </c>
      <c r="G60" s="1766">
        <v>434</v>
      </c>
      <c r="H60" s="1766">
        <v>4602538</v>
      </c>
      <c r="I60" s="1766">
        <v>0</v>
      </c>
      <c r="J60" s="1766">
        <v>0</v>
      </c>
      <c r="K60" s="1766">
        <v>19471</v>
      </c>
      <c r="L60" s="1766">
        <v>435644470</v>
      </c>
      <c r="M60" s="1766">
        <v>328988275</v>
      </c>
      <c r="N60" s="1766">
        <v>90601040</v>
      </c>
      <c r="O60" s="1766">
        <v>16055155</v>
      </c>
      <c r="P60" s="1766">
        <v>670</v>
      </c>
      <c r="Q60" s="1767">
        <v>27772535</v>
      </c>
      <c r="R60" s="1980">
        <v>67</v>
      </c>
    </row>
    <row r="61" spans="1:18" s="66" customFormat="1" ht="29.25" customHeight="1">
      <c r="A61" s="1979">
        <v>70</v>
      </c>
      <c r="B61" s="1978" t="s">
        <v>184</v>
      </c>
      <c r="C61" s="325">
        <v>16905</v>
      </c>
      <c r="D61" s="325">
        <v>416287828</v>
      </c>
      <c r="E61" s="1766">
        <v>0</v>
      </c>
      <c r="F61" s="1766">
        <v>0</v>
      </c>
      <c r="G61" s="1766">
        <v>472</v>
      </c>
      <c r="H61" s="1766">
        <v>4423037</v>
      </c>
      <c r="I61" s="1766">
        <v>0</v>
      </c>
      <c r="J61" s="1766">
        <v>0</v>
      </c>
      <c r="K61" s="1766">
        <v>17377</v>
      </c>
      <c r="L61" s="1766">
        <v>420710865</v>
      </c>
      <c r="M61" s="1766">
        <v>316402747</v>
      </c>
      <c r="N61" s="1766">
        <v>92210086</v>
      </c>
      <c r="O61" s="1766">
        <v>12098032</v>
      </c>
      <c r="P61" s="1766">
        <v>697</v>
      </c>
      <c r="Q61" s="1767">
        <v>29691620</v>
      </c>
      <c r="R61" s="1980">
        <v>70</v>
      </c>
    </row>
    <row r="62" spans="1:18" s="66" customFormat="1" ht="29.25" customHeight="1">
      <c r="A62" s="1985">
        <v>72</v>
      </c>
      <c r="B62" s="1986" t="s">
        <v>186</v>
      </c>
      <c r="C62" s="1307">
        <v>129450</v>
      </c>
      <c r="D62" s="1307">
        <v>2588851094</v>
      </c>
      <c r="E62" s="1269">
        <v>0</v>
      </c>
      <c r="F62" s="1269">
        <v>0</v>
      </c>
      <c r="G62" s="1269">
        <v>1946</v>
      </c>
      <c r="H62" s="1269">
        <v>22578871</v>
      </c>
      <c r="I62" s="1269">
        <v>0</v>
      </c>
      <c r="J62" s="1269">
        <v>0</v>
      </c>
      <c r="K62" s="1269">
        <v>131396</v>
      </c>
      <c r="L62" s="1269">
        <v>2611429965</v>
      </c>
      <c r="M62" s="1269">
        <v>1954013495</v>
      </c>
      <c r="N62" s="1269">
        <v>568556949</v>
      </c>
      <c r="O62" s="1269">
        <v>88859521</v>
      </c>
      <c r="P62" s="1269">
        <v>4219</v>
      </c>
      <c r="Q62" s="1274">
        <v>180628820</v>
      </c>
      <c r="R62" s="1987">
        <v>72</v>
      </c>
    </row>
    <row r="63" spans="1:18" s="161" customFormat="1" ht="29.25" customHeight="1">
      <c r="A63" s="1988">
        <v>74</v>
      </c>
      <c r="B63" s="1978" t="s">
        <v>188</v>
      </c>
      <c r="C63" s="1308">
        <v>27487</v>
      </c>
      <c r="D63" s="1308">
        <v>560229729</v>
      </c>
      <c r="E63" s="1264">
        <v>0</v>
      </c>
      <c r="F63" s="1264">
        <v>0</v>
      </c>
      <c r="G63" s="1264">
        <v>440</v>
      </c>
      <c r="H63" s="1264">
        <v>4382572</v>
      </c>
      <c r="I63" s="1264">
        <v>0</v>
      </c>
      <c r="J63" s="1264">
        <v>0</v>
      </c>
      <c r="K63" s="1264">
        <v>27927</v>
      </c>
      <c r="L63" s="1264">
        <v>564612301</v>
      </c>
      <c r="M63" s="1264">
        <v>425886687</v>
      </c>
      <c r="N63" s="1264">
        <v>118209831</v>
      </c>
      <c r="O63" s="1264">
        <v>20515783</v>
      </c>
      <c r="P63" s="1264">
        <v>877</v>
      </c>
      <c r="Q63" s="1273">
        <v>35202935</v>
      </c>
      <c r="R63" s="1989">
        <v>74</v>
      </c>
    </row>
    <row r="64" spans="1:18" s="161" customFormat="1" ht="29.25" customHeight="1">
      <c r="A64" s="1979">
        <v>81</v>
      </c>
      <c r="B64" s="1978" t="s">
        <v>190</v>
      </c>
      <c r="C64" s="325">
        <v>90953</v>
      </c>
      <c r="D64" s="325">
        <v>2036988948</v>
      </c>
      <c r="E64" s="1766">
        <v>0</v>
      </c>
      <c r="F64" s="1766">
        <v>0</v>
      </c>
      <c r="G64" s="1766">
        <v>2530</v>
      </c>
      <c r="H64" s="1766">
        <v>29090175</v>
      </c>
      <c r="I64" s="1766">
        <v>0</v>
      </c>
      <c r="J64" s="1766">
        <v>0</v>
      </c>
      <c r="K64" s="1766">
        <v>93483</v>
      </c>
      <c r="L64" s="1766">
        <v>2066079123</v>
      </c>
      <c r="M64" s="1766">
        <v>1550313377</v>
      </c>
      <c r="N64" s="1766">
        <v>448510517</v>
      </c>
      <c r="O64" s="1766">
        <v>67255229</v>
      </c>
      <c r="P64" s="1766">
        <v>3740</v>
      </c>
      <c r="Q64" s="1767">
        <v>143972300</v>
      </c>
      <c r="R64" s="1980">
        <v>81</v>
      </c>
    </row>
    <row r="65" spans="1:18" s="161" customFormat="1" ht="29.25" customHeight="1">
      <c r="A65" s="1979">
        <v>82</v>
      </c>
      <c r="B65" s="1978" t="s">
        <v>192</v>
      </c>
      <c r="C65" s="325">
        <v>125731</v>
      </c>
      <c r="D65" s="325">
        <v>2388776188</v>
      </c>
      <c r="E65" s="1766">
        <v>0</v>
      </c>
      <c r="F65" s="1766">
        <v>0</v>
      </c>
      <c r="G65" s="1766">
        <v>1738</v>
      </c>
      <c r="H65" s="1766">
        <v>23914432</v>
      </c>
      <c r="I65" s="1766">
        <v>0</v>
      </c>
      <c r="J65" s="1766">
        <v>0</v>
      </c>
      <c r="K65" s="1766">
        <v>127469</v>
      </c>
      <c r="L65" s="1766">
        <v>2412690620</v>
      </c>
      <c r="M65" s="1766">
        <v>1803675965</v>
      </c>
      <c r="N65" s="1766">
        <v>527254694</v>
      </c>
      <c r="O65" s="1766">
        <v>81759961</v>
      </c>
      <c r="P65" s="1766">
        <v>3829</v>
      </c>
      <c r="Q65" s="1767">
        <v>181935393</v>
      </c>
      <c r="R65" s="1980">
        <v>82</v>
      </c>
    </row>
    <row r="66" spans="1:18" s="161" customFormat="1" ht="29.25" customHeight="1">
      <c r="A66" s="1979">
        <v>83</v>
      </c>
      <c r="B66" s="1978" t="s">
        <v>193</v>
      </c>
      <c r="C66" s="325">
        <v>51745</v>
      </c>
      <c r="D66" s="325">
        <v>1067350401</v>
      </c>
      <c r="E66" s="1766">
        <v>79</v>
      </c>
      <c r="F66" s="1766">
        <v>194360</v>
      </c>
      <c r="G66" s="1766">
        <v>527</v>
      </c>
      <c r="H66" s="1766">
        <v>6250353</v>
      </c>
      <c r="I66" s="1766">
        <v>0</v>
      </c>
      <c r="J66" s="1766">
        <v>0</v>
      </c>
      <c r="K66" s="1766">
        <v>52351</v>
      </c>
      <c r="L66" s="1766">
        <v>1073600754</v>
      </c>
      <c r="M66" s="1766">
        <v>803256543</v>
      </c>
      <c r="N66" s="1766">
        <v>213900497</v>
      </c>
      <c r="O66" s="1766">
        <v>56443714</v>
      </c>
      <c r="P66" s="1766">
        <v>2617</v>
      </c>
      <c r="Q66" s="1767">
        <v>70753848</v>
      </c>
      <c r="R66" s="1980">
        <v>83</v>
      </c>
    </row>
    <row r="67" spans="1:18" s="161" customFormat="1" ht="29.25" customHeight="1">
      <c r="A67" s="1920">
        <v>301</v>
      </c>
      <c r="B67" s="1967" t="s">
        <v>1372</v>
      </c>
      <c r="C67" s="1308">
        <v>12686</v>
      </c>
      <c r="D67" s="1308">
        <v>310214148</v>
      </c>
      <c r="E67" s="1264">
        <v>0</v>
      </c>
      <c r="F67" s="1264">
        <v>0</v>
      </c>
      <c r="G67" s="1264">
        <v>301</v>
      </c>
      <c r="H67" s="1264">
        <v>4561916</v>
      </c>
      <c r="I67" s="1264">
        <v>0</v>
      </c>
      <c r="J67" s="1264">
        <v>0</v>
      </c>
      <c r="K67" s="1264">
        <v>12987</v>
      </c>
      <c r="L67" s="1264">
        <v>314776064</v>
      </c>
      <c r="M67" s="1264">
        <v>224721185</v>
      </c>
      <c r="N67" s="1264">
        <v>86293278</v>
      </c>
      <c r="O67" s="1264">
        <v>3761601</v>
      </c>
      <c r="P67" s="1264">
        <v>372</v>
      </c>
      <c r="Q67" s="1273">
        <v>20911836</v>
      </c>
      <c r="R67" s="1922">
        <v>301</v>
      </c>
    </row>
    <row r="68" spans="1:18" s="13" customFormat="1" ht="29.25" customHeight="1">
      <c r="A68" s="2036">
        <v>302</v>
      </c>
      <c r="B68" s="2037" t="s">
        <v>1279</v>
      </c>
      <c r="C68" s="394">
        <v>8817</v>
      </c>
      <c r="D68" s="1306">
        <v>182321768</v>
      </c>
      <c r="E68" s="2003">
        <v>5</v>
      </c>
      <c r="F68" s="2003">
        <v>5440</v>
      </c>
      <c r="G68" s="2003">
        <v>207</v>
      </c>
      <c r="H68" s="2003">
        <v>2008760</v>
      </c>
      <c r="I68" s="2003">
        <v>0</v>
      </c>
      <c r="J68" s="2003">
        <v>0</v>
      </c>
      <c r="K68" s="2003">
        <v>9029</v>
      </c>
      <c r="L68" s="2003">
        <v>184330528</v>
      </c>
      <c r="M68" s="2003">
        <v>132846364</v>
      </c>
      <c r="N68" s="2003">
        <v>48657037</v>
      </c>
      <c r="O68" s="2003">
        <v>2827127</v>
      </c>
      <c r="P68" s="2003">
        <v>182</v>
      </c>
      <c r="Q68" s="1651">
        <v>10883677</v>
      </c>
      <c r="R68" s="2039">
        <v>302</v>
      </c>
    </row>
    <row r="69" spans="1:18" s="13" customFormat="1" ht="29.25" customHeight="1">
      <c r="A69" s="2036">
        <v>303</v>
      </c>
      <c r="B69" s="2037" t="s">
        <v>1373</v>
      </c>
      <c r="C69" s="1306">
        <v>4281</v>
      </c>
      <c r="D69" s="1306">
        <v>98356750</v>
      </c>
      <c r="E69" s="2003">
        <v>0</v>
      </c>
      <c r="F69" s="2003">
        <v>0</v>
      </c>
      <c r="G69" s="2003">
        <v>64</v>
      </c>
      <c r="H69" s="2003">
        <v>680060</v>
      </c>
      <c r="I69" s="2003">
        <v>0</v>
      </c>
      <c r="J69" s="2003">
        <v>0</v>
      </c>
      <c r="K69" s="2003">
        <v>4345</v>
      </c>
      <c r="L69" s="2003">
        <v>99036810</v>
      </c>
      <c r="M69" s="2003">
        <v>73281211</v>
      </c>
      <c r="N69" s="2003">
        <v>23831979</v>
      </c>
      <c r="O69" s="2003">
        <v>1923620</v>
      </c>
      <c r="P69" s="2003">
        <v>170</v>
      </c>
      <c r="Q69" s="1651">
        <v>7645697</v>
      </c>
      <c r="R69" s="2039">
        <v>303</v>
      </c>
    </row>
    <row r="70" spans="1:18" s="13" customFormat="1" ht="29.25" customHeight="1">
      <c r="A70" s="1977"/>
      <c r="B70" s="1994"/>
      <c r="C70" s="1306"/>
      <c r="D70" s="1306"/>
      <c r="E70" s="2003"/>
      <c r="F70" s="2003"/>
      <c r="G70" s="2003"/>
      <c r="H70" s="2003"/>
      <c r="I70" s="2003"/>
      <c r="J70" s="2003"/>
      <c r="K70" s="2003"/>
      <c r="L70" s="2003"/>
      <c r="M70" s="2003"/>
      <c r="N70" s="2003"/>
      <c r="O70" s="2003"/>
      <c r="P70" s="2003"/>
      <c r="Q70" s="2003"/>
      <c r="R70" s="1973"/>
    </row>
    <row r="71" spans="1:18" s="13" customFormat="1" ht="29.25" customHeight="1">
      <c r="A71" s="1977"/>
      <c r="B71" s="1994"/>
      <c r="C71" s="141"/>
      <c r="D71" s="141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56"/>
      <c r="R71" s="1973"/>
    </row>
    <row r="72" spans="1:18" s="13" customFormat="1" ht="29.25" customHeight="1">
      <c r="A72" s="1974"/>
      <c r="B72" s="1993"/>
      <c r="C72" s="305"/>
      <c r="D72" s="305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55"/>
      <c r="R72" s="1976"/>
    </row>
    <row r="73" spans="1:18" s="13" customFormat="1" ht="29.25" customHeight="1">
      <c r="A73" s="1977"/>
      <c r="B73" s="1994"/>
      <c r="C73" s="1306"/>
      <c r="D73" s="1306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1651"/>
      <c r="R73" s="1973"/>
    </row>
    <row r="74" spans="1:18" s="13" customFormat="1" ht="29.25" customHeight="1">
      <c r="A74" s="1977"/>
      <c r="B74" s="1994"/>
      <c r="C74" s="1306"/>
      <c r="D74" s="1306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1651"/>
      <c r="R74" s="1973"/>
    </row>
    <row r="75" spans="1:18" s="66" customFormat="1" ht="29.25" customHeight="1">
      <c r="A75" s="1979"/>
      <c r="B75" s="1978"/>
      <c r="C75" s="325"/>
      <c r="D75" s="32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7"/>
      <c r="R75" s="1980"/>
    </row>
    <row r="76" spans="1:18" s="66" customFormat="1" ht="29.25" customHeight="1">
      <c r="A76" s="1979"/>
      <c r="B76" s="1978"/>
      <c r="C76" s="1307"/>
      <c r="D76" s="1307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74"/>
      <c r="R76" s="1987"/>
    </row>
    <row r="77" spans="1:18" s="66" customFormat="1" ht="29.25" customHeight="1">
      <c r="A77" s="1981"/>
      <c r="B77" s="1975"/>
      <c r="C77" s="1308"/>
      <c r="D77" s="1308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73"/>
      <c r="R77" s="1982"/>
    </row>
    <row r="78" spans="1:18" s="66" customFormat="1" ht="29.25" customHeight="1">
      <c r="A78" s="1979"/>
      <c r="B78" s="1978"/>
      <c r="C78" s="325"/>
      <c r="D78" s="32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7"/>
      <c r="R78" s="1980"/>
    </row>
    <row r="79" spans="1:18" s="66" customFormat="1" ht="29.25" customHeight="1">
      <c r="A79" s="1979"/>
      <c r="B79" s="1978"/>
      <c r="C79" s="325"/>
      <c r="D79" s="32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7"/>
      <c r="R79" s="1980"/>
    </row>
    <row r="80" spans="1:18" s="66" customFormat="1" ht="29.25" customHeight="1">
      <c r="A80" s="1979"/>
      <c r="B80" s="1978"/>
      <c r="C80" s="325"/>
      <c r="D80" s="32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7"/>
      <c r="R80" s="1980"/>
    </row>
    <row r="81" spans="1:18" s="66" customFormat="1" ht="29.25" customHeight="1">
      <c r="A81" s="1979"/>
      <c r="B81" s="1978"/>
      <c r="C81" s="1307"/>
      <c r="D81" s="1307"/>
      <c r="E81" s="1307"/>
      <c r="F81" s="1307"/>
      <c r="G81" s="1307"/>
      <c r="H81" s="1307"/>
      <c r="I81" s="1307"/>
      <c r="J81" s="1307"/>
      <c r="K81" s="1307"/>
      <c r="L81" s="1307"/>
      <c r="M81" s="1307"/>
      <c r="N81" s="1307"/>
      <c r="O81" s="1307"/>
      <c r="P81" s="1307"/>
      <c r="Q81" s="1307"/>
      <c r="R81" s="1980"/>
    </row>
    <row r="82" spans="1:18" s="66" customFormat="1" ht="29.25" customHeight="1">
      <c r="A82" s="1983"/>
      <c r="B82" s="1975"/>
      <c r="C82" s="1308"/>
      <c r="D82" s="1308"/>
      <c r="E82" s="1308"/>
      <c r="F82" s="1308"/>
      <c r="G82" s="1308"/>
      <c r="H82" s="1308"/>
      <c r="I82" s="1308"/>
      <c r="J82" s="1308"/>
      <c r="K82" s="1308"/>
      <c r="L82" s="1308"/>
      <c r="M82" s="1308"/>
      <c r="N82" s="1308"/>
      <c r="O82" s="1308"/>
      <c r="P82" s="1308"/>
      <c r="Q82" s="1308"/>
      <c r="R82" s="1984"/>
    </row>
    <row r="83" spans="1:18" s="66" customFormat="1" ht="29.25" customHeight="1">
      <c r="A83" s="1979"/>
      <c r="B83" s="1978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1980"/>
    </row>
    <row r="84" spans="1:18" s="66" customFormat="1" ht="29.25" customHeight="1">
      <c r="A84" s="1979"/>
      <c r="B84" s="1978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1980"/>
    </row>
    <row r="85" spans="1:18" s="66" customFormat="1" ht="29.25" customHeight="1">
      <c r="A85" s="1979"/>
      <c r="B85" s="1978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1980"/>
    </row>
    <row r="86" spans="1:18" s="66" customFormat="1" ht="29.25" customHeight="1">
      <c r="A86" s="1979"/>
      <c r="B86" s="1978"/>
      <c r="C86" s="1307"/>
      <c r="D86" s="1307"/>
      <c r="E86" s="1307"/>
      <c r="F86" s="1307"/>
      <c r="G86" s="1307"/>
      <c r="H86" s="1307"/>
      <c r="I86" s="1307"/>
      <c r="J86" s="1307"/>
      <c r="K86" s="1307"/>
      <c r="L86" s="1307"/>
      <c r="M86" s="1307"/>
      <c r="N86" s="1307"/>
      <c r="O86" s="1307"/>
      <c r="P86" s="1307"/>
      <c r="Q86" s="1307"/>
      <c r="R86" s="1980"/>
    </row>
    <row r="87" spans="1:18" s="66" customFormat="1" ht="29.25" customHeight="1">
      <c r="A87" s="1981"/>
      <c r="B87" s="1975"/>
      <c r="C87" s="1308"/>
      <c r="D87" s="1308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73"/>
      <c r="R87" s="1982"/>
    </row>
    <row r="88" spans="1:18" s="66" customFormat="1" ht="29.25" customHeight="1">
      <c r="A88" s="1979"/>
      <c r="B88" s="1978"/>
      <c r="C88" s="325"/>
      <c r="D88" s="325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7"/>
      <c r="R88" s="1980"/>
    </row>
    <row r="89" spans="1:18" s="66" customFormat="1" ht="29.25" customHeight="1">
      <c r="A89" s="1979"/>
      <c r="B89" s="1978"/>
      <c r="C89" s="325"/>
      <c r="D89" s="325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7"/>
      <c r="R89" s="1980"/>
    </row>
    <row r="90" spans="1:18" s="66" customFormat="1" ht="29.25" customHeight="1">
      <c r="A90" s="1979"/>
      <c r="B90" s="1978"/>
      <c r="C90" s="325"/>
      <c r="D90" s="32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7"/>
      <c r="R90" s="1980"/>
    </row>
    <row r="91" spans="1:18" s="66" customFormat="1" ht="29.25" customHeight="1">
      <c r="A91" s="1979"/>
      <c r="B91" s="1978"/>
      <c r="C91" s="325"/>
      <c r="D91" s="325"/>
      <c r="E91" s="1766"/>
      <c r="F91" s="1766"/>
      <c r="G91" s="1766"/>
      <c r="H91" s="1766"/>
      <c r="I91" s="1766"/>
      <c r="J91" s="1766"/>
      <c r="K91" s="1766"/>
      <c r="L91" s="1766"/>
      <c r="M91" s="1766"/>
      <c r="N91" s="1766"/>
      <c r="O91" s="1766"/>
      <c r="P91" s="1766"/>
      <c r="Q91" s="1767"/>
      <c r="R91" s="1980"/>
    </row>
    <row r="92" spans="1:18" s="583" customFormat="1" ht="23.1" customHeight="1">
      <c r="A92" s="2552"/>
      <c r="B92" s="2545"/>
      <c r="C92" s="2543"/>
      <c r="D92" s="2555"/>
      <c r="E92" s="2555"/>
      <c r="F92" s="2555"/>
      <c r="G92" s="2555"/>
      <c r="H92" s="2555"/>
      <c r="I92" s="2555"/>
      <c r="J92" s="2555"/>
      <c r="K92" s="2555"/>
      <c r="L92" s="2555"/>
      <c r="M92" s="2555"/>
      <c r="N92" s="2555"/>
      <c r="O92" s="2555"/>
      <c r="P92" s="2543"/>
      <c r="Q92" s="2545"/>
      <c r="R92" s="2547"/>
    </row>
    <row r="93" spans="1:18" s="583" customFormat="1" ht="23.1" customHeight="1">
      <c r="A93" s="2553"/>
      <c r="B93" s="2546"/>
      <c r="C93" s="2544"/>
      <c r="D93" s="2556"/>
      <c r="E93" s="2556"/>
      <c r="F93" s="2556"/>
      <c r="G93" s="2556"/>
      <c r="H93" s="2556"/>
      <c r="I93" s="2556"/>
      <c r="J93" s="2556"/>
      <c r="K93" s="2556"/>
      <c r="L93" s="2556"/>
      <c r="M93" s="2556"/>
      <c r="N93" s="2556"/>
      <c r="O93" s="2556"/>
      <c r="P93" s="2544"/>
      <c r="Q93" s="2546"/>
      <c r="R93" s="2548"/>
    </row>
    <row r="94" spans="1:18" s="583" customFormat="1" ht="23.1" customHeight="1">
      <c r="A94" s="2553"/>
      <c r="B94" s="2546"/>
      <c r="C94" s="2544"/>
      <c r="D94" s="2556"/>
      <c r="E94" s="2556"/>
      <c r="F94" s="2556"/>
      <c r="G94" s="2556"/>
      <c r="H94" s="2556"/>
      <c r="I94" s="2556"/>
      <c r="J94" s="2556"/>
      <c r="K94" s="2556"/>
      <c r="L94" s="2556"/>
      <c r="M94" s="2556"/>
      <c r="N94" s="2556"/>
      <c r="O94" s="2556"/>
      <c r="P94" s="2544"/>
      <c r="Q94" s="2546"/>
      <c r="R94" s="2548"/>
    </row>
    <row r="95" spans="1:18" s="583" customFormat="1" ht="23.1" customHeight="1">
      <c r="A95" s="2553"/>
      <c r="B95" s="2546"/>
      <c r="C95" s="2544"/>
      <c r="D95" s="2556"/>
      <c r="E95" s="2556"/>
      <c r="F95" s="2556"/>
      <c r="G95" s="2556"/>
      <c r="H95" s="2556"/>
      <c r="I95" s="2556"/>
      <c r="J95" s="2556"/>
      <c r="K95" s="2556"/>
      <c r="L95" s="2556"/>
      <c r="M95" s="2556"/>
      <c r="N95" s="2556"/>
      <c r="O95" s="2556"/>
      <c r="P95" s="2544"/>
      <c r="Q95" s="2546"/>
      <c r="R95" s="2548"/>
    </row>
    <row r="96" spans="1:18" s="583" customFormat="1" ht="23.1" customHeight="1" thickBot="1">
      <c r="A96" s="2554"/>
      <c r="B96" s="2550"/>
      <c r="C96" s="2549"/>
      <c r="D96" s="2557"/>
      <c r="E96" s="2557"/>
      <c r="F96" s="2557"/>
      <c r="G96" s="2557"/>
      <c r="H96" s="2557"/>
      <c r="I96" s="2557"/>
      <c r="J96" s="2557"/>
      <c r="K96" s="2557"/>
      <c r="L96" s="2557"/>
      <c r="M96" s="2557"/>
      <c r="N96" s="2557"/>
      <c r="O96" s="2557"/>
      <c r="P96" s="2549"/>
      <c r="Q96" s="2550"/>
      <c r="R96" s="2551"/>
    </row>
    <row r="97" spans="1:18" s="583" customFormat="1" ht="23.1" customHeight="1">
      <c r="A97" s="97"/>
      <c r="R97" s="97"/>
    </row>
    <row r="98" spans="1:18" s="583" customFormat="1" ht="23.1" customHeight="1">
      <c r="A98" s="97"/>
      <c r="R98" s="97"/>
    </row>
    <row r="99" spans="1:18" s="583" customFormat="1" ht="23.1" customHeight="1">
      <c r="A99" s="97"/>
      <c r="R99" s="97"/>
    </row>
    <row r="100" spans="1:18" s="583" customFormat="1" ht="23.1" customHeight="1">
      <c r="A100" s="97"/>
      <c r="R100" s="97"/>
    </row>
    <row r="101" spans="1:18" s="583" customFormat="1" ht="23.1" customHeight="1">
      <c r="A101" s="97"/>
      <c r="R101" s="97"/>
    </row>
    <row r="102" spans="1:18" s="583" customFormat="1" ht="23.1" customHeight="1">
      <c r="A102" s="97"/>
      <c r="R102" s="97"/>
    </row>
    <row r="103" spans="1:18" s="583" customFormat="1" ht="23.1" customHeight="1">
      <c r="A103" s="97"/>
      <c r="R103" s="97"/>
    </row>
    <row r="104" spans="1:18" s="583" customFormat="1" ht="23.1" customHeight="1">
      <c r="A104" s="97"/>
      <c r="R104" s="97"/>
    </row>
    <row r="105" spans="1:18" s="583" customFormat="1" ht="23.1" customHeight="1">
      <c r="A105" s="97"/>
      <c r="R105" s="97"/>
    </row>
    <row r="106" spans="1:18" s="583" customFormat="1" ht="23.1" customHeight="1">
      <c r="A106" s="97"/>
      <c r="R106" s="97"/>
    </row>
    <row r="107" spans="1:18" s="583" customFormat="1" ht="23.1" customHeight="1">
      <c r="A107" s="97"/>
      <c r="R107" s="97"/>
    </row>
    <row r="108" spans="1:18" s="583" customFormat="1" ht="23.1" customHeight="1">
      <c r="A108" s="97"/>
      <c r="R108" s="97"/>
    </row>
    <row r="109" spans="1:18" s="583" customFormat="1" ht="23.1" customHeight="1">
      <c r="A109" s="97"/>
      <c r="R109" s="97"/>
    </row>
    <row r="110" spans="1:18" s="583" customFormat="1" ht="23.1" customHeight="1">
      <c r="A110" s="97"/>
      <c r="R110" s="97"/>
    </row>
    <row r="111" spans="1:18" s="583" customFormat="1" ht="23.1" customHeight="1">
      <c r="A111" s="97"/>
      <c r="R111" s="97"/>
    </row>
    <row r="112" spans="1:18" s="583" customFormat="1" ht="23.1" customHeight="1">
      <c r="A112" s="97"/>
      <c r="R112" s="97"/>
    </row>
    <row r="113" spans="1:18" s="583" customFormat="1" ht="23.1" customHeight="1">
      <c r="A113" s="97"/>
      <c r="R113" s="97"/>
    </row>
    <row r="114" spans="1:18" s="583" customFormat="1" ht="23.1" customHeight="1">
      <c r="A114" s="97"/>
      <c r="R114" s="97"/>
    </row>
    <row r="115" spans="1:18" s="583" customFormat="1" ht="23.1" customHeight="1">
      <c r="A115" s="97"/>
      <c r="R115" s="97"/>
    </row>
    <row r="116" spans="1:18" s="583" customFormat="1" ht="23.1" customHeight="1">
      <c r="A116" s="97"/>
      <c r="R116" s="97"/>
    </row>
    <row r="117" spans="1:18" s="583" customFormat="1" ht="23.1" customHeight="1">
      <c r="A117" s="97"/>
      <c r="R117" s="97"/>
    </row>
    <row r="118" spans="1:18" s="583" customFormat="1" ht="23.1" customHeight="1">
      <c r="A118" s="97"/>
      <c r="R118" s="97"/>
    </row>
    <row r="119" spans="1:18" s="583" customFormat="1" ht="23.1" customHeight="1">
      <c r="A119" s="97"/>
      <c r="R119" s="97"/>
    </row>
    <row r="120" spans="1:18" s="583" customFormat="1" ht="23.1" customHeight="1">
      <c r="A120" s="97"/>
      <c r="R120" s="97"/>
    </row>
    <row r="121" spans="1:18" s="583" customFormat="1" ht="23.1" customHeight="1">
      <c r="A121" s="97"/>
      <c r="R121" s="97"/>
    </row>
    <row r="122" spans="1:18" s="583" customFormat="1" ht="23.1" customHeight="1">
      <c r="A122" s="97"/>
      <c r="R122" s="97"/>
    </row>
    <row r="123" spans="1:18" s="583" customFormat="1" ht="23.1" customHeight="1">
      <c r="A123" s="97"/>
      <c r="R123" s="97"/>
    </row>
    <row r="124" spans="1:18" s="583" customFormat="1" ht="23.1" customHeight="1">
      <c r="A124" s="97"/>
      <c r="R124" s="97"/>
    </row>
    <row r="125" spans="1:18" s="583" customFormat="1" ht="23.1" customHeight="1">
      <c r="A125" s="97"/>
      <c r="R125" s="97"/>
    </row>
    <row r="126" spans="1:18" s="583" customFormat="1" ht="23.1" customHeight="1">
      <c r="A126" s="97"/>
      <c r="R126" s="97"/>
    </row>
    <row r="127" spans="1:18" s="583" customFormat="1" ht="23.1" customHeight="1">
      <c r="A127" s="97"/>
      <c r="R127" s="97"/>
    </row>
    <row r="128" spans="1:18" s="583" customFormat="1" ht="23.1" customHeight="1">
      <c r="A128" s="97"/>
      <c r="R128" s="97"/>
    </row>
    <row r="129" spans="1:18" s="583" customFormat="1" ht="23.1" customHeight="1">
      <c r="A129" s="97"/>
      <c r="R129" s="97"/>
    </row>
    <row r="130" spans="1:18" s="583" customFormat="1" ht="23.1" customHeight="1">
      <c r="A130" s="97"/>
      <c r="R130" s="97"/>
    </row>
    <row r="131" spans="1:18" s="583" customFormat="1" ht="23.1" customHeight="1">
      <c r="A131" s="97"/>
      <c r="R131" s="97"/>
    </row>
    <row r="132" spans="1:18" s="583" customFormat="1" ht="23.1" customHeight="1">
      <c r="A132" s="97"/>
      <c r="R132" s="97"/>
    </row>
    <row r="133" spans="1:18" s="583" customFormat="1" ht="23.1" customHeight="1">
      <c r="A133" s="97"/>
      <c r="R133" s="97"/>
    </row>
    <row r="134" spans="1:18" s="583" customFormat="1" ht="23.1" customHeight="1">
      <c r="A134" s="97"/>
      <c r="R134" s="97"/>
    </row>
    <row r="135" spans="1:18" s="583" customFormat="1" ht="23.1" customHeight="1">
      <c r="A135" s="97"/>
      <c r="R135" s="97"/>
    </row>
    <row r="136" spans="1:18" s="583" customFormat="1" ht="23.1" customHeight="1">
      <c r="A136" s="97"/>
      <c r="R136" s="97"/>
    </row>
    <row r="137" spans="1:18" s="583" customFormat="1" ht="23.1" customHeight="1">
      <c r="A137" s="97"/>
      <c r="R137" s="97"/>
    </row>
    <row r="138" spans="1:18" s="583" customFormat="1" ht="23.1" customHeight="1">
      <c r="A138" s="97"/>
      <c r="R138" s="97"/>
    </row>
    <row r="139" spans="1:18" s="583" customFormat="1" ht="23.1" customHeight="1">
      <c r="A139" s="97"/>
      <c r="R139" s="97"/>
    </row>
    <row r="140" spans="1:18" s="583" customFormat="1" ht="23.1" customHeight="1">
      <c r="A140" s="97"/>
      <c r="R140" s="97"/>
    </row>
    <row r="141" spans="1:18" s="583" customFormat="1" ht="23.1" customHeight="1">
      <c r="A141" s="97"/>
      <c r="R141" s="97"/>
    </row>
    <row r="142" spans="1:18" s="583" customFormat="1" ht="23.1" customHeight="1">
      <c r="A142" s="97"/>
      <c r="R142" s="97"/>
    </row>
    <row r="143" spans="1:18" s="583" customFormat="1" ht="23.1" customHeight="1">
      <c r="A143" s="97"/>
      <c r="R143" s="97"/>
    </row>
    <row r="144" spans="1:18" s="583" customFormat="1" ht="23.1" customHeight="1">
      <c r="A144" s="97"/>
      <c r="R144" s="97"/>
    </row>
    <row r="145" spans="1:18" s="583" customFormat="1" ht="23.1" customHeight="1">
      <c r="A145" s="97"/>
      <c r="R145" s="97"/>
    </row>
    <row r="146" spans="1:18" s="583" customFormat="1" ht="23.1" customHeight="1">
      <c r="A146" s="97"/>
      <c r="R146" s="97"/>
    </row>
    <row r="147" spans="1:18" s="583" customFormat="1" ht="23.1" customHeight="1">
      <c r="A147" s="97"/>
      <c r="R147" s="97"/>
    </row>
    <row r="148" spans="1:18" s="583" customFormat="1" ht="23.1" customHeight="1">
      <c r="A148" s="97"/>
      <c r="R148" s="97"/>
    </row>
    <row r="149" spans="1:18" s="583" customFormat="1" ht="23.1" customHeight="1">
      <c r="A149" s="97"/>
      <c r="R149" s="97"/>
    </row>
    <row r="150" spans="1:18" s="583" customFormat="1" ht="23.1" customHeight="1">
      <c r="A150" s="97"/>
      <c r="R150" s="97"/>
    </row>
    <row r="151" spans="1:18" s="583" customFormat="1" ht="23.1" customHeight="1">
      <c r="A151" s="97"/>
      <c r="R151" s="97"/>
    </row>
    <row r="152" spans="1:18" s="583" customFormat="1" ht="23.1" customHeight="1">
      <c r="A152" s="97"/>
      <c r="R152" s="97"/>
    </row>
    <row r="153" spans="1:18" s="583" customFormat="1" ht="23.1" customHeight="1">
      <c r="A153" s="97"/>
      <c r="R153" s="97"/>
    </row>
    <row r="154" spans="1:18" s="583" customFormat="1" ht="23.1" customHeight="1">
      <c r="A154" s="97"/>
      <c r="R154" s="97"/>
    </row>
    <row r="155" spans="1:18" s="583" customFormat="1" ht="23.1" customHeight="1">
      <c r="A155" s="97"/>
      <c r="R155" s="97"/>
    </row>
    <row r="156" spans="1:18" s="583" customFormat="1" ht="23.1" customHeight="1">
      <c r="A156" s="97"/>
      <c r="R156" s="97"/>
    </row>
    <row r="157" spans="1:18" s="583" customFormat="1" ht="23.1" customHeight="1">
      <c r="A157" s="97"/>
      <c r="R157" s="97"/>
    </row>
    <row r="158" spans="1:18" s="583" customFormat="1" ht="23.1" customHeight="1">
      <c r="A158" s="97"/>
      <c r="R158" s="97"/>
    </row>
    <row r="159" spans="1:18" s="583" customFormat="1" ht="23.1" customHeight="1">
      <c r="A159" s="97"/>
      <c r="R159" s="97"/>
    </row>
    <row r="160" spans="1:18" s="583" customFormat="1" ht="23.1" customHeight="1">
      <c r="A160" s="97"/>
      <c r="R160" s="97"/>
    </row>
    <row r="161" spans="1:18" s="583" customFormat="1" ht="23.1" customHeight="1">
      <c r="A161" s="97"/>
      <c r="R161" s="97"/>
    </row>
    <row r="162" spans="1:18" s="583" customFormat="1" ht="23.1" customHeight="1">
      <c r="A162" s="97"/>
      <c r="R162" s="97"/>
    </row>
    <row r="163" spans="1:18" s="583" customFormat="1" ht="23.1" customHeight="1">
      <c r="A163" s="97"/>
      <c r="R163" s="97"/>
    </row>
    <row r="164" spans="1:18" s="583" customFormat="1" ht="23.1" customHeight="1">
      <c r="A164" s="97"/>
      <c r="R164" s="97"/>
    </row>
    <row r="165" spans="1:18" s="583" customFormat="1" ht="23.1" customHeight="1">
      <c r="A165" s="97"/>
      <c r="R165" s="97"/>
    </row>
    <row r="166" spans="1:18" s="583" customFormat="1" ht="23.1" customHeight="1">
      <c r="A166" s="97"/>
      <c r="R166" s="97"/>
    </row>
    <row r="167" spans="1:18" s="583" customFormat="1" ht="23.1" customHeight="1">
      <c r="A167" s="97"/>
      <c r="R167" s="97"/>
    </row>
    <row r="168" spans="1:18" s="583" customFormat="1" ht="23.1" customHeight="1">
      <c r="A168" s="97"/>
      <c r="R168" s="97"/>
    </row>
    <row r="169" spans="1:18" s="583" customFormat="1" ht="23.1" customHeight="1">
      <c r="A169" s="97"/>
      <c r="R169" s="97"/>
    </row>
    <row r="170" spans="1:18" s="583" customFormat="1" ht="23.1" customHeight="1">
      <c r="A170" s="97"/>
      <c r="R170" s="97"/>
    </row>
    <row r="171" spans="1:18" s="583" customFormat="1" ht="23.1" customHeight="1">
      <c r="A171" s="97"/>
      <c r="R171" s="97"/>
    </row>
    <row r="172" spans="1:18" s="583" customFormat="1" ht="23.1" customHeight="1">
      <c r="A172" s="97"/>
      <c r="R172" s="97"/>
    </row>
    <row r="173" spans="1:18" s="583" customFormat="1" ht="23.1" customHeight="1">
      <c r="A173" s="97"/>
      <c r="R173" s="97"/>
    </row>
    <row r="174" spans="1:18" s="583" customFormat="1" ht="23.1" customHeight="1">
      <c r="A174" s="97"/>
      <c r="R174" s="97"/>
    </row>
    <row r="175" spans="1:18" s="583" customFormat="1" ht="23.1" customHeight="1">
      <c r="A175" s="97"/>
      <c r="R175" s="97"/>
    </row>
    <row r="176" spans="1:18" s="583" customFormat="1" ht="23.1" customHeight="1">
      <c r="A176" s="97"/>
      <c r="R176" s="97"/>
    </row>
    <row r="177" spans="1:18" s="583" customFormat="1" ht="23.1" customHeight="1">
      <c r="A177" s="97"/>
      <c r="R177" s="97"/>
    </row>
    <row r="178" spans="1:18" s="583" customFormat="1" ht="23.1" customHeight="1">
      <c r="A178" s="97"/>
      <c r="R178" s="97"/>
    </row>
    <row r="179" spans="1:18" s="583" customFormat="1" ht="23.1" customHeight="1">
      <c r="A179" s="97"/>
      <c r="R179" s="97"/>
    </row>
    <row r="180" spans="1:18" s="583" customFormat="1" ht="23.1" customHeight="1">
      <c r="A180" s="97"/>
      <c r="R180" s="97"/>
    </row>
    <row r="181" spans="1:18" s="583" customFormat="1" ht="23.1" customHeight="1">
      <c r="A181" s="97"/>
      <c r="R181" s="97"/>
    </row>
    <row r="182" spans="1:18" s="583" customFormat="1" ht="23.1" customHeight="1">
      <c r="A182" s="97"/>
      <c r="R182" s="97"/>
    </row>
    <row r="183" spans="1:18" s="583" customFormat="1" ht="23.1" customHeight="1">
      <c r="A183" s="97"/>
      <c r="R183" s="97"/>
    </row>
    <row r="184" spans="1:18" s="583" customFormat="1" ht="23.1" customHeight="1">
      <c r="A184" s="97"/>
      <c r="R184" s="97"/>
    </row>
    <row r="185" spans="1:18" s="583" customFormat="1" ht="23.1" customHeight="1">
      <c r="A185" s="97"/>
      <c r="R185" s="97"/>
    </row>
    <row r="186" spans="1:18" s="583" customFormat="1" ht="23.1" customHeight="1">
      <c r="A186" s="97"/>
      <c r="R186" s="97"/>
    </row>
    <row r="187" spans="1:18" s="583" customFormat="1" ht="23.1" customHeight="1">
      <c r="A187" s="97"/>
      <c r="R187" s="97"/>
    </row>
    <row r="188" spans="1:18" s="583" customFormat="1" ht="23.1" customHeight="1">
      <c r="A188" s="97"/>
      <c r="R188" s="97"/>
    </row>
    <row r="189" spans="1:18" s="583" customFormat="1" ht="23.1" customHeight="1">
      <c r="A189" s="97"/>
      <c r="R189" s="97"/>
    </row>
    <row r="190" spans="1:18" s="583" customFormat="1" ht="23.1" customHeight="1">
      <c r="A190" s="97"/>
      <c r="R190" s="97"/>
    </row>
    <row r="191" spans="1:18" s="583" customFormat="1" ht="23.1" customHeight="1">
      <c r="A191" s="97"/>
      <c r="R191" s="97"/>
    </row>
    <row r="192" spans="1:18" s="583" customFormat="1" ht="23.1" customHeight="1">
      <c r="A192" s="97"/>
      <c r="R192" s="97"/>
    </row>
    <row r="193" spans="1:18" s="583" customFormat="1" ht="23.1" customHeight="1">
      <c r="A193" s="97"/>
      <c r="R193" s="97"/>
    </row>
    <row r="194" spans="1:18" s="583" customFormat="1" ht="23.1" customHeight="1">
      <c r="A194" s="97"/>
      <c r="R194" s="97"/>
    </row>
    <row r="195" spans="1:18" s="583" customFormat="1" ht="23.1" customHeight="1">
      <c r="A195" s="97"/>
      <c r="R195" s="97"/>
    </row>
    <row r="196" spans="1:18" s="583" customFormat="1" ht="23.1" customHeight="1">
      <c r="A196" s="97"/>
      <c r="R196" s="97"/>
    </row>
    <row r="197" spans="1:18" s="583" customFormat="1" ht="23.1" customHeight="1">
      <c r="A197" s="97"/>
      <c r="R197" s="97"/>
    </row>
    <row r="198" spans="1:18" s="583" customFormat="1" ht="23.1" customHeight="1">
      <c r="A198" s="97"/>
      <c r="R198" s="97"/>
    </row>
    <row r="199" spans="1:18" s="583" customFormat="1" ht="23.1" customHeight="1">
      <c r="A199" s="97"/>
      <c r="R199" s="97"/>
    </row>
    <row r="200" spans="1:18" s="583" customFormat="1" ht="23.1" customHeight="1">
      <c r="A200" s="97"/>
      <c r="R200" s="97"/>
    </row>
    <row r="201" spans="1:18" s="583" customFormat="1" ht="23.1" customHeight="1">
      <c r="A201" s="97"/>
      <c r="R201" s="97"/>
    </row>
    <row r="202" spans="1:18" s="583" customFormat="1" ht="23.1" customHeight="1">
      <c r="A202" s="97"/>
      <c r="R202" s="97"/>
    </row>
    <row r="203" spans="1:18" s="583" customFormat="1" ht="23.1" customHeight="1">
      <c r="A203" s="97"/>
      <c r="R203" s="97"/>
    </row>
    <row r="204" spans="1:18" s="583" customFormat="1" ht="23.1" customHeight="1">
      <c r="A204" s="97"/>
      <c r="R204" s="97"/>
    </row>
    <row r="205" spans="1:18" s="583" customFormat="1" ht="23.1" customHeight="1">
      <c r="A205" s="97"/>
      <c r="R205" s="97"/>
    </row>
    <row r="206" spans="1:18" s="583" customFormat="1" ht="23.1" customHeight="1">
      <c r="A206" s="97"/>
      <c r="R206" s="97"/>
    </row>
    <row r="207" spans="1:18" s="583" customFormat="1" ht="23.1" customHeight="1">
      <c r="A207" s="97"/>
      <c r="R207" s="97"/>
    </row>
    <row r="208" spans="1:18" s="583" customFormat="1" ht="23.1" customHeight="1">
      <c r="A208" s="97"/>
      <c r="R208" s="97"/>
    </row>
    <row r="209" spans="1:18" s="583" customFormat="1" ht="23.1" customHeight="1">
      <c r="A209" s="97"/>
      <c r="R209" s="97"/>
    </row>
    <row r="210" spans="1:18" s="583" customFormat="1" ht="23.1" customHeight="1">
      <c r="A210" s="97"/>
      <c r="R210" s="97"/>
    </row>
    <row r="211" spans="1:18" s="583" customFormat="1" ht="23.1" customHeight="1">
      <c r="A211" s="97"/>
      <c r="R211" s="97"/>
    </row>
    <row r="212" spans="1:18" s="583" customFormat="1" ht="23.1" customHeight="1">
      <c r="A212" s="97"/>
      <c r="R212" s="97"/>
    </row>
    <row r="213" spans="1:18" s="583" customFormat="1" ht="23.1" customHeight="1">
      <c r="A213" s="97"/>
      <c r="R213" s="97"/>
    </row>
    <row r="214" spans="1:18" s="583" customFormat="1" ht="23.1" customHeight="1">
      <c r="A214" s="97"/>
      <c r="R214" s="97"/>
    </row>
    <row r="215" spans="1:18" s="583" customFormat="1" ht="23.1" customHeight="1">
      <c r="A215" s="97"/>
      <c r="R215" s="97"/>
    </row>
    <row r="216" spans="1:18" s="583" customFormat="1" ht="23.1" customHeight="1">
      <c r="A216" s="97"/>
      <c r="R216" s="97"/>
    </row>
    <row r="217" spans="1:18" s="583" customFormat="1" ht="23.1" customHeight="1">
      <c r="A217" s="97"/>
      <c r="R217" s="97"/>
    </row>
    <row r="218" spans="1:18" s="583" customFormat="1" ht="23.1" customHeight="1">
      <c r="A218" s="97"/>
      <c r="R218" s="97"/>
    </row>
    <row r="219" spans="1:18" s="583" customFormat="1" ht="23.1" customHeight="1">
      <c r="A219" s="97"/>
      <c r="R219" s="97"/>
    </row>
    <row r="220" spans="1:18" s="583" customFormat="1" ht="23.1" customHeight="1">
      <c r="A220" s="97"/>
      <c r="R220" s="97"/>
    </row>
    <row r="221" spans="1:18" s="583" customFormat="1" ht="23.1" customHeight="1">
      <c r="A221" s="97"/>
      <c r="R221" s="97"/>
    </row>
    <row r="222" spans="1:18" s="583" customFormat="1" ht="23.1" customHeight="1">
      <c r="A222" s="97"/>
      <c r="R222" s="97"/>
    </row>
    <row r="223" spans="1:18" s="583" customFormat="1" ht="23.1" customHeight="1">
      <c r="A223" s="97"/>
      <c r="R223" s="97"/>
    </row>
    <row r="224" spans="1:18" s="583" customFormat="1" ht="23.1" customHeight="1">
      <c r="A224" s="97"/>
      <c r="R224" s="97"/>
    </row>
    <row r="225" spans="1:18" s="583" customFormat="1" ht="23.1" customHeight="1">
      <c r="A225" s="97"/>
      <c r="R225" s="97"/>
    </row>
    <row r="226" spans="1:18" s="583" customFormat="1" ht="23.1" customHeight="1">
      <c r="A226" s="97"/>
      <c r="R226" s="97"/>
    </row>
    <row r="227" spans="1:18" s="583" customFormat="1" ht="23.1" customHeight="1">
      <c r="A227" s="97"/>
      <c r="R227" s="97"/>
    </row>
    <row r="228" spans="1:18" s="583" customFormat="1" ht="23.1" customHeight="1">
      <c r="A228" s="97"/>
      <c r="R228" s="97"/>
    </row>
    <row r="229" spans="1:18" s="583" customFormat="1" ht="23.1" customHeight="1">
      <c r="A229" s="97"/>
      <c r="R229" s="97"/>
    </row>
    <row r="230" spans="1:18" s="583" customFormat="1" ht="23.1" customHeight="1">
      <c r="A230" s="97"/>
      <c r="R230" s="97"/>
    </row>
    <row r="231" spans="1:18" s="583" customFormat="1" ht="23.1" customHeight="1">
      <c r="A231" s="97"/>
      <c r="R231" s="97"/>
    </row>
  </sheetData>
  <mergeCells count="2">
    <mergeCell ref="C3:D3"/>
    <mergeCell ref="F5:F7"/>
  </mergeCells>
  <phoneticPr fontId="18"/>
  <printOptions horizontalCentered="1"/>
  <pageMargins left="0.78740157480314965" right="0.78740157480314965" top="0.59055118110236227" bottom="0.59055118110236227" header="0" footer="0"/>
  <pageSetup paperSize="9" scale="55" pageOrder="overThenDown" orientation="portrait" r:id="rId1"/>
  <headerFooter alignWithMargins="0"/>
  <rowBreaks count="1" manualBreakCount="1">
    <brk id="52" max="17" man="1"/>
  </rowBreaks>
  <colBreaks count="2" manualBreakCount="2">
    <brk id="10" max="96" man="1"/>
    <brk id="18" max="5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4"/>
  <dimension ref="A1:S236"/>
  <sheetViews>
    <sheetView showGridLines="0" zoomScale="70" zoomScaleNormal="70" zoomScaleSheetLayoutView="59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584" customWidth="1"/>
    <col min="2" max="2" width="18.125" style="14" customWidth="1"/>
    <col min="3" max="4" width="17.625" style="14" customWidth="1"/>
    <col min="5" max="6" width="16.375" style="14" customWidth="1"/>
    <col min="7" max="7" width="16.125" style="14" customWidth="1"/>
    <col min="8" max="8" width="16.625" style="14" customWidth="1"/>
    <col min="9" max="9" width="15.625" style="14" customWidth="1"/>
    <col min="10" max="10" width="17.125" style="14" customWidth="1"/>
    <col min="11" max="11" width="20.375" style="14" customWidth="1"/>
    <col min="12" max="12" width="21.625" style="14" customWidth="1"/>
    <col min="13" max="15" width="20.125" style="14" customWidth="1"/>
    <col min="16" max="16" width="17.625" style="14" customWidth="1"/>
    <col min="17" max="17" width="21.625" style="14" customWidth="1"/>
    <col min="18" max="18" width="5.875" style="584" customWidth="1"/>
    <col min="19" max="16384" width="9" style="14"/>
  </cols>
  <sheetData>
    <row r="1" spans="1:19" s="562" customFormat="1" ht="30.95" customHeight="1">
      <c r="A1" s="207" t="s">
        <v>773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</row>
    <row r="2" spans="1:19" s="97" customFormat="1" ht="30.95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 t="s">
        <v>254</v>
      </c>
      <c r="R2" s="98"/>
      <c r="S2" s="199"/>
    </row>
    <row r="3" spans="1:19" s="160" customFormat="1" ht="23.1" customHeight="1">
      <c r="A3" s="70" t="s">
        <v>58</v>
      </c>
      <c r="B3" s="71"/>
      <c r="C3" s="3667" t="s">
        <v>663</v>
      </c>
      <c r="D3" s="3437"/>
      <c r="E3" s="585" t="s">
        <v>647</v>
      </c>
      <c r="F3" s="586"/>
      <c r="G3" s="193" t="s">
        <v>1257</v>
      </c>
      <c r="H3" s="344"/>
      <c r="I3" s="193" t="s">
        <v>1258</v>
      </c>
      <c r="J3" s="344"/>
      <c r="K3" s="193" t="s">
        <v>664</v>
      </c>
      <c r="L3" s="100"/>
      <c r="M3" s="100"/>
      <c r="N3" s="100"/>
      <c r="O3" s="344"/>
      <c r="P3" s="381" t="s">
        <v>665</v>
      </c>
      <c r="Q3" s="382"/>
      <c r="R3" s="105" t="s">
        <v>58</v>
      </c>
    </row>
    <row r="4" spans="1:19" s="160" customFormat="1" ht="23.1" customHeight="1">
      <c r="A4" s="74" t="s">
        <v>64</v>
      </c>
      <c r="B4" s="75"/>
      <c r="C4" s="587"/>
      <c r="D4" s="588"/>
      <c r="E4" s="589" t="s">
        <v>648</v>
      </c>
      <c r="F4" s="590"/>
      <c r="G4" s="32"/>
      <c r="H4" s="32"/>
      <c r="I4" s="32"/>
      <c r="J4" s="2352"/>
      <c r="K4" s="2352"/>
      <c r="L4" s="201"/>
      <c r="M4" s="39"/>
      <c r="N4" s="560"/>
      <c r="O4" s="542"/>
      <c r="P4" s="297"/>
      <c r="Q4" s="509"/>
      <c r="R4" s="107" t="s">
        <v>64</v>
      </c>
    </row>
    <row r="5" spans="1:19" s="160" customFormat="1" ht="23.1" customHeight="1">
      <c r="A5" s="74" t="s">
        <v>71</v>
      </c>
      <c r="B5" s="75" t="s">
        <v>72</v>
      </c>
      <c r="C5" s="591" t="s">
        <v>666</v>
      </c>
      <c r="D5" s="592" t="s">
        <v>667</v>
      </c>
      <c r="E5" s="32"/>
      <c r="F5" s="3484" t="s">
        <v>668</v>
      </c>
      <c r="G5" s="31" t="s">
        <v>641</v>
      </c>
      <c r="H5" s="31" t="s">
        <v>36</v>
      </c>
      <c r="I5" s="31" t="s">
        <v>641</v>
      </c>
      <c r="J5" s="2356" t="s">
        <v>36</v>
      </c>
      <c r="K5" s="2356" t="s">
        <v>641</v>
      </c>
      <c r="L5" s="31" t="s">
        <v>36</v>
      </c>
      <c r="M5" s="32"/>
      <c r="N5" s="201"/>
      <c r="O5" s="32"/>
      <c r="P5" s="292" t="s">
        <v>641</v>
      </c>
      <c r="Q5" s="296" t="s">
        <v>658</v>
      </c>
      <c r="R5" s="107" t="s">
        <v>71</v>
      </c>
    </row>
    <row r="6" spans="1:19" s="160" customFormat="1" ht="23.1" customHeight="1">
      <c r="A6" s="74" t="s">
        <v>84</v>
      </c>
      <c r="B6" s="75"/>
      <c r="C6" s="591"/>
      <c r="D6" s="592"/>
      <c r="E6" s="31" t="s">
        <v>641</v>
      </c>
      <c r="F6" s="3576"/>
      <c r="G6" s="31"/>
      <c r="H6" s="31"/>
      <c r="I6" s="31"/>
      <c r="J6" s="2356"/>
      <c r="K6" s="2356"/>
      <c r="L6" s="31"/>
      <c r="M6" s="31" t="s">
        <v>654</v>
      </c>
      <c r="N6" s="35" t="s">
        <v>660</v>
      </c>
      <c r="O6" s="31" t="s">
        <v>661</v>
      </c>
      <c r="P6" s="292"/>
      <c r="Q6" s="296"/>
      <c r="R6" s="107" t="s">
        <v>84</v>
      </c>
    </row>
    <row r="7" spans="1:19" s="160" customFormat="1" ht="23.1" customHeight="1" thickBot="1">
      <c r="A7" s="86" t="s">
        <v>91</v>
      </c>
      <c r="B7" s="87"/>
      <c r="C7" s="593"/>
      <c r="D7" s="594"/>
      <c r="E7" s="50"/>
      <c r="F7" s="3577"/>
      <c r="G7" s="50"/>
      <c r="H7" s="50"/>
      <c r="I7" s="50"/>
      <c r="J7" s="2355"/>
      <c r="K7" s="2355"/>
      <c r="L7" s="50"/>
      <c r="M7" s="50"/>
      <c r="N7" s="202"/>
      <c r="O7" s="50"/>
      <c r="P7" s="300"/>
      <c r="Q7" s="302"/>
      <c r="R7" s="113" t="s">
        <v>91</v>
      </c>
    </row>
    <row r="8" spans="1:19" s="160" customFormat="1" ht="30.75" customHeight="1">
      <c r="A8" s="569"/>
      <c r="B8" s="1995" t="s">
        <v>1295</v>
      </c>
      <c r="C8" s="595">
        <v>5628368</v>
      </c>
      <c r="D8" s="595">
        <v>113038355451</v>
      </c>
      <c r="E8" s="595">
        <v>74</v>
      </c>
      <c r="F8" s="574">
        <v>237870</v>
      </c>
      <c r="G8" s="595">
        <v>147656</v>
      </c>
      <c r="H8" s="595">
        <v>1926975710</v>
      </c>
      <c r="I8" s="595">
        <v>0</v>
      </c>
      <c r="J8" s="595">
        <v>0</v>
      </c>
      <c r="K8" s="305">
        <v>5776098</v>
      </c>
      <c r="L8" s="595">
        <v>114965331161</v>
      </c>
      <c r="M8" s="595">
        <v>91669670914</v>
      </c>
      <c r="N8" s="595">
        <v>15973891067</v>
      </c>
      <c r="O8" s="595">
        <v>7321769180</v>
      </c>
      <c r="P8" s="595">
        <v>265359</v>
      </c>
      <c r="Q8" s="595">
        <v>6983142613</v>
      </c>
      <c r="R8" s="572"/>
    </row>
    <row r="9" spans="1:19" s="160" customFormat="1" ht="30.75" customHeight="1">
      <c r="A9" s="1977"/>
      <c r="B9" s="1972" t="s">
        <v>96</v>
      </c>
      <c r="C9" s="574">
        <v>5622988</v>
      </c>
      <c r="D9" s="574">
        <v>112912174069</v>
      </c>
      <c r="E9" s="574">
        <v>69</v>
      </c>
      <c r="F9" s="574">
        <v>232430</v>
      </c>
      <c r="G9" s="574">
        <v>147495</v>
      </c>
      <c r="H9" s="574">
        <v>1923754883</v>
      </c>
      <c r="I9" s="574">
        <v>0</v>
      </c>
      <c r="J9" s="574">
        <v>0</v>
      </c>
      <c r="K9" s="1306">
        <v>5770552</v>
      </c>
      <c r="L9" s="574">
        <v>114835928952</v>
      </c>
      <c r="M9" s="574">
        <v>91566496935</v>
      </c>
      <c r="N9" s="574">
        <v>15955418726</v>
      </c>
      <c r="O9" s="574">
        <v>7314013291</v>
      </c>
      <c r="P9" s="574">
        <v>264966</v>
      </c>
      <c r="Q9" s="574">
        <v>6974058170</v>
      </c>
      <c r="R9" s="578"/>
    </row>
    <row r="10" spans="1:19" s="160" customFormat="1" ht="30.75" customHeight="1">
      <c r="A10" s="1977"/>
      <c r="B10" s="1972" t="s">
        <v>97</v>
      </c>
      <c r="C10" s="574">
        <v>5380</v>
      </c>
      <c r="D10" s="1306">
        <v>126181382</v>
      </c>
      <c r="E10" s="2003">
        <v>5</v>
      </c>
      <c r="F10" s="2003">
        <v>5440</v>
      </c>
      <c r="G10" s="2003">
        <v>161</v>
      </c>
      <c r="H10" s="2003">
        <v>3220827</v>
      </c>
      <c r="I10" s="2003">
        <v>0</v>
      </c>
      <c r="J10" s="2003">
        <v>0</v>
      </c>
      <c r="K10" s="2003">
        <v>5546</v>
      </c>
      <c r="L10" s="2003">
        <v>129402209</v>
      </c>
      <c r="M10" s="2003">
        <v>103173979</v>
      </c>
      <c r="N10" s="2003">
        <v>18472341</v>
      </c>
      <c r="O10" s="2003">
        <v>7755889</v>
      </c>
      <c r="P10" s="2003">
        <v>393</v>
      </c>
      <c r="Q10" s="1651">
        <v>9084443</v>
      </c>
      <c r="R10" s="578"/>
    </row>
    <row r="11" spans="1:19" s="160" customFormat="1" ht="30.75" customHeight="1">
      <c r="A11" s="1977"/>
      <c r="B11" s="1972" t="s">
        <v>1296</v>
      </c>
      <c r="C11" s="582">
        <v>5334502</v>
      </c>
      <c r="D11" s="325">
        <v>107000079815</v>
      </c>
      <c r="E11" s="1766">
        <v>17</v>
      </c>
      <c r="F11" s="1766">
        <v>81920</v>
      </c>
      <c r="G11" s="1766">
        <v>142537</v>
      </c>
      <c r="H11" s="1766">
        <v>1862183246</v>
      </c>
      <c r="I11" s="1766">
        <v>0</v>
      </c>
      <c r="J11" s="1766">
        <v>0</v>
      </c>
      <c r="K11" s="1766">
        <v>5477056</v>
      </c>
      <c r="L11" s="1766">
        <v>108862263061</v>
      </c>
      <c r="M11" s="1766">
        <v>86803444955</v>
      </c>
      <c r="N11" s="1766">
        <v>15118337665</v>
      </c>
      <c r="O11" s="1766">
        <v>6940480441</v>
      </c>
      <c r="P11" s="1766">
        <v>251178</v>
      </c>
      <c r="Q11" s="1767">
        <v>6613153347</v>
      </c>
      <c r="R11" s="578"/>
    </row>
    <row r="12" spans="1:19" s="160" customFormat="1" ht="30.75" customHeight="1">
      <c r="A12" s="1578"/>
      <c r="B12" s="1999" t="s">
        <v>1299</v>
      </c>
      <c r="C12" s="596">
        <v>288486</v>
      </c>
      <c r="D12" s="1307">
        <v>5912094254</v>
      </c>
      <c r="E12" s="1269">
        <v>52</v>
      </c>
      <c r="F12" s="1269">
        <v>150510</v>
      </c>
      <c r="G12" s="1269">
        <v>4958</v>
      </c>
      <c r="H12" s="1269">
        <v>61571637</v>
      </c>
      <c r="I12" s="1269">
        <v>0</v>
      </c>
      <c r="J12" s="1269">
        <v>0</v>
      </c>
      <c r="K12" s="1269">
        <v>293496</v>
      </c>
      <c r="L12" s="1269">
        <v>5973665891</v>
      </c>
      <c r="M12" s="1269">
        <v>4763051980</v>
      </c>
      <c r="N12" s="1269">
        <v>837081061</v>
      </c>
      <c r="O12" s="1269">
        <v>373532850</v>
      </c>
      <c r="P12" s="1269">
        <v>13788</v>
      </c>
      <c r="Q12" s="1274">
        <v>360904823</v>
      </c>
      <c r="R12" s="581"/>
    </row>
    <row r="13" spans="1:19" s="13" customFormat="1" ht="30" customHeight="1">
      <c r="A13" s="1974">
        <v>1</v>
      </c>
      <c r="B13" s="1993" t="s">
        <v>98</v>
      </c>
      <c r="C13" s="305">
        <v>896450</v>
      </c>
      <c r="D13" s="305">
        <v>16917771643</v>
      </c>
      <c r="E13" s="58">
        <v>7</v>
      </c>
      <c r="F13" s="58">
        <v>13980</v>
      </c>
      <c r="G13" s="58">
        <v>24570</v>
      </c>
      <c r="H13" s="58">
        <v>302010398</v>
      </c>
      <c r="I13" s="58">
        <v>0</v>
      </c>
      <c r="J13" s="58">
        <v>0</v>
      </c>
      <c r="K13" s="58">
        <v>921027</v>
      </c>
      <c r="L13" s="58">
        <v>17219782041</v>
      </c>
      <c r="M13" s="58">
        <v>13735372844</v>
      </c>
      <c r="N13" s="58">
        <v>2381195530</v>
      </c>
      <c r="O13" s="58">
        <v>1103213667</v>
      </c>
      <c r="P13" s="58">
        <v>38896</v>
      </c>
      <c r="Q13" s="555">
        <v>998709386</v>
      </c>
      <c r="R13" s="1976">
        <v>1</v>
      </c>
    </row>
    <row r="14" spans="1:19" s="13" customFormat="1" ht="30" customHeight="1">
      <c r="A14" s="1977">
        <v>2</v>
      </c>
      <c r="B14" s="1994" t="s">
        <v>100</v>
      </c>
      <c r="C14" s="1306">
        <v>86678</v>
      </c>
      <c r="D14" s="1306">
        <v>1798652652</v>
      </c>
      <c r="E14" s="2003">
        <v>0</v>
      </c>
      <c r="F14" s="2003">
        <v>0</v>
      </c>
      <c r="G14" s="2003">
        <v>3196</v>
      </c>
      <c r="H14" s="2003">
        <v>48408337</v>
      </c>
      <c r="I14" s="2003">
        <v>0</v>
      </c>
      <c r="J14" s="2003">
        <v>0</v>
      </c>
      <c r="K14" s="2003">
        <v>89874</v>
      </c>
      <c r="L14" s="2003">
        <v>1847060989</v>
      </c>
      <c r="M14" s="2003">
        <v>1472970172</v>
      </c>
      <c r="N14" s="2003">
        <v>258369582</v>
      </c>
      <c r="O14" s="2003">
        <v>115721235</v>
      </c>
      <c r="P14" s="2003">
        <v>3620</v>
      </c>
      <c r="Q14" s="1651">
        <v>102938016</v>
      </c>
      <c r="R14" s="1973">
        <v>2</v>
      </c>
    </row>
    <row r="15" spans="1:19" s="13" customFormat="1" ht="30" customHeight="1">
      <c r="A15" s="1977">
        <v>3</v>
      </c>
      <c r="B15" s="1994" t="s">
        <v>102</v>
      </c>
      <c r="C15" s="1306">
        <v>346578</v>
      </c>
      <c r="D15" s="1306">
        <v>6521667073</v>
      </c>
      <c r="E15" s="2003">
        <v>0</v>
      </c>
      <c r="F15" s="2003">
        <v>0</v>
      </c>
      <c r="G15" s="2003">
        <v>11893</v>
      </c>
      <c r="H15" s="2003">
        <v>164999851</v>
      </c>
      <c r="I15" s="2003">
        <v>0</v>
      </c>
      <c r="J15" s="2003">
        <v>0</v>
      </c>
      <c r="K15" s="2003">
        <v>358471</v>
      </c>
      <c r="L15" s="2003">
        <v>6686666924</v>
      </c>
      <c r="M15" s="2003">
        <v>5333629117</v>
      </c>
      <c r="N15" s="2003">
        <v>926253673</v>
      </c>
      <c r="O15" s="2003">
        <v>426784134</v>
      </c>
      <c r="P15" s="2003">
        <v>15883</v>
      </c>
      <c r="Q15" s="1651">
        <v>392782165</v>
      </c>
      <c r="R15" s="1973">
        <v>3</v>
      </c>
    </row>
    <row r="16" spans="1:19" s="13" customFormat="1" ht="30" customHeight="1">
      <c r="A16" s="1977">
        <v>4</v>
      </c>
      <c r="B16" s="1994" t="s">
        <v>104</v>
      </c>
      <c r="C16" s="325">
        <v>572457</v>
      </c>
      <c r="D16" s="325">
        <v>11836592662</v>
      </c>
      <c r="E16" s="1766">
        <v>0</v>
      </c>
      <c r="F16" s="1766">
        <v>0</v>
      </c>
      <c r="G16" s="1766">
        <v>18348</v>
      </c>
      <c r="H16" s="1766">
        <v>268527358</v>
      </c>
      <c r="I16" s="1766">
        <v>0</v>
      </c>
      <c r="J16" s="1766">
        <v>0</v>
      </c>
      <c r="K16" s="1766">
        <v>590805</v>
      </c>
      <c r="L16" s="1766">
        <v>12105120020</v>
      </c>
      <c r="M16" s="1766">
        <v>9653160778</v>
      </c>
      <c r="N16" s="1766">
        <v>1742279583</v>
      </c>
      <c r="O16" s="1766">
        <v>709679659</v>
      </c>
      <c r="P16" s="1766">
        <v>29154</v>
      </c>
      <c r="Q16" s="1767">
        <v>790834518</v>
      </c>
      <c r="R16" s="1973">
        <v>4</v>
      </c>
    </row>
    <row r="17" spans="1:18" s="13" customFormat="1" ht="30" customHeight="1">
      <c r="A17" s="1977">
        <v>5</v>
      </c>
      <c r="B17" s="1994" t="s">
        <v>106</v>
      </c>
      <c r="C17" s="1307">
        <v>65294</v>
      </c>
      <c r="D17" s="1307">
        <v>1182710194</v>
      </c>
      <c r="E17" s="1269">
        <v>0</v>
      </c>
      <c r="F17" s="1269">
        <v>0</v>
      </c>
      <c r="G17" s="1269">
        <v>821</v>
      </c>
      <c r="H17" s="1269">
        <v>10557060</v>
      </c>
      <c r="I17" s="1269">
        <v>0</v>
      </c>
      <c r="J17" s="1269">
        <v>0</v>
      </c>
      <c r="K17" s="1269">
        <v>66115</v>
      </c>
      <c r="L17" s="1269">
        <v>1193267254</v>
      </c>
      <c r="M17" s="1269">
        <v>951791276</v>
      </c>
      <c r="N17" s="1269">
        <v>162628672</v>
      </c>
      <c r="O17" s="1269">
        <v>78847306</v>
      </c>
      <c r="P17" s="1269">
        <v>2622</v>
      </c>
      <c r="Q17" s="1274">
        <v>60520917</v>
      </c>
      <c r="R17" s="1973">
        <v>5</v>
      </c>
    </row>
    <row r="18" spans="1:18" s="13" customFormat="1" ht="30" customHeight="1">
      <c r="A18" s="1974">
        <v>6</v>
      </c>
      <c r="B18" s="1993" t="s">
        <v>108</v>
      </c>
      <c r="C18" s="305">
        <v>129109</v>
      </c>
      <c r="D18" s="305">
        <v>2582897643</v>
      </c>
      <c r="E18" s="58">
        <v>0</v>
      </c>
      <c r="F18" s="58">
        <v>0</v>
      </c>
      <c r="G18" s="58">
        <v>1884</v>
      </c>
      <c r="H18" s="58">
        <v>22199228</v>
      </c>
      <c r="I18" s="58">
        <v>0</v>
      </c>
      <c r="J18" s="58">
        <v>0</v>
      </c>
      <c r="K18" s="58">
        <v>130993</v>
      </c>
      <c r="L18" s="58">
        <v>2605096871</v>
      </c>
      <c r="M18" s="58">
        <v>2076405853</v>
      </c>
      <c r="N18" s="58">
        <v>364330870</v>
      </c>
      <c r="O18" s="58">
        <v>164360148</v>
      </c>
      <c r="P18" s="58">
        <v>5481</v>
      </c>
      <c r="Q18" s="555">
        <v>157698465</v>
      </c>
      <c r="R18" s="1976">
        <v>6</v>
      </c>
    </row>
    <row r="19" spans="1:18" s="13" customFormat="1" ht="30" customHeight="1">
      <c r="A19" s="1977">
        <v>7</v>
      </c>
      <c r="B19" s="1994" t="s">
        <v>110</v>
      </c>
      <c r="C19" s="1306">
        <v>442312</v>
      </c>
      <c r="D19" s="1306">
        <v>9183114867</v>
      </c>
      <c r="E19" s="2003">
        <v>1</v>
      </c>
      <c r="F19" s="2003">
        <v>1650</v>
      </c>
      <c r="G19" s="2003">
        <v>16218</v>
      </c>
      <c r="H19" s="2003">
        <v>230044639</v>
      </c>
      <c r="I19" s="2003">
        <v>0</v>
      </c>
      <c r="J19" s="2003">
        <v>0</v>
      </c>
      <c r="K19" s="2003">
        <v>458531</v>
      </c>
      <c r="L19" s="2003">
        <v>9413159506</v>
      </c>
      <c r="M19" s="2003">
        <v>7506909093</v>
      </c>
      <c r="N19" s="2003">
        <v>1330641319</v>
      </c>
      <c r="O19" s="2003">
        <v>575609094</v>
      </c>
      <c r="P19" s="2003">
        <v>22404</v>
      </c>
      <c r="Q19" s="1651">
        <v>605302428</v>
      </c>
      <c r="R19" s="1973">
        <v>7</v>
      </c>
    </row>
    <row r="20" spans="1:18" s="13" customFormat="1" ht="30" customHeight="1">
      <c r="A20" s="1977">
        <v>8</v>
      </c>
      <c r="B20" s="1994" t="s">
        <v>112</v>
      </c>
      <c r="C20" s="1306">
        <v>142745</v>
      </c>
      <c r="D20" s="1306">
        <v>3085726259</v>
      </c>
      <c r="E20" s="2003">
        <v>7</v>
      </c>
      <c r="F20" s="2003">
        <v>46310</v>
      </c>
      <c r="G20" s="2003">
        <v>4443</v>
      </c>
      <c r="H20" s="2003">
        <v>56468007</v>
      </c>
      <c r="I20" s="2003">
        <v>0</v>
      </c>
      <c r="J20" s="2003">
        <v>0</v>
      </c>
      <c r="K20" s="2003">
        <v>147195</v>
      </c>
      <c r="L20" s="2003">
        <v>3142194266</v>
      </c>
      <c r="M20" s="2003">
        <v>2505873950</v>
      </c>
      <c r="N20" s="2003">
        <v>444047146</v>
      </c>
      <c r="O20" s="2003">
        <v>192273170</v>
      </c>
      <c r="P20" s="2003">
        <v>6937</v>
      </c>
      <c r="Q20" s="1651">
        <v>194537967</v>
      </c>
      <c r="R20" s="1973">
        <v>8</v>
      </c>
    </row>
    <row r="21" spans="1:18" s="66" customFormat="1" ht="30" customHeight="1">
      <c r="A21" s="1979">
        <v>9</v>
      </c>
      <c r="B21" s="1978" t="s">
        <v>114</v>
      </c>
      <c r="C21" s="325">
        <v>83987</v>
      </c>
      <c r="D21" s="325">
        <v>1721714728</v>
      </c>
      <c r="E21" s="1766">
        <v>0</v>
      </c>
      <c r="F21" s="1766">
        <v>0</v>
      </c>
      <c r="G21" s="1766">
        <v>1531</v>
      </c>
      <c r="H21" s="1766">
        <v>16043945</v>
      </c>
      <c r="I21" s="1766">
        <v>0</v>
      </c>
      <c r="J21" s="1766">
        <v>0</v>
      </c>
      <c r="K21" s="1766">
        <v>85518</v>
      </c>
      <c r="L21" s="1766">
        <v>1737758673</v>
      </c>
      <c r="M21" s="1766">
        <v>1385437302</v>
      </c>
      <c r="N21" s="1766">
        <v>240171385</v>
      </c>
      <c r="O21" s="1766">
        <v>112149986</v>
      </c>
      <c r="P21" s="1766">
        <v>3741</v>
      </c>
      <c r="Q21" s="1767">
        <v>91370585</v>
      </c>
      <c r="R21" s="1980">
        <v>9</v>
      </c>
    </row>
    <row r="22" spans="1:18" s="66" customFormat="1" ht="30" customHeight="1">
      <c r="A22" s="1979">
        <v>10</v>
      </c>
      <c r="B22" s="1978" t="s">
        <v>116</v>
      </c>
      <c r="C22" s="1307">
        <v>98910</v>
      </c>
      <c r="D22" s="1307">
        <v>1791639407</v>
      </c>
      <c r="E22" s="1269">
        <v>0</v>
      </c>
      <c r="F22" s="1269">
        <v>0</v>
      </c>
      <c r="G22" s="1269">
        <v>1677</v>
      </c>
      <c r="H22" s="1269">
        <v>19726653</v>
      </c>
      <c r="I22" s="1269">
        <v>0</v>
      </c>
      <c r="J22" s="1269">
        <v>0</v>
      </c>
      <c r="K22" s="1269">
        <v>100587</v>
      </c>
      <c r="L22" s="1269">
        <v>1811366060</v>
      </c>
      <c r="M22" s="1269">
        <v>1445441164</v>
      </c>
      <c r="N22" s="1269">
        <v>251804035</v>
      </c>
      <c r="O22" s="1269">
        <v>114120861</v>
      </c>
      <c r="P22" s="1269">
        <v>3843</v>
      </c>
      <c r="Q22" s="1274">
        <v>109354050</v>
      </c>
      <c r="R22" s="1987">
        <v>10</v>
      </c>
    </row>
    <row r="23" spans="1:18" s="66" customFormat="1" ht="30" customHeight="1">
      <c r="A23" s="1981">
        <v>11</v>
      </c>
      <c r="B23" s="1975" t="s">
        <v>118</v>
      </c>
      <c r="C23" s="1308">
        <v>89536</v>
      </c>
      <c r="D23" s="1308">
        <v>1802540966</v>
      </c>
      <c r="E23" s="1264">
        <v>0</v>
      </c>
      <c r="F23" s="1264">
        <v>0</v>
      </c>
      <c r="G23" s="1264">
        <v>1547</v>
      </c>
      <c r="H23" s="1264">
        <v>16061802</v>
      </c>
      <c r="I23" s="1264">
        <v>0</v>
      </c>
      <c r="J23" s="1264">
        <v>0</v>
      </c>
      <c r="K23" s="1264">
        <v>91083</v>
      </c>
      <c r="L23" s="1264">
        <v>1818602768</v>
      </c>
      <c r="M23" s="1264">
        <v>1449667281</v>
      </c>
      <c r="N23" s="1264">
        <v>156165087</v>
      </c>
      <c r="O23" s="1264">
        <v>212770400</v>
      </c>
      <c r="P23" s="1264">
        <v>4369</v>
      </c>
      <c r="Q23" s="1273">
        <v>113534806</v>
      </c>
      <c r="R23" s="1982">
        <v>11</v>
      </c>
    </row>
    <row r="24" spans="1:18" s="66" customFormat="1" ht="30" customHeight="1">
      <c r="A24" s="1979">
        <v>12</v>
      </c>
      <c r="B24" s="1978" t="s">
        <v>120</v>
      </c>
      <c r="C24" s="325">
        <v>168653</v>
      </c>
      <c r="D24" s="325">
        <v>3275546253</v>
      </c>
      <c r="E24" s="1766">
        <v>0</v>
      </c>
      <c r="F24" s="1766">
        <v>0</v>
      </c>
      <c r="G24" s="1766">
        <v>4417</v>
      </c>
      <c r="H24" s="1766">
        <v>48887830</v>
      </c>
      <c r="I24" s="1766">
        <v>0</v>
      </c>
      <c r="J24" s="1766">
        <v>0</v>
      </c>
      <c r="K24" s="1766">
        <v>173070</v>
      </c>
      <c r="L24" s="1766">
        <v>3324434083</v>
      </c>
      <c r="M24" s="1766">
        <v>2650227738</v>
      </c>
      <c r="N24" s="1766">
        <v>473088421</v>
      </c>
      <c r="O24" s="1766">
        <v>201117924</v>
      </c>
      <c r="P24" s="1766">
        <v>8160</v>
      </c>
      <c r="Q24" s="1767">
        <v>214525404</v>
      </c>
      <c r="R24" s="1980">
        <v>12</v>
      </c>
    </row>
    <row r="25" spans="1:18" s="66" customFormat="1" ht="30" customHeight="1">
      <c r="A25" s="1979">
        <v>13</v>
      </c>
      <c r="B25" s="1978" t="s">
        <v>121</v>
      </c>
      <c r="C25" s="325">
        <v>47492</v>
      </c>
      <c r="D25" s="325">
        <v>1072780370</v>
      </c>
      <c r="E25" s="1766">
        <v>0</v>
      </c>
      <c r="F25" s="1766">
        <v>0</v>
      </c>
      <c r="G25" s="1766">
        <v>832</v>
      </c>
      <c r="H25" s="1766">
        <v>13497879</v>
      </c>
      <c r="I25" s="1766">
        <v>0</v>
      </c>
      <c r="J25" s="1766">
        <v>0</v>
      </c>
      <c r="K25" s="1766">
        <v>48324</v>
      </c>
      <c r="L25" s="1766">
        <v>1086278249</v>
      </c>
      <c r="M25" s="1766">
        <v>865337497</v>
      </c>
      <c r="N25" s="1766">
        <v>147409781</v>
      </c>
      <c r="O25" s="1766">
        <v>73530971</v>
      </c>
      <c r="P25" s="1766">
        <v>2534</v>
      </c>
      <c r="Q25" s="1767">
        <v>66164386</v>
      </c>
      <c r="R25" s="1980">
        <v>13</v>
      </c>
    </row>
    <row r="26" spans="1:18" s="66" customFormat="1" ht="30" customHeight="1">
      <c r="A26" s="1979">
        <v>14</v>
      </c>
      <c r="B26" s="1978" t="s">
        <v>123</v>
      </c>
      <c r="C26" s="325">
        <v>34624</v>
      </c>
      <c r="D26" s="325">
        <v>741353178</v>
      </c>
      <c r="E26" s="1766">
        <v>0</v>
      </c>
      <c r="F26" s="1766">
        <v>0</v>
      </c>
      <c r="G26" s="1766">
        <v>776</v>
      </c>
      <c r="H26" s="1766">
        <v>11058711</v>
      </c>
      <c r="I26" s="1766">
        <v>0</v>
      </c>
      <c r="J26" s="1766">
        <v>0</v>
      </c>
      <c r="K26" s="1766">
        <v>35400</v>
      </c>
      <c r="L26" s="1766">
        <v>752411889</v>
      </c>
      <c r="M26" s="1766">
        <v>599574507</v>
      </c>
      <c r="N26" s="1766">
        <v>103370809</v>
      </c>
      <c r="O26" s="1766">
        <v>49466573</v>
      </c>
      <c r="P26" s="1766">
        <v>1830</v>
      </c>
      <c r="Q26" s="1767">
        <v>40774270</v>
      </c>
      <c r="R26" s="1980">
        <v>14</v>
      </c>
    </row>
    <row r="27" spans="1:18" s="66" customFormat="1" ht="30" customHeight="1">
      <c r="A27" s="1979">
        <v>15</v>
      </c>
      <c r="B27" s="1978" t="s">
        <v>1284</v>
      </c>
      <c r="C27" s="1307">
        <v>51335</v>
      </c>
      <c r="D27" s="1307">
        <v>1177553536</v>
      </c>
      <c r="E27" s="1269">
        <v>0</v>
      </c>
      <c r="F27" s="1269">
        <v>0</v>
      </c>
      <c r="G27" s="1269">
        <v>1577</v>
      </c>
      <c r="H27" s="1269">
        <v>19774775</v>
      </c>
      <c r="I27" s="1269">
        <v>0</v>
      </c>
      <c r="J27" s="1269">
        <v>0</v>
      </c>
      <c r="K27" s="1269">
        <v>52912</v>
      </c>
      <c r="L27" s="1269">
        <v>1197328311</v>
      </c>
      <c r="M27" s="1269">
        <v>954983476</v>
      </c>
      <c r="N27" s="1269">
        <v>169746451</v>
      </c>
      <c r="O27" s="1269">
        <v>72598384</v>
      </c>
      <c r="P27" s="1269">
        <v>2644</v>
      </c>
      <c r="Q27" s="1274">
        <v>66832605</v>
      </c>
      <c r="R27" s="1980">
        <v>15</v>
      </c>
    </row>
    <row r="28" spans="1:18" s="66" customFormat="1" ht="30" customHeight="1">
      <c r="A28" s="1983">
        <v>16</v>
      </c>
      <c r="B28" s="1975" t="s">
        <v>126</v>
      </c>
      <c r="C28" s="1308">
        <v>149933</v>
      </c>
      <c r="D28" s="1308">
        <v>2848362946</v>
      </c>
      <c r="E28" s="1264">
        <v>1</v>
      </c>
      <c r="F28" s="1264">
        <v>2200</v>
      </c>
      <c r="G28" s="1264">
        <v>4208</v>
      </c>
      <c r="H28" s="1264">
        <v>58430414</v>
      </c>
      <c r="I28" s="1264">
        <v>0</v>
      </c>
      <c r="J28" s="1264">
        <v>0</v>
      </c>
      <c r="K28" s="1264">
        <v>154142</v>
      </c>
      <c r="L28" s="1264">
        <v>2906793360</v>
      </c>
      <c r="M28" s="1264">
        <v>2317939199</v>
      </c>
      <c r="N28" s="1264">
        <v>407134499</v>
      </c>
      <c r="O28" s="1264">
        <v>181719662</v>
      </c>
      <c r="P28" s="1264">
        <v>7082</v>
      </c>
      <c r="Q28" s="1273">
        <v>176722944</v>
      </c>
      <c r="R28" s="1984">
        <v>16</v>
      </c>
    </row>
    <row r="29" spans="1:18" s="66" customFormat="1" ht="30" customHeight="1">
      <c r="A29" s="1979">
        <v>17</v>
      </c>
      <c r="B29" s="1978" t="s">
        <v>1282</v>
      </c>
      <c r="C29" s="325">
        <v>336767</v>
      </c>
      <c r="D29" s="325">
        <v>7133165329</v>
      </c>
      <c r="E29" s="1766">
        <v>0</v>
      </c>
      <c r="F29" s="1766">
        <v>0</v>
      </c>
      <c r="G29" s="1766">
        <v>10184</v>
      </c>
      <c r="H29" s="1766">
        <v>125938606</v>
      </c>
      <c r="I29" s="1766">
        <v>0</v>
      </c>
      <c r="J29" s="1766">
        <v>0</v>
      </c>
      <c r="K29" s="1766">
        <v>346951</v>
      </c>
      <c r="L29" s="1766">
        <v>7259103935</v>
      </c>
      <c r="M29" s="1766">
        <v>5788990727</v>
      </c>
      <c r="N29" s="1766">
        <v>1037677600</v>
      </c>
      <c r="O29" s="1766">
        <v>432435608</v>
      </c>
      <c r="P29" s="1766">
        <v>16813</v>
      </c>
      <c r="Q29" s="1767">
        <v>451343367</v>
      </c>
      <c r="R29" s="1980">
        <v>17</v>
      </c>
    </row>
    <row r="30" spans="1:18" s="66" customFormat="1" ht="30" customHeight="1">
      <c r="A30" s="1979">
        <v>18</v>
      </c>
      <c r="B30" s="1978" t="s">
        <v>129</v>
      </c>
      <c r="C30" s="325">
        <v>19585</v>
      </c>
      <c r="D30" s="325">
        <v>522793152</v>
      </c>
      <c r="E30" s="1766">
        <v>0</v>
      </c>
      <c r="F30" s="1766">
        <v>0</v>
      </c>
      <c r="G30" s="1766">
        <v>340</v>
      </c>
      <c r="H30" s="1766">
        <v>4944510</v>
      </c>
      <c r="I30" s="1766">
        <v>0</v>
      </c>
      <c r="J30" s="1766">
        <v>0</v>
      </c>
      <c r="K30" s="1766">
        <v>19925</v>
      </c>
      <c r="L30" s="1766">
        <v>527737662</v>
      </c>
      <c r="M30" s="1766">
        <v>420888356</v>
      </c>
      <c r="N30" s="1766">
        <v>46568264</v>
      </c>
      <c r="O30" s="1766">
        <v>60281042</v>
      </c>
      <c r="P30" s="1766">
        <v>1178</v>
      </c>
      <c r="Q30" s="1767">
        <v>23636349</v>
      </c>
      <c r="R30" s="1980">
        <v>18</v>
      </c>
    </row>
    <row r="31" spans="1:18" s="66" customFormat="1" ht="30" customHeight="1">
      <c r="A31" s="1979">
        <v>19</v>
      </c>
      <c r="B31" s="1978" t="s">
        <v>131</v>
      </c>
      <c r="C31" s="325">
        <v>248957</v>
      </c>
      <c r="D31" s="325">
        <v>5012300692</v>
      </c>
      <c r="E31" s="1766">
        <v>0</v>
      </c>
      <c r="F31" s="1766">
        <v>0</v>
      </c>
      <c r="G31" s="1766">
        <v>3321</v>
      </c>
      <c r="H31" s="1766">
        <v>45504070</v>
      </c>
      <c r="I31" s="1766">
        <v>0</v>
      </c>
      <c r="J31" s="1766">
        <v>0</v>
      </c>
      <c r="K31" s="1766">
        <v>252278</v>
      </c>
      <c r="L31" s="1766">
        <v>5057804762</v>
      </c>
      <c r="M31" s="1766">
        <v>4031968415</v>
      </c>
      <c r="N31" s="1766">
        <v>724650726</v>
      </c>
      <c r="O31" s="1766">
        <v>301185621</v>
      </c>
      <c r="P31" s="1766">
        <v>11603</v>
      </c>
      <c r="Q31" s="1767">
        <v>305871402</v>
      </c>
      <c r="R31" s="1980">
        <v>19</v>
      </c>
    </row>
    <row r="32" spans="1:18" s="66" customFormat="1" ht="30" customHeight="1">
      <c r="A32" s="1979">
        <v>20</v>
      </c>
      <c r="B32" s="1978" t="s">
        <v>133</v>
      </c>
      <c r="C32" s="1307">
        <v>141004</v>
      </c>
      <c r="D32" s="1307">
        <v>2785697956</v>
      </c>
      <c r="E32" s="1269">
        <v>0</v>
      </c>
      <c r="F32" s="1269">
        <v>0</v>
      </c>
      <c r="G32" s="1269">
        <v>3925</v>
      </c>
      <c r="H32" s="1269">
        <v>51612187</v>
      </c>
      <c r="I32" s="1269">
        <v>0</v>
      </c>
      <c r="J32" s="1269">
        <v>0</v>
      </c>
      <c r="K32" s="1269">
        <v>144929</v>
      </c>
      <c r="L32" s="1269">
        <v>2837310143</v>
      </c>
      <c r="M32" s="1269">
        <v>2263699792</v>
      </c>
      <c r="N32" s="1269">
        <v>287753287</v>
      </c>
      <c r="O32" s="1269">
        <v>285857064</v>
      </c>
      <c r="P32" s="1269">
        <v>6107</v>
      </c>
      <c r="Q32" s="1274">
        <v>155075327</v>
      </c>
      <c r="R32" s="1980">
        <v>20</v>
      </c>
    </row>
    <row r="33" spans="1:18" s="66" customFormat="1" ht="30" customHeight="1">
      <c r="A33" s="1981">
        <v>21</v>
      </c>
      <c r="B33" s="1975" t="s">
        <v>135</v>
      </c>
      <c r="C33" s="1308">
        <v>192415</v>
      </c>
      <c r="D33" s="1308">
        <v>3573320490</v>
      </c>
      <c r="E33" s="1264">
        <v>0</v>
      </c>
      <c r="F33" s="1264">
        <v>0</v>
      </c>
      <c r="G33" s="1264">
        <v>5373</v>
      </c>
      <c r="H33" s="1264">
        <v>68202701</v>
      </c>
      <c r="I33" s="1264">
        <v>0</v>
      </c>
      <c r="J33" s="1264">
        <v>0</v>
      </c>
      <c r="K33" s="1264">
        <v>197788</v>
      </c>
      <c r="L33" s="1264">
        <v>3641523191</v>
      </c>
      <c r="M33" s="1264">
        <v>2905603836</v>
      </c>
      <c r="N33" s="1264">
        <v>503989667</v>
      </c>
      <c r="O33" s="1264">
        <v>231929688</v>
      </c>
      <c r="P33" s="1264">
        <v>8503</v>
      </c>
      <c r="Q33" s="1273">
        <v>210317968</v>
      </c>
      <c r="R33" s="1982">
        <v>21</v>
      </c>
    </row>
    <row r="34" spans="1:18" s="66" customFormat="1" ht="30" customHeight="1">
      <c r="A34" s="1979">
        <v>22</v>
      </c>
      <c r="B34" s="1978" t="s">
        <v>137</v>
      </c>
      <c r="C34" s="325">
        <v>133524</v>
      </c>
      <c r="D34" s="325">
        <v>2704713668</v>
      </c>
      <c r="E34" s="1766">
        <v>0</v>
      </c>
      <c r="F34" s="1766">
        <v>0</v>
      </c>
      <c r="G34" s="1766">
        <v>3399</v>
      </c>
      <c r="H34" s="1766">
        <v>43018926</v>
      </c>
      <c r="I34" s="1766">
        <v>0</v>
      </c>
      <c r="J34" s="1766">
        <v>0</v>
      </c>
      <c r="K34" s="1766">
        <v>136923</v>
      </c>
      <c r="L34" s="1766">
        <v>2747732594</v>
      </c>
      <c r="M34" s="1766">
        <v>2190819488</v>
      </c>
      <c r="N34" s="1766">
        <v>386794315</v>
      </c>
      <c r="O34" s="1766">
        <v>170118791</v>
      </c>
      <c r="P34" s="1766">
        <v>5852</v>
      </c>
      <c r="Q34" s="1767">
        <v>167545514</v>
      </c>
      <c r="R34" s="1980">
        <v>22</v>
      </c>
    </row>
    <row r="35" spans="1:18" s="66" customFormat="1" ht="30" customHeight="1">
      <c r="A35" s="1979">
        <v>23</v>
      </c>
      <c r="B35" s="1978" t="s">
        <v>138</v>
      </c>
      <c r="C35" s="325">
        <v>35710</v>
      </c>
      <c r="D35" s="325">
        <v>871993255</v>
      </c>
      <c r="E35" s="1766">
        <v>0</v>
      </c>
      <c r="F35" s="1766">
        <v>0</v>
      </c>
      <c r="G35" s="1766">
        <v>355</v>
      </c>
      <c r="H35" s="1766">
        <v>4788566</v>
      </c>
      <c r="I35" s="1766">
        <v>0</v>
      </c>
      <c r="J35" s="1766">
        <v>0</v>
      </c>
      <c r="K35" s="1766">
        <v>36065</v>
      </c>
      <c r="L35" s="1766">
        <v>876781821</v>
      </c>
      <c r="M35" s="1766">
        <v>699238755</v>
      </c>
      <c r="N35" s="1766">
        <v>133457393</v>
      </c>
      <c r="O35" s="1766">
        <v>44085673</v>
      </c>
      <c r="P35" s="1766">
        <v>2290</v>
      </c>
      <c r="Q35" s="1767">
        <v>67430145</v>
      </c>
      <c r="R35" s="1980">
        <v>23</v>
      </c>
    </row>
    <row r="36" spans="1:18" s="66" customFormat="1" ht="30" customHeight="1">
      <c r="A36" s="1979">
        <v>24</v>
      </c>
      <c r="B36" s="1978" t="s">
        <v>140</v>
      </c>
      <c r="C36" s="325">
        <v>100567</v>
      </c>
      <c r="D36" s="325">
        <v>2116319987</v>
      </c>
      <c r="E36" s="1766">
        <v>0</v>
      </c>
      <c r="F36" s="1766">
        <v>0</v>
      </c>
      <c r="G36" s="1766">
        <v>3385</v>
      </c>
      <c r="H36" s="1766">
        <v>40409639</v>
      </c>
      <c r="I36" s="1766">
        <v>0</v>
      </c>
      <c r="J36" s="1766">
        <v>0</v>
      </c>
      <c r="K36" s="1766">
        <v>103952</v>
      </c>
      <c r="L36" s="1766">
        <v>2156729626</v>
      </c>
      <c r="M36" s="1766">
        <v>1720000264</v>
      </c>
      <c r="N36" s="1766">
        <v>310431242</v>
      </c>
      <c r="O36" s="1766">
        <v>126298120</v>
      </c>
      <c r="P36" s="1766">
        <v>5165</v>
      </c>
      <c r="Q36" s="1767">
        <v>142036086</v>
      </c>
      <c r="R36" s="1980">
        <v>24</v>
      </c>
    </row>
    <row r="37" spans="1:18" s="66" customFormat="1" ht="30" customHeight="1">
      <c r="A37" s="1979">
        <v>25</v>
      </c>
      <c r="B37" s="1978" t="s">
        <v>142</v>
      </c>
      <c r="C37" s="1307">
        <v>80166</v>
      </c>
      <c r="D37" s="1307">
        <v>1681724078</v>
      </c>
      <c r="E37" s="1269">
        <v>0</v>
      </c>
      <c r="F37" s="1269">
        <v>0</v>
      </c>
      <c r="G37" s="1269">
        <v>953</v>
      </c>
      <c r="H37" s="1269">
        <v>9126727</v>
      </c>
      <c r="I37" s="1269">
        <v>0</v>
      </c>
      <c r="J37" s="1269">
        <v>0</v>
      </c>
      <c r="K37" s="1269">
        <v>81119</v>
      </c>
      <c r="L37" s="1269">
        <v>1690850805</v>
      </c>
      <c r="M37" s="1269">
        <v>1347003665</v>
      </c>
      <c r="N37" s="1269">
        <v>239258061</v>
      </c>
      <c r="O37" s="1269">
        <v>104589079</v>
      </c>
      <c r="P37" s="1269">
        <v>3472</v>
      </c>
      <c r="Q37" s="1274">
        <v>87086712</v>
      </c>
      <c r="R37" s="1980">
        <v>25</v>
      </c>
    </row>
    <row r="38" spans="1:18" s="66" customFormat="1" ht="30" customHeight="1">
      <c r="A38" s="1981">
        <v>26</v>
      </c>
      <c r="B38" s="1975" t="s">
        <v>144</v>
      </c>
      <c r="C38" s="1308">
        <v>55176</v>
      </c>
      <c r="D38" s="1308">
        <v>1179933984</v>
      </c>
      <c r="E38" s="1264">
        <v>0</v>
      </c>
      <c r="F38" s="1264">
        <v>0</v>
      </c>
      <c r="G38" s="1264">
        <v>917</v>
      </c>
      <c r="H38" s="1264">
        <v>12316636</v>
      </c>
      <c r="I38" s="1264">
        <v>0</v>
      </c>
      <c r="J38" s="1264">
        <v>0</v>
      </c>
      <c r="K38" s="1264">
        <v>56093</v>
      </c>
      <c r="L38" s="1264">
        <v>1192250620</v>
      </c>
      <c r="M38" s="1264">
        <v>950886999</v>
      </c>
      <c r="N38" s="1264">
        <v>167204219</v>
      </c>
      <c r="O38" s="1264">
        <v>74159402</v>
      </c>
      <c r="P38" s="1264">
        <v>2566</v>
      </c>
      <c r="Q38" s="1273">
        <v>69474699</v>
      </c>
      <c r="R38" s="1982">
        <v>26</v>
      </c>
    </row>
    <row r="39" spans="1:18" s="66" customFormat="1" ht="30" customHeight="1">
      <c r="A39" s="1979">
        <v>27</v>
      </c>
      <c r="B39" s="1978" t="s">
        <v>146</v>
      </c>
      <c r="C39" s="325">
        <v>87021</v>
      </c>
      <c r="D39" s="325">
        <v>1704001108</v>
      </c>
      <c r="E39" s="1766">
        <v>0</v>
      </c>
      <c r="F39" s="1766">
        <v>0</v>
      </c>
      <c r="G39" s="1766">
        <v>3180</v>
      </c>
      <c r="H39" s="1766">
        <v>39109738</v>
      </c>
      <c r="I39" s="1766">
        <v>0</v>
      </c>
      <c r="J39" s="1766">
        <v>0</v>
      </c>
      <c r="K39" s="1766">
        <v>90201</v>
      </c>
      <c r="L39" s="1766">
        <v>1743110846</v>
      </c>
      <c r="M39" s="1766">
        <v>1390001287</v>
      </c>
      <c r="N39" s="1766">
        <v>247731903</v>
      </c>
      <c r="O39" s="1766">
        <v>105377656</v>
      </c>
      <c r="P39" s="1766">
        <v>4153</v>
      </c>
      <c r="Q39" s="1767">
        <v>117644669</v>
      </c>
      <c r="R39" s="1980">
        <v>27</v>
      </c>
    </row>
    <row r="40" spans="1:18" s="66" customFormat="1" ht="30" customHeight="1">
      <c r="A40" s="1979">
        <v>30</v>
      </c>
      <c r="B40" s="1978" t="s">
        <v>148</v>
      </c>
      <c r="C40" s="582">
        <v>91263</v>
      </c>
      <c r="D40" s="325">
        <v>1743082440</v>
      </c>
      <c r="E40" s="1766">
        <v>0</v>
      </c>
      <c r="F40" s="1766">
        <v>0</v>
      </c>
      <c r="G40" s="1766">
        <v>1749</v>
      </c>
      <c r="H40" s="1766">
        <v>23418758</v>
      </c>
      <c r="I40" s="1766">
        <v>0</v>
      </c>
      <c r="J40" s="1766">
        <v>0</v>
      </c>
      <c r="K40" s="1766">
        <v>93012</v>
      </c>
      <c r="L40" s="1766">
        <v>1766501198</v>
      </c>
      <c r="M40" s="1766">
        <v>1408785327</v>
      </c>
      <c r="N40" s="1766">
        <v>250928359</v>
      </c>
      <c r="O40" s="1766">
        <v>106787512</v>
      </c>
      <c r="P40" s="1766">
        <v>3963</v>
      </c>
      <c r="Q40" s="1767">
        <v>104159808</v>
      </c>
      <c r="R40" s="1980">
        <v>30</v>
      </c>
    </row>
    <row r="41" spans="1:18" s="66" customFormat="1" ht="30" customHeight="1">
      <c r="A41" s="1979">
        <v>31</v>
      </c>
      <c r="B41" s="1978" t="s">
        <v>150</v>
      </c>
      <c r="C41" s="325">
        <v>21114</v>
      </c>
      <c r="D41" s="325">
        <v>414511700</v>
      </c>
      <c r="E41" s="1766">
        <v>0</v>
      </c>
      <c r="F41" s="1766">
        <v>0</v>
      </c>
      <c r="G41" s="1766">
        <v>389</v>
      </c>
      <c r="H41" s="1766">
        <v>4572890</v>
      </c>
      <c r="I41" s="1766">
        <v>0</v>
      </c>
      <c r="J41" s="1766">
        <v>0</v>
      </c>
      <c r="K41" s="1766">
        <v>21503</v>
      </c>
      <c r="L41" s="1766">
        <v>419084590</v>
      </c>
      <c r="M41" s="1766">
        <v>334121430</v>
      </c>
      <c r="N41" s="1766">
        <v>60093636</v>
      </c>
      <c r="O41" s="1766">
        <v>24869524</v>
      </c>
      <c r="P41" s="1766">
        <v>913</v>
      </c>
      <c r="Q41" s="1767">
        <v>28305151</v>
      </c>
      <c r="R41" s="1980">
        <v>31</v>
      </c>
    </row>
    <row r="42" spans="1:18" s="66" customFormat="1" ht="30" customHeight="1">
      <c r="A42" s="1979">
        <v>32</v>
      </c>
      <c r="B42" s="1986" t="s">
        <v>152</v>
      </c>
      <c r="C42" s="1307">
        <v>60956</v>
      </c>
      <c r="D42" s="1307">
        <v>1219078819</v>
      </c>
      <c r="E42" s="1269">
        <v>0</v>
      </c>
      <c r="F42" s="1269">
        <v>0</v>
      </c>
      <c r="G42" s="1269">
        <v>1199</v>
      </c>
      <c r="H42" s="1269">
        <v>11676670</v>
      </c>
      <c r="I42" s="1269">
        <v>0</v>
      </c>
      <c r="J42" s="1269">
        <v>0</v>
      </c>
      <c r="K42" s="1269">
        <v>62155</v>
      </c>
      <c r="L42" s="1269">
        <v>1230755489</v>
      </c>
      <c r="M42" s="1269">
        <v>981421473</v>
      </c>
      <c r="N42" s="1269">
        <v>176995157</v>
      </c>
      <c r="O42" s="1269">
        <v>72338859</v>
      </c>
      <c r="P42" s="1269">
        <v>2707</v>
      </c>
      <c r="Q42" s="1274">
        <v>79403802</v>
      </c>
      <c r="R42" s="1980">
        <v>32</v>
      </c>
    </row>
    <row r="43" spans="1:18" s="66" customFormat="1" ht="30" customHeight="1">
      <c r="A43" s="1983">
        <v>33</v>
      </c>
      <c r="B43" s="1975" t="s">
        <v>154</v>
      </c>
      <c r="C43" s="1308">
        <v>32433</v>
      </c>
      <c r="D43" s="1308">
        <v>660582176</v>
      </c>
      <c r="E43" s="1264">
        <v>0</v>
      </c>
      <c r="F43" s="1264">
        <v>0</v>
      </c>
      <c r="G43" s="1264">
        <v>542</v>
      </c>
      <c r="H43" s="1264">
        <v>5339121</v>
      </c>
      <c r="I43" s="1264">
        <v>0</v>
      </c>
      <c r="J43" s="1264">
        <v>0</v>
      </c>
      <c r="K43" s="1264">
        <v>32975</v>
      </c>
      <c r="L43" s="1264">
        <v>665921297</v>
      </c>
      <c r="M43" s="1264">
        <v>530803065</v>
      </c>
      <c r="N43" s="1264">
        <v>94799196</v>
      </c>
      <c r="O43" s="1264">
        <v>40319036</v>
      </c>
      <c r="P43" s="1264">
        <v>1580</v>
      </c>
      <c r="Q43" s="1273">
        <v>42007034</v>
      </c>
      <c r="R43" s="1984">
        <v>33</v>
      </c>
    </row>
    <row r="44" spans="1:18" s="66" customFormat="1" ht="30" customHeight="1">
      <c r="A44" s="1979">
        <v>35</v>
      </c>
      <c r="B44" s="1978" t="s">
        <v>156</v>
      </c>
      <c r="C44" s="325">
        <v>42613</v>
      </c>
      <c r="D44" s="325">
        <v>938991724</v>
      </c>
      <c r="E44" s="1766">
        <v>0</v>
      </c>
      <c r="F44" s="1766">
        <v>0</v>
      </c>
      <c r="G44" s="1766">
        <v>810</v>
      </c>
      <c r="H44" s="1766">
        <v>9666325</v>
      </c>
      <c r="I44" s="1766">
        <v>0</v>
      </c>
      <c r="J44" s="1766">
        <v>0</v>
      </c>
      <c r="K44" s="1766">
        <v>43423</v>
      </c>
      <c r="L44" s="1766">
        <v>948658049</v>
      </c>
      <c r="M44" s="1766">
        <v>745021877</v>
      </c>
      <c r="N44" s="1766">
        <v>148732639</v>
      </c>
      <c r="O44" s="1766">
        <v>54903533</v>
      </c>
      <c r="P44" s="1766">
        <v>2075</v>
      </c>
      <c r="Q44" s="1767">
        <v>60840355</v>
      </c>
      <c r="R44" s="1980">
        <v>35</v>
      </c>
    </row>
    <row r="45" spans="1:18" s="66" customFormat="1" ht="30" customHeight="1">
      <c r="A45" s="1979">
        <v>36</v>
      </c>
      <c r="B45" s="1978" t="s">
        <v>158</v>
      </c>
      <c r="C45" s="325">
        <v>55272</v>
      </c>
      <c r="D45" s="325">
        <v>1138551618</v>
      </c>
      <c r="E45" s="1766">
        <v>0</v>
      </c>
      <c r="F45" s="1766">
        <v>0</v>
      </c>
      <c r="G45" s="1766">
        <v>836</v>
      </c>
      <c r="H45" s="1766">
        <v>9289561</v>
      </c>
      <c r="I45" s="1766">
        <v>0</v>
      </c>
      <c r="J45" s="1766">
        <v>0</v>
      </c>
      <c r="K45" s="1766">
        <v>56108</v>
      </c>
      <c r="L45" s="1766">
        <v>1147841179</v>
      </c>
      <c r="M45" s="1766">
        <v>915026360</v>
      </c>
      <c r="N45" s="1766">
        <v>164552092</v>
      </c>
      <c r="O45" s="1766">
        <v>68262727</v>
      </c>
      <c r="P45" s="1766">
        <v>2908</v>
      </c>
      <c r="Q45" s="1767">
        <v>77276785</v>
      </c>
      <c r="R45" s="1980">
        <v>36</v>
      </c>
    </row>
    <row r="46" spans="1:18" s="66" customFormat="1" ht="30" customHeight="1">
      <c r="A46" s="1979">
        <v>38</v>
      </c>
      <c r="B46" s="1978" t="s">
        <v>1305</v>
      </c>
      <c r="C46" s="325">
        <v>24038</v>
      </c>
      <c r="D46" s="325">
        <v>443944162</v>
      </c>
      <c r="E46" s="1766">
        <v>0</v>
      </c>
      <c r="F46" s="1766">
        <v>0</v>
      </c>
      <c r="G46" s="1766">
        <v>219</v>
      </c>
      <c r="H46" s="1766">
        <v>2559702</v>
      </c>
      <c r="I46" s="1766">
        <v>0</v>
      </c>
      <c r="J46" s="1766">
        <v>0</v>
      </c>
      <c r="K46" s="1766">
        <v>24257</v>
      </c>
      <c r="L46" s="1766">
        <v>446503864</v>
      </c>
      <c r="M46" s="1766">
        <v>356170966</v>
      </c>
      <c r="N46" s="1766">
        <v>63975021</v>
      </c>
      <c r="O46" s="1766">
        <v>26357877</v>
      </c>
      <c r="P46" s="1766">
        <v>985</v>
      </c>
      <c r="Q46" s="1767">
        <v>28837922</v>
      </c>
      <c r="R46" s="1980">
        <v>38</v>
      </c>
    </row>
    <row r="47" spans="1:18" s="66" customFormat="1" ht="30" customHeight="1">
      <c r="A47" s="1979">
        <v>39</v>
      </c>
      <c r="B47" s="1978" t="s">
        <v>161</v>
      </c>
      <c r="C47" s="1307">
        <v>12671</v>
      </c>
      <c r="D47" s="1307">
        <v>222405726</v>
      </c>
      <c r="E47" s="1269">
        <v>0</v>
      </c>
      <c r="F47" s="1269">
        <v>0</v>
      </c>
      <c r="G47" s="1269">
        <v>186</v>
      </c>
      <c r="H47" s="1269">
        <v>2125536</v>
      </c>
      <c r="I47" s="1269">
        <v>0</v>
      </c>
      <c r="J47" s="1269">
        <v>0</v>
      </c>
      <c r="K47" s="1269">
        <v>12857</v>
      </c>
      <c r="L47" s="1269">
        <v>224531262</v>
      </c>
      <c r="M47" s="1269">
        <v>179181385</v>
      </c>
      <c r="N47" s="1269">
        <v>30181143</v>
      </c>
      <c r="O47" s="1269">
        <v>15168734</v>
      </c>
      <c r="P47" s="1269">
        <v>517</v>
      </c>
      <c r="Q47" s="1274">
        <v>11103281</v>
      </c>
      <c r="R47" s="1980">
        <v>39</v>
      </c>
    </row>
    <row r="48" spans="1:18" s="66" customFormat="1" ht="30" customHeight="1">
      <c r="A48" s="1981">
        <v>40</v>
      </c>
      <c r="B48" s="1975" t="s">
        <v>162</v>
      </c>
      <c r="C48" s="1308">
        <v>7090</v>
      </c>
      <c r="D48" s="1308">
        <v>157346540</v>
      </c>
      <c r="E48" s="1264">
        <v>0</v>
      </c>
      <c r="F48" s="1264">
        <v>0</v>
      </c>
      <c r="G48" s="1264">
        <v>183</v>
      </c>
      <c r="H48" s="1264">
        <v>1526758</v>
      </c>
      <c r="I48" s="1264">
        <v>0</v>
      </c>
      <c r="J48" s="1264">
        <v>0</v>
      </c>
      <c r="K48" s="1264">
        <v>7273</v>
      </c>
      <c r="L48" s="1264">
        <v>158873298</v>
      </c>
      <c r="M48" s="1264">
        <v>126492568</v>
      </c>
      <c r="N48" s="1264">
        <v>22144893</v>
      </c>
      <c r="O48" s="1264">
        <v>10235837</v>
      </c>
      <c r="P48" s="1264">
        <v>327</v>
      </c>
      <c r="Q48" s="1273">
        <v>8850274</v>
      </c>
      <c r="R48" s="1982">
        <v>40</v>
      </c>
    </row>
    <row r="49" spans="1:18" s="66" customFormat="1" ht="30" customHeight="1">
      <c r="A49" s="1979">
        <v>41</v>
      </c>
      <c r="B49" s="1978" t="s">
        <v>164</v>
      </c>
      <c r="C49" s="325">
        <v>16924</v>
      </c>
      <c r="D49" s="325">
        <v>307116144</v>
      </c>
      <c r="E49" s="1766">
        <v>0</v>
      </c>
      <c r="F49" s="1766">
        <v>0</v>
      </c>
      <c r="G49" s="1766">
        <v>330</v>
      </c>
      <c r="H49" s="1766">
        <v>4040072</v>
      </c>
      <c r="I49" s="1766">
        <v>0</v>
      </c>
      <c r="J49" s="1766">
        <v>0</v>
      </c>
      <c r="K49" s="1766">
        <v>17254</v>
      </c>
      <c r="L49" s="1766">
        <v>311156216</v>
      </c>
      <c r="M49" s="1766">
        <v>248226935</v>
      </c>
      <c r="N49" s="1766">
        <v>42579422</v>
      </c>
      <c r="O49" s="1766">
        <v>20349859</v>
      </c>
      <c r="P49" s="1766">
        <v>519</v>
      </c>
      <c r="Q49" s="1767">
        <v>16878748</v>
      </c>
      <c r="R49" s="1980">
        <v>41</v>
      </c>
    </row>
    <row r="50" spans="1:18" s="66" customFormat="1" ht="30" customHeight="1">
      <c r="A50" s="1979">
        <v>42</v>
      </c>
      <c r="B50" s="1978" t="s">
        <v>166</v>
      </c>
      <c r="C50" s="325">
        <v>16350</v>
      </c>
      <c r="D50" s="325">
        <v>353215492</v>
      </c>
      <c r="E50" s="1766">
        <v>0</v>
      </c>
      <c r="F50" s="1766">
        <v>0</v>
      </c>
      <c r="G50" s="1766">
        <v>466</v>
      </c>
      <c r="H50" s="1766">
        <v>7033347</v>
      </c>
      <c r="I50" s="1766">
        <v>0</v>
      </c>
      <c r="J50" s="1766">
        <v>0</v>
      </c>
      <c r="K50" s="1766">
        <v>16816</v>
      </c>
      <c r="L50" s="1766">
        <v>360248839</v>
      </c>
      <c r="M50" s="1766">
        <v>287439462</v>
      </c>
      <c r="N50" s="1766">
        <v>50594294</v>
      </c>
      <c r="O50" s="1766">
        <v>22215083</v>
      </c>
      <c r="P50" s="1766">
        <v>786</v>
      </c>
      <c r="Q50" s="1767">
        <v>22064800</v>
      </c>
      <c r="R50" s="1980">
        <v>42</v>
      </c>
    </row>
    <row r="51" spans="1:18" s="66" customFormat="1" ht="30" customHeight="1">
      <c r="A51" s="1979">
        <v>43</v>
      </c>
      <c r="B51" s="1978" t="s">
        <v>168</v>
      </c>
      <c r="C51" s="325">
        <v>9326</v>
      </c>
      <c r="D51" s="325">
        <v>175219696</v>
      </c>
      <c r="E51" s="1766">
        <v>0</v>
      </c>
      <c r="F51" s="1766">
        <v>0</v>
      </c>
      <c r="G51" s="1766">
        <v>110</v>
      </c>
      <c r="H51" s="1766">
        <v>1167411</v>
      </c>
      <c r="I51" s="1766">
        <v>0</v>
      </c>
      <c r="J51" s="1766">
        <v>0</v>
      </c>
      <c r="K51" s="1766">
        <v>9436</v>
      </c>
      <c r="L51" s="1766">
        <v>176387107</v>
      </c>
      <c r="M51" s="1766">
        <v>141134632</v>
      </c>
      <c r="N51" s="1766">
        <v>24171908</v>
      </c>
      <c r="O51" s="1766">
        <v>11080567</v>
      </c>
      <c r="P51" s="1766">
        <v>362</v>
      </c>
      <c r="Q51" s="1767">
        <v>9392992</v>
      </c>
      <c r="R51" s="1980">
        <v>43</v>
      </c>
    </row>
    <row r="52" spans="1:18" s="66" customFormat="1" ht="30" customHeight="1" thickBot="1">
      <c r="A52" s="2354">
        <v>44</v>
      </c>
      <c r="B52" s="1991" t="s">
        <v>170</v>
      </c>
      <c r="C52" s="1309">
        <v>13102</v>
      </c>
      <c r="D52" s="1309">
        <v>239978568</v>
      </c>
      <c r="E52" s="1271">
        <v>0</v>
      </c>
      <c r="F52" s="1271">
        <v>0</v>
      </c>
      <c r="G52" s="1271">
        <v>208</v>
      </c>
      <c r="H52" s="1271">
        <v>1758661</v>
      </c>
      <c r="I52" s="1271">
        <v>0</v>
      </c>
      <c r="J52" s="1271">
        <v>0</v>
      </c>
      <c r="K52" s="1271">
        <v>13310</v>
      </c>
      <c r="L52" s="1271">
        <v>241737229</v>
      </c>
      <c r="M52" s="1271">
        <v>192667673</v>
      </c>
      <c r="N52" s="1271">
        <v>47236052</v>
      </c>
      <c r="O52" s="1271">
        <v>1833504</v>
      </c>
      <c r="P52" s="1271">
        <v>430</v>
      </c>
      <c r="Q52" s="1275">
        <v>13120674</v>
      </c>
      <c r="R52" s="1992">
        <v>44</v>
      </c>
    </row>
    <row r="53" spans="1:18" s="66" customFormat="1" ht="30" customHeight="1">
      <c r="A53" s="2000">
        <v>45</v>
      </c>
      <c r="B53" s="2001" t="s">
        <v>171</v>
      </c>
      <c r="C53" s="2082">
        <v>47734</v>
      </c>
      <c r="D53" s="2082">
        <v>918978318</v>
      </c>
      <c r="E53" s="1179">
        <v>0</v>
      </c>
      <c r="F53" s="1179">
        <v>0</v>
      </c>
      <c r="G53" s="1179">
        <v>840</v>
      </c>
      <c r="H53" s="1179">
        <v>9872204</v>
      </c>
      <c r="I53" s="1179">
        <v>0</v>
      </c>
      <c r="J53" s="1179">
        <v>0</v>
      </c>
      <c r="K53" s="1179">
        <v>48574</v>
      </c>
      <c r="L53" s="1179">
        <v>928850522</v>
      </c>
      <c r="M53" s="1179">
        <v>741095190</v>
      </c>
      <c r="N53" s="1179">
        <v>128957980</v>
      </c>
      <c r="O53" s="1179">
        <v>58797352</v>
      </c>
      <c r="P53" s="1179">
        <v>2045</v>
      </c>
      <c r="Q53" s="2239">
        <v>56559124</v>
      </c>
      <c r="R53" s="1998">
        <v>45</v>
      </c>
    </row>
    <row r="54" spans="1:18" s="66" customFormat="1" ht="30" customHeight="1">
      <c r="A54" s="1979">
        <v>46</v>
      </c>
      <c r="B54" s="1978" t="s">
        <v>172</v>
      </c>
      <c r="C54" s="325">
        <v>19450</v>
      </c>
      <c r="D54" s="325">
        <v>414918572</v>
      </c>
      <c r="E54" s="1766">
        <v>0</v>
      </c>
      <c r="F54" s="1766">
        <v>0</v>
      </c>
      <c r="G54" s="1766">
        <v>272</v>
      </c>
      <c r="H54" s="1766">
        <v>2994148</v>
      </c>
      <c r="I54" s="1766">
        <v>0</v>
      </c>
      <c r="J54" s="1766">
        <v>0</v>
      </c>
      <c r="K54" s="1766">
        <v>19722</v>
      </c>
      <c r="L54" s="1766">
        <v>417912720</v>
      </c>
      <c r="M54" s="1766">
        <v>332991508</v>
      </c>
      <c r="N54" s="1766">
        <v>57729678</v>
      </c>
      <c r="O54" s="1766">
        <v>27191534</v>
      </c>
      <c r="P54" s="1766">
        <v>756</v>
      </c>
      <c r="Q54" s="1767">
        <v>22274319</v>
      </c>
      <c r="R54" s="1980">
        <v>46</v>
      </c>
    </row>
    <row r="55" spans="1:18" s="66" customFormat="1" ht="30" customHeight="1">
      <c r="A55" s="1979">
        <v>52</v>
      </c>
      <c r="B55" s="1978" t="s">
        <v>173</v>
      </c>
      <c r="C55" s="582">
        <v>6693</v>
      </c>
      <c r="D55" s="325">
        <v>126549068</v>
      </c>
      <c r="E55" s="1766">
        <v>0</v>
      </c>
      <c r="F55" s="1766">
        <v>0</v>
      </c>
      <c r="G55" s="1766">
        <v>74</v>
      </c>
      <c r="H55" s="1766">
        <v>1408504</v>
      </c>
      <c r="I55" s="1766">
        <v>0</v>
      </c>
      <c r="J55" s="1766">
        <v>0</v>
      </c>
      <c r="K55" s="1766">
        <v>6767</v>
      </c>
      <c r="L55" s="1766">
        <v>127957572</v>
      </c>
      <c r="M55" s="1766">
        <v>102029831</v>
      </c>
      <c r="N55" s="1766">
        <v>18114904</v>
      </c>
      <c r="O55" s="1766">
        <v>7812837</v>
      </c>
      <c r="P55" s="1766">
        <v>291</v>
      </c>
      <c r="Q55" s="1767">
        <v>8116400</v>
      </c>
      <c r="R55" s="1980">
        <v>52</v>
      </c>
    </row>
    <row r="56" spans="1:18" s="66" customFormat="1" ht="30" customHeight="1">
      <c r="A56" s="1979">
        <v>54</v>
      </c>
      <c r="B56" s="1978" t="s">
        <v>174</v>
      </c>
      <c r="C56" s="325">
        <v>7185</v>
      </c>
      <c r="D56" s="325">
        <v>146805092</v>
      </c>
      <c r="E56" s="1766">
        <v>0</v>
      </c>
      <c r="F56" s="1766">
        <v>0</v>
      </c>
      <c r="G56" s="1766">
        <v>236</v>
      </c>
      <c r="H56" s="1766">
        <v>3344172</v>
      </c>
      <c r="I56" s="1766">
        <v>0</v>
      </c>
      <c r="J56" s="1766">
        <v>0</v>
      </c>
      <c r="K56" s="1766">
        <v>7421</v>
      </c>
      <c r="L56" s="1766">
        <v>150149264</v>
      </c>
      <c r="M56" s="1766">
        <v>119764107</v>
      </c>
      <c r="N56" s="1766">
        <v>21035131</v>
      </c>
      <c r="O56" s="1766">
        <v>9350026</v>
      </c>
      <c r="P56" s="1766">
        <v>298</v>
      </c>
      <c r="Q56" s="1767">
        <v>8761385</v>
      </c>
      <c r="R56" s="1980">
        <v>54</v>
      </c>
    </row>
    <row r="57" spans="1:18" s="66" customFormat="1" ht="30" customHeight="1">
      <c r="A57" s="1979">
        <v>59</v>
      </c>
      <c r="B57" s="1986" t="s">
        <v>176</v>
      </c>
      <c r="C57" s="1307">
        <v>15241</v>
      </c>
      <c r="D57" s="1307">
        <v>358354458</v>
      </c>
      <c r="E57" s="1269">
        <v>0</v>
      </c>
      <c r="F57" s="1269">
        <v>0</v>
      </c>
      <c r="G57" s="1269">
        <v>329</v>
      </c>
      <c r="H57" s="1269">
        <v>5073003</v>
      </c>
      <c r="I57" s="1269">
        <v>0</v>
      </c>
      <c r="J57" s="1269">
        <v>0</v>
      </c>
      <c r="K57" s="1269">
        <v>15570</v>
      </c>
      <c r="L57" s="1269">
        <v>363427461</v>
      </c>
      <c r="M57" s="1269">
        <v>288516031</v>
      </c>
      <c r="N57" s="1269">
        <v>53848203</v>
      </c>
      <c r="O57" s="1269">
        <v>21063227</v>
      </c>
      <c r="P57" s="1269">
        <v>827</v>
      </c>
      <c r="Q57" s="1274">
        <v>22253372</v>
      </c>
      <c r="R57" s="1980">
        <v>59</v>
      </c>
    </row>
    <row r="58" spans="1:18" s="66" customFormat="1" ht="30" customHeight="1">
      <c r="A58" s="1981">
        <v>61</v>
      </c>
      <c r="B58" s="1978" t="s">
        <v>178</v>
      </c>
      <c r="C58" s="1308">
        <v>12355</v>
      </c>
      <c r="D58" s="1308">
        <v>318558648</v>
      </c>
      <c r="E58" s="1264">
        <v>0</v>
      </c>
      <c r="F58" s="1264">
        <v>0</v>
      </c>
      <c r="G58" s="1264">
        <v>225</v>
      </c>
      <c r="H58" s="1264">
        <v>3954266</v>
      </c>
      <c r="I58" s="1264">
        <v>0</v>
      </c>
      <c r="J58" s="1264">
        <v>0</v>
      </c>
      <c r="K58" s="1264">
        <v>12580</v>
      </c>
      <c r="L58" s="1264">
        <v>322512914</v>
      </c>
      <c r="M58" s="1264">
        <v>257380445</v>
      </c>
      <c r="N58" s="1264">
        <v>46621121</v>
      </c>
      <c r="O58" s="1264">
        <v>18511348</v>
      </c>
      <c r="P58" s="1264">
        <v>784</v>
      </c>
      <c r="Q58" s="1273">
        <v>21546478</v>
      </c>
      <c r="R58" s="1982">
        <v>61</v>
      </c>
    </row>
    <row r="59" spans="1:18" s="66" customFormat="1" ht="30" customHeight="1">
      <c r="A59" s="1979">
        <v>66</v>
      </c>
      <c r="B59" s="1978" t="s">
        <v>180</v>
      </c>
      <c r="C59" s="325">
        <v>50478</v>
      </c>
      <c r="D59" s="325">
        <v>955925872</v>
      </c>
      <c r="E59" s="1766">
        <v>1</v>
      </c>
      <c r="F59" s="1766">
        <v>17780</v>
      </c>
      <c r="G59" s="1766">
        <v>970</v>
      </c>
      <c r="H59" s="1766">
        <v>10298105</v>
      </c>
      <c r="I59" s="1766">
        <v>0</v>
      </c>
      <c r="J59" s="1766">
        <v>0</v>
      </c>
      <c r="K59" s="1766">
        <v>51449</v>
      </c>
      <c r="L59" s="1766">
        <v>966223977</v>
      </c>
      <c r="M59" s="1766">
        <v>770038156</v>
      </c>
      <c r="N59" s="1766">
        <v>134835561</v>
      </c>
      <c r="O59" s="1766">
        <v>61350260</v>
      </c>
      <c r="P59" s="1766">
        <v>1987</v>
      </c>
      <c r="Q59" s="1767">
        <v>56596246</v>
      </c>
      <c r="R59" s="1980">
        <v>66</v>
      </c>
    </row>
    <row r="60" spans="1:18" s="66" customFormat="1" ht="30" customHeight="1">
      <c r="A60" s="1979">
        <v>67</v>
      </c>
      <c r="B60" s="1978" t="s">
        <v>182</v>
      </c>
      <c r="C60" s="325">
        <v>10408</v>
      </c>
      <c r="D60" s="325">
        <v>243618374</v>
      </c>
      <c r="E60" s="1766">
        <v>0</v>
      </c>
      <c r="F60" s="1766">
        <v>0</v>
      </c>
      <c r="G60" s="1766">
        <v>189</v>
      </c>
      <c r="H60" s="1766">
        <v>2324500</v>
      </c>
      <c r="I60" s="1766">
        <v>0</v>
      </c>
      <c r="J60" s="1766">
        <v>0</v>
      </c>
      <c r="K60" s="1766">
        <v>10597</v>
      </c>
      <c r="L60" s="1766">
        <v>245942874</v>
      </c>
      <c r="M60" s="1766">
        <v>196227112</v>
      </c>
      <c r="N60" s="1766">
        <v>34851994</v>
      </c>
      <c r="O60" s="1766">
        <v>14863768</v>
      </c>
      <c r="P60" s="1766">
        <v>523</v>
      </c>
      <c r="Q60" s="1767">
        <v>14438608</v>
      </c>
      <c r="R60" s="1980">
        <v>67</v>
      </c>
    </row>
    <row r="61" spans="1:18" s="66" customFormat="1" ht="30" customHeight="1">
      <c r="A61" s="1979">
        <v>70</v>
      </c>
      <c r="B61" s="1978" t="s">
        <v>184</v>
      </c>
      <c r="C61" s="325">
        <v>8209</v>
      </c>
      <c r="D61" s="325">
        <v>224376628</v>
      </c>
      <c r="E61" s="1766">
        <v>0</v>
      </c>
      <c r="F61" s="1766">
        <v>0</v>
      </c>
      <c r="G61" s="1766">
        <v>244</v>
      </c>
      <c r="H61" s="1766">
        <v>2307715</v>
      </c>
      <c r="I61" s="1766">
        <v>0</v>
      </c>
      <c r="J61" s="1766">
        <v>0</v>
      </c>
      <c r="K61" s="1766">
        <v>8453</v>
      </c>
      <c r="L61" s="1766">
        <v>226684343</v>
      </c>
      <c r="M61" s="1766">
        <v>180769657</v>
      </c>
      <c r="N61" s="1766">
        <v>34343506</v>
      </c>
      <c r="O61" s="1766">
        <v>11571180</v>
      </c>
      <c r="P61" s="1766">
        <v>583</v>
      </c>
      <c r="Q61" s="1767">
        <v>18162624</v>
      </c>
      <c r="R61" s="1980">
        <v>70</v>
      </c>
    </row>
    <row r="62" spans="1:18" s="66" customFormat="1" ht="30" customHeight="1">
      <c r="A62" s="1985">
        <v>72</v>
      </c>
      <c r="B62" s="1986" t="s">
        <v>186</v>
      </c>
      <c r="C62" s="1307">
        <v>63347</v>
      </c>
      <c r="D62" s="1307">
        <v>1285740414</v>
      </c>
      <c r="E62" s="1269">
        <v>0</v>
      </c>
      <c r="F62" s="1269">
        <v>0</v>
      </c>
      <c r="G62" s="1269">
        <v>1046</v>
      </c>
      <c r="H62" s="1269">
        <v>13187655</v>
      </c>
      <c r="I62" s="1269">
        <v>0</v>
      </c>
      <c r="J62" s="1269">
        <v>0</v>
      </c>
      <c r="K62" s="1269">
        <v>64393</v>
      </c>
      <c r="L62" s="1269">
        <v>1298928069</v>
      </c>
      <c r="M62" s="1269">
        <v>1036418430</v>
      </c>
      <c r="N62" s="1269">
        <v>181401131</v>
      </c>
      <c r="O62" s="1269">
        <v>81108508</v>
      </c>
      <c r="P62" s="1269">
        <v>3271</v>
      </c>
      <c r="Q62" s="1274">
        <v>75243948</v>
      </c>
      <c r="R62" s="1987">
        <v>72</v>
      </c>
    </row>
    <row r="63" spans="1:18" s="161" customFormat="1" ht="30" customHeight="1">
      <c r="A63" s="1988">
        <v>74</v>
      </c>
      <c r="B63" s="1978" t="s">
        <v>188</v>
      </c>
      <c r="C63" s="1308">
        <v>14518</v>
      </c>
      <c r="D63" s="1308">
        <v>311563561</v>
      </c>
      <c r="E63" s="1264">
        <v>0</v>
      </c>
      <c r="F63" s="1264">
        <v>0</v>
      </c>
      <c r="G63" s="1264">
        <v>228</v>
      </c>
      <c r="H63" s="1264">
        <v>2477904</v>
      </c>
      <c r="I63" s="1264">
        <v>0</v>
      </c>
      <c r="J63" s="1264">
        <v>0</v>
      </c>
      <c r="K63" s="1264">
        <v>14746</v>
      </c>
      <c r="L63" s="1264">
        <v>314041465</v>
      </c>
      <c r="M63" s="1264">
        <v>250167855</v>
      </c>
      <c r="N63" s="1264">
        <v>45457859</v>
      </c>
      <c r="O63" s="1264">
        <v>18415751</v>
      </c>
      <c r="P63" s="1264">
        <v>740</v>
      </c>
      <c r="Q63" s="1273">
        <v>20473486</v>
      </c>
      <c r="R63" s="1989">
        <v>74</v>
      </c>
    </row>
    <row r="64" spans="1:18" s="161" customFormat="1" ht="30" customHeight="1">
      <c r="A64" s="1979">
        <v>81</v>
      </c>
      <c r="B64" s="1978" t="s">
        <v>190</v>
      </c>
      <c r="C64" s="325">
        <v>45972</v>
      </c>
      <c r="D64" s="325">
        <v>1064109372</v>
      </c>
      <c r="E64" s="1766">
        <v>0</v>
      </c>
      <c r="F64" s="1766">
        <v>0</v>
      </c>
      <c r="G64" s="1766">
        <v>1242</v>
      </c>
      <c r="H64" s="1766">
        <v>15852235</v>
      </c>
      <c r="I64" s="1766">
        <v>0</v>
      </c>
      <c r="J64" s="1766">
        <v>0</v>
      </c>
      <c r="K64" s="1766">
        <v>47214</v>
      </c>
      <c r="L64" s="1766">
        <v>1079961607</v>
      </c>
      <c r="M64" s="1766">
        <v>860616915</v>
      </c>
      <c r="N64" s="1766">
        <v>154323980</v>
      </c>
      <c r="O64" s="1766">
        <v>65020712</v>
      </c>
      <c r="P64" s="1766">
        <v>2937</v>
      </c>
      <c r="Q64" s="1767">
        <v>63937982</v>
      </c>
      <c r="R64" s="1980">
        <v>81</v>
      </c>
    </row>
    <row r="65" spans="1:18" s="161" customFormat="1" ht="30" customHeight="1">
      <c r="A65" s="1979">
        <v>82</v>
      </c>
      <c r="B65" s="1978" t="s">
        <v>192</v>
      </c>
      <c r="C65" s="325">
        <v>55183</v>
      </c>
      <c r="D65" s="325">
        <v>1167429304</v>
      </c>
      <c r="E65" s="1766">
        <v>0</v>
      </c>
      <c r="F65" s="1766">
        <v>0</v>
      </c>
      <c r="G65" s="1766">
        <v>873</v>
      </c>
      <c r="H65" s="1766">
        <v>11785623</v>
      </c>
      <c r="I65" s="1766">
        <v>0</v>
      </c>
      <c r="J65" s="1766">
        <v>0</v>
      </c>
      <c r="K65" s="1766">
        <v>56056</v>
      </c>
      <c r="L65" s="1766">
        <v>1179214927</v>
      </c>
      <c r="M65" s="1766">
        <v>941490521</v>
      </c>
      <c r="N65" s="1766">
        <v>167616030</v>
      </c>
      <c r="O65" s="1766">
        <v>70108376</v>
      </c>
      <c r="P65" s="1766">
        <v>2848</v>
      </c>
      <c r="Q65" s="1767">
        <v>73622237</v>
      </c>
      <c r="R65" s="1980">
        <v>82</v>
      </c>
    </row>
    <row r="66" spans="1:18" s="161" customFormat="1" ht="30" customHeight="1">
      <c r="A66" s="1979">
        <v>83</v>
      </c>
      <c r="B66" s="1978" t="s">
        <v>193</v>
      </c>
      <c r="C66" s="325">
        <v>26078</v>
      </c>
      <c r="D66" s="325">
        <v>534633507</v>
      </c>
      <c r="E66" s="1766">
        <v>52</v>
      </c>
      <c r="F66" s="1766">
        <v>150510</v>
      </c>
      <c r="G66" s="1766">
        <v>230</v>
      </c>
      <c r="H66" s="1766">
        <v>3030844</v>
      </c>
      <c r="I66" s="1766">
        <v>0</v>
      </c>
      <c r="J66" s="1766">
        <v>0</v>
      </c>
      <c r="K66" s="1766">
        <v>26360</v>
      </c>
      <c r="L66" s="1766">
        <v>537664351</v>
      </c>
      <c r="M66" s="1766">
        <v>428675193</v>
      </c>
      <c r="N66" s="1766">
        <v>55144316</v>
      </c>
      <c r="O66" s="1766">
        <v>53844842</v>
      </c>
      <c r="P66" s="1766">
        <v>2102</v>
      </c>
      <c r="Q66" s="1767">
        <v>29765185</v>
      </c>
      <c r="R66" s="1980">
        <v>83</v>
      </c>
    </row>
    <row r="67" spans="1:18" s="161" customFormat="1" ht="30" customHeight="1">
      <c r="A67" s="1920">
        <v>301</v>
      </c>
      <c r="B67" s="1967" t="s">
        <v>1278</v>
      </c>
      <c r="C67" s="1308">
        <v>2002</v>
      </c>
      <c r="D67" s="1308">
        <v>45516890</v>
      </c>
      <c r="E67" s="1264">
        <v>0</v>
      </c>
      <c r="F67" s="1264">
        <v>0</v>
      </c>
      <c r="G67" s="1264">
        <v>91</v>
      </c>
      <c r="H67" s="1264">
        <v>2265967</v>
      </c>
      <c r="I67" s="1264">
        <v>0</v>
      </c>
      <c r="J67" s="1264">
        <v>0</v>
      </c>
      <c r="K67" s="1264">
        <v>2093</v>
      </c>
      <c r="L67" s="1264">
        <v>47782857</v>
      </c>
      <c r="M67" s="1264">
        <v>38062837</v>
      </c>
      <c r="N67" s="1264">
        <v>6361192</v>
      </c>
      <c r="O67" s="1264">
        <v>3358828</v>
      </c>
      <c r="P67" s="1264">
        <v>147</v>
      </c>
      <c r="Q67" s="1273">
        <v>2262803</v>
      </c>
      <c r="R67" s="1922">
        <v>301</v>
      </c>
    </row>
    <row r="68" spans="1:18" s="13" customFormat="1" ht="30" customHeight="1">
      <c r="A68" s="2036">
        <v>302</v>
      </c>
      <c r="B68" s="2037" t="s">
        <v>1279</v>
      </c>
      <c r="C68" s="394">
        <v>2023</v>
      </c>
      <c r="D68" s="1306">
        <v>39948284</v>
      </c>
      <c r="E68" s="2003">
        <v>5</v>
      </c>
      <c r="F68" s="2003">
        <v>5440</v>
      </c>
      <c r="G68" s="2003">
        <v>34</v>
      </c>
      <c r="H68" s="2003">
        <v>462074</v>
      </c>
      <c r="I68" s="2003">
        <v>0</v>
      </c>
      <c r="J68" s="2003">
        <v>0</v>
      </c>
      <c r="K68" s="2003">
        <v>2062</v>
      </c>
      <c r="L68" s="2003">
        <v>40410358</v>
      </c>
      <c r="M68" s="2003">
        <v>32266454</v>
      </c>
      <c r="N68" s="2003">
        <v>5670463</v>
      </c>
      <c r="O68" s="2003">
        <v>2473441</v>
      </c>
      <c r="P68" s="2003">
        <v>102</v>
      </c>
      <c r="Q68" s="1651">
        <v>2973821</v>
      </c>
      <c r="R68" s="2039">
        <v>302</v>
      </c>
    </row>
    <row r="69" spans="1:18" s="13" customFormat="1" ht="30" customHeight="1">
      <c r="A69" s="2036">
        <v>303</v>
      </c>
      <c r="B69" s="2037" t="s">
        <v>1280</v>
      </c>
      <c r="C69" s="1306">
        <v>1355</v>
      </c>
      <c r="D69" s="1306">
        <v>40716208</v>
      </c>
      <c r="E69" s="2003">
        <v>0</v>
      </c>
      <c r="F69" s="2003">
        <v>0</v>
      </c>
      <c r="G69" s="2003">
        <v>36</v>
      </c>
      <c r="H69" s="2003">
        <v>492786</v>
      </c>
      <c r="I69" s="2003">
        <v>0</v>
      </c>
      <c r="J69" s="2003">
        <v>0</v>
      </c>
      <c r="K69" s="2003">
        <v>1391</v>
      </c>
      <c r="L69" s="2003">
        <v>41208994</v>
      </c>
      <c r="M69" s="2003">
        <v>32844688</v>
      </c>
      <c r="N69" s="2003">
        <v>6440686</v>
      </c>
      <c r="O69" s="2003">
        <v>1923620</v>
      </c>
      <c r="P69" s="2003">
        <v>144</v>
      </c>
      <c r="Q69" s="1651">
        <v>3847819</v>
      </c>
      <c r="R69" s="2039">
        <v>303</v>
      </c>
    </row>
    <row r="70" spans="1:18" s="13" customFormat="1" ht="30" customHeight="1">
      <c r="A70" s="1977"/>
      <c r="B70" s="1994"/>
      <c r="C70" s="1306"/>
      <c r="D70" s="1306"/>
      <c r="E70" s="2003"/>
      <c r="F70" s="2003"/>
      <c r="G70" s="2003"/>
      <c r="H70" s="2003"/>
      <c r="I70" s="2003"/>
      <c r="J70" s="2003"/>
      <c r="K70" s="2003"/>
      <c r="L70" s="2003"/>
      <c r="M70" s="2003"/>
      <c r="N70" s="2003"/>
      <c r="O70" s="2003"/>
      <c r="P70" s="2003"/>
      <c r="Q70" s="1651"/>
      <c r="R70" s="1973"/>
    </row>
    <row r="71" spans="1:18" s="13" customFormat="1" ht="30" customHeight="1">
      <c r="A71" s="1977"/>
      <c r="B71" s="1994"/>
      <c r="C71" s="141"/>
      <c r="D71" s="141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56"/>
      <c r="R71" s="1973"/>
    </row>
    <row r="72" spans="1:18" s="13" customFormat="1" ht="30" customHeight="1">
      <c r="A72" s="1974"/>
      <c r="B72" s="1993"/>
      <c r="C72" s="305"/>
      <c r="D72" s="305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55"/>
      <c r="R72" s="1976"/>
    </row>
    <row r="73" spans="1:18" s="13" customFormat="1" ht="30" customHeight="1">
      <c r="A73" s="1977"/>
      <c r="B73" s="1994"/>
      <c r="C73" s="1306"/>
      <c r="D73" s="1306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1651"/>
      <c r="R73" s="1973"/>
    </row>
    <row r="74" spans="1:18" s="13" customFormat="1" ht="30" customHeight="1">
      <c r="A74" s="1977"/>
      <c r="B74" s="1994"/>
      <c r="C74" s="1306"/>
      <c r="D74" s="1306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1651"/>
      <c r="R74" s="1973"/>
    </row>
    <row r="75" spans="1:18" s="66" customFormat="1" ht="30" customHeight="1">
      <c r="A75" s="1979"/>
      <c r="B75" s="1978"/>
      <c r="C75" s="325"/>
      <c r="D75" s="32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7"/>
      <c r="R75" s="1980"/>
    </row>
    <row r="76" spans="1:18" s="66" customFormat="1" ht="30" customHeight="1">
      <c r="A76" s="1979"/>
      <c r="B76" s="1978"/>
      <c r="C76" s="1307"/>
      <c r="D76" s="1307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74"/>
      <c r="R76" s="1987"/>
    </row>
    <row r="77" spans="1:18" s="66" customFormat="1" ht="30" customHeight="1">
      <c r="A77" s="1981"/>
      <c r="B77" s="1975"/>
      <c r="C77" s="1308"/>
      <c r="D77" s="1308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73"/>
      <c r="R77" s="1982"/>
    </row>
    <row r="78" spans="1:18" s="66" customFormat="1" ht="30" customHeight="1">
      <c r="A78" s="1979"/>
      <c r="B78" s="1978"/>
      <c r="C78" s="325"/>
      <c r="D78" s="32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7"/>
      <c r="R78" s="1980"/>
    </row>
    <row r="79" spans="1:18" s="66" customFormat="1" ht="30" customHeight="1">
      <c r="A79" s="1979"/>
      <c r="B79" s="1978"/>
      <c r="C79" s="325"/>
      <c r="D79" s="32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7"/>
      <c r="R79" s="1980"/>
    </row>
    <row r="80" spans="1:18" s="66" customFormat="1" ht="30" customHeight="1">
      <c r="A80" s="1979"/>
      <c r="B80" s="1978"/>
      <c r="C80" s="325"/>
      <c r="D80" s="32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7"/>
      <c r="R80" s="1980"/>
    </row>
    <row r="81" spans="1:18" s="66" customFormat="1" ht="30" customHeight="1">
      <c r="A81" s="1979"/>
      <c r="B81" s="1978"/>
      <c r="C81" s="1307"/>
      <c r="D81" s="1307"/>
      <c r="E81" s="1307"/>
      <c r="F81" s="1307"/>
      <c r="G81" s="1307"/>
      <c r="H81" s="1307"/>
      <c r="I81" s="1307"/>
      <c r="J81" s="1307"/>
      <c r="K81" s="1307"/>
      <c r="L81" s="1307"/>
      <c r="M81" s="1307"/>
      <c r="N81" s="1307"/>
      <c r="O81" s="1307"/>
      <c r="P81" s="1307"/>
      <c r="Q81" s="1307"/>
      <c r="R81" s="1980"/>
    </row>
    <row r="82" spans="1:18" s="66" customFormat="1" ht="30" customHeight="1">
      <c r="A82" s="1983"/>
      <c r="B82" s="1975"/>
      <c r="C82" s="1308"/>
      <c r="D82" s="1308"/>
      <c r="E82" s="1308"/>
      <c r="F82" s="1308"/>
      <c r="G82" s="1308"/>
      <c r="H82" s="1308"/>
      <c r="I82" s="1308"/>
      <c r="J82" s="1308"/>
      <c r="K82" s="1308"/>
      <c r="L82" s="1308"/>
      <c r="M82" s="1308"/>
      <c r="N82" s="1308"/>
      <c r="O82" s="1308"/>
      <c r="P82" s="1308"/>
      <c r="Q82" s="1308"/>
      <c r="R82" s="1984"/>
    </row>
    <row r="83" spans="1:18" s="66" customFormat="1" ht="30" customHeight="1">
      <c r="A83" s="1979"/>
      <c r="B83" s="1978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1980"/>
    </row>
    <row r="84" spans="1:18" s="66" customFormat="1" ht="30" customHeight="1">
      <c r="A84" s="1979"/>
      <c r="B84" s="1978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1980"/>
    </row>
    <row r="85" spans="1:18" s="66" customFormat="1" ht="30" customHeight="1">
      <c r="A85" s="1979"/>
      <c r="B85" s="1978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1980"/>
    </row>
    <row r="86" spans="1:18" s="66" customFormat="1" ht="30" customHeight="1">
      <c r="A86" s="1979"/>
      <c r="B86" s="1978"/>
      <c r="C86" s="1307"/>
      <c r="D86" s="1307"/>
      <c r="E86" s="1307"/>
      <c r="F86" s="1307"/>
      <c r="G86" s="1307"/>
      <c r="H86" s="1307"/>
      <c r="I86" s="1307"/>
      <c r="J86" s="1307"/>
      <c r="K86" s="1307"/>
      <c r="L86" s="1307"/>
      <c r="M86" s="1307"/>
      <c r="N86" s="1307"/>
      <c r="O86" s="1307"/>
      <c r="P86" s="1307"/>
      <c r="Q86" s="1307"/>
      <c r="R86" s="1980"/>
    </row>
    <row r="87" spans="1:18" s="66" customFormat="1" ht="30" customHeight="1">
      <c r="A87" s="1981"/>
      <c r="B87" s="1975"/>
      <c r="C87" s="1308"/>
      <c r="D87" s="1308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73"/>
      <c r="R87" s="1982"/>
    </row>
    <row r="88" spans="1:18" s="66" customFormat="1" ht="30" customHeight="1">
      <c r="A88" s="1979"/>
      <c r="B88" s="1978"/>
      <c r="C88" s="325"/>
      <c r="D88" s="325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7"/>
      <c r="R88" s="1980"/>
    </row>
    <row r="89" spans="1:18" s="66" customFormat="1" ht="30" customHeight="1">
      <c r="A89" s="1979"/>
      <c r="B89" s="1978"/>
      <c r="C89" s="325"/>
      <c r="D89" s="325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7"/>
      <c r="R89" s="1980"/>
    </row>
    <row r="90" spans="1:18" s="66" customFormat="1" ht="30" customHeight="1">
      <c r="A90" s="1979"/>
      <c r="B90" s="1978"/>
      <c r="C90" s="325"/>
      <c r="D90" s="32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7"/>
      <c r="R90" s="1980"/>
    </row>
    <row r="91" spans="1:18" s="66" customFormat="1" ht="30" customHeight="1">
      <c r="A91" s="1979"/>
      <c r="B91" s="1978"/>
      <c r="C91" s="1307"/>
      <c r="D91" s="1307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74"/>
      <c r="R91" s="1980"/>
    </row>
    <row r="92" spans="1:18" s="66" customFormat="1" ht="30" customHeight="1">
      <c r="A92" s="2353"/>
      <c r="B92" s="1975"/>
      <c r="C92" s="1308"/>
      <c r="D92" s="130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73"/>
      <c r="R92" s="1982"/>
    </row>
    <row r="93" spans="1:18" s="66" customFormat="1" ht="30" customHeight="1">
      <c r="A93" s="1979"/>
      <c r="B93" s="1978"/>
      <c r="C93" s="325"/>
      <c r="D93" s="32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7"/>
      <c r="R93" s="1980"/>
    </row>
    <row r="94" spans="1:18" s="66" customFormat="1" ht="30" customHeight="1">
      <c r="A94" s="1979"/>
      <c r="B94" s="1978"/>
      <c r="C94" s="582"/>
      <c r="D94" s="32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7"/>
      <c r="R94" s="1980"/>
    </row>
    <row r="95" spans="1:18" s="66" customFormat="1" ht="30" customHeight="1">
      <c r="A95" s="1979"/>
      <c r="B95" s="1978"/>
      <c r="C95" s="325"/>
      <c r="D95" s="32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7"/>
      <c r="R95" s="1980"/>
    </row>
    <row r="96" spans="1:18" s="66" customFormat="1" ht="30" customHeight="1" thickBot="1">
      <c r="A96" s="2354"/>
      <c r="B96" s="1991"/>
      <c r="C96" s="1309"/>
      <c r="D96" s="13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5"/>
      <c r="R96" s="1992"/>
    </row>
    <row r="97" spans="1:18" s="583" customFormat="1" ht="21.95" customHeight="1">
      <c r="A97" s="97"/>
      <c r="R97" s="97"/>
    </row>
    <row r="98" spans="1:18" s="583" customFormat="1" ht="21.95" customHeight="1">
      <c r="A98" s="97"/>
      <c r="R98" s="97"/>
    </row>
    <row r="99" spans="1:18" s="583" customFormat="1" ht="21.95" customHeight="1">
      <c r="A99" s="97"/>
      <c r="R99" s="97"/>
    </row>
    <row r="100" spans="1:18" s="583" customFormat="1" ht="21.95" customHeight="1">
      <c r="A100" s="97"/>
      <c r="R100" s="97"/>
    </row>
    <row r="101" spans="1:18" s="583" customFormat="1" ht="21.95" customHeight="1">
      <c r="A101" s="97"/>
      <c r="R101" s="97"/>
    </row>
    <row r="102" spans="1:18" s="583" customFormat="1" ht="21.95" customHeight="1">
      <c r="A102" s="97"/>
      <c r="R102" s="97"/>
    </row>
    <row r="103" spans="1:18" s="583" customFormat="1" ht="21.95" customHeight="1">
      <c r="A103" s="97"/>
      <c r="R103" s="97"/>
    </row>
    <row r="104" spans="1:18" s="583" customFormat="1" ht="23.1" customHeight="1">
      <c r="A104" s="97"/>
      <c r="R104" s="97"/>
    </row>
    <row r="105" spans="1:18" s="583" customFormat="1" ht="23.1" customHeight="1">
      <c r="A105" s="97"/>
      <c r="R105" s="97"/>
    </row>
    <row r="106" spans="1:18" s="583" customFormat="1" ht="23.1" customHeight="1">
      <c r="A106" s="97"/>
      <c r="R106" s="97"/>
    </row>
    <row r="107" spans="1:18" s="583" customFormat="1" ht="23.1" customHeight="1">
      <c r="A107" s="97"/>
      <c r="R107" s="97"/>
    </row>
    <row r="108" spans="1:18" s="583" customFormat="1" ht="23.1" customHeight="1">
      <c r="A108" s="97"/>
      <c r="R108" s="97"/>
    </row>
    <row r="109" spans="1:18" s="583" customFormat="1" ht="23.1" customHeight="1">
      <c r="A109" s="97"/>
      <c r="R109" s="97"/>
    </row>
    <row r="110" spans="1:18" s="583" customFormat="1" ht="23.1" customHeight="1">
      <c r="A110" s="97"/>
      <c r="R110" s="97"/>
    </row>
    <row r="111" spans="1:18" s="583" customFormat="1" ht="23.1" customHeight="1">
      <c r="A111" s="97"/>
      <c r="R111" s="97"/>
    </row>
    <row r="112" spans="1:18" s="583" customFormat="1" ht="23.1" customHeight="1">
      <c r="A112" s="97"/>
      <c r="R112" s="97"/>
    </row>
    <row r="113" spans="1:18" s="583" customFormat="1" ht="23.1" customHeight="1">
      <c r="A113" s="97"/>
      <c r="R113" s="97"/>
    </row>
    <row r="114" spans="1:18" s="583" customFormat="1" ht="23.1" customHeight="1">
      <c r="A114" s="97"/>
      <c r="R114" s="97"/>
    </row>
    <row r="115" spans="1:18" s="583" customFormat="1" ht="23.1" customHeight="1">
      <c r="A115" s="97"/>
      <c r="R115" s="97"/>
    </row>
    <row r="116" spans="1:18" s="583" customFormat="1" ht="23.1" customHeight="1">
      <c r="A116" s="97"/>
      <c r="R116" s="97"/>
    </row>
    <row r="117" spans="1:18" s="583" customFormat="1" ht="23.1" customHeight="1">
      <c r="A117" s="97"/>
      <c r="R117" s="97"/>
    </row>
    <row r="118" spans="1:18" s="583" customFormat="1" ht="23.1" customHeight="1">
      <c r="A118" s="97"/>
      <c r="R118" s="97"/>
    </row>
    <row r="119" spans="1:18" s="583" customFormat="1" ht="23.1" customHeight="1">
      <c r="A119" s="97"/>
      <c r="R119" s="97"/>
    </row>
    <row r="120" spans="1:18" s="583" customFormat="1" ht="23.1" customHeight="1">
      <c r="A120" s="97"/>
      <c r="R120" s="97"/>
    </row>
    <row r="121" spans="1:18" s="583" customFormat="1" ht="23.1" customHeight="1">
      <c r="A121" s="97"/>
      <c r="R121" s="97"/>
    </row>
    <row r="122" spans="1:18" s="583" customFormat="1" ht="23.1" customHeight="1">
      <c r="A122" s="97"/>
      <c r="R122" s="97"/>
    </row>
    <row r="123" spans="1:18" s="583" customFormat="1" ht="23.1" customHeight="1">
      <c r="A123" s="97"/>
      <c r="R123" s="97"/>
    </row>
    <row r="124" spans="1:18" s="583" customFormat="1" ht="23.1" customHeight="1">
      <c r="A124" s="97"/>
      <c r="R124" s="97"/>
    </row>
    <row r="125" spans="1:18" s="583" customFormat="1" ht="23.1" customHeight="1">
      <c r="A125" s="97"/>
      <c r="R125" s="97"/>
    </row>
    <row r="126" spans="1:18" s="583" customFormat="1" ht="23.1" customHeight="1">
      <c r="A126" s="97"/>
      <c r="R126" s="97"/>
    </row>
    <row r="127" spans="1:18" s="583" customFormat="1" ht="23.1" customHeight="1">
      <c r="A127" s="97"/>
      <c r="R127" s="97"/>
    </row>
    <row r="128" spans="1:18" s="583" customFormat="1" ht="23.1" customHeight="1">
      <c r="A128" s="97"/>
      <c r="R128" s="97"/>
    </row>
    <row r="129" spans="1:18" s="583" customFormat="1" ht="23.1" customHeight="1">
      <c r="A129" s="97"/>
      <c r="R129" s="97"/>
    </row>
    <row r="130" spans="1:18" s="583" customFormat="1" ht="23.1" customHeight="1">
      <c r="A130" s="97"/>
      <c r="R130" s="97"/>
    </row>
    <row r="131" spans="1:18" s="583" customFormat="1" ht="23.1" customHeight="1">
      <c r="A131" s="97"/>
      <c r="R131" s="97"/>
    </row>
    <row r="132" spans="1:18" s="583" customFormat="1" ht="23.1" customHeight="1">
      <c r="A132" s="97"/>
      <c r="R132" s="97"/>
    </row>
    <row r="133" spans="1:18" s="583" customFormat="1" ht="23.1" customHeight="1">
      <c r="A133" s="97"/>
      <c r="R133" s="97"/>
    </row>
    <row r="134" spans="1:18" s="583" customFormat="1" ht="23.1" customHeight="1">
      <c r="A134" s="97"/>
      <c r="R134" s="97"/>
    </row>
    <row r="135" spans="1:18" s="583" customFormat="1" ht="23.1" customHeight="1">
      <c r="A135" s="97"/>
      <c r="R135" s="97"/>
    </row>
    <row r="136" spans="1:18" s="583" customFormat="1" ht="23.1" customHeight="1">
      <c r="A136" s="97"/>
      <c r="R136" s="97"/>
    </row>
    <row r="137" spans="1:18" s="583" customFormat="1" ht="23.1" customHeight="1">
      <c r="A137" s="97"/>
      <c r="R137" s="97"/>
    </row>
    <row r="138" spans="1:18" s="583" customFormat="1" ht="23.1" customHeight="1">
      <c r="A138" s="97"/>
      <c r="R138" s="97"/>
    </row>
    <row r="139" spans="1:18" s="583" customFormat="1" ht="23.1" customHeight="1">
      <c r="A139" s="97"/>
      <c r="R139" s="97"/>
    </row>
    <row r="140" spans="1:18" s="583" customFormat="1" ht="23.1" customHeight="1">
      <c r="A140" s="97"/>
      <c r="R140" s="97"/>
    </row>
    <row r="141" spans="1:18" s="583" customFormat="1" ht="23.1" customHeight="1">
      <c r="A141" s="97"/>
      <c r="R141" s="97"/>
    </row>
    <row r="142" spans="1:18" s="583" customFormat="1" ht="23.1" customHeight="1">
      <c r="A142" s="97"/>
      <c r="R142" s="97"/>
    </row>
    <row r="143" spans="1:18" s="583" customFormat="1" ht="23.1" customHeight="1">
      <c r="A143" s="97"/>
      <c r="R143" s="97"/>
    </row>
    <row r="144" spans="1:18" s="583" customFormat="1" ht="23.1" customHeight="1">
      <c r="A144" s="97"/>
      <c r="R144" s="97"/>
    </row>
    <row r="145" spans="1:18" s="583" customFormat="1" ht="23.1" customHeight="1">
      <c r="A145" s="97"/>
      <c r="R145" s="97"/>
    </row>
    <row r="146" spans="1:18" s="583" customFormat="1" ht="23.1" customHeight="1">
      <c r="A146" s="97"/>
      <c r="R146" s="97"/>
    </row>
    <row r="147" spans="1:18" s="583" customFormat="1" ht="23.1" customHeight="1">
      <c r="A147" s="97"/>
      <c r="R147" s="97"/>
    </row>
    <row r="148" spans="1:18" s="583" customFormat="1" ht="23.1" customHeight="1">
      <c r="A148" s="97"/>
      <c r="R148" s="97"/>
    </row>
    <row r="149" spans="1:18" s="583" customFormat="1" ht="23.1" customHeight="1">
      <c r="A149" s="97"/>
      <c r="R149" s="97"/>
    </row>
    <row r="150" spans="1:18" s="583" customFormat="1" ht="23.1" customHeight="1">
      <c r="A150" s="97"/>
      <c r="R150" s="97"/>
    </row>
    <row r="151" spans="1:18" s="583" customFormat="1" ht="23.1" customHeight="1">
      <c r="A151" s="97"/>
      <c r="R151" s="97"/>
    </row>
    <row r="152" spans="1:18" s="583" customFormat="1" ht="23.1" customHeight="1">
      <c r="A152" s="97"/>
      <c r="R152" s="97"/>
    </row>
    <row r="153" spans="1:18" s="583" customFormat="1" ht="23.1" customHeight="1">
      <c r="A153" s="97"/>
      <c r="R153" s="97"/>
    </row>
    <row r="154" spans="1:18" s="583" customFormat="1" ht="23.1" customHeight="1">
      <c r="A154" s="97"/>
      <c r="R154" s="97"/>
    </row>
    <row r="155" spans="1:18" s="583" customFormat="1" ht="23.1" customHeight="1">
      <c r="A155" s="97"/>
      <c r="R155" s="97"/>
    </row>
    <row r="156" spans="1:18" s="583" customFormat="1" ht="23.1" customHeight="1">
      <c r="A156" s="97"/>
      <c r="R156" s="97"/>
    </row>
    <row r="157" spans="1:18" s="583" customFormat="1" ht="23.1" customHeight="1">
      <c r="A157" s="97"/>
      <c r="R157" s="97"/>
    </row>
    <row r="158" spans="1:18" s="583" customFormat="1" ht="23.1" customHeight="1">
      <c r="A158" s="97"/>
      <c r="R158" s="97"/>
    </row>
    <row r="159" spans="1:18" s="583" customFormat="1" ht="23.1" customHeight="1">
      <c r="A159" s="97"/>
      <c r="R159" s="97"/>
    </row>
    <row r="160" spans="1:18" s="583" customFormat="1" ht="23.1" customHeight="1">
      <c r="A160" s="97"/>
      <c r="R160" s="97"/>
    </row>
    <row r="161" spans="1:18" s="583" customFormat="1" ht="23.1" customHeight="1">
      <c r="A161" s="97"/>
      <c r="R161" s="97"/>
    </row>
    <row r="162" spans="1:18" s="583" customFormat="1" ht="23.1" customHeight="1">
      <c r="A162" s="97"/>
      <c r="R162" s="97"/>
    </row>
    <row r="163" spans="1:18" s="583" customFormat="1" ht="23.1" customHeight="1">
      <c r="A163" s="97"/>
      <c r="R163" s="97"/>
    </row>
    <row r="164" spans="1:18" s="583" customFormat="1" ht="23.1" customHeight="1">
      <c r="A164" s="97"/>
      <c r="R164" s="97"/>
    </row>
    <row r="165" spans="1:18" s="583" customFormat="1" ht="23.1" customHeight="1">
      <c r="A165" s="97"/>
      <c r="R165" s="97"/>
    </row>
    <row r="166" spans="1:18" s="583" customFormat="1" ht="23.1" customHeight="1">
      <c r="A166" s="97"/>
      <c r="R166" s="97"/>
    </row>
    <row r="167" spans="1:18" s="583" customFormat="1" ht="23.1" customHeight="1">
      <c r="A167" s="97"/>
      <c r="R167" s="97"/>
    </row>
    <row r="168" spans="1:18" s="583" customFormat="1" ht="23.1" customHeight="1">
      <c r="A168" s="97"/>
      <c r="R168" s="97"/>
    </row>
    <row r="169" spans="1:18" s="583" customFormat="1" ht="23.1" customHeight="1">
      <c r="A169" s="97"/>
      <c r="R169" s="97"/>
    </row>
    <row r="170" spans="1:18" s="583" customFormat="1" ht="23.1" customHeight="1">
      <c r="A170" s="97"/>
      <c r="R170" s="97"/>
    </row>
    <row r="171" spans="1:18" s="583" customFormat="1" ht="23.1" customHeight="1">
      <c r="A171" s="97"/>
      <c r="R171" s="97"/>
    </row>
    <row r="172" spans="1:18" s="583" customFormat="1" ht="23.1" customHeight="1">
      <c r="A172" s="97"/>
      <c r="R172" s="97"/>
    </row>
    <row r="173" spans="1:18" s="583" customFormat="1" ht="23.1" customHeight="1">
      <c r="A173" s="97"/>
      <c r="R173" s="97"/>
    </row>
    <row r="174" spans="1:18" s="583" customFormat="1" ht="23.1" customHeight="1">
      <c r="A174" s="97"/>
      <c r="R174" s="97"/>
    </row>
    <row r="175" spans="1:18" s="583" customFormat="1" ht="23.1" customHeight="1">
      <c r="A175" s="97"/>
      <c r="R175" s="97"/>
    </row>
    <row r="176" spans="1:18" s="583" customFormat="1" ht="23.1" customHeight="1">
      <c r="A176" s="97"/>
      <c r="R176" s="97"/>
    </row>
    <row r="177" spans="1:18" s="583" customFormat="1" ht="23.1" customHeight="1">
      <c r="A177" s="97"/>
      <c r="R177" s="97"/>
    </row>
    <row r="178" spans="1:18" s="583" customFormat="1" ht="23.1" customHeight="1">
      <c r="A178" s="97"/>
      <c r="R178" s="97"/>
    </row>
    <row r="179" spans="1:18" s="583" customFormat="1" ht="23.1" customHeight="1">
      <c r="A179" s="97"/>
      <c r="R179" s="97"/>
    </row>
    <row r="180" spans="1:18" s="583" customFormat="1" ht="23.1" customHeight="1">
      <c r="A180" s="97"/>
      <c r="R180" s="97"/>
    </row>
    <row r="181" spans="1:18" s="583" customFormat="1" ht="23.1" customHeight="1">
      <c r="A181" s="97"/>
      <c r="R181" s="97"/>
    </row>
    <row r="182" spans="1:18" s="583" customFormat="1" ht="23.1" customHeight="1">
      <c r="A182" s="97"/>
      <c r="R182" s="97"/>
    </row>
    <row r="183" spans="1:18" s="583" customFormat="1" ht="23.1" customHeight="1">
      <c r="A183" s="97"/>
      <c r="R183" s="97"/>
    </row>
    <row r="184" spans="1:18" s="583" customFormat="1" ht="23.1" customHeight="1">
      <c r="A184" s="97"/>
      <c r="R184" s="97"/>
    </row>
    <row r="185" spans="1:18" s="583" customFormat="1" ht="23.1" customHeight="1">
      <c r="A185" s="97"/>
      <c r="R185" s="97"/>
    </row>
    <row r="186" spans="1:18" s="583" customFormat="1" ht="23.1" customHeight="1">
      <c r="A186" s="97"/>
      <c r="R186" s="97"/>
    </row>
    <row r="187" spans="1:18" s="583" customFormat="1" ht="23.1" customHeight="1">
      <c r="A187" s="97"/>
      <c r="R187" s="97"/>
    </row>
    <row r="188" spans="1:18" s="583" customFormat="1" ht="23.1" customHeight="1">
      <c r="A188" s="97"/>
      <c r="R188" s="97"/>
    </row>
    <row r="189" spans="1:18" s="583" customFormat="1" ht="23.1" customHeight="1">
      <c r="A189" s="97"/>
      <c r="R189" s="97"/>
    </row>
    <row r="190" spans="1:18" s="583" customFormat="1" ht="23.1" customHeight="1">
      <c r="A190" s="97"/>
      <c r="R190" s="97"/>
    </row>
    <row r="191" spans="1:18" s="583" customFormat="1" ht="23.1" customHeight="1">
      <c r="A191" s="97"/>
      <c r="R191" s="97"/>
    </row>
    <row r="192" spans="1:18" s="583" customFormat="1" ht="23.1" customHeight="1">
      <c r="A192" s="97"/>
      <c r="R192" s="97"/>
    </row>
    <row r="193" spans="1:18" s="583" customFormat="1" ht="23.1" customHeight="1">
      <c r="A193" s="97"/>
      <c r="R193" s="97"/>
    </row>
    <row r="194" spans="1:18" s="583" customFormat="1" ht="23.1" customHeight="1">
      <c r="A194" s="97"/>
      <c r="R194" s="97"/>
    </row>
    <row r="195" spans="1:18" s="583" customFormat="1" ht="23.1" customHeight="1">
      <c r="A195" s="97"/>
      <c r="R195" s="97"/>
    </row>
    <row r="196" spans="1:18" s="583" customFormat="1" ht="23.1" customHeight="1">
      <c r="A196" s="97"/>
      <c r="R196" s="97"/>
    </row>
    <row r="197" spans="1:18" s="583" customFormat="1" ht="23.1" customHeight="1">
      <c r="A197" s="97"/>
      <c r="R197" s="97"/>
    </row>
    <row r="198" spans="1:18" s="583" customFormat="1" ht="23.1" customHeight="1">
      <c r="A198" s="97"/>
      <c r="R198" s="97"/>
    </row>
    <row r="199" spans="1:18" s="583" customFormat="1" ht="23.1" customHeight="1">
      <c r="A199" s="97"/>
      <c r="R199" s="97"/>
    </row>
    <row r="200" spans="1:18" s="583" customFormat="1" ht="23.1" customHeight="1">
      <c r="A200" s="97"/>
      <c r="R200" s="97"/>
    </row>
    <row r="201" spans="1:18" s="583" customFormat="1" ht="23.1" customHeight="1">
      <c r="A201" s="97"/>
      <c r="R201" s="97"/>
    </row>
    <row r="202" spans="1:18" s="583" customFormat="1" ht="23.1" customHeight="1">
      <c r="A202" s="97"/>
      <c r="R202" s="97"/>
    </row>
    <row r="203" spans="1:18" s="583" customFormat="1" ht="23.1" customHeight="1">
      <c r="A203" s="97"/>
      <c r="R203" s="97"/>
    </row>
    <row r="204" spans="1:18" s="583" customFormat="1" ht="23.1" customHeight="1">
      <c r="A204" s="97"/>
      <c r="R204" s="97"/>
    </row>
    <row r="205" spans="1:18" s="583" customFormat="1" ht="23.1" customHeight="1">
      <c r="A205" s="97"/>
      <c r="R205" s="97"/>
    </row>
    <row r="206" spans="1:18" s="583" customFormat="1" ht="23.1" customHeight="1">
      <c r="A206" s="97"/>
      <c r="R206" s="97"/>
    </row>
    <row r="207" spans="1:18" s="583" customFormat="1" ht="23.1" customHeight="1">
      <c r="A207" s="97"/>
      <c r="R207" s="97"/>
    </row>
    <row r="208" spans="1:18" s="583" customFormat="1" ht="23.1" customHeight="1">
      <c r="A208" s="97"/>
      <c r="R208" s="97"/>
    </row>
    <row r="209" spans="1:18" s="583" customFormat="1" ht="23.1" customHeight="1">
      <c r="A209" s="97"/>
      <c r="R209" s="97"/>
    </row>
    <row r="210" spans="1:18" s="583" customFormat="1" ht="23.1" customHeight="1">
      <c r="A210" s="97"/>
      <c r="R210" s="97"/>
    </row>
    <row r="211" spans="1:18" s="583" customFormat="1" ht="23.1" customHeight="1">
      <c r="A211" s="97"/>
      <c r="R211" s="97"/>
    </row>
    <row r="212" spans="1:18" s="583" customFormat="1" ht="23.1" customHeight="1">
      <c r="A212" s="97"/>
      <c r="R212" s="97"/>
    </row>
    <row r="213" spans="1:18" s="583" customFormat="1" ht="23.1" customHeight="1">
      <c r="A213" s="97"/>
      <c r="R213" s="97"/>
    </row>
    <row r="214" spans="1:18" s="583" customFormat="1" ht="23.1" customHeight="1">
      <c r="A214" s="97"/>
      <c r="R214" s="97"/>
    </row>
    <row r="215" spans="1:18" s="583" customFormat="1" ht="23.1" customHeight="1">
      <c r="A215" s="97"/>
      <c r="R215" s="97"/>
    </row>
    <row r="216" spans="1:18" s="583" customFormat="1" ht="23.1" customHeight="1">
      <c r="A216" s="97"/>
      <c r="R216" s="97"/>
    </row>
    <row r="217" spans="1:18" s="583" customFormat="1" ht="23.1" customHeight="1">
      <c r="A217" s="97"/>
      <c r="R217" s="97"/>
    </row>
    <row r="218" spans="1:18" s="583" customFormat="1" ht="23.1" customHeight="1">
      <c r="A218" s="97"/>
      <c r="R218" s="97"/>
    </row>
    <row r="219" spans="1:18" s="583" customFormat="1" ht="23.1" customHeight="1">
      <c r="A219" s="97"/>
      <c r="R219" s="97"/>
    </row>
    <row r="220" spans="1:18" s="583" customFormat="1" ht="23.1" customHeight="1">
      <c r="A220" s="97"/>
      <c r="R220" s="97"/>
    </row>
    <row r="221" spans="1:18" s="583" customFormat="1" ht="23.1" customHeight="1">
      <c r="A221" s="97"/>
      <c r="R221" s="97"/>
    </row>
    <row r="222" spans="1:18" s="583" customFormat="1" ht="23.1" customHeight="1">
      <c r="A222" s="97"/>
      <c r="R222" s="97"/>
    </row>
    <row r="223" spans="1:18" s="583" customFormat="1" ht="23.1" customHeight="1">
      <c r="A223" s="97"/>
      <c r="R223" s="97"/>
    </row>
    <row r="224" spans="1:18" s="583" customFormat="1" ht="23.1" customHeight="1">
      <c r="A224" s="97"/>
      <c r="R224" s="97"/>
    </row>
    <row r="225" spans="1:18" s="583" customFormat="1" ht="23.1" customHeight="1">
      <c r="A225" s="97"/>
      <c r="R225" s="97"/>
    </row>
    <row r="226" spans="1:18" s="583" customFormat="1" ht="23.1" customHeight="1">
      <c r="A226" s="97"/>
      <c r="R226" s="97"/>
    </row>
    <row r="227" spans="1:18" s="583" customFormat="1" ht="23.1" customHeight="1">
      <c r="A227" s="97"/>
      <c r="R227" s="97"/>
    </row>
    <row r="228" spans="1:18" s="583" customFormat="1" ht="23.1" customHeight="1">
      <c r="A228" s="97"/>
      <c r="R228" s="97"/>
    </row>
    <row r="229" spans="1:18" s="583" customFormat="1" ht="23.1" customHeight="1">
      <c r="A229" s="97"/>
      <c r="R229" s="97"/>
    </row>
    <row r="230" spans="1:18" s="583" customFormat="1" ht="23.1" customHeight="1">
      <c r="A230" s="97"/>
      <c r="R230" s="97"/>
    </row>
    <row r="231" spans="1:18" s="583" customFormat="1" ht="23.1" customHeight="1">
      <c r="A231" s="97"/>
      <c r="R231" s="97"/>
    </row>
    <row r="232" spans="1:18" s="583" customFormat="1" ht="23.1" customHeight="1">
      <c r="A232" s="97"/>
      <c r="R232" s="97"/>
    </row>
    <row r="233" spans="1:18" s="583" customFormat="1" ht="23.1" customHeight="1">
      <c r="A233" s="97"/>
      <c r="R233" s="97"/>
    </row>
    <row r="234" spans="1:18" s="583" customFormat="1" ht="23.1" customHeight="1">
      <c r="A234" s="97"/>
      <c r="R234" s="97"/>
    </row>
    <row r="235" spans="1:18" s="583" customFormat="1" ht="23.1" customHeight="1">
      <c r="A235" s="97"/>
      <c r="R235" s="97"/>
    </row>
    <row r="236" spans="1:18" s="583" customFormat="1" ht="23.1" customHeight="1">
      <c r="A236" s="97"/>
      <c r="R236" s="97"/>
    </row>
  </sheetData>
  <mergeCells count="2">
    <mergeCell ref="C3:D3"/>
    <mergeCell ref="F5:F7"/>
  </mergeCells>
  <phoneticPr fontId="18"/>
  <printOptions horizontalCentered="1"/>
  <pageMargins left="0.78740157480314965" right="0.78740157480314965" top="0.59055118110236227" bottom="0.59055118110236227" header="0" footer="0"/>
  <pageSetup paperSize="9" scale="53" pageOrder="overThenDown" orientation="portrait" r:id="rId1"/>
  <headerFooter alignWithMargins="0"/>
  <rowBreaks count="1" manualBreakCount="1">
    <brk id="52" max="17" man="1"/>
  </rowBreaks>
  <colBreaks count="2" manualBreakCount="2">
    <brk id="10" max="121" man="1"/>
    <brk id="18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5"/>
  <dimension ref="A1:S236"/>
  <sheetViews>
    <sheetView showGridLines="0" zoomScale="70" zoomScaleNormal="70" zoomScaleSheetLayoutView="57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584" customWidth="1"/>
    <col min="2" max="2" width="18.125" style="14" customWidth="1"/>
    <col min="3" max="4" width="17.625" style="14" customWidth="1"/>
    <col min="5" max="5" width="16.375" style="14" customWidth="1"/>
    <col min="6" max="6" width="15.875" style="14" customWidth="1"/>
    <col min="7" max="7" width="15.625" style="14" customWidth="1"/>
    <col min="8" max="8" width="16.125" style="14" customWidth="1"/>
    <col min="9" max="9" width="15.625" style="14" customWidth="1"/>
    <col min="10" max="10" width="17.125" style="14" customWidth="1"/>
    <col min="11" max="11" width="20.375" style="14" customWidth="1"/>
    <col min="12" max="12" width="21.625" style="14" customWidth="1"/>
    <col min="13" max="15" width="20.125" style="14" customWidth="1"/>
    <col min="16" max="16" width="17.625" style="14" customWidth="1"/>
    <col min="17" max="17" width="21.625" style="14" customWidth="1"/>
    <col min="18" max="18" width="5.875" style="584" customWidth="1"/>
    <col min="19" max="16384" width="9" style="14"/>
  </cols>
  <sheetData>
    <row r="1" spans="1:19" s="562" customFormat="1" ht="30.95" customHeight="1">
      <c r="A1" s="207" t="s">
        <v>774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</row>
    <row r="2" spans="1:19" s="97" customFormat="1" ht="30.95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 t="s">
        <v>254</v>
      </c>
      <c r="R2" s="98"/>
      <c r="S2" s="199"/>
    </row>
    <row r="3" spans="1:19" s="160" customFormat="1" ht="23.1" customHeight="1">
      <c r="A3" s="70" t="s">
        <v>58</v>
      </c>
      <c r="B3" s="71"/>
      <c r="C3" s="3667" t="s">
        <v>663</v>
      </c>
      <c r="D3" s="3437"/>
      <c r="E3" s="585" t="s">
        <v>647</v>
      </c>
      <c r="F3" s="586"/>
      <c r="G3" s="193" t="s">
        <v>1257</v>
      </c>
      <c r="H3" s="344"/>
      <c r="I3" s="193" t="s">
        <v>1258</v>
      </c>
      <c r="J3" s="344"/>
      <c r="K3" s="193" t="s">
        <v>664</v>
      </c>
      <c r="L3" s="100"/>
      <c r="M3" s="100"/>
      <c r="N3" s="100"/>
      <c r="O3" s="344"/>
      <c r="P3" s="193" t="s">
        <v>665</v>
      </c>
      <c r="Q3" s="100"/>
      <c r="R3" s="27" t="s">
        <v>58</v>
      </c>
    </row>
    <row r="4" spans="1:19" s="160" customFormat="1" ht="23.1" customHeight="1">
      <c r="A4" s="74" t="s">
        <v>64</v>
      </c>
      <c r="B4" s="75"/>
      <c r="C4" s="587"/>
      <c r="D4" s="588"/>
      <c r="E4" s="589" t="s">
        <v>648</v>
      </c>
      <c r="F4" s="590"/>
      <c r="G4" s="32"/>
      <c r="H4" s="32"/>
      <c r="I4" s="32"/>
      <c r="J4" s="2689"/>
      <c r="K4" s="2689"/>
      <c r="L4" s="201"/>
      <c r="M4" s="39"/>
      <c r="N4" s="560"/>
      <c r="O4" s="542"/>
      <c r="P4" s="32"/>
      <c r="Q4" s="201"/>
      <c r="R4" s="36" t="s">
        <v>64</v>
      </c>
    </row>
    <row r="5" spans="1:19" s="160" customFormat="1" ht="23.1" customHeight="1">
      <c r="A5" s="74" t="s">
        <v>71</v>
      </c>
      <c r="B5" s="75" t="s">
        <v>72</v>
      </c>
      <c r="C5" s="591" t="s">
        <v>666</v>
      </c>
      <c r="D5" s="592" t="s">
        <v>667</v>
      </c>
      <c r="E5" s="32"/>
      <c r="F5" s="3484" t="s">
        <v>668</v>
      </c>
      <c r="G5" s="31" t="s">
        <v>641</v>
      </c>
      <c r="H5" s="31" t="s">
        <v>36</v>
      </c>
      <c r="I5" s="31" t="s">
        <v>641</v>
      </c>
      <c r="J5" s="2691" t="s">
        <v>36</v>
      </c>
      <c r="K5" s="2691" t="s">
        <v>641</v>
      </c>
      <c r="L5" s="31" t="s">
        <v>36</v>
      </c>
      <c r="M5" s="32"/>
      <c r="N5" s="201"/>
      <c r="O5" s="32"/>
      <c r="P5" s="31" t="s">
        <v>641</v>
      </c>
      <c r="Q5" s="35" t="s">
        <v>658</v>
      </c>
      <c r="R5" s="36" t="s">
        <v>71</v>
      </c>
    </row>
    <row r="6" spans="1:19" s="160" customFormat="1" ht="23.1" customHeight="1">
      <c r="A6" s="74" t="s">
        <v>84</v>
      </c>
      <c r="B6" s="75"/>
      <c r="C6" s="591"/>
      <c r="D6" s="592"/>
      <c r="E6" s="31" t="s">
        <v>641</v>
      </c>
      <c r="F6" s="3576"/>
      <c r="G6" s="31"/>
      <c r="H6" s="31"/>
      <c r="I6" s="31"/>
      <c r="J6" s="2691"/>
      <c r="K6" s="2691"/>
      <c r="L6" s="31"/>
      <c r="M6" s="31" t="s">
        <v>654</v>
      </c>
      <c r="N6" s="35" t="s">
        <v>660</v>
      </c>
      <c r="O6" s="31" t="s">
        <v>661</v>
      </c>
      <c r="P6" s="31"/>
      <c r="Q6" s="35"/>
      <c r="R6" s="36" t="s">
        <v>84</v>
      </c>
    </row>
    <row r="7" spans="1:19" s="160" customFormat="1" ht="23.1" customHeight="1" thickBot="1">
      <c r="A7" s="86" t="s">
        <v>91</v>
      </c>
      <c r="B7" s="87"/>
      <c r="C7" s="593"/>
      <c r="D7" s="594"/>
      <c r="E7" s="50"/>
      <c r="F7" s="3577"/>
      <c r="G7" s="50"/>
      <c r="H7" s="50"/>
      <c r="I7" s="50"/>
      <c r="J7" s="2690"/>
      <c r="K7" s="2690"/>
      <c r="L7" s="50"/>
      <c r="M7" s="50"/>
      <c r="N7" s="202"/>
      <c r="O7" s="50"/>
      <c r="P7" s="50"/>
      <c r="Q7" s="202"/>
      <c r="R7" s="54" t="s">
        <v>91</v>
      </c>
    </row>
    <row r="8" spans="1:19" s="160" customFormat="1" ht="30.75" customHeight="1">
      <c r="A8" s="1988"/>
      <c r="B8" s="347" t="s">
        <v>1295</v>
      </c>
      <c r="C8" s="2866">
        <v>628513</v>
      </c>
      <c r="D8" s="2866">
        <v>12087813245</v>
      </c>
      <c r="E8" s="2866">
        <v>0</v>
      </c>
      <c r="F8" s="2429">
        <v>0</v>
      </c>
      <c r="G8" s="2866">
        <v>16269</v>
      </c>
      <c r="H8" s="2866">
        <v>178287212</v>
      </c>
      <c r="I8" s="2866">
        <v>0</v>
      </c>
      <c r="J8" s="2414">
        <v>0</v>
      </c>
      <c r="K8" s="2414">
        <v>644782</v>
      </c>
      <c r="L8" s="2866">
        <v>12266100457</v>
      </c>
      <c r="M8" s="2866">
        <v>8571206935</v>
      </c>
      <c r="N8" s="2866">
        <v>3656918897</v>
      </c>
      <c r="O8" s="2866">
        <v>37974625</v>
      </c>
      <c r="P8" s="2866">
        <v>15146</v>
      </c>
      <c r="Q8" s="2866">
        <v>997005192</v>
      </c>
      <c r="R8" s="597"/>
    </row>
    <row r="9" spans="1:19" s="160" customFormat="1" ht="30.75" customHeight="1">
      <c r="A9" s="1977"/>
      <c r="B9" s="1972" t="s">
        <v>96</v>
      </c>
      <c r="C9" s="2867">
        <v>621042</v>
      </c>
      <c r="D9" s="2867">
        <v>11883533473</v>
      </c>
      <c r="E9" s="2867">
        <v>0</v>
      </c>
      <c r="F9" s="2867">
        <v>0</v>
      </c>
      <c r="G9" s="2867">
        <v>16085</v>
      </c>
      <c r="H9" s="2867">
        <v>176124362</v>
      </c>
      <c r="I9" s="2867">
        <v>0</v>
      </c>
      <c r="J9" s="2417">
        <v>0</v>
      </c>
      <c r="K9" s="2417">
        <v>637127</v>
      </c>
      <c r="L9" s="2867">
        <v>12059657835</v>
      </c>
      <c r="M9" s="2867">
        <v>8426948144</v>
      </c>
      <c r="N9" s="2867">
        <v>3595186168</v>
      </c>
      <c r="O9" s="2867">
        <v>37523523</v>
      </c>
      <c r="P9" s="2867">
        <v>14912</v>
      </c>
      <c r="Q9" s="2867">
        <v>977082700</v>
      </c>
      <c r="R9" s="578"/>
    </row>
    <row r="10" spans="1:19" s="160" customFormat="1" ht="30.75" customHeight="1">
      <c r="A10" s="1977"/>
      <c r="B10" s="1972" t="s">
        <v>97</v>
      </c>
      <c r="C10" s="2867">
        <v>7471</v>
      </c>
      <c r="D10" s="2417">
        <v>204279772</v>
      </c>
      <c r="E10" s="2868">
        <v>0</v>
      </c>
      <c r="F10" s="2868">
        <v>0</v>
      </c>
      <c r="G10" s="2868">
        <v>184</v>
      </c>
      <c r="H10" s="2868">
        <v>2162850</v>
      </c>
      <c r="I10" s="2868">
        <v>0</v>
      </c>
      <c r="J10" s="2868">
        <v>0</v>
      </c>
      <c r="K10" s="2868">
        <v>7655</v>
      </c>
      <c r="L10" s="2868">
        <v>206442622</v>
      </c>
      <c r="M10" s="2868">
        <v>144258791</v>
      </c>
      <c r="N10" s="2868">
        <v>61732729</v>
      </c>
      <c r="O10" s="2868">
        <v>451102</v>
      </c>
      <c r="P10" s="2868">
        <v>234</v>
      </c>
      <c r="Q10" s="2869">
        <v>19922492</v>
      </c>
      <c r="R10" s="578"/>
    </row>
    <row r="11" spans="1:19" s="160" customFormat="1" ht="30.75" customHeight="1">
      <c r="A11" s="1977"/>
      <c r="B11" s="1972" t="s">
        <v>1296</v>
      </c>
      <c r="C11" s="2870">
        <v>605337</v>
      </c>
      <c r="D11" s="2420">
        <v>11588183329</v>
      </c>
      <c r="E11" s="2857">
        <v>0</v>
      </c>
      <c r="F11" s="2857">
        <v>0</v>
      </c>
      <c r="G11" s="2857">
        <v>15801</v>
      </c>
      <c r="H11" s="2857">
        <v>173304495</v>
      </c>
      <c r="I11" s="2857">
        <v>0</v>
      </c>
      <c r="J11" s="2857">
        <v>0</v>
      </c>
      <c r="K11" s="2857">
        <v>621138</v>
      </c>
      <c r="L11" s="2857">
        <v>11761487824</v>
      </c>
      <c r="M11" s="2857">
        <v>8218545278</v>
      </c>
      <c r="N11" s="2857">
        <v>3506627427</v>
      </c>
      <c r="O11" s="2857">
        <v>36315119</v>
      </c>
      <c r="P11" s="2857">
        <v>14561</v>
      </c>
      <c r="Q11" s="2862">
        <v>956444054</v>
      </c>
      <c r="R11" s="578"/>
    </row>
    <row r="12" spans="1:19" s="160" customFormat="1" ht="30.75" customHeight="1">
      <c r="A12" s="1578"/>
      <c r="B12" s="1999" t="s">
        <v>1299</v>
      </c>
      <c r="C12" s="2871">
        <v>15705</v>
      </c>
      <c r="D12" s="2872">
        <v>295350144</v>
      </c>
      <c r="E12" s="2859">
        <v>0</v>
      </c>
      <c r="F12" s="2859">
        <v>0</v>
      </c>
      <c r="G12" s="2859">
        <v>284</v>
      </c>
      <c r="H12" s="2859">
        <v>2819867</v>
      </c>
      <c r="I12" s="2859">
        <v>0</v>
      </c>
      <c r="J12" s="2859">
        <v>0</v>
      </c>
      <c r="K12" s="2859">
        <v>15989</v>
      </c>
      <c r="L12" s="2859">
        <v>298170011</v>
      </c>
      <c r="M12" s="2859">
        <v>208402866</v>
      </c>
      <c r="N12" s="2859">
        <v>88558741</v>
      </c>
      <c r="O12" s="2859">
        <v>1208404</v>
      </c>
      <c r="P12" s="2859">
        <v>351</v>
      </c>
      <c r="Q12" s="2864">
        <v>20638646</v>
      </c>
      <c r="R12" s="581"/>
    </row>
    <row r="13" spans="1:19" s="13" customFormat="1" ht="30.75" customHeight="1">
      <c r="A13" s="1974">
        <v>1</v>
      </c>
      <c r="B13" s="1993" t="s">
        <v>98</v>
      </c>
      <c r="C13" s="2414">
        <v>114331</v>
      </c>
      <c r="D13" s="2414">
        <v>2018038612</v>
      </c>
      <c r="E13" s="2873">
        <v>0</v>
      </c>
      <c r="F13" s="2873">
        <v>0</v>
      </c>
      <c r="G13" s="2873">
        <v>3157</v>
      </c>
      <c r="H13" s="2873">
        <v>29413171</v>
      </c>
      <c r="I13" s="2873">
        <v>0</v>
      </c>
      <c r="J13" s="2873">
        <v>0</v>
      </c>
      <c r="K13" s="2873">
        <v>117488</v>
      </c>
      <c r="L13" s="2873">
        <v>2047451783</v>
      </c>
      <c r="M13" s="2873">
        <v>1431406447</v>
      </c>
      <c r="N13" s="2873">
        <v>607914962</v>
      </c>
      <c r="O13" s="2873">
        <v>8130374</v>
      </c>
      <c r="P13" s="2873">
        <v>2527</v>
      </c>
      <c r="Q13" s="2874">
        <v>155242971</v>
      </c>
      <c r="R13" s="1976">
        <v>1</v>
      </c>
    </row>
    <row r="14" spans="1:19" s="13" customFormat="1" ht="30" customHeight="1">
      <c r="A14" s="1977">
        <v>2</v>
      </c>
      <c r="B14" s="1994" t="s">
        <v>100</v>
      </c>
      <c r="C14" s="2417">
        <v>4734</v>
      </c>
      <c r="D14" s="2417">
        <v>103482178</v>
      </c>
      <c r="E14" s="2868">
        <v>0</v>
      </c>
      <c r="F14" s="2868">
        <v>0</v>
      </c>
      <c r="G14" s="2868">
        <v>151</v>
      </c>
      <c r="H14" s="2868">
        <v>2072994</v>
      </c>
      <c r="I14" s="2868">
        <v>0</v>
      </c>
      <c r="J14" s="2868">
        <v>0</v>
      </c>
      <c r="K14" s="2868">
        <v>4885</v>
      </c>
      <c r="L14" s="2868">
        <v>105555172</v>
      </c>
      <c r="M14" s="2868">
        <v>73777655</v>
      </c>
      <c r="N14" s="2868">
        <v>31205553</v>
      </c>
      <c r="O14" s="2868">
        <v>571964</v>
      </c>
      <c r="P14" s="2868">
        <v>134</v>
      </c>
      <c r="Q14" s="2869">
        <v>8997913</v>
      </c>
      <c r="R14" s="1973">
        <v>2</v>
      </c>
    </row>
    <row r="15" spans="1:19" s="13" customFormat="1" ht="30.75" customHeight="1">
      <c r="A15" s="1977">
        <v>3</v>
      </c>
      <c r="B15" s="1994" t="s">
        <v>102</v>
      </c>
      <c r="C15" s="2417">
        <v>55100</v>
      </c>
      <c r="D15" s="2417">
        <v>983832634</v>
      </c>
      <c r="E15" s="2868">
        <v>0</v>
      </c>
      <c r="F15" s="2868">
        <v>0</v>
      </c>
      <c r="G15" s="2868">
        <v>1710</v>
      </c>
      <c r="H15" s="2868">
        <v>22684173</v>
      </c>
      <c r="I15" s="2868">
        <v>0</v>
      </c>
      <c r="J15" s="2868">
        <v>0</v>
      </c>
      <c r="K15" s="2868">
        <v>56810</v>
      </c>
      <c r="L15" s="2868">
        <v>1006516807</v>
      </c>
      <c r="M15" s="2868">
        <v>703627913</v>
      </c>
      <c r="N15" s="2868">
        <v>300496191</v>
      </c>
      <c r="O15" s="2868">
        <v>2392703</v>
      </c>
      <c r="P15" s="2868">
        <v>1178</v>
      </c>
      <c r="Q15" s="2869">
        <v>73798238</v>
      </c>
      <c r="R15" s="1973">
        <v>3</v>
      </c>
    </row>
    <row r="16" spans="1:19" s="13" customFormat="1" ht="30.75" customHeight="1">
      <c r="A16" s="1977">
        <v>4</v>
      </c>
      <c r="B16" s="1994" t="s">
        <v>104</v>
      </c>
      <c r="C16" s="2420">
        <v>70565</v>
      </c>
      <c r="D16" s="2420">
        <v>1392571300</v>
      </c>
      <c r="E16" s="2857">
        <v>0</v>
      </c>
      <c r="F16" s="2857">
        <v>0</v>
      </c>
      <c r="G16" s="2857">
        <v>2094</v>
      </c>
      <c r="H16" s="2857">
        <v>27134624</v>
      </c>
      <c r="I16" s="2857">
        <v>0</v>
      </c>
      <c r="J16" s="2857">
        <v>0</v>
      </c>
      <c r="K16" s="2857">
        <v>72659</v>
      </c>
      <c r="L16" s="2857">
        <v>1419705924</v>
      </c>
      <c r="M16" s="2857">
        <v>992329808</v>
      </c>
      <c r="N16" s="2857">
        <v>423520234</v>
      </c>
      <c r="O16" s="2857">
        <v>3855882</v>
      </c>
      <c r="P16" s="2857">
        <v>1894</v>
      </c>
      <c r="Q16" s="2862">
        <v>121351664</v>
      </c>
      <c r="R16" s="1973">
        <v>4</v>
      </c>
    </row>
    <row r="17" spans="1:18" s="13" customFormat="1" ht="30.75" customHeight="1">
      <c r="A17" s="1977">
        <v>5</v>
      </c>
      <c r="B17" s="1994" t="s">
        <v>106</v>
      </c>
      <c r="C17" s="2872">
        <v>3539</v>
      </c>
      <c r="D17" s="2872">
        <v>64260572</v>
      </c>
      <c r="E17" s="2859">
        <v>0</v>
      </c>
      <c r="F17" s="2859">
        <v>0</v>
      </c>
      <c r="G17" s="2859">
        <v>81</v>
      </c>
      <c r="H17" s="2859">
        <v>905044</v>
      </c>
      <c r="I17" s="2859">
        <v>0</v>
      </c>
      <c r="J17" s="2859">
        <v>0</v>
      </c>
      <c r="K17" s="2859">
        <v>3620</v>
      </c>
      <c r="L17" s="2859">
        <v>65165616</v>
      </c>
      <c r="M17" s="2859">
        <v>45581728</v>
      </c>
      <c r="N17" s="2859">
        <v>19528811</v>
      </c>
      <c r="O17" s="2859">
        <v>55077</v>
      </c>
      <c r="P17" s="2859">
        <v>59</v>
      </c>
      <c r="Q17" s="2864">
        <v>6045345</v>
      </c>
      <c r="R17" s="1973">
        <v>5</v>
      </c>
    </row>
    <row r="18" spans="1:18" s="13" customFormat="1" ht="30.75" customHeight="1">
      <c r="A18" s="1974">
        <v>6</v>
      </c>
      <c r="B18" s="1993" t="s">
        <v>108</v>
      </c>
      <c r="C18" s="2414">
        <v>11744</v>
      </c>
      <c r="D18" s="2414">
        <v>216070278</v>
      </c>
      <c r="E18" s="2873">
        <v>0</v>
      </c>
      <c r="F18" s="2873">
        <v>0</v>
      </c>
      <c r="G18" s="2873">
        <v>135</v>
      </c>
      <c r="H18" s="2873">
        <v>694809</v>
      </c>
      <c r="I18" s="2873">
        <v>0</v>
      </c>
      <c r="J18" s="2873">
        <v>0</v>
      </c>
      <c r="K18" s="2873">
        <v>11879</v>
      </c>
      <c r="L18" s="2873">
        <v>216765087</v>
      </c>
      <c r="M18" s="2873">
        <v>151475787</v>
      </c>
      <c r="N18" s="2873">
        <v>64969462</v>
      </c>
      <c r="O18" s="2873">
        <v>319838</v>
      </c>
      <c r="P18" s="2873">
        <v>212</v>
      </c>
      <c r="Q18" s="2874">
        <v>13992131</v>
      </c>
      <c r="R18" s="1976">
        <v>6</v>
      </c>
    </row>
    <row r="19" spans="1:18" s="13" customFormat="1" ht="30.75" customHeight="1">
      <c r="A19" s="1977">
        <v>7</v>
      </c>
      <c r="B19" s="1994" t="s">
        <v>110</v>
      </c>
      <c r="C19" s="2417">
        <v>49597</v>
      </c>
      <c r="D19" s="2417">
        <v>1057875336</v>
      </c>
      <c r="E19" s="2868">
        <v>0</v>
      </c>
      <c r="F19" s="2868">
        <v>0</v>
      </c>
      <c r="G19" s="2868">
        <v>1740</v>
      </c>
      <c r="H19" s="2868">
        <v>20772998</v>
      </c>
      <c r="I19" s="2868">
        <v>0</v>
      </c>
      <c r="J19" s="2868">
        <v>0</v>
      </c>
      <c r="K19" s="2868">
        <v>51337</v>
      </c>
      <c r="L19" s="2868">
        <v>1078648334</v>
      </c>
      <c r="M19" s="2868">
        <v>753566568</v>
      </c>
      <c r="N19" s="2868">
        <v>321691296</v>
      </c>
      <c r="O19" s="2868">
        <v>3390470</v>
      </c>
      <c r="P19" s="2868">
        <v>1317</v>
      </c>
      <c r="Q19" s="2869">
        <v>97933716</v>
      </c>
      <c r="R19" s="1973">
        <v>7</v>
      </c>
    </row>
    <row r="20" spans="1:18" s="13" customFormat="1" ht="30.75" customHeight="1">
      <c r="A20" s="1977">
        <v>8</v>
      </c>
      <c r="B20" s="1994" t="s">
        <v>112</v>
      </c>
      <c r="C20" s="2417">
        <v>13925</v>
      </c>
      <c r="D20" s="2417">
        <v>298468108</v>
      </c>
      <c r="E20" s="2868">
        <v>0</v>
      </c>
      <c r="F20" s="2868">
        <v>0</v>
      </c>
      <c r="G20" s="2868">
        <v>298</v>
      </c>
      <c r="H20" s="2868">
        <v>2998592</v>
      </c>
      <c r="I20" s="2868">
        <v>0</v>
      </c>
      <c r="J20" s="2868">
        <v>0</v>
      </c>
      <c r="K20" s="2868">
        <v>14223</v>
      </c>
      <c r="L20" s="2868">
        <v>301466700</v>
      </c>
      <c r="M20" s="2868">
        <v>210719163</v>
      </c>
      <c r="N20" s="2868">
        <v>90514505</v>
      </c>
      <c r="O20" s="2868">
        <v>233032</v>
      </c>
      <c r="P20" s="2868">
        <v>397</v>
      </c>
      <c r="Q20" s="2869">
        <v>28188984</v>
      </c>
      <c r="R20" s="1973">
        <v>8</v>
      </c>
    </row>
    <row r="21" spans="1:18" s="66" customFormat="1" ht="30.75" customHeight="1">
      <c r="A21" s="1979">
        <v>9</v>
      </c>
      <c r="B21" s="1978" t="s">
        <v>114</v>
      </c>
      <c r="C21" s="2420">
        <v>4658</v>
      </c>
      <c r="D21" s="2420">
        <v>85899946</v>
      </c>
      <c r="E21" s="2857">
        <v>0</v>
      </c>
      <c r="F21" s="2857">
        <v>0</v>
      </c>
      <c r="G21" s="2857">
        <v>57</v>
      </c>
      <c r="H21" s="2857">
        <v>333684</v>
      </c>
      <c r="I21" s="2857">
        <v>0</v>
      </c>
      <c r="J21" s="2857">
        <v>0</v>
      </c>
      <c r="K21" s="2857">
        <v>4715</v>
      </c>
      <c r="L21" s="2857">
        <v>86233630</v>
      </c>
      <c r="M21" s="2857">
        <v>60277242</v>
      </c>
      <c r="N21" s="2857">
        <v>25956388</v>
      </c>
      <c r="O21" s="2857">
        <v>0</v>
      </c>
      <c r="P21" s="2857">
        <v>110</v>
      </c>
      <c r="Q21" s="2862">
        <v>5719116</v>
      </c>
      <c r="R21" s="1980">
        <v>9</v>
      </c>
    </row>
    <row r="22" spans="1:18" s="66" customFormat="1" ht="30.75" customHeight="1">
      <c r="A22" s="1979">
        <v>10</v>
      </c>
      <c r="B22" s="1978" t="s">
        <v>116</v>
      </c>
      <c r="C22" s="2872">
        <v>5828</v>
      </c>
      <c r="D22" s="2872">
        <v>108721172</v>
      </c>
      <c r="E22" s="2859">
        <v>0</v>
      </c>
      <c r="F22" s="2859">
        <v>0</v>
      </c>
      <c r="G22" s="2859">
        <v>58</v>
      </c>
      <c r="H22" s="2859">
        <v>569057</v>
      </c>
      <c r="I22" s="2859">
        <v>0</v>
      </c>
      <c r="J22" s="2859">
        <v>0</v>
      </c>
      <c r="K22" s="2859">
        <v>5886</v>
      </c>
      <c r="L22" s="2859">
        <v>109290229</v>
      </c>
      <c r="M22" s="2859">
        <v>76354077</v>
      </c>
      <c r="N22" s="2859">
        <v>32759338</v>
      </c>
      <c r="O22" s="2859">
        <v>176814</v>
      </c>
      <c r="P22" s="2859">
        <v>131</v>
      </c>
      <c r="Q22" s="2864">
        <v>8485904</v>
      </c>
      <c r="R22" s="1987">
        <v>10</v>
      </c>
    </row>
    <row r="23" spans="1:18" s="66" customFormat="1" ht="30.75" customHeight="1">
      <c r="A23" s="1981">
        <v>11</v>
      </c>
      <c r="B23" s="1975" t="s">
        <v>118</v>
      </c>
      <c r="C23" s="2875">
        <v>9313</v>
      </c>
      <c r="D23" s="2875">
        <v>170030380</v>
      </c>
      <c r="E23" s="2860">
        <v>0</v>
      </c>
      <c r="F23" s="2860">
        <v>0</v>
      </c>
      <c r="G23" s="2860">
        <v>185</v>
      </c>
      <c r="H23" s="2860">
        <v>1990993</v>
      </c>
      <c r="I23" s="2860">
        <v>0</v>
      </c>
      <c r="J23" s="2860">
        <v>0</v>
      </c>
      <c r="K23" s="2860">
        <v>9498</v>
      </c>
      <c r="L23" s="2860">
        <v>172021373</v>
      </c>
      <c r="M23" s="2860">
        <v>120160538</v>
      </c>
      <c r="N23" s="2860">
        <v>51701033</v>
      </c>
      <c r="O23" s="2860">
        <v>159802</v>
      </c>
      <c r="P23" s="2860">
        <v>160</v>
      </c>
      <c r="Q23" s="2876">
        <v>12744335</v>
      </c>
      <c r="R23" s="1982">
        <v>11</v>
      </c>
    </row>
    <row r="24" spans="1:18" s="66" customFormat="1" ht="30.75" customHeight="1">
      <c r="A24" s="1979">
        <v>12</v>
      </c>
      <c r="B24" s="1978" t="s">
        <v>120</v>
      </c>
      <c r="C24" s="2420">
        <v>18920</v>
      </c>
      <c r="D24" s="2420">
        <v>379954978</v>
      </c>
      <c r="E24" s="2857">
        <v>0</v>
      </c>
      <c r="F24" s="2857">
        <v>0</v>
      </c>
      <c r="G24" s="2857">
        <v>447</v>
      </c>
      <c r="H24" s="2857">
        <v>4342556</v>
      </c>
      <c r="I24" s="2857">
        <v>0</v>
      </c>
      <c r="J24" s="2857">
        <v>0</v>
      </c>
      <c r="K24" s="2857">
        <v>19367</v>
      </c>
      <c r="L24" s="2857">
        <v>384297534</v>
      </c>
      <c r="M24" s="2857">
        <v>268627799</v>
      </c>
      <c r="N24" s="2857">
        <v>114295509</v>
      </c>
      <c r="O24" s="2857">
        <v>1374226</v>
      </c>
      <c r="P24" s="2857">
        <v>531</v>
      </c>
      <c r="Q24" s="2862">
        <v>35164173</v>
      </c>
      <c r="R24" s="1980">
        <v>12</v>
      </c>
    </row>
    <row r="25" spans="1:18" s="66" customFormat="1" ht="30.75" customHeight="1">
      <c r="A25" s="1979">
        <v>13</v>
      </c>
      <c r="B25" s="1978" t="s">
        <v>121</v>
      </c>
      <c r="C25" s="2420">
        <v>3754</v>
      </c>
      <c r="D25" s="2420">
        <v>98520944</v>
      </c>
      <c r="E25" s="2857">
        <v>0</v>
      </c>
      <c r="F25" s="2857">
        <v>0</v>
      </c>
      <c r="G25" s="2857">
        <v>61</v>
      </c>
      <c r="H25" s="2857">
        <v>801661</v>
      </c>
      <c r="I25" s="2857">
        <v>0</v>
      </c>
      <c r="J25" s="2857">
        <v>0</v>
      </c>
      <c r="K25" s="2857">
        <v>3815</v>
      </c>
      <c r="L25" s="2857">
        <v>99322605</v>
      </c>
      <c r="M25" s="2857">
        <v>69347848</v>
      </c>
      <c r="N25" s="2857">
        <v>28930605</v>
      </c>
      <c r="O25" s="2857">
        <v>1044152</v>
      </c>
      <c r="P25" s="2857">
        <v>143</v>
      </c>
      <c r="Q25" s="2862">
        <v>10360620</v>
      </c>
      <c r="R25" s="1980">
        <v>13</v>
      </c>
    </row>
    <row r="26" spans="1:18" s="66" customFormat="1" ht="30.75" customHeight="1">
      <c r="A26" s="1979">
        <v>14</v>
      </c>
      <c r="B26" s="1978" t="s">
        <v>123</v>
      </c>
      <c r="C26" s="2420">
        <v>1953</v>
      </c>
      <c r="D26" s="2420">
        <v>39716800</v>
      </c>
      <c r="E26" s="2857">
        <v>0</v>
      </c>
      <c r="F26" s="2857">
        <v>0</v>
      </c>
      <c r="G26" s="2857">
        <v>24</v>
      </c>
      <c r="H26" s="2857">
        <v>402429</v>
      </c>
      <c r="I26" s="2857">
        <v>0</v>
      </c>
      <c r="J26" s="2857">
        <v>0</v>
      </c>
      <c r="K26" s="2857">
        <v>1977</v>
      </c>
      <c r="L26" s="2857">
        <v>40119229</v>
      </c>
      <c r="M26" s="2857">
        <v>28031233</v>
      </c>
      <c r="N26" s="2857">
        <v>12087996</v>
      </c>
      <c r="O26" s="2857">
        <v>0</v>
      </c>
      <c r="P26" s="2857">
        <v>44</v>
      </c>
      <c r="Q26" s="2862">
        <v>4026742</v>
      </c>
      <c r="R26" s="1980">
        <v>14</v>
      </c>
    </row>
    <row r="27" spans="1:18" s="66" customFormat="1" ht="30.75" customHeight="1">
      <c r="A27" s="1979">
        <v>15</v>
      </c>
      <c r="B27" s="1978" t="s">
        <v>1284</v>
      </c>
      <c r="C27" s="2872">
        <v>3151</v>
      </c>
      <c r="D27" s="2872">
        <v>95373900</v>
      </c>
      <c r="E27" s="2859">
        <v>0</v>
      </c>
      <c r="F27" s="2859">
        <v>0</v>
      </c>
      <c r="G27" s="2859">
        <v>66</v>
      </c>
      <c r="H27" s="2859">
        <v>813898</v>
      </c>
      <c r="I27" s="2859">
        <v>0</v>
      </c>
      <c r="J27" s="2859">
        <v>0</v>
      </c>
      <c r="K27" s="2859">
        <v>3217</v>
      </c>
      <c r="L27" s="2859">
        <v>96187798</v>
      </c>
      <c r="M27" s="2859">
        <v>67182172</v>
      </c>
      <c r="N27" s="2859">
        <v>28730069</v>
      </c>
      <c r="O27" s="2859">
        <v>275557</v>
      </c>
      <c r="P27" s="2859">
        <v>116</v>
      </c>
      <c r="Q27" s="2864">
        <v>12234900</v>
      </c>
      <c r="R27" s="1980">
        <v>15</v>
      </c>
    </row>
    <row r="28" spans="1:18" s="66" customFormat="1" ht="30.75" customHeight="1">
      <c r="A28" s="1983">
        <v>16</v>
      </c>
      <c r="B28" s="1975" t="s">
        <v>126</v>
      </c>
      <c r="C28" s="2875">
        <v>19753</v>
      </c>
      <c r="D28" s="2875">
        <v>373357782</v>
      </c>
      <c r="E28" s="2860">
        <v>0</v>
      </c>
      <c r="F28" s="2860">
        <v>0</v>
      </c>
      <c r="G28" s="2860">
        <v>546</v>
      </c>
      <c r="H28" s="2860">
        <v>5906367</v>
      </c>
      <c r="I28" s="2860">
        <v>0</v>
      </c>
      <c r="J28" s="2860">
        <v>0</v>
      </c>
      <c r="K28" s="2860">
        <v>20299</v>
      </c>
      <c r="L28" s="2860">
        <v>379264149</v>
      </c>
      <c r="M28" s="2860">
        <v>265044780</v>
      </c>
      <c r="N28" s="2860">
        <v>113365565</v>
      </c>
      <c r="O28" s="2860">
        <v>853804</v>
      </c>
      <c r="P28" s="2860">
        <v>464</v>
      </c>
      <c r="Q28" s="2876">
        <v>31114956</v>
      </c>
      <c r="R28" s="1984">
        <v>16</v>
      </c>
    </row>
    <row r="29" spans="1:18" s="66" customFormat="1" ht="30.75" customHeight="1">
      <c r="A29" s="1979">
        <v>17</v>
      </c>
      <c r="B29" s="1978" t="s">
        <v>1282</v>
      </c>
      <c r="C29" s="2420">
        <v>43361</v>
      </c>
      <c r="D29" s="2420">
        <v>881906964</v>
      </c>
      <c r="E29" s="2857">
        <v>0</v>
      </c>
      <c r="F29" s="2857">
        <v>0</v>
      </c>
      <c r="G29" s="2857">
        <v>1345</v>
      </c>
      <c r="H29" s="2857">
        <v>13787396</v>
      </c>
      <c r="I29" s="2857">
        <v>0</v>
      </c>
      <c r="J29" s="2857">
        <v>0</v>
      </c>
      <c r="K29" s="2857">
        <v>44706</v>
      </c>
      <c r="L29" s="2857">
        <v>895694360</v>
      </c>
      <c r="M29" s="2857">
        <v>625804982</v>
      </c>
      <c r="N29" s="2857">
        <v>265625064</v>
      </c>
      <c r="O29" s="2857">
        <v>4264314</v>
      </c>
      <c r="P29" s="2857">
        <v>1144</v>
      </c>
      <c r="Q29" s="2862">
        <v>71225941</v>
      </c>
      <c r="R29" s="1980">
        <v>17</v>
      </c>
    </row>
    <row r="30" spans="1:18" s="66" customFormat="1" ht="30.75" customHeight="1">
      <c r="A30" s="1979">
        <v>18</v>
      </c>
      <c r="B30" s="1978" t="s">
        <v>129</v>
      </c>
      <c r="C30" s="2420">
        <v>1222</v>
      </c>
      <c r="D30" s="2420">
        <v>32303072</v>
      </c>
      <c r="E30" s="2857">
        <v>0</v>
      </c>
      <c r="F30" s="2857">
        <v>0</v>
      </c>
      <c r="G30" s="2857">
        <v>4</v>
      </c>
      <c r="H30" s="2857">
        <v>84094</v>
      </c>
      <c r="I30" s="2857">
        <v>0</v>
      </c>
      <c r="J30" s="2857">
        <v>0</v>
      </c>
      <c r="K30" s="2857">
        <v>1226</v>
      </c>
      <c r="L30" s="2857">
        <v>32387166</v>
      </c>
      <c r="M30" s="2857">
        <v>22621840</v>
      </c>
      <c r="N30" s="2857">
        <v>9485631</v>
      </c>
      <c r="O30" s="2857">
        <v>279695</v>
      </c>
      <c r="P30" s="2857">
        <v>29</v>
      </c>
      <c r="Q30" s="2862">
        <v>1857408</v>
      </c>
      <c r="R30" s="1980">
        <v>18</v>
      </c>
    </row>
    <row r="31" spans="1:18" s="66" customFormat="1" ht="30.75" customHeight="1">
      <c r="A31" s="1979">
        <v>19</v>
      </c>
      <c r="B31" s="1978" t="s">
        <v>131</v>
      </c>
      <c r="C31" s="2420">
        <v>26215</v>
      </c>
      <c r="D31" s="2420">
        <v>483144530</v>
      </c>
      <c r="E31" s="2857">
        <v>0</v>
      </c>
      <c r="F31" s="2857">
        <v>0</v>
      </c>
      <c r="G31" s="2857">
        <v>377</v>
      </c>
      <c r="H31" s="2857">
        <v>4301635</v>
      </c>
      <c r="I31" s="2857">
        <v>0</v>
      </c>
      <c r="J31" s="2857">
        <v>0</v>
      </c>
      <c r="K31" s="2857">
        <v>26592</v>
      </c>
      <c r="L31" s="2857">
        <v>487446165</v>
      </c>
      <c r="M31" s="2857">
        <v>340510026</v>
      </c>
      <c r="N31" s="2857">
        <v>146936139</v>
      </c>
      <c r="O31" s="2857">
        <v>0</v>
      </c>
      <c r="P31" s="2857">
        <v>645</v>
      </c>
      <c r="Q31" s="2862">
        <v>35339044</v>
      </c>
      <c r="R31" s="1980">
        <v>19</v>
      </c>
    </row>
    <row r="32" spans="1:18" s="66" customFormat="1" ht="30.75" customHeight="1">
      <c r="A32" s="1979">
        <v>20</v>
      </c>
      <c r="B32" s="1978" t="s">
        <v>133</v>
      </c>
      <c r="C32" s="2872">
        <v>20555</v>
      </c>
      <c r="D32" s="2872">
        <v>379671234</v>
      </c>
      <c r="E32" s="2859">
        <v>0</v>
      </c>
      <c r="F32" s="2859">
        <v>0</v>
      </c>
      <c r="G32" s="2859">
        <v>396</v>
      </c>
      <c r="H32" s="2859">
        <v>4104151</v>
      </c>
      <c r="I32" s="2859">
        <v>0</v>
      </c>
      <c r="J32" s="2859">
        <v>0</v>
      </c>
      <c r="K32" s="2859">
        <v>20951</v>
      </c>
      <c r="L32" s="2859">
        <v>383775385</v>
      </c>
      <c r="M32" s="2859">
        <v>268289619</v>
      </c>
      <c r="N32" s="2859">
        <v>114047120</v>
      </c>
      <c r="O32" s="2859">
        <v>1438646</v>
      </c>
      <c r="P32" s="2859">
        <v>445</v>
      </c>
      <c r="Q32" s="2864">
        <v>32205228</v>
      </c>
      <c r="R32" s="1980">
        <v>20</v>
      </c>
    </row>
    <row r="33" spans="1:18" s="66" customFormat="1" ht="30.75" customHeight="1">
      <c r="A33" s="1981">
        <v>21</v>
      </c>
      <c r="B33" s="1975" t="s">
        <v>135</v>
      </c>
      <c r="C33" s="2875">
        <v>21925</v>
      </c>
      <c r="D33" s="2875">
        <v>412607938</v>
      </c>
      <c r="E33" s="2860">
        <v>0</v>
      </c>
      <c r="F33" s="2860">
        <v>0</v>
      </c>
      <c r="G33" s="2860">
        <v>508</v>
      </c>
      <c r="H33" s="2860">
        <v>5577231</v>
      </c>
      <c r="I33" s="2860">
        <v>0</v>
      </c>
      <c r="J33" s="2860">
        <v>0</v>
      </c>
      <c r="K33" s="2860">
        <v>22433</v>
      </c>
      <c r="L33" s="2860">
        <v>418185169</v>
      </c>
      <c r="M33" s="2860">
        <v>292399109</v>
      </c>
      <c r="N33" s="2860">
        <v>125005588</v>
      </c>
      <c r="O33" s="2860">
        <v>780472</v>
      </c>
      <c r="P33" s="2860">
        <v>485</v>
      </c>
      <c r="Q33" s="2876">
        <v>47129359</v>
      </c>
      <c r="R33" s="1982">
        <v>21</v>
      </c>
    </row>
    <row r="34" spans="1:18" s="66" customFormat="1" ht="30.75" customHeight="1">
      <c r="A34" s="1979">
        <v>22</v>
      </c>
      <c r="B34" s="1978" t="s">
        <v>137</v>
      </c>
      <c r="C34" s="2420">
        <v>18815</v>
      </c>
      <c r="D34" s="2420">
        <v>360561018</v>
      </c>
      <c r="E34" s="2857">
        <v>0</v>
      </c>
      <c r="F34" s="2857">
        <v>0</v>
      </c>
      <c r="G34" s="2857">
        <v>418</v>
      </c>
      <c r="H34" s="2857">
        <v>4330650</v>
      </c>
      <c r="I34" s="2857">
        <v>0</v>
      </c>
      <c r="J34" s="2857">
        <v>0</v>
      </c>
      <c r="K34" s="2857">
        <v>19233</v>
      </c>
      <c r="L34" s="2857">
        <v>364891668</v>
      </c>
      <c r="M34" s="2857">
        <v>254798862</v>
      </c>
      <c r="N34" s="2857">
        <v>109166434</v>
      </c>
      <c r="O34" s="2857">
        <v>926372</v>
      </c>
      <c r="P34" s="2857">
        <v>499</v>
      </c>
      <c r="Q34" s="2862">
        <v>26068354</v>
      </c>
      <c r="R34" s="1980">
        <v>22</v>
      </c>
    </row>
    <row r="35" spans="1:18" s="66" customFormat="1" ht="30.75" customHeight="1">
      <c r="A35" s="1979">
        <v>23</v>
      </c>
      <c r="B35" s="1978" t="s">
        <v>138</v>
      </c>
      <c r="C35" s="2420">
        <v>2078</v>
      </c>
      <c r="D35" s="2420">
        <v>40256096</v>
      </c>
      <c r="E35" s="2857">
        <v>0</v>
      </c>
      <c r="F35" s="2857">
        <v>0</v>
      </c>
      <c r="G35" s="2857">
        <v>56</v>
      </c>
      <c r="H35" s="2857">
        <v>776028</v>
      </c>
      <c r="I35" s="2857">
        <v>0</v>
      </c>
      <c r="J35" s="2857">
        <v>0</v>
      </c>
      <c r="K35" s="2857">
        <v>2134</v>
      </c>
      <c r="L35" s="2857">
        <v>41032124</v>
      </c>
      <c r="M35" s="2857">
        <v>27169768</v>
      </c>
      <c r="N35" s="2857">
        <v>13649871</v>
      </c>
      <c r="O35" s="2857">
        <v>212485</v>
      </c>
      <c r="P35" s="2857">
        <v>67</v>
      </c>
      <c r="Q35" s="2862">
        <v>2681466</v>
      </c>
      <c r="R35" s="1980">
        <v>23</v>
      </c>
    </row>
    <row r="36" spans="1:18" s="66" customFormat="1" ht="30.75" customHeight="1">
      <c r="A36" s="1979">
        <v>24</v>
      </c>
      <c r="B36" s="1978" t="s">
        <v>140</v>
      </c>
      <c r="C36" s="2420">
        <v>10337</v>
      </c>
      <c r="D36" s="2420">
        <v>220044704</v>
      </c>
      <c r="E36" s="2857">
        <v>0</v>
      </c>
      <c r="F36" s="2857">
        <v>0</v>
      </c>
      <c r="G36" s="2857">
        <v>298</v>
      </c>
      <c r="H36" s="2857">
        <v>2909946</v>
      </c>
      <c r="I36" s="2857">
        <v>0</v>
      </c>
      <c r="J36" s="2857">
        <v>0</v>
      </c>
      <c r="K36" s="2857">
        <v>10635</v>
      </c>
      <c r="L36" s="2857">
        <v>222954650</v>
      </c>
      <c r="M36" s="2857">
        <v>155824058</v>
      </c>
      <c r="N36" s="2857">
        <v>66646458</v>
      </c>
      <c r="O36" s="2857">
        <v>484134</v>
      </c>
      <c r="P36" s="2857">
        <v>296</v>
      </c>
      <c r="Q36" s="2862">
        <v>20315516</v>
      </c>
      <c r="R36" s="1980">
        <v>24</v>
      </c>
    </row>
    <row r="37" spans="1:18" s="66" customFormat="1" ht="30.75" customHeight="1">
      <c r="A37" s="1979">
        <v>25</v>
      </c>
      <c r="B37" s="1978" t="s">
        <v>142</v>
      </c>
      <c r="C37" s="2872">
        <v>7935</v>
      </c>
      <c r="D37" s="2872">
        <v>144308782</v>
      </c>
      <c r="E37" s="2859">
        <v>0</v>
      </c>
      <c r="F37" s="2859">
        <v>0</v>
      </c>
      <c r="G37" s="2859">
        <v>116</v>
      </c>
      <c r="H37" s="2859">
        <v>968859</v>
      </c>
      <c r="I37" s="2859">
        <v>0</v>
      </c>
      <c r="J37" s="2859">
        <v>0</v>
      </c>
      <c r="K37" s="2859">
        <v>8051</v>
      </c>
      <c r="L37" s="2859">
        <v>145277641</v>
      </c>
      <c r="M37" s="2859">
        <v>101472806</v>
      </c>
      <c r="N37" s="2859">
        <v>43327758</v>
      </c>
      <c r="O37" s="2859">
        <v>477077</v>
      </c>
      <c r="P37" s="2859">
        <v>132</v>
      </c>
      <c r="Q37" s="2864">
        <v>8759690</v>
      </c>
      <c r="R37" s="1980">
        <v>25</v>
      </c>
    </row>
    <row r="38" spans="1:18" s="66" customFormat="1" ht="30.75" customHeight="1">
      <c r="A38" s="1981">
        <v>26</v>
      </c>
      <c r="B38" s="1975" t="s">
        <v>144</v>
      </c>
      <c r="C38" s="2875">
        <v>3498</v>
      </c>
      <c r="D38" s="2875">
        <v>70982532</v>
      </c>
      <c r="E38" s="2860">
        <v>0</v>
      </c>
      <c r="F38" s="2860">
        <v>0</v>
      </c>
      <c r="G38" s="2860">
        <v>51</v>
      </c>
      <c r="H38" s="2860">
        <v>957814</v>
      </c>
      <c r="I38" s="2860">
        <v>0</v>
      </c>
      <c r="J38" s="2860">
        <v>0</v>
      </c>
      <c r="K38" s="2860">
        <v>3549</v>
      </c>
      <c r="L38" s="2860">
        <v>71940346</v>
      </c>
      <c r="M38" s="2860">
        <v>50230589</v>
      </c>
      <c r="N38" s="2860">
        <v>21412927</v>
      </c>
      <c r="O38" s="2860">
        <v>296830</v>
      </c>
      <c r="P38" s="2860">
        <v>82</v>
      </c>
      <c r="Q38" s="2876">
        <v>5016610</v>
      </c>
      <c r="R38" s="1982">
        <v>26</v>
      </c>
    </row>
    <row r="39" spans="1:18" s="66" customFormat="1" ht="30.75" customHeight="1">
      <c r="A39" s="1979">
        <v>27</v>
      </c>
      <c r="B39" s="1978" t="s">
        <v>146</v>
      </c>
      <c r="C39" s="2420">
        <v>18834</v>
      </c>
      <c r="D39" s="2420">
        <v>332599856</v>
      </c>
      <c r="E39" s="2857">
        <v>0</v>
      </c>
      <c r="F39" s="2857">
        <v>0</v>
      </c>
      <c r="G39" s="2857">
        <v>716</v>
      </c>
      <c r="H39" s="2857">
        <v>6626198</v>
      </c>
      <c r="I39" s="2857">
        <v>0</v>
      </c>
      <c r="J39" s="2857">
        <v>0</v>
      </c>
      <c r="K39" s="2857">
        <v>19550</v>
      </c>
      <c r="L39" s="2857">
        <v>339226054</v>
      </c>
      <c r="M39" s="2857">
        <v>237352602</v>
      </c>
      <c r="N39" s="2857">
        <v>98840731</v>
      </c>
      <c r="O39" s="2857">
        <v>3032721</v>
      </c>
      <c r="P39" s="2857">
        <v>386</v>
      </c>
      <c r="Q39" s="2862">
        <v>23939203</v>
      </c>
      <c r="R39" s="1980">
        <v>27</v>
      </c>
    </row>
    <row r="40" spans="1:18" s="66" customFormat="1" ht="30.75" customHeight="1">
      <c r="A40" s="1979">
        <v>30</v>
      </c>
      <c r="B40" s="1978" t="s">
        <v>148</v>
      </c>
      <c r="C40" s="2420">
        <v>11701</v>
      </c>
      <c r="D40" s="2420">
        <v>220983512</v>
      </c>
      <c r="E40" s="2857">
        <v>0</v>
      </c>
      <c r="F40" s="2857">
        <v>0</v>
      </c>
      <c r="G40" s="2857">
        <v>209</v>
      </c>
      <c r="H40" s="2857">
        <v>2278659</v>
      </c>
      <c r="I40" s="2857">
        <v>0</v>
      </c>
      <c r="J40" s="2857">
        <v>0</v>
      </c>
      <c r="K40" s="2857">
        <v>11910</v>
      </c>
      <c r="L40" s="2857">
        <v>223262171</v>
      </c>
      <c r="M40" s="2857">
        <v>156057984</v>
      </c>
      <c r="N40" s="2857">
        <v>66794576</v>
      </c>
      <c r="O40" s="2857">
        <v>409611</v>
      </c>
      <c r="P40" s="2857">
        <v>321</v>
      </c>
      <c r="Q40" s="2862">
        <v>18731371</v>
      </c>
      <c r="R40" s="1980">
        <v>30</v>
      </c>
    </row>
    <row r="41" spans="1:18" s="66" customFormat="1" ht="30.75" customHeight="1">
      <c r="A41" s="1979">
        <v>31</v>
      </c>
      <c r="B41" s="1978" t="s">
        <v>150</v>
      </c>
      <c r="C41" s="2420">
        <v>1627</v>
      </c>
      <c r="D41" s="2420">
        <v>28654530</v>
      </c>
      <c r="E41" s="2857">
        <v>0</v>
      </c>
      <c r="F41" s="2857">
        <v>0</v>
      </c>
      <c r="G41" s="2857">
        <v>64</v>
      </c>
      <c r="H41" s="2857">
        <v>322261</v>
      </c>
      <c r="I41" s="2857">
        <v>0</v>
      </c>
      <c r="J41" s="2857">
        <v>0</v>
      </c>
      <c r="K41" s="2857">
        <v>1691</v>
      </c>
      <c r="L41" s="2857">
        <v>28976791</v>
      </c>
      <c r="M41" s="2857">
        <v>20204219</v>
      </c>
      <c r="N41" s="2857">
        <v>8719570</v>
      </c>
      <c r="O41" s="2857">
        <v>53002</v>
      </c>
      <c r="P41" s="2857">
        <v>28</v>
      </c>
      <c r="Q41" s="2862">
        <v>2256349</v>
      </c>
      <c r="R41" s="1980">
        <v>31</v>
      </c>
    </row>
    <row r="42" spans="1:18" s="66" customFormat="1" ht="30.75" customHeight="1">
      <c r="A42" s="1979">
        <v>32</v>
      </c>
      <c r="B42" s="1978" t="s">
        <v>152</v>
      </c>
      <c r="C42" s="2872">
        <v>2965</v>
      </c>
      <c r="D42" s="2872">
        <v>54873792</v>
      </c>
      <c r="E42" s="2859">
        <v>0</v>
      </c>
      <c r="F42" s="2859">
        <v>0</v>
      </c>
      <c r="G42" s="2859">
        <v>63</v>
      </c>
      <c r="H42" s="2859">
        <v>274751</v>
      </c>
      <c r="I42" s="2859">
        <v>0</v>
      </c>
      <c r="J42" s="2859">
        <v>0</v>
      </c>
      <c r="K42" s="2859">
        <v>3028</v>
      </c>
      <c r="L42" s="2859">
        <v>55148543</v>
      </c>
      <c r="M42" s="2859">
        <v>38517853</v>
      </c>
      <c r="N42" s="2859">
        <v>16324146</v>
      </c>
      <c r="O42" s="2859">
        <v>306544</v>
      </c>
      <c r="P42" s="2859">
        <v>55</v>
      </c>
      <c r="Q42" s="2864">
        <v>3899157</v>
      </c>
      <c r="R42" s="1980">
        <v>32</v>
      </c>
    </row>
    <row r="43" spans="1:18" s="66" customFormat="1" ht="30.75" customHeight="1">
      <c r="A43" s="1983">
        <v>33</v>
      </c>
      <c r="B43" s="1975" t="s">
        <v>154</v>
      </c>
      <c r="C43" s="2875">
        <v>2783</v>
      </c>
      <c r="D43" s="2875">
        <v>52856874</v>
      </c>
      <c r="E43" s="2860">
        <v>0</v>
      </c>
      <c r="F43" s="2860">
        <v>0</v>
      </c>
      <c r="G43" s="2860">
        <v>25</v>
      </c>
      <c r="H43" s="2860">
        <v>324618</v>
      </c>
      <c r="I43" s="2860">
        <v>0</v>
      </c>
      <c r="J43" s="2860">
        <v>0</v>
      </c>
      <c r="K43" s="2860">
        <v>2808</v>
      </c>
      <c r="L43" s="2860">
        <v>53181492</v>
      </c>
      <c r="M43" s="2860">
        <v>37167501</v>
      </c>
      <c r="N43" s="2860">
        <v>16001773</v>
      </c>
      <c r="O43" s="2860">
        <v>12218</v>
      </c>
      <c r="P43" s="2860">
        <v>42</v>
      </c>
      <c r="Q43" s="2876">
        <v>3940089</v>
      </c>
      <c r="R43" s="1984">
        <v>33</v>
      </c>
    </row>
    <row r="44" spans="1:18" s="66" customFormat="1" ht="30.75" customHeight="1">
      <c r="A44" s="1979">
        <v>35</v>
      </c>
      <c r="B44" s="1978" t="s">
        <v>156</v>
      </c>
      <c r="C44" s="2420">
        <v>5014</v>
      </c>
      <c r="D44" s="2420">
        <v>110077520</v>
      </c>
      <c r="E44" s="2857">
        <v>0</v>
      </c>
      <c r="F44" s="2857">
        <v>0</v>
      </c>
      <c r="G44" s="2857">
        <v>89</v>
      </c>
      <c r="H44" s="2857">
        <v>610026</v>
      </c>
      <c r="I44" s="2857">
        <v>0</v>
      </c>
      <c r="J44" s="2857">
        <v>0</v>
      </c>
      <c r="K44" s="2857">
        <v>5103</v>
      </c>
      <c r="L44" s="2857">
        <v>110687546</v>
      </c>
      <c r="M44" s="2857">
        <v>77270143</v>
      </c>
      <c r="N44" s="2857">
        <v>33098168</v>
      </c>
      <c r="O44" s="2857">
        <v>319235</v>
      </c>
      <c r="P44" s="2857">
        <v>168</v>
      </c>
      <c r="Q44" s="2862">
        <v>9919426</v>
      </c>
      <c r="R44" s="1980">
        <v>35</v>
      </c>
    </row>
    <row r="45" spans="1:18" s="66" customFormat="1" ht="30.75" customHeight="1">
      <c r="A45" s="1979">
        <v>36</v>
      </c>
      <c r="B45" s="1978" t="s">
        <v>158</v>
      </c>
      <c r="C45" s="2420">
        <v>4584</v>
      </c>
      <c r="D45" s="2420">
        <v>78952860</v>
      </c>
      <c r="E45" s="2857">
        <v>0</v>
      </c>
      <c r="F45" s="2857">
        <v>0</v>
      </c>
      <c r="G45" s="2857">
        <v>61</v>
      </c>
      <c r="H45" s="2857">
        <v>520114</v>
      </c>
      <c r="I45" s="2857">
        <v>0</v>
      </c>
      <c r="J45" s="2857">
        <v>0</v>
      </c>
      <c r="K45" s="2857">
        <v>4645</v>
      </c>
      <c r="L45" s="2857">
        <v>79472974</v>
      </c>
      <c r="M45" s="2857">
        <v>55585996</v>
      </c>
      <c r="N45" s="2857">
        <v>23893872</v>
      </c>
      <c r="O45" s="2857">
        <v>-6894</v>
      </c>
      <c r="P45" s="2857">
        <v>85</v>
      </c>
      <c r="Q45" s="2862">
        <v>6149918</v>
      </c>
      <c r="R45" s="1980">
        <v>36</v>
      </c>
    </row>
    <row r="46" spans="1:18" s="66" customFormat="1" ht="30.75" customHeight="1">
      <c r="A46" s="1979">
        <v>38</v>
      </c>
      <c r="B46" s="1978" t="s">
        <v>1283</v>
      </c>
      <c r="C46" s="2420">
        <v>1523</v>
      </c>
      <c r="D46" s="2420">
        <v>25083624</v>
      </c>
      <c r="E46" s="2857">
        <v>0</v>
      </c>
      <c r="F46" s="2857">
        <v>0</v>
      </c>
      <c r="G46" s="2857">
        <v>8</v>
      </c>
      <c r="H46" s="2857">
        <v>135907</v>
      </c>
      <c r="I46" s="2857">
        <v>0</v>
      </c>
      <c r="J46" s="2857">
        <v>0</v>
      </c>
      <c r="K46" s="2857">
        <v>1531</v>
      </c>
      <c r="L46" s="2857">
        <v>25219531</v>
      </c>
      <c r="M46" s="2857">
        <v>17638972</v>
      </c>
      <c r="N46" s="2857">
        <v>7437763</v>
      </c>
      <c r="O46" s="2857">
        <v>142796</v>
      </c>
      <c r="P46" s="2857">
        <v>28</v>
      </c>
      <c r="Q46" s="2862">
        <v>1560882</v>
      </c>
      <c r="R46" s="1980">
        <v>38</v>
      </c>
    </row>
    <row r="47" spans="1:18" s="66" customFormat="1" ht="30.75" customHeight="1">
      <c r="A47" s="1979">
        <v>39</v>
      </c>
      <c r="B47" s="1978" t="s">
        <v>161</v>
      </c>
      <c r="C47" s="2872">
        <v>643</v>
      </c>
      <c r="D47" s="2872">
        <v>11001842</v>
      </c>
      <c r="E47" s="2859">
        <v>0</v>
      </c>
      <c r="F47" s="2859">
        <v>0</v>
      </c>
      <c r="G47" s="2859">
        <v>10</v>
      </c>
      <c r="H47" s="2859">
        <v>177165</v>
      </c>
      <c r="I47" s="2859">
        <v>0</v>
      </c>
      <c r="J47" s="2859">
        <v>0</v>
      </c>
      <c r="K47" s="2859">
        <v>653</v>
      </c>
      <c r="L47" s="2859">
        <v>11179007</v>
      </c>
      <c r="M47" s="2859">
        <v>7819944</v>
      </c>
      <c r="N47" s="2859">
        <v>3359063</v>
      </c>
      <c r="O47" s="2859">
        <v>0</v>
      </c>
      <c r="P47" s="2859">
        <v>8</v>
      </c>
      <c r="Q47" s="2864">
        <v>218207</v>
      </c>
      <c r="R47" s="1980">
        <v>39</v>
      </c>
    </row>
    <row r="48" spans="1:18" s="66" customFormat="1" ht="30.75" customHeight="1">
      <c r="A48" s="1981">
        <v>40</v>
      </c>
      <c r="B48" s="1975" t="s">
        <v>162</v>
      </c>
      <c r="C48" s="2875">
        <v>204</v>
      </c>
      <c r="D48" s="2875">
        <v>3848032</v>
      </c>
      <c r="E48" s="2860">
        <v>0</v>
      </c>
      <c r="F48" s="2860">
        <v>0</v>
      </c>
      <c r="G48" s="2860">
        <v>7</v>
      </c>
      <c r="H48" s="2860">
        <v>46121</v>
      </c>
      <c r="I48" s="2860">
        <v>0</v>
      </c>
      <c r="J48" s="2860">
        <v>0</v>
      </c>
      <c r="K48" s="2860">
        <v>211</v>
      </c>
      <c r="L48" s="2860">
        <v>3894153</v>
      </c>
      <c r="M48" s="2860">
        <v>2724554</v>
      </c>
      <c r="N48" s="2860">
        <v>1169599</v>
      </c>
      <c r="O48" s="2860">
        <v>0</v>
      </c>
      <c r="P48" s="2860">
        <v>6</v>
      </c>
      <c r="Q48" s="2876">
        <v>94465</v>
      </c>
      <c r="R48" s="1982">
        <v>40</v>
      </c>
    </row>
    <row r="49" spans="1:18" s="66" customFormat="1" ht="30.75" customHeight="1">
      <c r="A49" s="1979">
        <v>41</v>
      </c>
      <c r="B49" s="1978" t="s">
        <v>164</v>
      </c>
      <c r="C49" s="2420">
        <v>642</v>
      </c>
      <c r="D49" s="2420">
        <v>10737988</v>
      </c>
      <c r="E49" s="2857">
        <v>0</v>
      </c>
      <c r="F49" s="2857">
        <v>0</v>
      </c>
      <c r="G49" s="2857">
        <v>0</v>
      </c>
      <c r="H49" s="2857">
        <v>0</v>
      </c>
      <c r="I49" s="2857">
        <v>0</v>
      </c>
      <c r="J49" s="2857">
        <v>0</v>
      </c>
      <c r="K49" s="2857">
        <v>642</v>
      </c>
      <c r="L49" s="2857">
        <v>10737988</v>
      </c>
      <c r="M49" s="2857">
        <v>7507980</v>
      </c>
      <c r="N49" s="2857">
        <v>3229234</v>
      </c>
      <c r="O49" s="2857">
        <v>774</v>
      </c>
      <c r="P49" s="2857">
        <v>23</v>
      </c>
      <c r="Q49" s="2862">
        <v>735852</v>
      </c>
      <c r="R49" s="1980">
        <v>41</v>
      </c>
    </row>
    <row r="50" spans="1:18" s="66" customFormat="1" ht="30.75" customHeight="1">
      <c r="A50" s="1979">
        <v>42</v>
      </c>
      <c r="B50" s="1978" t="s">
        <v>166</v>
      </c>
      <c r="C50" s="2420">
        <v>604</v>
      </c>
      <c r="D50" s="2420">
        <v>8734430</v>
      </c>
      <c r="E50" s="2857">
        <v>0</v>
      </c>
      <c r="F50" s="2857">
        <v>0</v>
      </c>
      <c r="G50" s="2857">
        <v>20</v>
      </c>
      <c r="H50" s="2857">
        <v>223375</v>
      </c>
      <c r="I50" s="2857">
        <v>0</v>
      </c>
      <c r="J50" s="2857">
        <v>0</v>
      </c>
      <c r="K50" s="2857">
        <v>624</v>
      </c>
      <c r="L50" s="2857">
        <v>8957805</v>
      </c>
      <c r="M50" s="2857">
        <v>6266057</v>
      </c>
      <c r="N50" s="2857">
        <v>2691748</v>
      </c>
      <c r="O50" s="2857">
        <v>0</v>
      </c>
      <c r="P50" s="2857">
        <v>3</v>
      </c>
      <c r="Q50" s="2862">
        <v>356868</v>
      </c>
      <c r="R50" s="1980">
        <v>42</v>
      </c>
    </row>
    <row r="51" spans="1:18" s="66" customFormat="1" ht="30.75" customHeight="1">
      <c r="A51" s="1979">
        <v>43</v>
      </c>
      <c r="B51" s="1978" t="s">
        <v>168</v>
      </c>
      <c r="C51" s="2420">
        <v>456</v>
      </c>
      <c r="D51" s="2420">
        <v>6276600</v>
      </c>
      <c r="E51" s="2857">
        <v>0</v>
      </c>
      <c r="F51" s="2857">
        <v>0</v>
      </c>
      <c r="G51" s="2857">
        <v>6</v>
      </c>
      <c r="H51" s="2857">
        <v>87000</v>
      </c>
      <c r="I51" s="2857">
        <v>0</v>
      </c>
      <c r="J51" s="2857">
        <v>0</v>
      </c>
      <c r="K51" s="2857">
        <v>462</v>
      </c>
      <c r="L51" s="2857">
        <v>6363600</v>
      </c>
      <c r="M51" s="2857">
        <v>4452027</v>
      </c>
      <c r="N51" s="2857">
        <v>1911573</v>
      </c>
      <c r="O51" s="2857">
        <v>0</v>
      </c>
      <c r="P51" s="2857">
        <v>2</v>
      </c>
      <c r="Q51" s="2862">
        <v>314476</v>
      </c>
      <c r="R51" s="1980">
        <v>43</v>
      </c>
    </row>
    <row r="52" spans="1:18" s="66" customFormat="1" ht="30.75" customHeight="1" thickBot="1">
      <c r="A52" s="1990">
        <v>44</v>
      </c>
      <c r="B52" s="1991" t="s">
        <v>170</v>
      </c>
      <c r="C52" s="2877">
        <v>540</v>
      </c>
      <c r="D52" s="2877">
        <v>7293980</v>
      </c>
      <c r="E52" s="2861">
        <v>0</v>
      </c>
      <c r="F52" s="2861">
        <v>0</v>
      </c>
      <c r="G52" s="2861">
        <v>18</v>
      </c>
      <c r="H52" s="2861">
        <v>124725</v>
      </c>
      <c r="I52" s="2861">
        <v>0</v>
      </c>
      <c r="J52" s="2861">
        <v>0</v>
      </c>
      <c r="K52" s="2861">
        <v>558</v>
      </c>
      <c r="L52" s="2861">
        <v>7418705</v>
      </c>
      <c r="M52" s="2861">
        <v>5189746</v>
      </c>
      <c r="N52" s="2861">
        <v>2222729</v>
      </c>
      <c r="O52" s="2861">
        <v>6230</v>
      </c>
      <c r="P52" s="2861">
        <v>9</v>
      </c>
      <c r="Q52" s="2878">
        <v>442343</v>
      </c>
      <c r="R52" s="1992">
        <v>44</v>
      </c>
    </row>
    <row r="53" spans="1:18" s="66" customFormat="1" ht="30.75" customHeight="1">
      <c r="A53" s="2000">
        <v>45</v>
      </c>
      <c r="B53" s="2001" t="s">
        <v>171</v>
      </c>
      <c r="C53" s="2879">
        <v>3906</v>
      </c>
      <c r="D53" s="2879">
        <v>61315650</v>
      </c>
      <c r="E53" s="2858">
        <v>0</v>
      </c>
      <c r="F53" s="2858">
        <v>0</v>
      </c>
      <c r="G53" s="2858">
        <v>76</v>
      </c>
      <c r="H53" s="2858">
        <v>980973</v>
      </c>
      <c r="I53" s="2858">
        <v>0</v>
      </c>
      <c r="J53" s="2858">
        <v>0</v>
      </c>
      <c r="K53" s="2858">
        <v>3982</v>
      </c>
      <c r="L53" s="2858">
        <v>62296623</v>
      </c>
      <c r="M53" s="2858">
        <v>43580827</v>
      </c>
      <c r="N53" s="2858">
        <v>17752656</v>
      </c>
      <c r="O53" s="2858">
        <v>963140</v>
      </c>
      <c r="P53" s="2858">
        <v>76</v>
      </c>
      <c r="Q53" s="2880">
        <v>3284024</v>
      </c>
      <c r="R53" s="1998">
        <v>45</v>
      </c>
    </row>
    <row r="54" spans="1:18" s="66" customFormat="1" ht="30.75" customHeight="1">
      <c r="A54" s="1979">
        <v>46</v>
      </c>
      <c r="B54" s="1978" t="s">
        <v>172</v>
      </c>
      <c r="C54" s="2420">
        <v>767</v>
      </c>
      <c r="D54" s="2420">
        <v>15346194</v>
      </c>
      <c r="E54" s="2857">
        <v>0</v>
      </c>
      <c r="F54" s="2857">
        <v>0</v>
      </c>
      <c r="G54" s="2857">
        <v>35</v>
      </c>
      <c r="H54" s="2857">
        <v>356121</v>
      </c>
      <c r="I54" s="2857">
        <v>0</v>
      </c>
      <c r="J54" s="2857">
        <v>0</v>
      </c>
      <c r="K54" s="2857">
        <v>802</v>
      </c>
      <c r="L54" s="2857">
        <v>15702315</v>
      </c>
      <c r="M54" s="2857">
        <v>10980777</v>
      </c>
      <c r="N54" s="2857">
        <v>4719102</v>
      </c>
      <c r="O54" s="2857">
        <v>2436</v>
      </c>
      <c r="P54" s="2857">
        <v>13</v>
      </c>
      <c r="Q54" s="2862">
        <v>560223</v>
      </c>
      <c r="R54" s="1980">
        <v>46</v>
      </c>
    </row>
    <row r="55" spans="1:18" s="66" customFormat="1" ht="30.75" customHeight="1">
      <c r="A55" s="1979">
        <v>52</v>
      </c>
      <c r="B55" s="1978" t="s">
        <v>173</v>
      </c>
      <c r="C55" s="2870">
        <v>500</v>
      </c>
      <c r="D55" s="2420">
        <v>20816708</v>
      </c>
      <c r="E55" s="2857">
        <v>0</v>
      </c>
      <c r="F55" s="2857">
        <v>0</v>
      </c>
      <c r="G55" s="2857">
        <v>0</v>
      </c>
      <c r="H55" s="2857">
        <v>0</v>
      </c>
      <c r="I55" s="2857">
        <v>0</v>
      </c>
      <c r="J55" s="2857">
        <v>0</v>
      </c>
      <c r="K55" s="2857">
        <v>500</v>
      </c>
      <c r="L55" s="2857">
        <v>20816708</v>
      </c>
      <c r="M55" s="2857">
        <v>14553100</v>
      </c>
      <c r="N55" s="2857">
        <v>6263608</v>
      </c>
      <c r="O55" s="2857">
        <v>0</v>
      </c>
      <c r="P55" s="2857">
        <v>43</v>
      </c>
      <c r="Q55" s="2862">
        <v>3814622</v>
      </c>
      <c r="R55" s="1980">
        <v>52</v>
      </c>
    </row>
    <row r="56" spans="1:18" s="66" customFormat="1" ht="30.75" customHeight="1">
      <c r="A56" s="1979">
        <v>54</v>
      </c>
      <c r="B56" s="1978" t="s">
        <v>174</v>
      </c>
      <c r="C56" s="2420">
        <v>295</v>
      </c>
      <c r="D56" s="2420">
        <v>3014010</v>
      </c>
      <c r="E56" s="2857">
        <v>0</v>
      </c>
      <c r="F56" s="2857">
        <v>0</v>
      </c>
      <c r="G56" s="2857">
        <v>4</v>
      </c>
      <c r="H56" s="2857">
        <v>-70224</v>
      </c>
      <c r="I56" s="2857">
        <v>0</v>
      </c>
      <c r="J56" s="2857">
        <v>0</v>
      </c>
      <c r="K56" s="2857">
        <v>299</v>
      </c>
      <c r="L56" s="2857">
        <v>2943786</v>
      </c>
      <c r="M56" s="2857">
        <v>2060650</v>
      </c>
      <c r="N56" s="2857">
        <v>883136</v>
      </c>
      <c r="O56" s="2857">
        <v>0</v>
      </c>
      <c r="P56" s="2857">
        <v>2</v>
      </c>
      <c r="Q56" s="2862">
        <v>35364</v>
      </c>
      <c r="R56" s="1980">
        <v>54</v>
      </c>
    </row>
    <row r="57" spans="1:18" s="66" customFormat="1" ht="30.75" customHeight="1">
      <c r="A57" s="1985">
        <v>59</v>
      </c>
      <c r="B57" s="1986" t="s">
        <v>176</v>
      </c>
      <c r="C57" s="2872">
        <v>1121</v>
      </c>
      <c r="D57" s="2872">
        <v>16616142</v>
      </c>
      <c r="E57" s="2859">
        <v>0</v>
      </c>
      <c r="F57" s="2859">
        <v>0</v>
      </c>
      <c r="G57" s="2859">
        <v>6</v>
      </c>
      <c r="H57" s="2859">
        <v>114428</v>
      </c>
      <c r="I57" s="2859">
        <v>0</v>
      </c>
      <c r="J57" s="2859">
        <v>0</v>
      </c>
      <c r="K57" s="2859">
        <v>1127</v>
      </c>
      <c r="L57" s="2859">
        <v>16730570</v>
      </c>
      <c r="M57" s="2859">
        <v>11704205</v>
      </c>
      <c r="N57" s="2859">
        <v>5006490</v>
      </c>
      <c r="O57" s="2859">
        <v>19875</v>
      </c>
      <c r="P57" s="2859">
        <v>11</v>
      </c>
      <c r="Q57" s="2864">
        <v>577896</v>
      </c>
      <c r="R57" s="1987">
        <v>59</v>
      </c>
    </row>
    <row r="58" spans="1:18" s="66" customFormat="1" ht="30.75" customHeight="1">
      <c r="A58" s="1981">
        <v>61</v>
      </c>
      <c r="B58" s="1978" t="s">
        <v>178</v>
      </c>
      <c r="C58" s="2875">
        <v>526</v>
      </c>
      <c r="D58" s="2875">
        <v>10594690</v>
      </c>
      <c r="E58" s="2860">
        <v>0</v>
      </c>
      <c r="F58" s="2860">
        <v>0</v>
      </c>
      <c r="G58" s="2860">
        <v>0</v>
      </c>
      <c r="H58" s="2860">
        <v>189280</v>
      </c>
      <c r="I58" s="2860">
        <v>0</v>
      </c>
      <c r="J58" s="2860">
        <v>0</v>
      </c>
      <c r="K58" s="2860">
        <v>526</v>
      </c>
      <c r="L58" s="2860">
        <v>10783970</v>
      </c>
      <c r="M58" s="2860">
        <v>7543639</v>
      </c>
      <c r="N58" s="2860">
        <v>3220180</v>
      </c>
      <c r="O58" s="2860">
        <v>20151</v>
      </c>
      <c r="P58" s="2860">
        <v>9</v>
      </c>
      <c r="Q58" s="2876">
        <v>551429</v>
      </c>
      <c r="R58" s="1982">
        <v>61</v>
      </c>
    </row>
    <row r="59" spans="1:18" s="66" customFormat="1" ht="30.75" customHeight="1">
      <c r="A59" s="1979">
        <v>66</v>
      </c>
      <c r="B59" s="1978" t="s">
        <v>180</v>
      </c>
      <c r="C59" s="2420">
        <v>4782</v>
      </c>
      <c r="D59" s="2420">
        <v>74793543</v>
      </c>
      <c r="E59" s="2857">
        <v>0</v>
      </c>
      <c r="F59" s="2857">
        <v>0</v>
      </c>
      <c r="G59" s="2857">
        <v>108</v>
      </c>
      <c r="H59" s="2857">
        <v>1346367</v>
      </c>
      <c r="I59" s="2857">
        <v>0</v>
      </c>
      <c r="J59" s="2857">
        <v>0</v>
      </c>
      <c r="K59" s="2857">
        <v>4890</v>
      </c>
      <c r="L59" s="2857">
        <v>76139910</v>
      </c>
      <c r="M59" s="2857">
        <v>53183389</v>
      </c>
      <c r="N59" s="2857">
        <v>22824897</v>
      </c>
      <c r="O59" s="2857">
        <v>131624</v>
      </c>
      <c r="P59" s="2857">
        <v>84</v>
      </c>
      <c r="Q59" s="2862">
        <v>3661172</v>
      </c>
      <c r="R59" s="1980">
        <v>66</v>
      </c>
    </row>
    <row r="60" spans="1:18" s="66" customFormat="1" ht="30.75" customHeight="1">
      <c r="A60" s="1979">
        <v>67</v>
      </c>
      <c r="B60" s="1978" t="s">
        <v>182</v>
      </c>
      <c r="C60" s="2420">
        <v>300</v>
      </c>
      <c r="D60" s="2420">
        <v>6914550</v>
      </c>
      <c r="E60" s="2857">
        <v>0</v>
      </c>
      <c r="F60" s="2857">
        <v>0</v>
      </c>
      <c r="G60" s="2857">
        <v>1</v>
      </c>
      <c r="H60" s="2857">
        <v>2875</v>
      </c>
      <c r="I60" s="2857">
        <v>0</v>
      </c>
      <c r="J60" s="2857">
        <v>0</v>
      </c>
      <c r="K60" s="2857">
        <v>301</v>
      </c>
      <c r="L60" s="2857">
        <v>6917425</v>
      </c>
      <c r="M60" s="2857">
        <v>4835735</v>
      </c>
      <c r="N60" s="2857">
        <v>2081690</v>
      </c>
      <c r="O60" s="2857">
        <v>0</v>
      </c>
      <c r="P60" s="2857">
        <v>9</v>
      </c>
      <c r="Q60" s="2862">
        <v>550320</v>
      </c>
      <c r="R60" s="1980">
        <v>67</v>
      </c>
    </row>
    <row r="61" spans="1:18" s="66" customFormat="1" ht="30.75" customHeight="1">
      <c r="A61" s="1979">
        <v>70</v>
      </c>
      <c r="B61" s="1978" t="s">
        <v>184</v>
      </c>
      <c r="C61" s="2420">
        <v>578</v>
      </c>
      <c r="D61" s="2420">
        <v>22634706</v>
      </c>
      <c r="E61" s="2857">
        <v>0</v>
      </c>
      <c r="F61" s="2857">
        <v>0</v>
      </c>
      <c r="G61" s="2857">
        <v>6</v>
      </c>
      <c r="H61" s="2857">
        <v>23715</v>
      </c>
      <c r="I61" s="2857">
        <v>0</v>
      </c>
      <c r="J61" s="2857">
        <v>0</v>
      </c>
      <c r="K61" s="2857">
        <v>584</v>
      </c>
      <c r="L61" s="2857">
        <v>22658421</v>
      </c>
      <c r="M61" s="2857">
        <v>15823054</v>
      </c>
      <c r="N61" s="2857">
        <v>6835367</v>
      </c>
      <c r="O61" s="2857">
        <v>0</v>
      </c>
      <c r="P61" s="2857">
        <v>13</v>
      </c>
      <c r="Q61" s="2862">
        <v>2215512</v>
      </c>
      <c r="R61" s="1980">
        <v>70</v>
      </c>
    </row>
    <row r="62" spans="1:18" s="66" customFormat="1" ht="30.75" customHeight="1">
      <c r="A62" s="1985">
        <v>72</v>
      </c>
      <c r="B62" s="1986" t="s">
        <v>186</v>
      </c>
      <c r="C62" s="2872">
        <v>3476</v>
      </c>
      <c r="D62" s="2872">
        <v>60620232</v>
      </c>
      <c r="E62" s="2859">
        <v>0</v>
      </c>
      <c r="F62" s="2859">
        <v>0</v>
      </c>
      <c r="G62" s="2859">
        <v>40</v>
      </c>
      <c r="H62" s="2859">
        <v>493243</v>
      </c>
      <c r="I62" s="2859">
        <v>0</v>
      </c>
      <c r="J62" s="2859">
        <v>0</v>
      </c>
      <c r="K62" s="2859">
        <v>3516</v>
      </c>
      <c r="L62" s="2859">
        <v>61113475</v>
      </c>
      <c r="M62" s="2859">
        <v>42721187</v>
      </c>
      <c r="N62" s="2859">
        <v>18365533</v>
      </c>
      <c r="O62" s="2859">
        <v>26755</v>
      </c>
      <c r="P62" s="2859">
        <v>68</v>
      </c>
      <c r="Q62" s="2864">
        <v>2991378</v>
      </c>
      <c r="R62" s="1987">
        <v>72</v>
      </c>
    </row>
    <row r="63" spans="1:18" s="161" customFormat="1" ht="30.75" customHeight="1">
      <c r="A63" s="1988">
        <v>74</v>
      </c>
      <c r="B63" s="1978" t="s">
        <v>188</v>
      </c>
      <c r="C63" s="2875">
        <v>378</v>
      </c>
      <c r="D63" s="2875">
        <v>10477404</v>
      </c>
      <c r="E63" s="2860">
        <v>0</v>
      </c>
      <c r="F63" s="2860">
        <v>0</v>
      </c>
      <c r="G63" s="2860">
        <v>6</v>
      </c>
      <c r="H63" s="2860">
        <v>32510</v>
      </c>
      <c r="I63" s="2860">
        <v>0</v>
      </c>
      <c r="J63" s="2860">
        <v>0</v>
      </c>
      <c r="K63" s="2860">
        <v>384</v>
      </c>
      <c r="L63" s="2860">
        <v>10509914</v>
      </c>
      <c r="M63" s="2860">
        <v>7335612</v>
      </c>
      <c r="N63" s="2860">
        <v>3174302</v>
      </c>
      <c r="O63" s="2860">
        <v>0</v>
      </c>
      <c r="P63" s="2860">
        <v>14</v>
      </c>
      <c r="Q63" s="2876">
        <v>823181</v>
      </c>
      <c r="R63" s="1989">
        <v>74</v>
      </c>
    </row>
    <row r="64" spans="1:18" s="161" customFormat="1" ht="30.75" customHeight="1">
      <c r="A64" s="1979">
        <v>81</v>
      </c>
      <c r="B64" s="1978" t="s">
        <v>190</v>
      </c>
      <c r="C64" s="2420">
        <v>1980</v>
      </c>
      <c r="D64" s="2420">
        <v>44926116</v>
      </c>
      <c r="E64" s="2857">
        <v>0</v>
      </c>
      <c r="F64" s="2857">
        <v>0</v>
      </c>
      <c r="G64" s="2857">
        <v>92</v>
      </c>
      <c r="H64" s="2857">
        <v>1009160</v>
      </c>
      <c r="I64" s="2857">
        <v>0</v>
      </c>
      <c r="J64" s="2857">
        <v>0</v>
      </c>
      <c r="K64" s="2857">
        <v>2072</v>
      </c>
      <c r="L64" s="2857">
        <v>45935276</v>
      </c>
      <c r="M64" s="2857">
        <v>32116753</v>
      </c>
      <c r="N64" s="2857">
        <v>13798757</v>
      </c>
      <c r="O64" s="2857">
        <v>19766</v>
      </c>
      <c r="P64" s="2857">
        <v>54</v>
      </c>
      <c r="Q64" s="2862">
        <v>4013782</v>
      </c>
      <c r="R64" s="1980">
        <v>81</v>
      </c>
    </row>
    <row r="65" spans="1:18" s="161" customFormat="1" ht="30.75" customHeight="1">
      <c r="A65" s="1979">
        <v>82</v>
      </c>
      <c r="B65" s="1978" t="s">
        <v>192</v>
      </c>
      <c r="C65" s="2420">
        <v>2412</v>
      </c>
      <c r="D65" s="2420">
        <v>45537234</v>
      </c>
      <c r="E65" s="2857">
        <v>0</v>
      </c>
      <c r="F65" s="2857">
        <v>0</v>
      </c>
      <c r="G65" s="2857">
        <v>19</v>
      </c>
      <c r="H65" s="2857">
        <v>186505</v>
      </c>
      <c r="I65" s="2857">
        <v>0</v>
      </c>
      <c r="J65" s="2857">
        <v>0</v>
      </c>
      <c r="K65" s="2857">
        <v>2431</v>
      </c>
      <c r="L65" s="2857">
        <v>45723739</v>
      </c>
      <c r="M65" s="2857">
        <v>31939453</v>
      </c>
      <c r="N65" s="2857">
        <v>13714467</v>
      </c>
      <c r="O65" s="2857">
        <v>69819</v>
      </c>
      <c r="P65" s="2857">
        <v>57</v>
      </c>
      <c r="Q65" s="2862">
        <v>3198234</v>
      </c>
      <c r="R65" s="1980">
        <v>82</v>
      </c>
    </row>
    <row r="66" spans="1:18" s="161" customFormat="1" ht="30.75" customHeight="1">
      <c r="A66" s="1979">
        <v>83</v>
      </c>
      <c r="B66" s="1978" t="s">
        <v>193</v>
      </c>
      <c r="C66" s="2420">
        <v>1095</v>
      </c>
      <c r="D66" s="2420">
        <v>25989064</v>
      </c>
      <c r="E66" s="2857">
        <v>0</v>
      </c>
      <c r="F66" s="2857">
        <v>0</v>
      </c>
      <c r="G66" s="2857">
        <v>17</v>
      </c>
      <c r="H66" s="2857">
        <v>73635</v>
      </c>
      <c r="I66" s="2857">
        <v>0</v>
      </c>
      <c r="J66" s="2857">
        <v>0</v>
      </c>
      <c r="K66" s="2857">
        <v>1112</v>
      </c>
      <c r="L66" s="2857">
        <v>26062699</v>
      </c>
      <c r="M66" s="2857">
        <v>18181768</v>
      </c>
      <c r="N66" s="2857">
        <v>7880931</v>
      </c>
      <c r="O66" s="2857">
        <v>0</v>
      </c>
      <c r="P66" s="2857">
        <v>54</v>
      </c>
      <c r="Q66" s="2862">
        <v>2246633</v>
      </c>
      <c r="R66" s="1980">
        <v>83</v>
      </c>
    </row>
    <row r="67" spans="1:18" s="161" customFormat="1" ht="30.75" customHeight="1">
      <c r="A67" s="1920">
        <v>301</v>
      </c>
      <c r="B67" s="1967" t="s">
        <v>1278</v>
      </c>
      <c r="C67" s="2875">
        <v>4501</v>
      </c>
      <c r="D67" s="2875">
        <v>130225032</v>
      </c>
      <c r="E67" s="2860">
        <v>0</v>
      </c>
      <c r="F67" s="2860">
        <v>0</v>
      </c>
      <c r="G67" s="2860">
        <v>133</v>
      </c>
      <c r="H67" s="2860">
        <v>1706060</v>
      </c>
      <c r="I67" s="2860">
        <v>0</v>
      </c>
      <c r="J67" s="2860">
        <v>0</v>
      </c>
      <c r="K67" s="2860">
        <v>4634</v>
      </c>
      <c r="L67" s="2860">
        <v>131931092</v>
      </c>
      <c r="M67" s="2860">
        <v>92225173</v>
      </c>
      <c r="N67" s="2860">
        <v>39262135</v>
      </c>
      <c r="O67" s="2860">
        <v>443784</v>
      </c>
      <c r="P67" s="2860">
        <v>175</v>
      </c>
      <c r="Q67" s="2876">
        <v>13681377</v>
      </c>
      <c r="R67" s="1922">
        <v>301</v>
      </c>
    </row>
    <row r="68" spans="1:18" s="13" customFormat="1" ht="30.75" customHeight="1">
      <c r="A68" s="2036">
        <v>302</v>
      </c>
      <c r="B68" s="2037" t="s">
        <v>1279</v>
      </c>
      <c r="C68" s="2881">
        <v>2057</v>
      </c>
      <c r="D68" s="2417">
        <v>49004048</v>
      </c>
      <c r="E68" s="2868">
        <v>0</v>
      </c>
      <c r="F68" s="2868">
        <v>0</v>
      </c>
      <c r="G68" s="2868">
        <v>34</v>
      </c>
      <c r="H68" s="2868">
        <v>353680</v>
      </c>
      <c r="I68" s="2868">
        <v>0</v>
      </c>
      <c r="J68" s="2868">
        <v>0</v>
      </c>
      <c r="K68" s="2868">
        <v>2091</v>
      </c>
      <c r="L68" s="2868">
        <v>49357728</v>
      </c>
      <c r="M68" s="2868">
        <v>34452556</v>
      </c>
      <c r="N68" s="2868">
        <v>14897854</v>
      </c>
      <c r="O68" s="2868">
        <v>7318</v>
      </c>
      <c r="P68" s="2868">
        <v>39</v>
      </c>
      <c r="Q68" s="2882">
        <v>3082798</v>
      </c>
      <c r="R68" s="2039">
        <v>302</v>
      </c>
    </row>
    <row r="69" spans="1:18" s="13" customFormat="1" ht="30.75" customHeight="1">
      <c r="A69" s="2036">
        <v>303</v>
      </c>
      <c r="B69" s="2037" t="s">
        <v>1280</v>
      </c>
      <c r="C69" s="2417">
        <v>913</v>
      </c>
      <c r="D69" s="2417">
        <v>25050692</v>
      </c>
      <c r="E69" s="2868">
        <v>0</v>
      </c>
      <c r="F69" s="2868">
        <v>0</v>
      </c>
      <c r="G69" s="2868">
        <v>17</v>
      </c>
      <c r="H69" s="2868">
        <v>103110</v>
      </c>
      <c r="I69" s="2868">
        <v>0</v>
      </c>
      <c r="J69" s="2868">
        <v>0</v>
      </c>
      <c r="K69" s="2868">
        <v>930</v>
      </c>
      <c r="L69" s="2868">
        <v>25153802</v>
      </c>
      <c r="M69" s="2868">
        <v>17581062</v>
      </c>
      <c r="N69" s="2868">
        <v>7572740</v>
      </c>
      <c r="O69" s="2868">
        <v>0</v>
      </c>
      <c r="P69" s="2868">
        <v>20</v>
      </c>
      <c r="Q69" s="2882">
        <v>3158317</v>
      </c>
      <c r="R69" s="2039">
        <v>303</v>
      </c>
    </row>
    <row r="70" spans="1:18" s="13" customFormat="1" ht="30.75" customHeight="1">
      <c r="A70" s="1977"/>
      <c r="B70" s="1994"/>
      <c r="C70" s="2417"/>
      <c r="D70" s="2417"/>
      <c r="E70" s="2868"/>
      <c r="F70" s="2868"/>
      <c r="G70" s="2883"/>
      <c r="H70" s="2868"/>
      <c r="I70" s="2868"/>
      <c r="J70" s="2868"/>
      <c r="K70" s="2868"/>
      <c r="L70" s="2868"/>
      <c r="M70" s="2868"/>
      <c r="N70" s="2868"/>
      <c r="O70" s="2868"/>
      <c r="P70" s="2868"/>
      <c r="Q70" s="2882"/>
      <c r="R70" s="1973"/>
    </row>
    <row r="71" spans="1:18" s="13" customFormat="1" ht="30.75" customHeight="1">
      <c r="A71" s="1578"/>
      <c r="B71" s="1579"/>
      <c r="C71" s="2884"/>
      <c r="D71" s="2884"/>
      <c r="E71" s="2885"/>
      <c r="F71" s="2885"/>
      <c r="G71" s="2885"/>
      <c r="H71" s="2885"/>
      <c r="I71" s="2885"/>
      <c r="J71" s="2885"/>
      <c r="K71" s="2885"/>
      <c r="L71" s="2885"/>
      <c r="M71" s="2885"/>
      <c r="N71" s="2885"/>
      <c r="O71" s="2885"/>
      <c r="P71" s="2885"/>
      <c r="Q71" s="2886"/>
      <c r="R71" s="1510"/>
    </row>
    <row r="72" spans="1:18" s="13" customFormat="1" ht="30.75" customHeight="1">
      <c r="A72" s="1974"/>
      <c r="B72" s="1993"/>
      <c r="C72" s="305"/>
      <c r="D72" s="305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55"/>
      <c r="R72" s="1976"/>
    </row>
    <row r="73" spans="1:18" s="13" customFormat="1" ht="30.75" customHeight="1">
      <c r="A73" s="1977"/>
      <c r="B73" s="1994"/>
      <c r="C73" s="1306"/>
      <c r="D73" s="1306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1651"/>
      <c r="R73" s="1973"/>
    </row>
    <row r="74" spans="1:18" s="13" customFormat="1" ht="30.75" customHeight="1">
      <c r="A74" s="1977"/>
      <c r="B74" s="1994"/>
      <c r="C74" s="1306"/>
      <c r="D74" s="1306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1651"/>
      <c r="R74" s="1973"/>
    </row>
    <row r="75" spans="1:18" s="66" customFormat="1" ht="30.75" customHeight="1">
      <c r="A75" s="1979"/>
      <c r="B75" s="1978"/>
      <c r="C75" s="325"/>
      <c r="D75" s="32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7"/>
      <c r="R75" s="1980"/>
    </row>
    <row r="76" spans="1:18" s="66" customFormat="1" ht="30.75" customHeight="1">
      <c r="A76" s="1979"/>
      <c r="B76" s="1978"/>
      <c r="C76" s="1307"/>
      <c r="D76" s="1307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74"/>
      <c r="R76" s="1987"/>
    </row>
    <row r="77" spans="1:18" s="66" customFormat="1" ht="30.75" customHeight="1">
      <c r="A77" s="1981"/>
      <c r="B77" s="1975"/>
      <c r="C77" s="1308"/>
      <c r="D77" s="1308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73"/>
      <c r="R77" s="1982"/>
    </row>
    <row r="78" spans="1:18" s="66" customFormat="1" ht="30.75" customHeight="1">
      <c r="A78" s="1979"/>
      <c r="B78" s="1978"/>
      <c r="C78" s="325"/>
      <c r="D78" s="32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7"/>
      <c r="R78" s="1980"/>
    </row>
    <row r="79" spans="1:18" s="66" customFormat="1" ht="30.75" customHeight="1">
      <c r="A79" s="1979"/>
      <c r="B79" s="1978"/>
      <c r="C79" s="325"/>
      <c r="D79" s="32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7"/>
      <c r="R79" s="1980"/>
    </row>
    <row r="80" spans="1:18" s="66" customFormat="1" ht="30.75" customHeight="1">
      <c r="A80" s="1979"/>
      <c r="B80" s="1978"/>
      <c r="C80" s="325"/>
      <c r="D80" s="32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7"/>
      <c r="R80" s="1980"/>
    </row>
    <row r="81" spans="1:18" s="66" customFormat="1" ht="30.75" customHeight="1">
      <c r="A81" s="1979"/>
      <c r="B81" s="1978"/>
      <c r="C81" s="1307"/>
      <c r="D81" s="1307"/>
      <c r="E81" s="1307"/>
      <c r="F81" s="1307"/>
      <c r="G81" s="1307"/>
      <c r="H81" s="1307"/>
      <c r="I81" s="1307"/>
      <c r="J81" s="1307"/>
      <c r="K81" s="1307"/>
      <c r="L81" s="1307"/>
      <c r="M81" s="1307"/>
      <c r="N81" s="1307"/>
      <c r="O81" s="1307"/>
      <c r="P81" s="1307"/>
      <c r="Q81" s="1307"/>
      <c r="R81" s="1980"/>
    </row>
    <row r="82" spans="1:18" s="66" customFormat="1" ht="30.75" customHeight="1">
      <c r="A82" s="1983"/>
      <c r="B82" s="1975"/>
      <c r="C82" s="1308"/>
      <c r="D82" s="1308"/>
      <c r="E82" s="1308"/>
      <c r="F82" s="1308"/>
      <c r="G82" s="1308"/>
      <c r="H82" s="1308"/>
      <c r="I82" s="1308"/>
      <c r="J82" s="1308"/>
      <c r="K82" s="1308"/>
      <c r="L82" s="1308"/>
      <c r="M82" s="1308"/>
      <c r="N82" s="1308"/>
      <c r="O82" s="1308"/>
      <c r="P82" s="1308"/>
      <c r="Q82" s="1308"/>
      <c r="R82" s="1984"/>
    </row>
    <row r="83" spans="1:18" s="66" customFormat="1" ht="30.75" customHeight="1">
      <c r="A83" s="1979"/>
      <c r="B83" s="1978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1980"/>
    </row>
    <row r="84" spans="1:18" s="66" customFormat="1" ht="30.75" customHeight="1">
      <c r="A84" s="1979"/>
      <c r="B84" s="1978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1980"/>
    </row>
    <row r="85" spans="1:18" s="66" customFormat="1" ht="30.75" customHeight="1">
      <c r="A85" s="1979"/>
      <c r="B85" s="1978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1980"/>
    </row>
    <row r="86" spans="1:18" s="66" customFormat="1" ht="30.75" customHeight="1">
      <c r="A86" s="1979"/>
      <c r="B86" s="1978"/>
      <c r="C86" s="1307"/>
      <c r="D86" s="1307"/>
      <c r="E86" s="1307"/>
      <c r="F86" s="1307"/>
      <c r="G86" s="1307"/>
      <c r="H86" s="1307"/>
      <c r="I86" s="1307"/>
      <c r="J86" s="1307"/>
      <c r="K86" s="1307"/>
      <c r="L86" s="1307"/>
      <c r="M86" s="1307"/>
      <c r="N86" s="1307"/>
      <c r="O86" s="1307"/>
      <c r="P86" s="1307"/>
      <c r="Q86" s="1307"/>
      <c r="R86" s="1980"/>
    </row>
    <row r="87" spans="1:18" s="66" customFormat="1" ht="30.75" customHeight="1">
      <c r="A87" s="1981"/>
      <c r="B87" s="1975"/>
      <c r="C87" s="1308"/>
      <c r="D87" s="1308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73"/>
      <c r="R87" s="1982"/>
    </row>
    <row r="88" spans="1:18" s="66" customFormat="1" ht="30.75" customHeight="1">
      <c r="A88" s="1979"/>
      <c r="B88" s="1978"/>
      <c r="C88" s="325"/>
      <c r="D88" s="325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7"/>
      <c r="R88" s="1980"/>
    </row>
    <row r="89" spans="1:18" s="66" customFormat="1" ht="30.75" customHeight="1">
      <c r="A89" s="1979"/>
      <c r="B89" s="1978"/>
      <c r="C89" s="325"/>
      <c r="D89" s="325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7"/>
      <c r="R89" s="1980"/>
    </row>
    <row r="90" spans="1:18" s="66" customFormat="1" ht="30.75" customHeight="1">
      <c r="A90" s="1979"/>
      <c r="B90" s="1978"/>
      <c r="C90" s="325"/>
      <c r="D90" s="32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7"/>
      <c r="R90" s="1980"/>
    </row>
    <row r="91" spans="1:18" s="66" customFormat="1" ht="30.75" customHeight="1">
      <c r="A91" s="1979"/>
      <c r="B91" s="1978"/>
      <c r="C91" s="1307"/>
      <c r="D91" s="1307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74"/>
      <c r="R91" s="1980"/>
    </row>
    <row r="92" spans="1:18" s="66" customFormat="1" ht="30.75" customHeight="1">
      <c r="A92" s="2353"/>
      <c r="B92" s="1975"/>
      <c r="C92" s="1308"/>
      <c r="D92" s="130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73"/>
      <c r="R92" s="1982"/>
    </row>
    <row r="93" spans="1:18" s="66" customFormat="1" ht="30.75" customHeight="1">
      <c r="A93" s="1979"/>
      <c r="B93" s="1978"/>
      <c r="C93" s="325"/>
      <c r="D93" s="32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7"/>
      <c r="R93" s="1980"/>
    </row>
    <row r="94" spans="1:18" s="66" customFormat="1" ht="30.75" customHeight="1">
      <c r="A94" s="1979"/>
      <c r="B94" s="1978"/>
      <c r="C94" s="325"/>
      <c r="D94" s="32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7"/>
      <c r="R94" s="1980"/>
    </row>
    <row r="95" spans="1:18" s="66" customFormat="1" ht="30.75" customHeight="1">
      <c r="A95" s="1979"/>
      <c r="B95" s="1978"/>
      <c r="C95" s="325"/>
      <c r="D95" s="32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7"/>
      <c r="R95" s="1980"/>
    </row>
    <row r="96" spans="1:18" s="66" customFormat="1" ht="30.75" customHeight="1" thickBot="1">
      <c r="A96" s="2354"/>
      <c r="B96" s="1991"/>
      <c r="C96" s="1309"/>
      <c r="D96" s="13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5"/>
      <c r="R96" s="1992"/>
    </row>
    <row r="97" spans="1:18" s="583" customFormat="1" ht="21.95" customHeight="1">
      <c r="A97" s="97"/>
      <c r="R97" s="97"/>
    </row>
    <row r="98" spans="1:18" s="583" customFormat="1" ht="21.95" customHeight="1">
      <c r="A98" s="97"/>
      <c r="R98" s="97"/>
    </row>
    <row r="99" spans="1:18" s="583" customFormat="1" ht="21.95" customHeight="1">
      <c r="A99" s="97"/>
      <c r="R99" s="97"/>
    </row>
    <row r="100" spans="1:18" s="583" customFormat="1" ht="21.95" customHeight="1">
      <c r="A100" s="97"/>
      <c r="R100" s="97"/>
    </row>
    <row r="101" spans="1:18" s="583" customFormat="1" ht="21.95" customHeight="1">
      <c r="A101" s="97"/>
      <c r="R101" s="97"/>
    </row>
    <row r="102" spans="1:18" s="583" customFormat="1" ht="21.95" customHeight="1">
      <c r="A102" s="97"/>
      <c r="R102" s="97"/>
    </row>
    <row r="103" spans="1:18" s="583" customFormat="1" ht="21.95" customHeight="1">
      <c r="A103" s="97"/>
      <c r="R103" s="97"/>
    </row>
    <row r="104" spans="1:18" s="583" customFormat="1" ht="23.1" customHeight="1">
      <c r="A104" s="97"/>
      <c r="R104" s="97"/>
    </row>
    <row r="105" spans="1:18" s="583" customFormat="1" ht="23.1" customHeight="1">
      <c r="A105" s="97"/>
      <c r="R105" s="97"/>
    </row>
    <row r="106" spans="1:18" s="583" customFormat="1" ht="23.1" customHeight="1">
      <c r="A106" s="97"/>
      <c r="R106" s="97"/>
    </row>
    <row r="107" spans="1:18" s="583" customFormat="1" ht="23.1" customHeight="1">
      <c r="A107" s="97"/>
      <c r="R107" s="97"/>
    </row>
    <row r="108" spans="1:18" s="583" customFormat="1" ht="23.1" customHeight="1">
      <c r="A108" s="97"/>
      <c r="R108" s="97"/>
    </row>
    <row r="109" spans="1:18" s="583" customFormat="1" ht="23.1" customHeight="1">
      <c r="A109" s="97"/>
      <c r="R109" s="97"/>
    </row>
    <row r="110" spans="1:18" s="583" customFormat="1" ht="23.1" customHeight="1">
      <c r="A110" s="97"/>
      <c r="R110" s="97"/>
    </row>
    <row r="111" spans="1:18" s="583" customFormat="1" ht="23.1" customHeight="1">
      <c r="A111" s="97"/>
      <c r="R111" s="97"/>
    </row>
    <row r="112" spans="1:18" s="583" customFormat="1" ht="23.1" customHeight="1">
      <c r="A112" s="97"/>
      <c r="R112" s="97"/>
    </row>
    <row r="113" spans="1:18" s="583" customFormat="1" ht="23.1" customHeight="1">
      <c r="A113" s="97"/>
      <c r="R113" s="97"/>
    </row>
    <row r="114" spans="1:18" s="583" customFormat="1" ht="23.1" customHeight="1">
      <c r="A114" s="97"/>
      <c r="R114" s="97"/>
    </row>
    <row r="115" spans="1:18" s="583" customFormat="1" ht="23.1" customHeight="1">
      <c r="A115" s="97"/>
      <c r="R115" s="97"/>
    </row>
    <row r="116" spans="1:18" s="583" customFormat="1" ht="23.1" customHeight="1">
      <c r="A116" s="97"/>
      <c r="R116" s="97"/>
    </row>
    <row r="117" spans="1:18" s="583" customFormat="1" ht="23.1" customHeight="1">
      <c r="A117" s="97"/>
      <c r="R117" s="97"/>
    </row>
    <row r="118" spans="1:18" s="583" customFormat="1" ht="23.1" customHeight="1">
      <c r="A118" s="97"/>
      <c r="R118" s="97"/>
    </row>
    <row r="119" spans="1:18" s="583" customFormat="1" ht="23.1" customHeight="1">
      <c r="A119" s="97"/>
      <c r="R119" s="97"/>
    </row>
    <row r="120" spans="1:18" s="583" customFormat="1" ht="23.1" customHeight="1">
      <c r="A120" s="97"/>
      <c r="R120" s="97"/>
    </row>
    <row r="121" spans="1:18" s="583" customFormat="1" ht="23.1" customHeight="1">
      <c r="A121" s="97"/>
      <c r="R121" s="97"/>
    </row>
    <row r="122" spans="1:18" s="583" customFormat="1" ht="23.1" customHeight="1">
      <c r="A122" s="97"/>
      <c r="R122" s="97"/>
    </row>
    <row r="123" spans="1:18" s="583" customFormat="1" ht="23.1" customHeight="1">
      <c r="A123" s="97"/>
      <c r="R123" s="97"/>
    </row>
    <row r="124" spans="1:18" s="583" customFormat="1" ht="23.1" customHeight="1">
      <c r="A124" s="97"/>
      <c r="R124" s="97"/>
    </row>
    <row r="125" spans="1:18" s="583" customFormat="1" ht="23.1" customHeight="1">
      <c r="A125" s="97"/>
      <c r="R125" s="97"/>
    </row>
    <row r="126" spans="1:18" s="583" customFormat="1" ht="23.1" customHeight="1">
      <c r="A126" s="97"/>
      <c r="R126" s="97"/>
    </row>
    <row r="127" spans="1:18" s="583" customFormat="1" ht="23.1" customHeight="1">
      <c r="A127" s="97"/>
      <c r="R127" s="97"/>
    </row>
    <row r="128" spans="1:18" s="583" customFormat="1" ht="23.1" customHeight="1">
      <c r="A128" s="97"/>
      <c r="R128" s="97"/>
    </row>
    <row r="129" spans="1:18" s="583" customFormat="1" ht="23.1" customHeight="1">
      <c r="A129" s="97"/>
      <c r="R129" s="97"/>
    </row>
    <row r="130" spans="1:18" s="583" customFormat="1" ht="23.1" customHeight="1">
      <c r="A130" s="97"/>
      <c r="R130" s="97"/>
    </row>
    <row r="131" spans="1:18" s="583" customFormat="1" ht="23.1" customHeight="1">
      <c r="A131" s="97"/>
      <c r="R131" s="97"/>
    </row>
    <row r="132" spans="1:18" s="583" customFormat="1" ht="23.1" customHeight="1">
      <c r="A132" s="97"/>
      <c r="R132" s="97"/>
    </row>
    <row r="133" spans="1:18" s="583" customFormat="1" ht="23.1" customHeight="1">
      <c r="A133" s="97"/>
      <c r="R133" s="97"/>
    </row>
    <row r="134" spans="1:18" s="583" customFormat="1" ht="23.1" customHeight="1">
      <c r="A134" s="97"/>
      <c r="R134" s="97"/>
    </row>
    <row r="135" spans="1:18" s="583" customFormat="1" ht="23.1" customHeight="1">
      <c r="A135" s="97"/>
      <c r="R135" s="97"/>
    </row>
    <row r="136" spans="1:18" s="583" customFormat="1" ht="23.1" customHeight="1">
      <c r="A136" s="97"/>
      <c r="R136" s="97"/>
    </row>
    <row r="137" spans="1:18" s="583" customFormat="1" ht="23.1" customHeight="1">
      <c r="A137" s="97"/>
      <c r="R137" s="97"/>
    </row>
    <row r="138" spans="1:18" s="583" customFormat="1" ht="23.1" customHeight="1">
      <c r="A138" s="97"/>
      <c r="R138" s="97"/>
    </row>
    <row r="139" spans="1:18" s="583" customFormat="1" ht="23.1" customHeight="1">
      <c r="A139" s="97"/>
      <c r="R139" s="97"/>
    </row>
    <row r="140" spans="1:18" s="583" customFormat="1" ht="23.1" customHeight="1">
      <c r="A140" s="97"/>
      <c r="R140" s="97"/>
    </row>
    <row r="141" spans="1:18" s="583" customFormat="1" ht="23.1" customHeight="1">
      <c r="A141" s="97"/>
      <c r="R141" s="97"/>
    </row>
    <row r="142" spans="1:18" s="583" customFormat="1" ht="23.1" customHeight="1">
      <c r="A142" s="97"/>
      <c r="R142" s="97"/>
    </row>
    <row r="143" spans="1:18" s="583" customFormat="1" ht="23.1" customHeight="1">
      <c r="A143" s="97"/>
      <c r="R143" s="97"/>
    </row>
    <row r="144" spans="1:18" s="583" customFormat="1" ht="23.1" customHeight="1">
      <c r="A144" s="97"/>
      <c r="R144" s="97"/>
    </row>
    <row r="145" spans="1:18" s="583" customFormat="1" ht="23.1" customHeight="1">
      <c r="A145" s="97"/>
      <c r="R145" s="97"/>
    </row>
    <row r="146" spans="1:18" s="583" customFormat="1" ht="23.1" customHeight="1">
      <c r="A146" s="97"/>
      <c r="R146" s="97"/>
    </row>
    <row r="147" spans="1:18" s="583" customFormat="1" ht="23.1" customHeight="1">
      <c r="A147" s="97"/>
      <c r="R147" s="97"/>
    </row>
    <row r="148" spans="1:18" s="583" customFormat="1" ht="23.1" customHeight="1">
      <c r="A148" s="97"/>
      <c r="R148" s="97"/>
    </row>
    <row r="149" spans="1:18" s="583" customFormat="1" ht="23.1" customHeight="1">
      <c r="A149" s="97"/>
      <c r="R149" s="97"/>
    </row>
    <row r="150" spans="1:18" s="583" customFormat="1" ht="23.1" customHeight="1">
      <c r="A150" s="97"/>
      <c r="R150" s="97"/>
    </row>
    <row r="151" spans="1:18" s="583" customFormat="1" ht="23.1" customHeight="1">
      <c r="A151" s="97"/>
      <c r="R151" s="97"/>
    </row>
    <row r="152" spans="1:18" s="583" customFormat="1" ht="23.1" customHeight="1">
      <c r="A152" s="97"/>
      <c r="R152" s="97"/>
    </row>
    <row r="153" spans="1:18" s="583" customFormat="1" ht="23.1" customHeight="1">
      <c r="A153" s="97"/>
      <c r="R153" s="97"/>
    </row>
    <row r="154" spans="1:18" s="583" customFormat="1" ht="23.1" customHeight="1">
      <c r="A154" s="97"/>
      <c r="R154" s="97"/>
    </row>
    <row r="155" spans="1:18" s="583" customFormat="1" ht="23.1" customHeight="1">
      <c r="A155" s="97"/>
      <c r="R155" s="97"/>
    </row>
    <row r="156" spans="1:18" s="583" customFormat="1" ht="23.1" customHeight="1">
      <c r="A156" s="97"/>
      <c r="R156" s="97"/>
    </row>
    <row r="157" spans="1:18" s="583" customFormat="1" ht="23.1" customHeight="1">
      <c r="A157" s="97"/>
      <c r="R157" s="97"/>
    </row>
    <row r="158" spans="1:18" s="583" customFormat="1" ht="23.1" customHeight="1">
      <c r="A158" s="97"/>
      <c r="R158" s="97"/>
    </row>
    <row r="159" spans="1:18" s="583" customFormat="1" ht="23.1" customHeight="1">
      <c r="A159" s="97"/>
      <c r="R159" s="97"/>
    </row>
    <row r="160" spans="1:18" s="583" customFormat="1" ht="23.1" customHeight="1">
      <c r="A160" s="97"/>
      <c r="R160" s="97"/>
    </row>
    <row r="161" spans="1:18" s="583" customFormat="1" ht="23.1" customHeight="1">
      <c r="A161" s="97"/>
      <c r="R161" s="97"/>
    </row>
    <row r="162" spans="1:18" s="583" customFormat="1" ht="23.1" customHeight="1">
      <c r="A162" s="97"/>
      <c r="R162" s="97"/>
    </row>
    <row r="163" spans="1:18" s="583" customFormat="1" ht="23.1" customHeight="1">
      <c r="A163" s="97"/>
      <c r="R163" s="97"/>
    </row>
    <row r="164" spans="1:18" s="583" customFormat="1" ht="23.1" customHeight="1">
      <c r="A164" s="97"/>
      <c r="R164" s="97"/>
    </row>
    <row r="165" spans="1:18" s="583" customFormat="1" ht="23.1" customHeight="1">
      <c r="A165" s="97"/>
      <c r="R165" s="97"/>
    </row>
    <row r="166" spans="1:18" s="583" customFormat="1" ht="23.1" customHeight="1">
      <c r="A166" s="97"/>
      <c r="R166" s="97"/>
    </row>
    <row r="167" spans="1:18" s="583" customFormat="1" ht="23.1" customHeight="1">
      <c r="A167" s="97"/>
      <c r="R167" s="97"/>
    </row>
    <row r="168" spans="1:18" s="583" customFormat="1" ht="23.1" customHeight="1">
      <c r="A168" s="97"/>
      <c r="R168" s="97"/>
    </row>
    <row r="169" spans="1:18" s="583" customFormat="1" ht="23.1" customHeight="1">
      <c r="A169" s="97"/>
      <c r="R169" s="97"/>
    </row>
    <row r="170" spans="1:18" s="583" customFormat="1" ht="23.1" customHeight="1">
      <c r="A170" s="97"/>
      <c r="R170" s="97"/>
    </row>
    <row r="171" spans="1:18" s="583" customFormat="1" ht="23.1" customHeight="1">
      <c r="A171" s="97"/>
      <c r="R171" s="97"/>
    </row>
    <row r="172" spans="1:18" s="583" customFormat="1" ht="23.1" customHeight="1">
      <c r="A172" s="97"/>
      <c r="R172" s="97"/>
    </row>
    <row r="173" spans="1:18" s="583" customFormat="1" ht="23.1" customHeight="1">
      <c r="A173" s="97"/>
      <c r="R173" s="97"/>
    </row>
    <row r="174" spans="1:18" s="583" customFormat="1" ht="23.1" customHeight="1">
      <c r="A174" s="97"/>
      <c r="R174" s="97"/>
    </row>
    <row r="175" spans="1:18" s="583" customFormat="1" ht="23.1" customHeight="1">
      <c r="A175" s="97"/>
      <c r="R175" s="97"/>
    </row>
    <row r="176" spans="1:18" s="583" customFormat="1" ht="23.1" customHeight="1">
      <c r="A176" s="97"/>
      <c r="R176" s="97"/>
    </row>
    <row r="177" spans="1:18" s="583" customFormat="1" ht="23.1" customHeight="1">
      <c r="A177" s="97"/>
      <c r="R177" s="97"/>
    </row>
    <row r="178" spans="1:18" s="583" customFormat="1" ht="23.1" customHeight="1">
      <c r="A178" s="97"/>
      <c r="R178" s="97"/>
    </row>
    <row r="179" spans="1:18" s="583" customFormat="1" ht="23.1" customHeight="1">
      <c r="A179" s="97"/>
      <c r="R179" s="97"/>
    </row>
    <row r="180" spans="1:18" s="583" customFormat="1" ht="23.1" customHeight="1">
      <c r="A180" s="97"/>
      <c r="R180" s="97"/>
    </row>
    <row r="181" spans="1:18" s="583" customFormat="1" ht="23.1" customHeight="1">
      <c r="A181" s="97"/>
      <c r="R181" s="97"/>
    </row>
    <row r="182" spans="1:18" s="583" customFormat="1" ht="23.1" customHeight="1">
      <c r="A182" s="97"/>
      <c r="R182" s="97"/>
    </row>
    <row r="183" spans="1:18" s="583" customFormat="1" ht="23.1" customHeight="1">
      <c r="A183" s="97"/>
      <c r="R183" s="97"/>
    </row>
    <row r="184" spans="1:18" s="583" customFormat="1" ht="23.1" customHeight="1">
      <c r="A184" s="97"/>
      <c r="R184" s="97"/>
    </row>
    <row r="185" spans="1:18" s="583" customFormat="1" ht="23.1" customHeight="1">
      <c r="A185" s="97"/>
      <c r="R185" s="97"/>
    </row>
    <row r="186" spans="1:18" s="583" customFormat="1" ht="23.1" customHeight="1">
      <c r="A186" s="97"/>
      <c r="R186" s="97"/>
    </row>
    <row r="187" spans="1:18" s="583" customFormat="1" ht="23.1" customHeight="1">
      <c r="A187" s="97"/>
      <c r="R187" s="97"/>
    </row>
    <row r="188" spans="1:18" s="583" customFormat="1" ht="23.1" customHeight="1">
      <c r="A188" s="97"/>
      <c r="R188" s="97"/>
    </row>
    <row r="189" spans="1:18" s="583" customFormat="1" ht="23.1" customHeight="1">
      <c r="A189" s="97"/>
      <c r="R189" s="97"/>
    </row>
    <row r="190" spans="1:18" s="583" customFormat="1" ht="23.1" customHeight="1">
      <c r="A190" s="97"/>
      <c r="R190" s="97"/>
    </row>
    <row r="191" spans="1:18" s="583" customFormat="1" ht="23.1" customHeight="1">
      <c r="A191" s="97"/>
      <c r="R191" s="97"/>
    </row>
    <row r="192" spans="1:18" s="583" customFormat="1" ht="23.1" customHeight="1">
      <c r="A192" s="97"/>
      <c r="R192" s="97"/>
    </row>
    <row r="193" spans="1:18" s="583" customFormat="1" ht="23.1" customHeight="1">
      <c r="A193" s="97"/>
      <c r="R193" s="97"/>
    </row>
    <row r="194" spans="1:18" s="583" customFormat="1" ht="23.1" customHeight="1">
      <c r="A194" s="97"/>
      <c r="R194" s="97"/>
    </row>
    <row r="195" spans="1:18" s="583" customFormat="1" ht="23.1" customHeight="1">
      <c r="A195" s="97"/>
      <c r="R195" s="97"/>
    </row>
    <row r="196" spans="1:18" s="583" customFormat="1" ht="23.1" customHeight="1">
      <c r="A196" s="97"/>
      <c r="R196" s="97"/>
    </row>
    <row r="197" spans="1:18" s="583" customFormat="1" ht="23.1" customHeight="1">
      <c r="A197" s="97"/>
      <c r="R197" s="97"/>
    </row>
    <row r="198" spans="1:18" s="583" customFormat="1" ht="23.1" customHeight="1">
      <c r="A198" s="97"/>
      <c r="R198" s="97"/>
    </row>
    <row r="199" spans="1:18" s="583" customFormat="1" ht="23.1" customHeight="1">
      <c r="A199" s="97"/>
      <c r="R199" s="97"/>
    </row>
    <row r="200" spans="1:18" s="583" customFormat="1" ht="23.1" customHeight="1">
      <c r="A200" s="97"/>
      <c r="R200" s="97"/>
    </row>
    <row r="201" spans="1:18" s="583" customFormat="1" ht="23.1" customHeight="1">
      <c r="A201" s="97"/>
      <c r="R201" s="97"/>
    </row>
    <row r="202" spans="1:18" s="583" customFormat="1" ht="23.1" customHeight="1">
      <c r="A202" s="97"/>
      <c r="R202" s="97"/>
    </row>
    <row r="203" spans="1:18" s="583" customFormat="1" ht="23.1" customHeight="1">
      <c r="A203" s="97"/>
      <c r="R203" s="97"/>
    </row>
    <row r="204" spans="1:18" s="583" customFormat="1" ht="23.1" customHeight="1">
      <c r="A204" s="97"/>
      <c r="R204" s="97"/>
    </row>
    <row r="205" spans="1:18" s="583" customFormat="1" ht="23.1" customHeight="1">
      <c r="A205" s="97"/>
      <c r="R205" s="97"/>
    </row>
    <row r="206" spans="1:18" s="583" customFormat="1" ht="23.1" customHeight="1">
      <c r="A206" s="97"/>
      <c r="R206" s="97"/>
    </row>
    <row r="207" spans="1:18" s="583" customFormat="1" ht="23.1" customHeight="1">
      <c r="A207" s="97"/>
      <c r="R207" s="97"/>
    </row>
    <row r="208" spans="1:18" s="583" customFormat="1" ht="23.1" customHeight="1">
      <c r="A208" s="97"/>
      <c r="R208" s="97"/>
    </row>
    <row r="209" spans="1:18" s="583" customFormat="1" ht="23.1" customHeight="1">
      <c r="A209" s="97"/>
      <c r="R209" s="97"/>
    </row>
    <row r="210" spans="1:18" s="583" customFormat="1" ht="23.1" customHeight="1">
      <c r="A210" s="97"/>
      <c r="R210" s="97"/>
    </row>
    <row r="211" spans="1:18" s="583" customFormat="1" ht="23.1" customHeight="1">
      <c r="A211" s="97"/>
      <c r="R211" s="97"/>
    </row>
    <row r="212" spans="1:18" s="583" customFormat="1" ht="23.1" customHeight="1">
      <c r="A212" s="97"/>
      <c r="R212" s="97"/>
    </row>
    <row r="213" spans="1:18" s="583" customFormat="1" ht="23.1" customHeight="1">
      <c r="A213" s="97"/>
      <c r="R213" s="97"/>
    </row>
    <row r="214" spans="1:18" s="583" customFormat="1" ht="23.1" customHeight="1">
      <c r="A214" s="97"/>
      <c r="R214" s="97"/>
    </row>
    <row r="215" spans="1:18" s="583" customFormat="1" ht="23.1" customHeight="1">
      <c r="A215" s="97"/>
      <c r="R215" s="97"/>
    </row>
    <row r="216" spans="1:18" s="583" customFormat="1" ht="23.1" customHeight="1">
      <c r="A216" s="97"/>
      <c r="R216" s="97"/>
    </row>
    <row r="217" spans="1:18" s="583" customFormat="1" ht="23.1" customHeight="1">
      <c r="A217" s="97"/>
      <c r="R217" s="97"/>
    </row>
    <row r="218" spans="1:18" s="583" customFormat="1" ht="23.1" customHeight="1">
      <c r="A218" s="97"/>
      <c r="R218" s="97"/>
    </row>
    <row r="219" spans="1:18" s="583" customFormat="1" ht="23.1" customHeight="1">
      <c r="A219" s="97"/>
      <c r="R219" s="97"/>
    </row>
    <row r="220" spans="1:18" s="583" customFormat="1" ht="23.1" customHeight="1">
      <c r="A220" s="97"/>
      <c r="R220" s="97"/>
    </row>
    <row r="221" spans="1:18" s="583" customFormat="1" ht="23.1" customHeight="1">
      <c r="A221" s="97"/>
      <c r="R221" s="97"/>
    </row>
    <row r="222" spans="1:18" s="583" customFormat="1" ht="23.1" customHeight="1">
      <c r="A222" s="97"/>
      <c r="R222" s="97"/>
    </row>
    <row r="223" spans="1:18" s="583" customFormat="1" ht="23.1" customHeight="1">
      <c r="A223" s="97"/>
      <c r="R223" s="97"/>
    </row>
    <row r="224" spans="1:18" s="583" customFormat="1" ht="23.1" customHeight="1">
      <c r="A224" s="97"/>
      <c r="R224" s="97"/>
    </row>
    <row r="225" spans="1:18" s="583" customFormat="1" ht="23.1" customHeight="1">
      <c r="A225" s="97"/>
      <c r="R225" s="97"/>
    </row>
    <row r="226" spans="1:18" s="583" customFormat="1" ht="23.1" customHeight="1">
      <c r="A226" s="97"/>
      <c r="R226" s="97"/>
    </row>
    <row r="227" spans="1:18" s="583" customFormat="1" ht="23.1" customHeight="1">
      <c r="A227" s="97"/>
      <c r="R227" s="97"/>
    </row>
    <row r="228" spans="1:18" s="583" customFormat="1" ht="23.1" customHeight="1">
      <c r="A228" s="97"/>
      <c r="R228" s="97"/>
    </row>
    <row r="229" spans="1:18" s="583" customFormat="1" ht="23.1" customHeight="1">
      <c r="A229" s="97"/>
      <c r="R229" s="97"/>
    </row>
    <row r="230" spans="1:18" s="583" customFormat="1" ht="23.1" customHeight="1">
      <c r="A230" s="97"/>
      <c r="R230" s="97"/>
    </row>
    <row r="231" spans="1:18" s="583" customFormat="1" ht="23.1" customHeight="1">
      <c r="A231" s="97"/>
      <c r="R231" s="97"/>
    </row>
    <row r="232" spans="1:18" s="583" customFormat="1" ht="23.1" customHeight="1">
      <c r="A232" s="97"/>
      <c r="R232" s="97"/>
    </row>
    <row r="233" spans="1:18" s="583" customFormat="1" ht="23.1" customHeight="1">
      <c r="A233" s="97"/>
      <c r="R233" s="97"/>
    </row>
    <row r="234" spans="1:18" s="583" customFormat="1" ht="23.1" customHeight="1">
      <c r="A234" s="97"/>
      <c r="R234" s="97"/>
    </row>
    <row r="235" spans="1:18" s="583" customFormat="1" ht="23.1" customHeight="1">
      <c r="A235" s="97"/>
      <c r="R235" s="97"/>
    </row>
    <row r="236" spans="1:18" s="583" customFormat="1" ht="23.1" customHeight="1">
      <c r="A236" s="97"/>
      <c r="R236" s="97"/>
    </row>
  </sheetData>
  <mergeCells count="2">
    <mergeCell ref="C3:D3"/>
    <mergeCell ref="F5:F7"/>
  </mergeCells>
  <phoneticPr fontId="18"/>
  <printOptions horizontalCentered="1"/>
  <pageMargins left="0.78740157480314965" right="0.78740157480314965" top="0.59055118110236227" bottom="0.59055118110236227" header="0" footer="0"/>
  <pageSetup paperSize="9" scale="53" pageOrder="overThenDown" orientation="portrait" r:id="rId1"/>
  <headerFooter alignWithMargins="0"/>
  <rowBreaks count="1" manualBreakCount="1">
    <brk id="52" max="17" man="1"/>
  </rowBreaks>
  <colBreaks count="2" manualBreakCount="2">
    <brk id="10" max="121" man="1"/>
    <brk id="18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6"/>
  <dimension ref="A1:S236"/>
  <sheetViews>
    <sheetView showGridLines="0" zoomScale="70" zoomScaleNormal="70" zoomScaleSheetLayoutView="52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584" customWidth="1"/>
    <col min="2" max="2" width="18.125" style="14" customWidth="1"/>
    <col min="3" max="4" width="17.625" style="14" customWidth="1"/>
    <col min="5" max="5" width="16.875" style="14" customWidth="1"/>
    <col min="6" max="7" width="16.625" style="14" customWidth="1"/>
    <col min="8" max="8" width="16.125" style="14" customWidth="1"/>
    <col min="9" max="9" width="15.625" style="14" customWidth="1"/>
    <col min="10" max="10" width="17.125" style="14" customWidth="1"/>
    <col min="11" max="11" width="20.375" style="14" customWidth="1"/>
    <col min="12" max="12" width="21.625" style="14" customWidth="1"/>
    <col min="13" max="15" width="20.125" style="14" customWidth="1"/>
    <col min="16" max="16" width="17.625" style="14" customWidth="1"/>
    <col min="17" max="17" width="21.625" style="14" customWidth="1"/>
    <col min="18" max="18" width="5.875" style="584" customWidth="1"/>
    <col min="19" max="16384" width="9" style="14"/>
  </cols>
  <sheetData>
    <row r="1" spans="1:19" s="562" customFormat="1" ht="30.95" customHeight="1">
      <c r="A1" s="207" t="s">
        <v>775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</row>
    <row r="2" spans="1:19" s="97" customFormat="1" ht="30.95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 t="s">
        <v>254</v>
      </c>
      <c r="R2" s="98"/>
      <c r="S2" s="199"/>
    </row>
    <row r="3" spans="1:19" s="160" customFormat="1" ht="23.1" customHeight="1">
      <c r="A3" s="70" t="s">
        <v>58</v>
      </c>
      <c r="B3" s="71"/>
      <c r="C3" s="3667" t="s">
        <v>663</v>
      </c>
      <c r="D3" s="3437"/>
      <c r="E3" s="585" t="s">
        <v>669</v>
      </c>
      <c r="F3" s="586"/>
      <c r="G3" s="193" t="s">
        <v>1257</v>
      </c>
      <c r="H3" s="344"/>
      <c r="I3" s="193" t="s">
        <v>1258</v>
      </c>
      <c r="J3" s="344"/>
      <c r="K3" s="193" t="s">
        <v>664</v>
      </c>
      <c r="L3" s="100"/>
      <c r="M3" s="100"/>
      <c r="N3" s="100"/>
      <c r="O3" s="344"/>
      <c r="P3" s="193" t="s">
        <v>665</v>
      </c>
      <c r="Q3" s="382"/>
      <c r="R3" s="105" t="s">
        <v>58</v>
      </c>
    </row>
    <row r="4" spans="1:19" s="160" customFormat="1" ht="23.1" customHeight="1">
      <c r="A4" s="74" t="s">
        <v>64</v>
      </c>
      <c r="B4" s="75"/>
      <c r="C4" s="587"/>
      <c r="D4" s="588"/>
      <c r="E4" s="589" t="s">
        <v>648</v>
      </c>
      <c r="F4" s="590"/>
      <c r="G4" s="32"/>
      <c r="H4" s="32"/>
      <c r="I4" s="32"/>
      <c r="J4" s="2689"/>
      <c r="K4" s="2689"/>
      <c r="L4" s="201"/>
      <c r="M4" s="39"/>
      <c r="N4" s="560"/>
      <c r="O4" s="542"/>
      <c r="P4" s="32"/>
      <c r="Q4" s="509"/>
      <c r="R4" s="107" t="s">
        <v>64</v>
      </c>
    </row>
    <row r="5" spans="1:19" s="160" customFormat="1" ht="23.1" customHeight="1">
      <c r="A5" s="74" t="s">
        <v>71</v>
      </c>
      <c r="B5" s="75" t="s">
        <v>72</v>
      </c>
      <c r="C5" s="591" t="s">
        <v>666</v>
      </c>
      <c r="D5" s="592" t="s">
        <v>667</v>
      </c>
      <c r="E5" s="32"/>
      <c r="F5" s="3484" t="s">
        <v>668</v>
      </c>
      <c r="G5" s="31" t="s">
        <v>641</v>
      </c>
      <c r="H5" s="31" t="s">
        <v>36</v>
      </c>
      <c r="I5" s="31" t="s">
        <v>641</v>
      </c>
      <c r="J5" s="2691" t="s">
        <v>36</v>
      </c>
      <c r="K5" s="2691" t="s">
        <v>641</v>
      </c>
      <c r="L5" s="31" t="s">
        <v>36</v>
      </c>
      <c r="M5" s="32"/>
      <c r="N5" s="201"/>
      <c r="O5" s="32"/>
      <c r="P5" s="31" t="s">
        <v>641</v>
      </c>
      <c r="Q5" s="296" t="s">
        <v>658</v>
      </c>
      <c r="R5" s="107" t="s">
        <v>71</v>
      </c>
    </row>
    <row r="6" spans="1:19" s="160" customFormat="1" ht="23.1" customHeight="1">
      <c r="A6" s="74" t="s">
        <v>84</v>
      </c>
      <c r="B6" s="75"/>
      <c r="C6" s="591"/>
      <c r="D6" s="592"/>
      <c r="E6" s="31" t="s">
        <v>641</v>
      </c>
      <c r="F6" s="3576"/>
      <c r="G6" s="31"/>
      <c r="H6" s="31"/>
      <c r="I6" s="31"/>
      <c r="J6" s="2691"/>
      <c r="K6" s="2691"/>
      <c r="L6" s="31"/>
      <c r="M6" s="31" t="s">
        <v>654</v>
      </c>
      <c r="N6" s="35" t="s">
        <v>660</v>
      </c>
      <c r="O6" s="31" t="s">
        <v>661</v>
      </c>
      <c r="P6" s="31"/>
      <c r="Q6" s="296"/>
      <c r="R6" s="107" t="s">
        <v>84</v>
      </c>
    </row>
    <row r="7" spans="1:19" s="160" customFormat="1" ht="23.1" customHeight="1" thickBot="1">
      <c r="A7" s="86" t="s">
        <v>91</v>
      </c>
      <c r="B7" s="87"/>
      <c r="C7" s="593"/>
      <c r="D7" s="594"/>
      <c r="E7" s="50"/>
      <c r="F7" s="3577"/>
      <c r="G7" s="50"/>
      <c r="H7" s="50"/>
      <c r="I7" s="50"/>
      <c r="J7" s="2690"/>
      <c r="K7" s="2690"/>
      <c r="L7" s="50"/>
      <c r="M7" s="50"/>
      <c r="N7" s="202"/>
      <c r="O7" s="50"/>
      <c r="P7" s="50"/>
      <c r="Q7" s="302"/>
      <c r="R7" s="113" t="s">
        <v>91</v>
      </c>
    </row>
    <row r="8" spans="1:19" s="160" customFormat="1" ht="30.75" customHeight="1">
      <c r="A8" s="569"/>
      <c r="B8" s="1995" t="s">
        <v>1295</v>
      </c>
      <c r="C8" s="595">
        <v>949266</v>
      </c>
      <c r="D8" s="595">
        <v>10433232459</v>
      </c>
      <c r="E8" s="595">
        <v>2</v>
      </c>
      <c r="F8" s="574">
        <v>8700</v>
      </c>
      <c r="G8" s="595">
        <v>2242</v>
      </c>
      <c r="H8" s="595">
        <v>66161030</v>
      </c>
      <c r="I8" s="595">
        <v>1</v>
      </c>
      <c r="J8" s="305">
        <v>77100</v>
      </c>
      <c r="K8" s="305">
        <v>951511</v>
      </c>
      <c r="L8" s="595">
        <v>10499470589</v>
      </c>
      <c r="M8" s="595">
        <v>8379900286</v>
      </c>
      <c r="N8" s="595">
        <v>511075157</v>
      </c>
      <c r="O8" s="595">
        <v>1608495146</v>
      </c>
      <c r="P8" s="595">
        <v>3654</v>
      </c>
      <c r="Q8" s="595">
        <v>338393433</v>
      </c>
      <c r="R8" s="572"/>
    </row>
    <row r="9" spans="1:19" s="160" customFormat="1" ht="30.75" customHeight="1">
      <c r="A9" s="1977"/>
      <c r="B9" s="1972" t="s">
        <v>96</v>
      </c>
      <c r="C9" s="574">
        <v>938844</v>
      </c>
      <c r="D9" s="574">
        <v>10318532383</v>
      </c>
      <c r="E9" s="574">
        <v>2</v>
      </c>
      <c r="F9" s="574">
        <v>8700</v>
      </c>
      <c r="G9" s="574">
        <v>2228</v>
      </c>
      <c r="H9" s="574">
        <v>65982593</v>
      </c>
      <c r="I9" s="574">
        <v>1</v>
      </c>
      <c r="J9" s="1306">
        <v>77100</v>
      </c>
      <c r="K9" s="1306">
        <v>941075</v>
      </c>
      <c r="L9" s="574">
        <v>10384592076</v>
      </c>
      <c r="M9" s="574">
        <v>8288229847</v>
      </c>
      <c r="N9" s="574">
        <v>489070452</v>
      </c>
      <c r="O9" s="574">
        <v>1607291777</v>
      </c>
      <c r="P9" s="574">
        <v>3636</v>
      </c>
      <c r="Q9" s="574">
        <v>335872419</v>
      </c>
      <c r="R9" s="578"/>
    </row>
    <row r="10" spans="1:19" s="160" customFormat="1" ht="30.75" customHeight="1">
      <c r="A10" s="1977"/>
      <c r="B10" s="1972" t="s">
        <v>97</v>
      </c>
      <c r="C10" s="574">
        <v>10422</v>
      </c>
      <c r="D10" s="1306">
        <v>114700076</v>
      </c>
      <c r="E10" s="2003">
        <v>0</v>
      </c>
      <c r="F10" s="2003">
        <v>0</v>
      </c>
      <c r="G10" s="2003">
        <v>14</v>
      </c>
      <c r="H10" s="2003">
        <v>178437</v>
      </c>
      <c r="I10" s="2003">
        <v>0</v>
      </c>
      <c r="J10" s="2003">
        <v>0</v>
      </c>
      <c r="K10" s="2003">
        <v>10436</v>
      </c>
      <c r="L10" s="2003">
        <v>114878513</v>
      </c>
      <c r="M10" s="2003">
        <v>91670439</v>
      </c>
      <c r="N10" s="2003">
        <v>22004705</v>
      </c>
      <c r="O10" s="2003">
        <v>1203369</v>
      </c>
      <c r="P10" s="2003">
        <v>18</v>
      </c>
      <c r="Q10" s="1651">
        <v>2521014</v>
      </c>
      <c r="R10" s="578"/>
    </row>
    <row r="11" spans="1:19" s="160" customFormat="1" ht="30.75" customHeight="1">
      <c r="A11" s="1977"/>
      <c r="B11" s="1972" t="s">
        <v>1296</v>
      </c>
      <c r="C11" s="582">
        <v>892936</v>
      </c>
      <c r="D11" s="325">
        <v>9789969839</v>
      </c>
      <c r="E11" s="1766">
        <v>0</v>
      </c>
      <c r="F11" s="1766">
        <v>0</v>
      </c>
      <c r="G11" s="1766">
        <v>2161</v>
      </c>
      <c r="H11" s="1766">
        <v>64828032</v>
      </c>
      <c r="I11" s="1766">
        <v>1</v>
      </c>
      <c r="J11" s="1766">
        <v>77100</v>
      </c>
      <c r="K11" s="1766">
        <v>895098</v>
      </c>
      <c r="L11" s="1766">
        <v>9854874971</v>
      </c>
      <c r="M11" s="1766">
        <v>7865321749</v>
      </c>
      <c r="N11" s="1766">
        <v>464697549</v>
      </c>
      <c r="O11" s="1766">
        <v>1524855673</v>
      </c>
      <c r="P11" s="1766">
        <v>3408</v>
      </c>
      <c r="Q11" s="1767">
        <v>310914810</v>
      </c>
      <c r="R11" s="578"/>
    </row>
    <row r="12" spans="1:19" s="160" customFormat="1" ht="30.75" customHeight="1">
      <c r="A12" s="1578"/>
      <c r="B12" s="1999" t="s">
        <v>1299</v>
      </c>
      <c r="C12" s="596">
        <v>45908</v>
      </c>
      <c r="D12" s="1307">
        <v>528562544</v>
      </c>
      <c r="E12" s="1269">
        <v>2</v>
      </c>
      <c r="F12" s="1269">
        <v>8700</v>
      </c>
      <c r="G12" s="1269">
        <v>67</v>
      </c>
      <c r="H12" s="1269">
        <v>1154561</v>
      </c>
      <c r="I12" s="1269">
        <v>0</v>
      </c>
      <c r="J12" s="1269">
        <v>0</v>
      </c>
      <c r="K12" s="1269">
        <v>45977</v>
      </c>
      <c r="L12" s="1269">
        <v>529717105</v>
      </c>
      <c r="M12" s="1269">
        <v>422908098</v>
      </c>
      <c r="N12" s="1269">
        <v>24372903</v>
      </c>
      <c r="O12" s="1269">
        <v>82436104</v>
      </c>
      <c r="P12" s="1269">
        <v>228</v>
      </c>
      <c r="Q12" s="1274">
        <v>24957609</v>
      </c>
      <c r="R12" s="581"/>
    </row>
    <row r="13" spans="1:19" s="13" customFormat="1" ht="30" customHeight="1">
      <c r="A13" s="1974">
        <v>1</v>
      </c>
      <c r="B13" s="1993" t="s">
        <v>98</v>
      </c>
      <c r="C13" s="305">
        <v>140471</v>
      </c>
      <c r="D13" s="305">
        <v>1567086330</v>
      </c>
      <c r="E13" s="58">
        <v>0</v>
      </c>
      <c r="F13" s="58">
        <v>0</v>
      </c>
      <c r="G13" s="58">
        <v>331</v>
      </c>
      <c r="H13" s="58">
        <v>41791833</v>
      </c>
      <c r="I13" s="58">
        <v>0</v>
      </c>
      <c r="J13" s="58">
        <v>0</v>
      </c>
      <c r="K13" s="58">
        <v>140802</v>
      </c>
      <c r="L13" s="58">
        <v>1608878163</v>
      </c>
      <c r="M13" s="58">
        <v>1284255568</v>
      </c>
      <c r="N13" s="58">
        <v>86450973</v>
      </c>
      <c r="O13" s="58">
        <v>238171622</v>
      </c>
      <c r="P13" s="58">
        <v>595</v>
      </c>
      <c r="Q13" s="555">
        <v>55724254</v>
      </c>
      <c r="R13" s="1976">
        <v>1</v>
      </c>
    </row>
    <row r="14" spans="1:19" s="13" customFormat="1" ht="30" customHeight="1">
      <c r="A14" s="1977">
        <v>2</v>
      </c>
      <c r="B14" s="1994" t="s">
        <v>100</v>
      </c>
      <c r="C14" s="1306">
        <v>12145</v>
      </c>
      <c r="D14" s="1306">
        <v>121622030</v>
      </c>
      <c r="E14" s="2003">
        <v>0</v>
      </c>
      <c r="F14" s="2003">
        <v>0</v>
      </c>
      <c r="G14" s="2003">
        <v>22</v>
      </c>
      <c r="H14" s="2003">
        <v>190846</v>
      </c>
      <c r="I14" s="2003">
        <v>0</v>
      </c>
      <c r="J14" s="2003">
        <v>0</v>
      </c>
      <c r="K14" s="2003">
        <v>12167</v>
      </c>
      <c r="L14" s="2003">
        <v>121812876</v>
      </c>
      <c r="M14" s="2003">
        <v>97311362</v>
      </c>
      <c r="N14" s="2003">
        <v>4834219</v>
      </c>
      <c r="O14" s="2003">
        <v>19667295</v>
      </c>
      <c r="P14" s="2003">
        <v>30</v>
      </c>
      <c r="Q14" s="1651">
        <v>1009634</v>
      </c>
      <c r="R14" s="1973">
        <v>2</v>
      </c>
    </row>
    <row r="15" spans="1:19" s="13" customFormat="1" ht="30" customHeight="1">
      <c r="A15" s="1977">
        <v>3</v>
      </c>
      <c r="B15" s="1994" t="s">
        <v>102</v>
      </c>
      <c r="C15" s="1306">
        <v>66393</v>
      </c>
      <c r="D15" s="1306">
        <v>664463240</v>
      </c>
      <c r="E15" s="2003">
        <v>0</v>
      </c>
      <c r="F15" s="2003">
        <v>0</v>
      </c>
      <c r="G15" s="2003">
        <v>194</v>
      </c>
      <c r="H15" s="2003">
        <v>2944310</v>
      </c>
      <c r="I15" s="2003">
        <v>0</v>
      </c>
      <c r="J15" s="2003">
        <v>0</v>
      </c>
      <c r="K15" s="2003">
        <v>66587</v>
      </c>
      <c r="L15" s="2003">
        <v>667407550</v>
      </c>
      <c r="M15" s="2003">
        <v>532694550</v>
      </c>
      <c r="N15" s="2003">
        <v>33378643</v>
      </c>
      <c r="O15" s="2003">
        <v>101334357</v>
      </c>
      <c r="P15" s="2003">
        <v>204</v>
      </c>
      <c r="Q15" s="1651">
        <v>16840812</v>
      </c>
      <c r="R15" s="1973">
        <v>3</v>
      </c>
    </row>
    <row r="16" spans="1:19" s="13" customFormat="1" ht="30" customHeight="1">
      <c r="A16" s="1977">
        <v>4</v>
      </c>
      <c r="B16" s="1994" t="s">
        <v>104</v>
      </c>
      <c r="C16" s="325">
        <v>77113</v>
      </c>
      <c r="D16" s="325">
        <v>755498616</v>
      </c>
      <c r="E16" s="1766">
        <v>0</v>
      </c>
      <c r="F16" s="1766">
        <v>0</v>
      </c>
      <c r="G16" s="1766">
        <v>157</v>
      </c>
      <c r="H16" s="1766">
        <v>2256703</v>
      </c>
      <c r="I16" s="1766">
        <v>0</v>
      </c>
      <c r="J16" s="1766">
        <v>0</v>
      </c>
      <c r="K16" s="1766">
        <v>77270</v>
      </c>
      <c r="L16" s="1766">
        <v>757755319</v>
      </c>
      <c r="M16" s="1766">
        <v>604798997</v>
      </c>
      <c r="N16" s="1766">
        <v>29360599</v>
      </c>
      <c r="O16" s="1766">
        <v>123595723</v>
      </c>
      <c r="P16" s="1766">
        <v>223</v>
      </c>
      <c r="Q16" s="1767">
        <v>17235338</v>
      </c>
      <c r="R16" s="1973">
        <v>4</v>
      </c>
    </row>
    <row r="17" spans="1:18" s="13" customFormat="1" ht="30" customHeight="1">
      <c r="A17" s="1977">
        <v>5</v>
      </c>
      <c r="B17" s="1994" t="s">
        <v>106</v>
      </c>
      <c r="C17" s="1307">
        <v>7586</v>
      </c>
      <c r="D17" s="1307">
        <v>74169502</v>
      </c>
      <c r="E17" s="1269">
        <v>0</v>
      </c>
      <c r="F17" s="1269">
        <v>0</v>
      </c>
      <c r="G17" s="1269">
        <v>20</v>
      </c>
      <c r="H17" s="1269">
        <v>168281</v>
      </c>
      <c r="I17" s="1269">
        <v>0</v>
      </c>
      <c r="J17" s="1269">
        <v>0</v>
      </c>
      <c r="K17" s="1269">
        <v>7606</v>
      </c>
      <c r="L17" s="1269">
        <v>74337783</v>
      </c>
      <c r="M17" s="1269">
        <v>59318666</v>
      </c>
      <c r="N17" s="1269">
        <v>2806360</v>
      </c>
      <c r="O17" s="1269">
        <v>12212757</v>
      </c>
      <c r="P17" s="1269">
        <v>20</v>
      </c>
      <c r="Q17" s="1274">
        <v>1665937</v>
      </c>
      <c r="R17" s="1973">
        <v>5</v>
      </c>
    </row>
    <row r="18" spans="1:18" s="13" customFormat="1" ht="30" customHeight="1">
      <c r="A18" s="1974">
        <v>6</v>
      </c>
      <c r="B18" s="1993" t="s">
        <v>108</v>
      </c>
      <c r="C18" s="305">
        <v>24575</v>
      </c>
      <c r="D18" s="305">
        <v>245883546</v>
      </c>
      <c r="E18" s="58">
        <v>0</v>
      </c>
      <c r="F18" s="58">
        <v>0</v>
      </c>
      <c r="G18" s="58">
        <v>21</v>
      </c>
      <c r="H18" s="58">
        <v>279848</v>
      </c>
      <c r="I18" s="58">
        <v>0</v>
      </c>
      <c r="J18" s="58">
        <v>0</v>
      </c>
      <c r="K18" s="58">
        <v>24596</v>
      </c>
      <c r="L18" s="58">
        <v>246163394</v>
      </c>
      <c r="M18" s="58">
        <v>196453977</v>
      </c>
      <c r="N18" s="58">
        <v>11159283</v>
      </c>
      <c r="O18" s="58">
        <v>38550134</v>
      </c>
      <c r="P18" s="58">
        <v>92</v>
      </c>
      <c r="Q18" s="555">
        <v>7331296</v>
      </c>
      <c r="R18" s="1976">
        <v>6</v>
      </c>
    </row>
    <row r="19" spans="1:18" s="13" customFormat="1" ht="30" customHeight="1">
      <c r="A19" s="1977">
        <v>7</v>
      </c>
      <c r="B19" s="1994" t="s">
        <v>110</v>
      </c>
      <c r="C19" s="1306">
        <v>68949</v>
      </c>
      <c r="D19" s="1306">
        <v>820407006</v>
      </c>
      <c r="E19" s="2003">
        <v>0</v>
      </c>
      <c r="F19" s="2003">
        <v>0</v>
      </c>
      <c r="G19" s="2003">
        <v>258</v>
      </c>
      <c r="H19" s="2003">
        <v>2321358</v>
      </c>
      <c r="I19" s="2003">
        <v>0</v>
      </c>
      <c r="J19" s="2003">
        <v>0</v>
      </c>
      <c r="K19" s="2003">
        <v>69207</v>
      </c>
      <c r="L19" s="2003">
        <v>822728364</v>
      </c>
      <c r="M19" s="2003">
        <v>656391902</v>
      </c>
      <c r="N19" s="2003">
        <v>27149888</v>
      </c>
      <c r="O19" s="2003">
        <v>139186574</v>
      </c>
      <c r="P19" s="2003">
        <v>365</v>
      </c>
      <c r="Q19" s="1651">
        <v>32345948</v>
      </c>
      <c r="R19" s="1973">
        <v>7</v>
      </c>
    </row>
    <row r="20" spans="1:18" s="13" customFormat="1" ht="30" customHeight="1">
      <c r="A20" s="1977">
        <v>8</v>
      </c>
      <c r="B20" s="1994" t="s">
        <v>112</v>
      </c>
      <c r="C20" s="1306">
        <v>30077</v>
      </c>
      <c r="D20" s="1306">
        <v>378646490</v>
      </c>
      <c r="E20" s="2003">
        <v>0</v>
      </c>
      <c r="F20" s="2003">
        <v>0</v>
      </c>
      <c r="G20" s="2003">
        <v>63</v>
      </c>
      <c r="H20" s="2003">
        <v>1406196</v>
      </c>
      <c r="I20" s="2003">
        <v>0</v>
      </c>
      <c r="J20" s="2003">
        <v>0</v>
      </c>
      <c r="K20" s="2003">
        <v>30140</v>
      </c>
      <c r="L20" s="2003">
        <v>380052686</v>
      </c>
      <c r="M20" s="2003">
        <v>303314669</v>
      </c>
      <c r="N20" s="2003">
        <v>23331421</v>
      </c>
      <c r="O20" s="2003">
        <v>53406596</v>
      </c>
      <c r="P20" s="2003">
        <v>125</v>
      </c>
      <c r="Q20" s="1651">
        <v>17466812</v>
      </c>
      <c r="R20" s="1973">
        <v>8</v>
      </c>
    </row>
    <row r="21" spans="1:18" s="66" customFormat="1" ht="30" customHeight="1">
      <c r="A21" s="1979">
        <v>9</v>
      </c>
      <c r="B21" s="1978" t="s">
        <v>114</v>
      </c>
      <c r="C21" s="325">
        <v>11857</v>
      </c>
      <c r="D21" s="325">
        <v>148568540</v>
      </c>
      <c r="E21" s="1766">
        <v>0</v>
      </c>
      <c r="F21" s="1766">
        <v>0</v>
      </c>
      <c r="G21" s="1766">
        <v>33</v>
      </c>
      <c r="H21" s="1766">
        <v>413716</v>
      </c>
      <c r="I21" s="1766">
        <v>0</v>
      </c>
      <c r="J21" s="1766">
        <v>0</v>
      </c>
      <c r="K21" s="1766">
        <v>11890</v>
      </c>
      <c r="L21" s="1766">
        <v>148982256</v>
      </c>
      <c r="M21" s="1766">
        <v>118830322</v>
      </c>
      <c r="N21" s="1766">
        <v>4456783</v>
      </c>
      <c r="O21" s="1766">
        <v>25695151</v>
      </c>
      <c r="P21" s="1766">
        <v>40</v>
      </c>
      <c r="Q21" s="1767">
        <v>2668893</v>
      </c>
      <c r="R21" s="1980">
        <v>9</v>
      </c>
    </row>
    <row r="22" spans="1:18" s="66" customFormat="1" ht="30" customHeight="1">
      <c r="A22" s="1979">
        <v>10</v>
      </c>
      <c r="B22" s="1978" t="s">
        <v>116</v>
      </c>
      <c r="C22" s="1307">
        <v>14982</v>
      </c>
      <c r="D22" s="1307">
        <v>162908672</v>
      </c>
      <c r="E22" s="1269">
        <v>0</v>
      </c>
      <c r="F22" s="1269">
        <v>0</v>
      </c>
      <c r="G22" s="1269">
        <v>25</v>
      </c>
      <c r="H22" s="1269">
        <v>306166</v>
      </c>
      <c r="I22" s="1269">
        <v>0</v>
      </c>
      <c r="J22" s="1269">
        <v>0</v>
      </c>
      <c r="K22" s="1269">
        <v>15007</v>
      </c>
      <c r="L22" s="1269">
        <v>163214838</v>
      </c>
      <c r="M22" s="1269">
        <v>130337113</v>
      </c>
      <c r="N22" s="1269">
        <v>9416756</v>
      </c>
      <c r="O22" s="1269">
        <v>23460969</v>
      </c>
      <c r="P22" s="1269">
        <v>31</v>
      </c>
      <c r="Q22" s="1274">
        <v>4179537</v>
      </c>
      <c r="R22" s="1987">
        <v>10</v>
      </c>
    </row>
    <row r="23" spans="1:18" s="66" customFormat="1" ht="30" customHeight="1">
      <c r="A23" s="1981">
        <v>11</v>
      </c>
      <c r="B23" s="1975" t="s">
        <v>118</v>
      </c>
      <c r="C23" s="1308">
        <v>24200</v>
      </c>
      <c r="D23" s="1308">
        <v>224535438</v>
      </c>
      <c r="E23" s="1264">
        <v>0</v>
      </c>
      <c r="F23" s="1264">
        <v>0</v>
      </c>
      <c r="G23" s="1264">
        <v>63</v>
      </c>
      <c r="H23" s="1264">
        <v>747355</v>
      </c>
      <c r="I23" s="1264">
        <v>0</v>
      </c>
      <c r="J23" s="1264">
        <v>0</v>
      </c>
      <c r="K23" s="1264">
        <v>24263</v>
      </c>
      <c r="L23" s="1264">
        <v>225282793</v>
      </c>
      <c r="M23" s="1264">
        <v>179873817</v>
      </c>
      <c r="N23" s="1264">
        <v>8132749</v>
      </c>
      <c r="O23" s="1264">
        <v>37276227</v>
      </c>
      <c r="P23" s="1264">
        <v>55</v>
      </c>
      <c r="Q23" s="1273">
        <v>3027193</v>
      </c>
      <c r="R23" s="1982">
        <v>11</v>
      </c>
    </row>
    <row r="24" spans="1:18" s="66" customFormat="1" ht="30" customHeight="1">
      <c r="A24" s="1979">
        <v>12</v>
      </c>
      <c r="B24" s="1978" t="s">
        <v>120</v>
      </c>
      <c r="C24" s="325">
        <v>22190</v>
      </c>
      <c r="D24" s="325">
        <v>235269908</v>
      </c>
      <c r="E24" s="1766">
        <v>0</v>
      </c>
      <c r="F24" s="1766">
        <v>0</v>
      </c>
      <c r="G24" s="1766">
        <v>29</v>
      </c>
      <c r="H24" s="1766">
        <v>470645</v>
      </c>
      <c r="I24" s="1766">
        <v>0</v>
      </c>
      <c r="J24" s="1766">
        <v>0</v>
      </c>
      <c r="K24" s="1766">
        <v>22219</v>
      </c>
      <c r="L24" s="1766">
        <v>235740553</v>
      </c>
      <c r="M24" s="1766">
        <v>188105428</v>
      </c>
      <c r="N24" s="1766">
        <v>12137262</v>
      </c>
      <c r="O24" s="1766">
        <v>35497863</v>
      </c>
      <c r="P24" s="1766">
        <v>90</v>
      </c>
      <c r="Q24" s="1767">
        <v>9003578</v>
      </c>
      <c r="R24" s="1980">
        <v>12</v>
      </c>
    </row>
    <row r="25" spans="1:18" s="66" customFormat="1" ht="30" customHeight="1">
      <c r="A25" s="1979">
        <v>13</v>
      </c>
      <c r="B25" s="1978" t="s">
        <v>121</v>
      </c>
      <c r="C25" s="325">
        <v>11620</v>
      </c>
      <c r="D25" s="325">
        <v>130965784</v>
      </c>
      <c r="E25" s="1766">
        <v>0</v>
      </c>
      <c r="F25" s="1766">
        <v>0</v>
      </c>
      <c r="G25" s="1766">
        <v>42</v>
      </c>
      <c r="H25" s="1766">
        <v>488882</v>
      </c>
      <c r="I25" s="1766">
        <v>0</v>
      </c>
      <c r="J25" s="1766">
        <v>0</v>
      </c>
      <c r="K25" s="1766">
        <v>11662</v>
      </c>
      <c r="L25" s="1766">
        <v>131454666</v>
      </c>
      <c r="M25" s="1766">
        <v>104949809</v>
      </c>
      <c r="N25" s="1766">
        <v>6162535</v>
      </c>
      <c r="O25" s="1766">
        <v>20342322</v>
      </c>
      <c r="P25" s="1766">
        <v>38</v>
      </c>
      <c r="Q25" s="1767">
        <v>3090339</v>
      </c>
      <c r="R25" s="1980">
        <v>13</v>
      </c>
    </row>
    <row r="26" spans="1:18" s="66" customFormat="1" ht="30" customHeight="1">
      <c r="A26" s="1979">
        <v>14</v>
      </c>
      <c r="B26" s="1978" t="s">
        <v>123</v>
      </c>
      <c r="C26" s="325">
        <v>8422</v>
      </c>
      <c r="D26" s="325">
        <v>129676812</v>
      </c>
      <c r="E26" s="1766">
        <v>0</v>
      </c>
      <c r="F26" s="1766">
        <v>0</v>
      </c>
      <c r="G26" s="1766">
        <v>19</v>
      </c>
      <c r="H26" s="1766">
        <v>222967</v>
      </c>
      <c r="I26" s="1766">
        <v>0</v>
      </c>
      <c r="J26" s="1766">
        <v>0</v>
      </c>
      <c r="K26" s="1766">
        <v>8441</v>
      </c>
      <c r="L26" s="1766">
        <v>129899779</v>
      </c>
      <c r="M26" s="1766">
        <v>103737077</v>
      </c>
      <c r="N26" s="1766">
        <v>5572266</v>
      </c>
      <c r="O26" s="1766">
        <v>20590436</v>
      </c>
      <c r="P26" s="1766">
        <v>44</v>
      </c>
      <c r="Q26" s="1767">
        <v>3528199</v>
      </c>
      <c r="R26" s="1980">
        <v>14</v>
      </c>
    </row>
    <row r="27" spans="1:18" s="66" customFormat="1" ht="30" customHeight="1">
      <c r="A27" s="1979">
        <v>15</v>
      </c>
      <c r="B27" s="1978" t="s">
        <v>1284</v>
      </c>
      <c r="C27" s="1307">
        <v>14904</v>
      </c>
      <c r="D27" s="1307">
        <v>215454331</v>
      </c>
      <c r="E27" s="1269">
        <v>0</v>
      </c>
      <c r="F27" s="1269">
        <v>0</v>
      </c>
      <c r="G27" s="1269">
        <v>45</v>
      </c>
      <c r="H27" s="1269">
        <v>387322</v>
      </c>
      <c r="I27" s="1269">
        <v>0</v>
      </c>
      <c r="J27" s="1269">
        <v>0</v>
      </c>
      <c r="K27" s="1269">
        <v>14949</v>
      </c>
      <c r="L27" s="1269">
        <v>215841653</v>
      </c>
      <c r="M27" s="1269">
        <v>172298423</v>
      </c>
      <c r="N27" s="1269">
        <v>12097470</v>
      </c>
      <c r="O27" s="1269">
        <v>31445760</v>
      </c>
      <c r="P27" s="1269">
        <v>68</v>
      </c>
      <c r="Q27" s="1274">
        <v>7885188</v>
      </c>
      <c r="R27" s="1980">
        <v>15</v>
      </c>
    </row>
    <row r="28" spans="1:18" s="66" customFormat="1" ht="30" customHeight="1">
      <c r="A28" s="1983">
        <v>16</v>
      </c>
      <c r="B28" s="1975" t="s">
        <v>126</v>
      </c>
      <c r="C28" s="1308">
        <v>16385</v>
      </c>
      <c r="D28" s="1308">
        <v>149819564</v>
      </c>
      <c r="E28" s="1264">
        <v>0</v>
      </c>
      <c r="F28" s="1264">
        <v>0</v>
      </c>
      <c r="G28" s="1264">
        <v>23</v>
      </c>
      <c r="H28" s="1264">
        <v>184702</v>
      </c>
      <c r="I28" s="1264">
        <v>0</v>
      </c>
      <c r="J28" s="1264">
        <v>0</v>
      </c>
      <c r="K28" s="1264">
        <v>16408</v>
      </c>
      <c r="L28" s="1264">
        <v>150004266</v>
      </c>
      <c r="M28" s="1264">
        <v>119726997</v>
      </c>
      <c r="N28" s="1264">
        <v>4349878</v>
      </c>
      <c r="O28" s="1264">
        <v>25927391</v>
      </c>
      <c r="P28" s="1264">
        <v>36</v>
      </c>
      <c r="Q28" s="1273">
        <v>3131117</v>
      </c>
      <c r="R28" s="1984">
        <v>16</v>
      </c>
    </row>
    <row r="29" spans="1:18" s="66" customFormat="1" ht="30" customHeight="1">
      <c r="A29" s="1979">
        <v>17</v>
      </c>
      <c r="B29" s="1978" t="s">
        <v>1285</v>
      </c>
      <c r="C29" s="325">
        <v>58742</v>
      </c>
      <c r="D29" s="325">
        <v>579362306</v>
      </c>
      <c r="E29" s="1766">
        <v>0</v>
      </c>
      <c r="F29" s="1766">
        <v>0</v>
      </c>
      <c r="G29" s="1766">
        <v>161</v>
      </c>
      <c r="H29" s="1766">
        <v>1903141</v>
      </c>
      <c r="I29" s="1766">
        <v>0</v>
      </c>
      <c r="J29" s="1766">
        <v>0</v>
      </c>
      <c r="K29" s="1766">
        <v>58903</v>
      </c>
      <c r="L29" s="1766">
        <v>581265447</v>
      </c>
      <c r="M29" s="1766">
        <v>464121173</v>
      </c>
      <c r="N29" s="1766">
        <v>22329150</v>
      </c>
      <c r="O29" s="1766">
        <v>94815124</v>
      </c>
      <c r="P29" s="1766">
        <v>200</v>
      </c>
      <c r="Q29" s="1767">
        <v>12324323</v>
      </c>
      <c r="R29" s="1980">
        <v>17</v>
      </c>
    </row>
    <row r="30" spans="1:18" s="66" customFormat="1" ht="30" customHeight="1">
      <c r="A30" s="1979">
        <v>18</v>
      </c>
      <c r="B30" s="1978" t="s">
        <v>129</v>
      </c>
      <c r="C30" s="325">
        <v>2567</v>
      </c>
      <c r="D30" s="325">
        <v>30376920</v>
      </c>
      <c r="E30" s="1766">
        <v>0</v>
      </c>
      <c r="F30" s="1766">
        <v>0</v>
      </c>
      <c r="G30" s="1766">
        <v>2</v>
      </c>
      <c r="H30" s="1766">
        <v>87497</v>
      </c>
      <c r="I30" s="1766">
        <v>0</v>
      </c>
      <c r="J30" s="1766">
        <v>0</v>
      </c>
      <c r="K30" s="1766">
        <v>2569</v>
      </c>
      <c r="L30" s="1766">
        <v>30464417</v>
      </c>
      <c r="M30" s="1766">
        <v>24348775</v>
      </c>
      <c r="N30" s="1766">
        <v>1429204</v>
      </c>
      <c r="O30" s="1766">
        <v>4686438</v>
      </c>
      <c r="P30" s="1766">
        <v>10</v>
      </c>
      <c r="Q30" s="1767">
        <v>975507</v>
      </c>
      <c r="R30" s="1980">
        <v>18</v>
      </c>
    </row>
    <row r="31" spans="1:18" s="66" customFormat="1" ht="30" customHeight="1">
      <c r="A31" s="1979">
        <v>19</v>
      </c>
      <c r="B31" s="1978" t="s">
        <v>131</v>
      </c>
      <c r="C31" s="325">
        <v>56955</v>
      </c>
      <c r="D31" s="325">
        <v>669026342</v>
      </c>
      <c r="E31" s="1766">
        <v>0</v>
      </c>
      <c r="F31" s="1766">
        <v>0</v>
      </c>
      <c r="G31" s="1766">
        <v>108</v>
      </c>
      <c r="H31" s="1766">
        <v>1764082</v>
      </c>
      <c r="I31" s="1766">
        <v>0</v>
      </c>
      <c r="J31" s="1766">
        <v>0</v>
      </c>
      <c r="K31" s="1766">
        <v>57063</v>
      </c>
      <c r="L31" s="1766">
        <v>670790424</v>
      </c>
      <c r="M31" s="1766">
        <v>535015269</v>
      </c>
      <c r="N31" s="1766">
        <v>37693832</v>
      </c>
      <c r="O31" s="1766">
        <v>98081323</v>
      </c>
      <c r="P31" s="1766">
        <v>322</v>
      </c>
      <c r="Q31" s="1767">
        <v>22479171</v>
      </c>
      <c r="R31" s="1980">
        <v>19</v>
      </c>
    </row>
    <row r="32" spans="1:18" s="66" customFormat="1" ht="30" customHeight="1">
      <c r="A32" s="1979">
        <v>20</v>
      </c>
      <c r="B32" s="1978" t="s">
        <v>133</v>
      </c>
      <c r="C32" s="1307">
        <v>21151</v>
      </c>
      <c r="D32" s="1307">
        <v>215276394</v>
      </c>
      <c r="E32" s="1269">
        <v>0</v>
      </c>
      <c r="F32" s="1269">
        <v>0</v>
      </c>
      <c r="G32" s="1269">
        <v>73</v>
      </c>
      <c r="H32" s="1269">
        <v>420701</v>
      </c>
      <c r="I32" s="1269">
        <v>1</v>
      </c>
      <c r="J32" s="1269">
        <v>77100</v>
      </c>
      <c r="K32" s="1269">
        <v>21225</v>
      </c>
      <c r="L32" s="1269">
        <v>215774195</v>
      </c>
      <c r="M32" s="1269">
        <v>172402912</v>
      </c>
      <c r="N32" s="1269">
        <v>12686674</v>
      </c>
      <c r="O32" s="1269">
        <v>30684609</v>
      </c>
      <c r="P32" s="1269">
        <v>45</v>
      </c>
      <c r="Q32" s="1274">
        <v>6623759</v>
      </c>
      <c r="R32" s="1980">
        <v>20</v>
      </c>
    </row>
    <row r="33" spans="1:18" s="13" customFormat="1" ht="30" customHeight="1">
      <c r="A33" s="1974">
        <v>21</v>
      </c>
      <c r="B33" s="1993" t="s">
        <v>135</v>
      </c>
      <c r="C33" s="305">
        <v>28616</v>
      </c>
      <c r="D33" s="305">
        <v>340258536</v>
      </c>
      <c r="E33" s="58">
        <v>0</v>
      </c>
      <c r="F33" s="58">
        <v>0</v>
      </c>
      <c r="G33" s="58">
        <v>65</v>
      </c>
      <c r="H33" s="58">
        <v>862860</v>
      </c>
      <c r="I33" s="58">
        <v>0</v>
      </c>
      <c r="J33" s="58">
        <v>0</v>
      </c>
      <c r="K33" s="58">
        <v>28681</v>
      </c>
      <c r="L33" s="58">
        <v>341121396</v>
      </c>
      <c r="M33" s="58">
        <v>272243932</v>
      </c>
      <c r="N33" s="58">
        <v>18486359</v>
      </c>
      <c r="O33" s="58">
        <v>50391105</v>
      </c>
      <c r="P33" s="58">
        <v>98</v>
      </c>
      <c r="Q33" s="555">
        <v>11800383</v>
      </c>
      <c r="R33" s="1976">
        <v>21</v>
      </c>
    </row>
    <row r="34" spans="1:18" s="13" customFormat="1" ht="30" customHeight="1">
      <c r="A34" s="1977">
        <v>22</v>
      </c>
      <c r="B34" s="1994" t="s">
        <v>137</v>
      </c>
      <c r="C34" s="1306">
        <v>13243</v>
      </c>
      <c r="D34" s="1306">
        <v>162845786</v>
      </c>
      <c r="E34" s="2003">
        <v>0</v>
      </c>
      <c r="F34" s="2003">
        <v>0</v>
      </c>
      <c r="G34" s="2003">
        <v>58</v>
      </c>
      <c r="H34" s="2003">
        <v>423508</v>
      </c>
      <c r="I34" s="2003">
        <v>0</v>
      </c>
      <c r="J34" s="2003">
        <v>0</v>
      </c>
      <c r="K34" s="2003">
        <v>13301</v>
      </c>
      <c r="L34" s="2003">
        <v>163269294</v>
      </c>
      <c r="M34" s="2003">
        <v>130278388</v>
      </c>
      <c r="N34" s="2003">
        <v>11629323</v>
      </c>
      <c r="O34" s="2003">
        <v>21361583</v>
      </c>
      <c r="P34" s="2003">
        <v>151</v>
      </c>
      <c r="Q34" s="1651">
        <v>13347590</v>
      </c>
      <c r="R34" s="1973">
        <v>22</v>
      </c>
    </row>
    <row r="35" spans="1:18" s="13" customFormat="1" ht="30" customHeight="1">
      <c r="A35" s="1977">
        <v>23</v>
      </c>
      <c r="B35" s="1994" t="s">
        <v>138</v>
      </c>
      <c r="C35" s="1306">
        <v>4390</v>
      </c>
      <c r="D35" s="1306">
        <v>44291420</v>
      </c>
      <c r="E35" s="2003">
        <v>0</v>
      </c>
      <c r="F35" s="2003">
        <v>0</v>
      </c>
      <c r="G35" s="2003">
        <v>3</v>
      </c>
      <c r="H35" s="2003">
        <v>14170</v>
      </c>
      <c r="I35" s="2003">
        <v>0</v>
      </c>
      <c r="J35" s="2003">
        <v>0</v>
      </c>
      <c r="K35" s="2003">
        <v>4393</v>
      </c>
      <c r="L35" s="2003">
        <v>44305590</v>
      </c>
      <c r="M35" s="2003">
        <v>35298872</v>
      </c>
      <c r="N35" s="2003">
        <v>1189701</v>
      </c>
      <c r="O35" s="2003">
        <v>7817017</v>
      </c>
      <c r="P35" s="2003">
        <v>9</v>
      </c>
      <c r="Q35" s="1651">
        <v>904777</v>
      </c>
      <c r="R35" s="1973">
        <v>23</v>
      </c>
    </row>
    <row r="36" spans="1:18" s="66" customFormat="1" ht="30" customHeight="1">
      <c r="A36" s="1979">
        <v>24</v>
      </c>
      <c r="B36" s="1978" t="s">
        <v>140</v>
      </c>
      <c r="C36" s="325">
        <v>16379</v>
      </c>
      <c r="D36" s="325">
        <v>159576094</v>
      </c>
      <c r="E36" s="1766">
        <v>0</v>
      </c>
      <c r="F36" s="1766">
        <v>0</v>
      </c>
      <c r="G36" s="1766">
        <v>41</v>
      </c>
      <c r="H36" s="1766">
        <v>398450</v>
      </c>
      <c r="I36" s="1766">
        <v>0</v>
      </c>
      <c r="J36" s="1766">
        <v>0</v>
      </c>
      <c r="K36" s="1766">
        <v>16420</v>
      </c>
      <c r="L36" s="1766">
        <v>159974544</v>
      </c>
      <c r="M36" s="1766">
        <v>127725386</v>
      </c>
      <c r="N36" s="1766">
        <v>9760757</v>
      </c>
      <c r="O36" s="1766">
        <v>22488401</v>
      </c>
      <c r="P36" s="1766">
        <v>46</v>
      </c>
      <c r="Q36" s="1767">
        <v>2665638</v>
      </c>
      <c r="R36" s="1980">
        <v>24</v>
      </c>
    </row>
    <row r="37" spans="1:18" s="66" customFormat="1" ht="30" customHeight="1">
      <c r="A37" s="1979">
        <v>25</v>
      </c>
      <c r="B37" s="1978" t="s">
        <v>142</v>
      </c>
      <c r="C37" s="1307">
        <v>14164</v>
      </c>
      <c r="D37" s="1307">
        <v>199677686</v>
      </c>
      <c r="E37" s="1269">
        <v>0</v>
      </c>
      <c r="F37" s="1269">
        <v>0</v>
      </c>
      <c r="G37" s="1269">
        <v>24</v>
      </c>
      <c r="H37" s="1269">
        <v>285689</v>
      </c>
      <c r="I37" s="1269">
        <v>0</v>
      </c>
      <c r="J37" s="1269">
        <v>0</v>
      </c>
      <c r="K37" s="1269">
        <v>14188</v>
      </c>
      <c r="L37" s="1269">
        <v>199963375</v>
      </c>
      <c r="M37" s="1269">
        <v>159481064</v>
      </c>
      <c r="N37" s="1269">
        <v>10178495</v>
      </c>
      <c r="O37" s="1269">
        <v>30303816</v>
      </c>
      <c r="P37" s="1269">
        <v>69</v>
      </c>
      <c r="Q37" s="1274">
        <v>10891533</v>
      </c>
      <c r="R37" s="1987">
        <v>25</v>
      </c>
    </row>
    <row r="38" spans="1:18" s="66" customFormat="1" ht="30" customHeight="1">
      <c r="A38" s="1981">
        <v>26</v>
      </c>
      <c r="B38" s="1975" t="s">
        <v>144</v>
      </c>
      <c r="C38" s="1308">
        <v>8977</v>
      </c>
      <c r="D38" s="1308">
        <v>91979992</v>
      </c>
      <c r="E38" s="1264">
        <v>0</v>
      </c>
      <c r="F38" s="1264">
        <v>0</v>
      </c>
      <c r="G38" s="1264">
        <v>20</v>
      </c>
      <c r="H38" s="1264">
        <v>227027</v>
      </c>
      <c r="I38" s="1264">
        <v>0</v>
      </c>
      <c r="J38" s="1264">
        <v>0</v>
      </c>
      <c r="K38" s="1264">
        <v>8997</v>
      </c>
      <c r="L38" s="1264">
        <v>92207019</v>
      </c>
      <c r="M38" s="1264">
        <v>73593345</v>
      </c>
      <c r="N38" s="1264">
        <v>6212782</v>
      </c>
      <c r="O38" s="1264">
        <v>12400892</v>
      </c>
      <c r="P38" s="1264">
        <v>41</v>
      </c>
      <c r="Q38" s="1273">
        <v>2857166</v>
      </c>
      <c r="R38" s="1982">
        <v>26</v>
      </c>
    </row>
    <row r="39" spans="1:18" s="66" customFormat="1" ht="30" customHeight="1">
      <c r="A39" s="1979">
        <v>27</v>
      </c>
      <c r="B39" s="1978" t="s">
        <v>146</v>
      </c>
      <c r="C39" s="325">
        <v>19399</v>
      </c>
      <c r="D39" s="325">
        <v>214090356</v>
      </c>
      <c r="E39" s="1766">
        <v>0</v>
      </c>
      <c r="F39" s="1766">
        <v>0</v>
      </c>
      <c r="G39" s="1766">
        <v>85</v>
      </c>
      <c r="H39" s="1766">
        <v>1504518</v>
      </c>
      <c r="I39" s="1766">
        <v>0</v>
      </c>
      <c r="J39" s="1766">
        <v>0</v>
      </c>
      <c r="K39" s="1766">
        <v>19484</v>
      </c>
      <c r="L39" s="1766">
        <v>215594874</v>
      </c>
      <c r="M39" s="1766">
        <v>172342766</v>
      </c>
      <c r="N39" s="1766">
        <v>9828693</v>
      </c>
      <c r="O39" s="1766">
        <v>33423415</v>
      </c>
      <c r="P39" s="1766">
        <v>65</v>
      </c>
      <c r="Q39" s="1767">
        <v>8250390</v>
      </c>
      <c r="R39" s="1980">
        <v>27</v>
      </c>
    </row>
    <row r="40" spans="1:18" s="66" customFormat="1" ht="30" customHeight="1">
      <c r="A40" s="1979">
        <v>30</v>
      </c>
      <c r="B40" s="1978" t="s">
        <v>148</v>
      </c>
      <c r="C40" s="325">
        <v>11796</v>
      </c>
      <c r="D40" s="325">
        <v>117667916</v>
      </c>
      <c r="E40" s="1766">
        <v>0</v>
      </c>
      <c r="F40" s="1766">
        <v>0</v>
      </c>
      <c r="G40" s="1766">
        <v>23</v>
      </c>
      <c r="H40" s="1766">
        <v>278479</v>
      </c>
      <c r="I40" s="1766">
        <v>0</v>
      </c>
      <c r="J40" s="1766">
        <v>0</v>
      </c>
      <c r="K40" s="1766">
        <v>11819</v>
      </c>
      <c r="L40" s="1766">
        <v>117946395</v>
      </c>
      <c r="M40" s="1766">
        <v>94098671</v>
      </c>
      <c r="N40" s="1766">
        <v>3451770</v>
      </c>
      <c r="O40" s="1766">
        <v>20395954</v>
      </c>
      <c r="P40" s="1766">
        <v>21</v>
      </c>
      <c r="Q40" s="1767">
        <v>958163</v>
      </c>
      <c r="R40" s="1980">
        <v>30</v>
      </c>
    </row>
    <row r="41" spans="1:18" s="66" customFormat="1" ht="30" customHeight="1">
      <c r="A41" s="1979">
        <v>31</v>
      </c>
      <c r="B41" s="1978" t="s">
        <v>150</v>
      </c>
      <c r="C41" s="325">
        <v>2960</v>
      </c>
      <c r="D41" s="325">
        <v>21887936</v>
      </c>
      <c r="E41" s="1766">
        <v>0</v>
      </c>
      <c r="F41" s="1766">
        <v>0</v>
      </c>
      <c r="G41" s="1766">
        <v>8</v>
      </c>
      <c r="H41" s="1766">
        <v>20935</v>
      </c>
      <c r="I41" s="1766">
        <v>0</v>
      </c>
      <c r="J41" s="1766">
        <v>0</v>
      </c>
      <c r="K41" s="1766">
        <v>2968</v>
      </c>
      <c r="L41" s="1766">
        <v>21908871</v>
      </c>
      <c r="M41" s="1766">
        <v>17513920</v>
      </c>
      <c r="N41" s="1766">
        <v>539783</v>
      </c>
      <c r="O41" s="1766">
        <v>3855168</v>
      </c>
      <c r="P41" s="1766">
        <v>3</v>
      </c>
      <c r="Q41" s="1767">
        <v>78272</v>
      </c>
      <c r="R41" s="1980">
        <v>31</v>
      </c>
    </row>
    <row r="42" spans="1:18" s="66" customFormat="1" ht="30" customHeight="1">
      <c r="A42" s="1979">
        <v>32</v>
      </c>
      <c r="B42" s="1978" t="s">
        <v>152</v>
      </c>
      <c r="C42" s="1307">
        <v>17786</v>
      </c>
      <c r="D42" s="1307">
        <v>202630460</v>
      </c>
      <c r="E42" s="1269">
        <v>0</v>
      </c>
      <c r="F42" s="1269">
        <v>0</v>
      </c>
      <c r="G42" s="1269">
        <v>20</v>
      </c>
      <c r="H42" s="1269">
        <v>664499</v>
      </c>
      <c r="I42" s="1269">
        <v>0</v>
      </c>
      <c r="J42" s="1269">
        <v>0</v>
      </c>
      <c r="K42" s="1269">
        <v>17806</v>
      </c>
      <c r="L42" s="1269">
        <v>203294959</v>
      </c>
      <c r="M42" s="1269">
        <v>162093820</v>
      </c>
      <c r="N42" s="1269">
        <v>4417446</v>
      </c>
      <c r="O42" s="1269">
        <v>36783693</v>
      </c>
      <c r="P42" s="1269">
        <v>47</v>
      </c>
      <c r="Q42" s="1274">
        <v>7064686</v>
      </c>
      <c r="R42" s="1980">
        <v>32</v>
      </c>
    </row>
    <row r="43" spans="1:18" s="66" customFormat="1" ht="30" customHeight="1">
      <c r="A43" s="1983">
        <v>33</v>
      </c>
      <c r="B43" s="1975" t="s">
        <v>154</v>
      </c>
      <c r="C43" s="1308">
        <v>10744</v>
      </c>
      <c r="D43" s="1308">
        <v>104045432</v>
      </c>
      <c r="E43" s="1264">
        <v>0</v>
      </c>
      <c r="F43" s="1264">
        <v>0</v>
      </c>
      <c r="G43" s="1264">
        <v>21</v>
      </c>
      <c r="H43" s="1264">
        <v>201783</v>
      </c>
      <c r="I43" s="1264">
        <v>0</v>
      </c>
      <c r="J43" s="1264">
        <v>0</v>
      </c>
      <c r="K43" s="1264">
        <v>10765</v>
      </c>
      <c r="L43" s="1264">
        <v>104247215</v>
      </c>
      <c r="M43" s="1264">
        <v>83242216</v>
      </c>
      <c r="N43" s="1264">
        <v>3418548</v>
      </c>
      <c r="O43" s="1264">
        <v>17586451</v>
      </c>
      <c r="P43" s="1264">
        <v>33</v>
      </c>
      <c r="Q43" s="1273">
        <v>3387796</v>
      </c>
      <c r="R43" s="1984">
        <v>33</v>
      </c>
    </row>
    <row r="44" spans="1:18" s="66" customFormat="1" ht="30" customHeight="1">
      <c r="A44" s="1979">
        <v>35</v>
      </c>
      <c r="B44" s="1978" t="s">
        <v>156</v>
      </c>
      <c r="C44" s="325">
        <v>9223</v>
      </c>
      <c r="D44" s="325">
        <v>83012310</v>
      </c>
      <c r="E44" s="1766">
        <v>0</v>
      </c>
      <c r="F44" s="1766">
        <v>0</v>
      </c>
      <c r="G44" s="1766">
        <v>12</v>
      </c>
      <c r="H44" s="1766">
        <v>214018</v>
      </c>
      <c r="I44" s="1766">
        <v>0</v>
      </c>
      <c r="J44" s="1766">
        <v>0</v>
      </c>
      <c r="K44" s="1766">
        <v>9235</v>
      </c>
      <c r="L44" s="1766">
        <v>83226328</v>
      </c>
      <c r="M44" s="1766">
        <v>66205471</v>
      </c>
      <c r="N44" s="1766">
        <v>2562157</v>
      </c>
      <c r="O44" s="1766">
        <v>14458700</v>
      </c>
      <c r="P44" s="1766">
        <v>36</v>
      </c>
      <c r="Q44" s="1767">
        <v>1322596</v>
      </c>
      <c r="R44" s="1980">
        <v>35</v>
      </c>
    </row>
    <row r="45" spans="1:18" s="66" customFormat="1" ht="30" customHeight="1">
      <c r="A45" s="1979">
        <v>36</v>
      </c>
      <c r="B45" s="1978" t="s">
        <v>158</v>
      </c>
      <c r="C45" s="325">
        <v>10463</v>
      </c>
      <c r="D45" s="325">
        <v>125394056</v>
      </c>
      <c r="E45" s="1766">
        <v>0</v>
      </c>
      <c r="F45" s="1766">
        <v>0</v>
      </c>
      <c r="G45" s="1766">
        <v>22</v>
      </c>
      <c r="H45" s="1766">
        <v>144745</v>
      </c>
      <c r="I45" s="1766">
        <v>0</v>
      </c>
      <c r="J45" s="1766">
        <v>0</v>
      </c>
      <c r="K45" s="1766">
        <v>10485</v>
      </c>
      <c r="L45" s="1766">
        <v>125538801</v>
      </c>
      <c r="M45" s="1766">
        <v>100204104</v>
      </c>
      <c r="N45" s="1766">
        <v>6157294</v>
      </c>
      <c r="O45" s="1766">
        <v>19177403</v>
      </c>
      <c r="P45" s="1766">
        <v>44</v>
      </c>
      <c r="Q45" s="1767">
        <v>6292115</v>
      </c>
      <c r="R45" s="1980">
        <v>36</v>
      </c>
    </row>
    <row r="46" spans="1:18" s="66" customFormat="1" ht="30" customHeight="1">
      <c r="A46" s="1979">
        <v>38</v>
      </c>
      <c r="B46" s="1978" t="s">
        <v>1283</v>
      </c>
      <c r="C46" s="325">
        <v>2880</v>
      </c>
      <c r="D46" s="325">
        <v>30307164</v>
      </c>
      <c r="E46" s="1766">
        <v>0</v>
      </c>
      <c r="F46" s="1766">
        <v>0</v>
      </c>
      <c r="G46" s="1766">
        <v>4</v>
      </c>
      <c r="H46" s="1766">
        <v>54522</v>
      </c>
      <c r="I46" s="1766">
        <v>0</v>
      </c>
      <c r="J46" s="1766">
        <v>0</v>
      </c>
      <c r="K46" s="1766">
        <v>2884</v>
      </c>
      <c r="L46" s="1766">
        <v>30361686</v>
      </c>
      <c r="M46" s="1766">
        <v>24228573</v>
      </c>
      <c r="N46" s="1766">
        <v>1324522</v>
      </c>
      <c r="O46" s="1766">
        <v>4808591</v>
      </c>
      <c r="P46" s="1766">
        <v>8</v>
      </c>
      <c r="Q46" s="1767">
        <v>1345560</v>
      </c>
      <c r="R46" s="1980">
        <v>38</v>
      </c>
    </row>
    <row r="47" spans="1:18" s="66" customFormat="1" ht="30" customHeight="1">
      <c r="A47" s="1979">
        <v>39</v>
      </c>
      <c r="B47" s="1978" t="s">
        <v>161</v>
      </c>
      <c r="C47" s="1307">
        <v>2628</v>
      </c>
      <c r="D47" s="1307">
        <v>21945800</v>
      </c>
      <c r="E47" s="1269">
        <v>0</v>
      </c>
      <c r="F47" s="1269">
        <v>0</v>
      </c>
      <c r="G47" s="1269">
        <v>8</v>
      </c>
      <c r="H47" s="1269">
        <v>27990</v>
      </c>
      <c r="I47" s="1269">
        <v>0</v>
      </c>
      <c r="J47" s="1269">
        <v>0</v>
      </c>
      <c r="K47" s="1269">
        <v>2636</v>
      </c>
      <c r="L47" s="1269">
        <v>21973790</v>
      </c>
      <c r="M47" s="1269">
        <v>17559308</v>
      </c>
      <c r="N47" s="1269">
        <v>459834</v>
      </c>
      <c r="O47" s="1269">
        <v>3954648</v>
      </c>
      <c r="P47" s="1269">
        <v>5</v>
      </c>
      <c r="Q47" s="1274">
        <v>159374</v>
      </c>
      <c r="R47" s="1980">
        <v>39</v>
      </c>
    </row>
    <row r="48" spans="1:18" s="66" customFormat="1" ht="30" customHeight="1">
      <c r="A48" s="1981">
        <v>40</v>
      </c>
      <c r="B48" s="1975" t="s">
        <v>162</v>
      </c>
      <c r="C48" s="1308">
        <v>899</v>
      </c>
      <c r="D48" s="1308">
        <v>19381580</v>
      </c>
      <c r="E48" s="1264">
        <v>0</v>
      </c>
      <c r="F48" s="1264">
        <v>0</v>
      </c>
      <c r="G48" s="1264">
        <v>3</v>
      </c>
      <c r="H48" s="1264">
        <v>39300</v>
      </c>
      <c r="I48" s="1264">
        <v>0</v>
      </c>
      <c r="J48" s="1264">
        <v>0</v>
      </c>
      <c r="K48" s="1264">
        <v>902</v>
      </c>
      <c r="L48" s="1264">
        <v>19420880</v>
      </c>
      <c r="M48" s="1264">
        <v>15455158</v>
      </c>
      <c r="N48" s="1264">
        <v>1439497</v>
      </c>
      <c r="O48" s="1264">
        <v>2526225</v>
      </c>
      <c r="P48" s="1264">
        <v>9</v>
      </c>
      <c r="Q48" s="1273">
        <v>1858799</v>
      </c>
      <c r="R48" s="1982">
        <v>40</v>
      </c>
    </row>
    <row r="49" spans="1:18" s="66" customFormat="1" ht="30" customHeight="1">
      <c r="A49" s="1979">
        <v>41</v>
      </c>
      <c r="B49" s="1978" t="s">
        <v>164</v>
      </c>
      <c r="C49" s="325">
        <v>2901</v>
      </c>
      <c r="D49" s="325">
        <v>27400920</v>
      </c>
      <c r="E49" s="1766">
        <v>0</v>
      </c>
      <c r="F49" s="1766">
        <v>0</v>
      </c>
      <c r="G49" s="1766">
        <v>4</v>
      </c>
      <c r="H49" s="1766">
        <v>79260</v>
      </c>
      <c r="I49" s="1766">
        <v>0</v>
      </c>
      <c r="J49" s="1766">
        <v>0</v>
      </c>
      <c r="K49" s="1766">
        <v>2905</v>
      </c>
      <c r="L49" s="1766">
        <v>27480180</v>
      </c>
      <c r="M49" s="1766">
        <v>21959046</v>
      </c>
      <c r="N49" s="1766">
        <v>1294697</v>
      </c>
      <c r="O49" s="1766">
        <v>4226437</v>
      </c>
      <c r="P49" s="1766">
        <v>4</v>
      </c>
      <c r="Q49" s="1767">
        <v>728073</v>
      </c>
      <c r="R49" s="1980">
        <v>41</v>
      </c>
    </row>
    <row r="50" spans="1:18" s="66" customFormat="1" ht="30" customHeight="1">
      <c r="A50" s="1979">
        <v>42</v>
      </c>
      <c r="B50" s="1978" t="s">
        <v>166</v>
      </c>
      <c r="C50" s="325">
        <v>2131</v>
      </c>
      <c r="D50" s="325">
        <v>24079280</v>
      </c>
      <c r="E50" s="1766">
        <v>0</v>
      </c>
      <c r="F50" s="1766">
        <v>0</v>
      </c>
      <c r="G50" s="1766">
        <v>1</v>
      </c>
      <c r="H50" s="1766">
        <v>11800</v>
      </c>
      <c r="I50" s="1766">
        <v>0</v>
      </c>
      <c r="J50" s="1766">
        <v>0</v>
      </c>
      <c r="K50" s="1766">
        <v>2132</v>
      </c>
      <c r="L50" s="1766">
        <v>24091080</v>
      </c>
      <c r="M50" s="1766">
        <v>19237178</v>
      </c>
      <c r="N50" s="1766">
        <v>1029316</v>
      </c>
      <c r="O50" s="1766">
        <v>3824586</v>
      </c>
      <c r="P50" s="1766">
        <v>7</v>
      </c>
      <c r="Q50" s="1767">
        <v>443562</v>
      </c>
      <c r="R50" s="1980">
        <v>42</v>
      </c>
    </row>
    <row r="51" spans="1:18" s="66" customFormat="1" ht="30" customHeight="1">
      <c r="A51" s="1979">
        <v>43</v>
      </c>
      <c r="B51" s="1978" t="s">
        <v>168</v>
      </c>
      <c r="C51" s="325">
        <v>1303</v>
      </c>
      <c r="D51" s="325">
        <v>11766172</v>
      </c>
      <c r="E51" s="1766">
        <v>0</v>
      </c>
      <c r="F51" s="1766">
        <v>0</v>
      </c>
      <c r="G51" s="1766">
        <v>7</v>
      </c>
      <c r="H51" s="1766">
        <v>40640</v>
      </c>
      <c r="I51" s="1766">
        <v>0</v>
      </c>
      <c r="J51" s="1766">
        <v>0</v>
      </c>
      <c r="K51" s="1766">
        <v>1310</v>
      </c>
      <c r="L51" s="1766">
        <v>11806812</v>
      </c>
      <c r="M51" s="1766">
        <v>9436556</v>
      </c>
      <c r="N51" s="1766">
        <v>89022</v>
      </c>
      <c r="O51" s="1766">
        <v>2281234</v>
      </c>
      <c r="P51" s="1766">
        <v>1</v>
      </c>
      <c r="Q51" s="1767">
        <v>9599</v>
      </c>
      <c r="R51" s="1980">
        <v>43</v>
      </c>
    </row>
    <row r="52" spans="1:18" s="66" customFormat="1" ht="30" customHeight="1" thickBot="1">
      <c r="A52" s="1990">
        <v>44</v>
      </c>
      <c r="B52" s="1991" t="s">
        <v>170</v>
      </c>
      <c r="C52" s="1309">
        <v>1233</v>
      </c>
      <c r="D52" s="1309">
        <v>13204826</v>
      </c>
      <c r="E52" s="1271">
        <v>0</v>
      </c>
      <c r="F52" s="1271">
        <v>0</v>
      </c>
      <c r="G52" s="1271">
        <v>1</v>
      </c>
      <c r="H52" s="1271">
        <v>510270</v>
      </c>
      <c r="I52" s="1271">
        <v>0</v>
      </c>
      <c r="J52" s="1271">
        <v>0</v>
      </c>
      <c r="K52" s="1271">
        <v>1234</v>
      </c>
      <c r="L52" s="1271">
        <v>13715096</v>
      </c>
      <c r="M52" s="1271">
        <v>10956600</v>
      </c>
      <c r="N52" s="1271">
        <v>455538</v>
      </c>
      <c r="O52" s="1271">
        <v>2302958</v>
      </c>
      <c r="P52" s="1271">
        <v>4</v>
      </c>
      <c r="Q52" s="1275">
        <v>310486</v>
      </c>
      <c r="R52" s="1992">
        <v>44</v>
      </c>
    </row>
    <row r="53" spans="1:18" s="66" customFormat="1" ht="30" customHeight="1">
      <c r="A53" s="2000">
        <v>45</v>
      </c>
      <c r="B53" s="2001" t="s">
        <v>171</v>
      </c>
      <c r="C53" s="2082">
        <v>8522</v>
      </c>
      <c r="D53" s="2082">
        <v>115537412</v>
      </c>
      <c r="E53" s="1179">
        <v>0</v>
      </c>
      <c r="F53" s="1179">
        <v>0</v>
      </c>
      <c r="G53" s="1179">
        <v>14</v>
      </c>
      <c r="H53" s="1179">
        <v>87040</v>
      </c>
      <c r="I53" s="1179">
        <v>0</v>
      </c>
      <c r="J53" s="1179">
        <v>0</v>
      </c>
      <c r="K53" s="1179">
        <v>8536</v>
      </c>
      <c r="L53" s="1179">
        <v>115624452</v>
      </c>
      <c r="M53" s="1179">
        <v>92352428</v>
      </c>
      <c r="N53" s="1179">
        <v>7684251</v>
      </c>
      <c r="O53" s="1179">
        <v>15587773</v>
      </c>
      <c r="P53" s="1179">
        <v>48</v>
      </c>
      <c r="Q53" s="2239">
        <v>7395997</v>
      </c>
      <c r="R53" s="1998">
        <v>45</v>
      </c>
    </row>
    <row r="54" spans="1:18" s="66" customFormat="1" ht="30" customHeight="1">
      <c r="A54" s="1979">
        <v>46</v>
      </c>
      <c r="B54" s="1978" t="s">
        <v>172</v>
      </c>
      <c r="C54" s="325">
        <v>3565</v>
      </c>
      <c r="D54" s="325">
        <v>34965440</v>
      </c>
      <c r="E54" s="1766">
        <v>0</v>
      </c>
      <c r="F54" s="1766">
        <v>0</v>
      </c>
      <c r="G54" s="1766">
        <v>8</v>
      </c>
      <c r="H54" s="1766">
        <v>130791</v>
      </c>
      <c r="I54" s="1766">
        <v>0</v>
      </c>
      <c r="J54" s="1766">
        <v>0</v>
      </c>
      <c r="K54" s="1766">
        <v>3573</v>
      </c>
      <c r="L54" s="1766">
        <v>35096231</v>
      </c>
      <c r="M54" s="1766">
        <v>28032514</v>
      </c>
      <c r="N54" s="1766">
        <v>1216452</v>
      </c>
      <c r="O54" s="1766">
        <v>5847265</v>
      </c>
      <c r="P54" s="1766">
        <v>11</v>
      </c>
      <c r="Q54" s="1767">
        <v>674520</v>
      </c>
      <c r="R54" s="1980">
        <v>46</v>
      </c>
    </row>
    <row r="55" spans="1:18" s="66" customFormat="1" ht="30" customHeight="1">
      <c r="A55" s="1979">
        <v>52</v>
      </c>
      <c r="B55" s="1978" t="s">
        <v>173</v>
      </c>
      <c r="C55" s="582">
        <v>1744</v>
      </c>
      <c r="D55" s="325">
        <v>20736830</v>
      </c>
      <c r="E55" s="1766">
        <v>0</v>
      </c>
      <c r="F55" s="1766">
        <v>0</v>
      </c>
      <c r="G55" s="1766">
        <v>0</v>
      </c>
      <c r="H55" s="1766">
        <v>0</v>
      </c>
      <c r="I55" s="1766">
        <v>0</v>
      </c>
      <c r="J55" s="1766">
        <v>0</v>
      </c>
      <c r="K55" s="1766">
        <v>1744</v>
      </c>
      <c r="L55" s="1766">
        <v>20736830</v>
      </c>
      <c r="M55" s="1766">
        <v>16541342</v>
      </c>
      <c r="N55" s="1766">
        <v>593495</v>
      </c>
      <c r="O55" s="1766">
        <v>3601993</v>
      </c>
      <c r="P55" s="1766">
        <v>12</v>
      </c>
      <c r="Q55" s="1767">
        <v>471107</v>
      </c>
      <c r="R55" s="1980">
        <v>52</v>
      </c>
    </row>
    <row r="56" spans="1:18" s="66" customFormat="1" ht="30" customHeight="1">
      <c r="A56" s="1979">
        <v>54</v>
      </c>
      <c r="B56" s="1978" t="s">
        <v>174</v>
      </c>
      <c r="C56" s="325">
        <v>1106</v>
      </c>
      <c r="D56" s="325">
        <v>10914556</v>
      </c>
      <c r="E56" s="1766">
        <v>0</v>
      </c>
      <c r="F56" s="1766">
        <v>0</v>
      </c>
      <c r="G56" s="1766">
        <v>0</v>
      </c>
      <c r="H56" s="1766">
        <v>0</v>
      </c>
      <c r="I56" s="1766">
        <v>0</v>
      </c>
      <c r="J56" s="1766">
        <v>0</v>
      </c>
      <c r="K56" s="1766">
        <v>1106</v>
      </c>
      <c r="L56" s="1766">
        <v>10914556</v>
      </c>
      <c r="M56" s="1766">
        <v>8721182</v>
      </c>
      <c r="N56" s="1766">
        <v>273391</v>
      </c>
      <c r="O56" s="1766">
        <v>1919983</v>
      </c>
      <c r="P56" s="1766">
        <v>2</v>
      </c>
      <c r="Q56" s="1767">
        <v>32261</v>
      </c>
      <c r="R56" s="1980">
        <v>54</v>
      </c>
    </row>
    <row r="57" spans="1:18" s="66" customFormat="1" ht="30" customHeight="1">
      <c r="A57" s="1985">
        <v>59</v>
      </c>
      <c r="B57" s="1986" t="s">
        <v>176</v>
      </c>
      <c r="C57" s="1307">
        <v>2634</v>
      </c>
      <c r="D57" s="1307">
        <v>28703610</v>
      </c>
      <c r="E57" s="1269">
        <v>0</v>
      </c>
      <c r="F57" s="1269">
        <v>0</v>
      </c>
      <c r="G57" s="1269">
        <v>0</v>
      </c>
      <c r="H57" s="1269">
        <v>0</v>
      </c>
      <c r="I57" s="1269">
        <v>0</v>
      </c>
      <c r="J57" s="1269">
        <v>0</v>
      </c>
      <c r="K57" s="1269">
        <v>2634</v>
      </c>
      <c r="L57" s="1269">
        <v>28703610</v>
      </c>
      <c r="M57" s="1269">
        <v>22926590</v>
      </c>
      <c r="N57" s="1269">
        <v>990363</v>
      </c>
      <c r="O57" s="1269">
        <v>4786657</v>
      </c>
      <c r="P57" s="1269">
        <v>8</v>
      </c>
      <c r="Q57" s="1274">
        <v>620070</v>
      </c>
      <c r="R57" s="1987">
        <v>59</v>
      </c>
    </row>
    <row r="58" spans="1:18" s="66" customFormat="1" ht="30" customHeight="1">
      <c r="A58" s="1981">
        <v>61</v>
      </c>
      <c r="B58" s="1978" t="s">
        <v>178</v>
      </c>
      <c r="C58" s="1308">
        <v>2240</v>
      </c>
      <c r="D58" s="1308">
        <v>35608518</v>
      </c>
      <c r="E58" s="1264">
        <v>0</v>
      </c>
      <c r="F58" s="1264">
        <v>0</v>
      </c>
      <c r="G58" s="1264">
        <v>3</v>
      </c>
      <c r="H58" s="1264">
        <v>74931</v>
      </c>
      <c r="I58" s="1264">
        <v>0</v>
      </c>
      <c r="J58" s="1264">
        <v>0</v>
      </c>
      <c r="K58" s="1264">
        <v>2243</v>
      </c>
      <c r="L58" s="1264">
        <v>35683449</v>
      </c>
      <c r="M58" s="1264">
        <v>28480470</v>
      </c>
      <c r="N58" s="1264">
        <v>2335116</v>
      </c>
      <c r="O58" s="1264">
        <v>4867863</v>
      </c>
      <c r="P58" s="1264">
        <v>57</v>
      </c>
      <c r="Q58" s="1273">
        <v>6930047</v>
      </c>
      <c r="R58" s="1982">
        <v>61</v>
      </c>
    </row>
    <row r="59" spans="1:18" s="66" customFormat="1" ht="30" customHeight="1">
      <c r="A59" s="1979">
        <v>66</v>
      </c>
      <c r="B59" s="1978" t="s">
        <v>180</v>
      </c>
      <c r="C59" s="325">
        <v>11771</v>
      </c>
      <c r="D59" s="325">
        <v>120083934</v>
      </c>
      <c r="E59" s="1766">
        <v>0</v>
      </c>
      <c r="F59" s="1766">
        <v>0</v>
      </c>
      <c r="G59" s="1766">
        <v>19</v>
      </c>
      <c r="H59" s="1766">
        <v>243447</v>
      </c>
      <c r="I59" s="1766">
        <v>0</v>
      </c>
      <c r="J59" s="1766">
        <v>0</v>
      </c>
      <c r="K59" s="1766">
        <v>11790</v>
      </c>
      <c r="L59" s="1766">
        <v>120327381</v>
      </c>
      <c r="M59" s="1766">
        <v>96066964</v>
      </c>
      <c r="N59" s="1766">
        <v>5057642</v>
      </c>
      <c r="O59" s="1766">
        <v>19202775</v>
      </c>
      <c r="P59" s="1766">
        <v>39</v>
      </c>
      <c r="Q59" s="1767">
        <v>3990409</v>
      </c>
      <c r="R59" s="1980">
        <v>66</v>
      </c>
    </row>
    <row r="60" spans="1:18" s="66" customFormat="1" ht="30" customHeight="1">
      <c r="A60" s="1979">
        <v>67</v>
      </c>
      <c r="B60" s="1978" t="s">
        <v>182</v>
      </c>
      <c r="C60" s="325">
        <v>1425</v>
      </c>
      <c r="D60" s="325">
        <v>26751220</v>
      </c>
      <c r="E60" s="1766">
        <v>0</v>
      </c>
      <c r="F60" s="1766">
        <v>0</v>
      </c>
      <c r="G60" s="1766">
        <v>0</v>
      </c>
      <c r="H60" s="1766">
        <v>0</v>
      </c>
      <c r="I60" s="1766">
        <v>0</v>
      </c>
      <c r="J60" s="1766">
        <v>0</v>
      </c>
      <c r="K60" s="1766">
        <v>1425</v>
      </c>
      <c r="L60" s="1766">
        <v>26751220</v>
      </c>
      <c r="M60" s="1766">
        <v>21332468</v>
      </c>
      <c r="N60" s="1766">
        <v>2014475</v>
      </c>
      <c r="O60" s="1766">
        <v>3404277</v>
      </c>
      <c r="P60" s="1766">
        <v>20</v>
      </c>
      <c r="Q60" s="1767">
        <v>1882517</v>
      </c>
      <c r="R60" s="1980">
        <v>67</v>
      </c>
    </row>
    <row r="61" spans="1:18" s="66" customFormat="1" ht="30" customHeight="1">
      <c r="A61" s="1979">
        <v>70</v>
      </c>
      <c r="B61" s="1978" t="s">
        <v>184</v>
      </c>
      <c r="C61" s="325">
        <v>1126</v>
      </c>
      <c r="D61" s="325">
        <v>10653860</v>
      </c>
      <c r="E61" s="1766">
        <v>0</v>
      </c>
      <c r="F61" s="1766">
        <v>0</v>
      </c>
      <c r="G61" s="1766">
        <v>4</v>
      </c>
      <c r="H61" s="1766">
        <v>12560</v>
      </c>
      <c r="I61" s="1766">
        <v>0</v>
      </c>
      <c r="J61" s="1766">
        <v>0</v>
      </c>
      <c r="K61" s="1766">
        <v>1130</v>
      </c>
      <c r="L61" s="1766">
        <v>10666420</v>
      </c>
      <c r="M61" s="1766">
        <v>8522708</v>
      </c>
      <c r="N61" s="1766">
        <v>397615</v>
      </c>
      <c r="O61" s="1766">
        <v>1746097</v>
      </c>
      <c r="P61" s="1766">
        <v>3</v>
      </c>
      <c r="Q61" s="1767">
        <v>64023</v>
      </c>
      <c r="R61" s="1980">
        <v>70</v>
      </c>
    </row>
    <row r="62" spans="1:18" s="66" customFormat="1" ht="30" customHeight="1">
      <c r="A62" s="1985">
        <v>72</v>
      </c>
      <c r="B62" s="1986" t="s">
        <v>186</v>
      </c>
      <c r="C62" s="1307">
        <v>5482</v>
      </c>
      <c r="D62" s="1307">
        <v>52696974</v>
      </c>
      <c r="E62" s="1269">
        <v>0</v>
      </c>
      <c r="F62" s="1269">
        <v>0</v>
      </c>
      <c r="G62" s="1269">
        <v>5</v>
      </c>
      <c r="H62" s="1269">
        <v>95149</v>
      </c>
      <c r="I62" s="1269">
        <v>0</v>
      </c>
      <c r="J62" s="1269">
        <v>0</v>
      </c>
      <c r="K62" s="1269">
        <v>5487</v>
      </c>
      <c r="L62" s="1269">
        <v>52792123</v>
      </c>
      <c r="M62" s="1269">
        <v>42152605</v>
      </c>
      <c r="N62" s="1269">
        <v>2489886</v>
      </c>
      <c r="O62" s="1269">
        <v>8149632</v>
      </c>
      <c r="P62" s="1269">
        <v>9</v>
      </c>
      <c r="Q62" s="1274">
        <v>1550361</v>
      </c>
      <c r="R62" s="1987">
        <v>72</v>
      </c>
    </row>
    <row r="63" spans="1:18" s="161" customFormat="1" ht="30" customHeight="1">
      <c r="A63" s="1988">
        <v>74</v>
      </c>
      <c r="B63" s="1978" t="s">
        <v>188</v>
      </c>
      <c r="C63" s="1308">
        <v>1047</v>
      </c>
      <c r="D63" s="1308">
        <v>12342640</v>
      </c>
      <c r="E63" s="1264">
        <v>0</v>
      </c>
      <c r="F63" s="1264">
        <v>0</v>
      </c>
      <c r="G63" s="1264">
        <v>1</v>
      </c>
      <c r="H63" s="1264">
        <v>32077</v>
      </c>
      <c r="I63" s="1264">
        <v>0</v>
      </c>
      <c r="J63" s="1264">
        <v>0</v>
      </c>
      <c r="K63" s="1264">
        <v>1048</v>
      </c>
      <c r="L63" s="1264">
        <v>12374717</v>
      </c>
      <c r="M63" s="1264">
        <v>9883405</v>
      </c>
      <c r="N63" s="1264">
        <v>628019</v>
      </c>
      <c r="O63" s="1264">
        <v>1863293</v>
      </c>
      <c r="P63" s="1264">
        <v>3</v>
      </c>
      <c r="Q63" s="1273">
        <v>473525</v>
      </c>
      <c r="R63" s="1989">
        <v>74</v>
      </c>
    </row>
    <row r="64" spans="1:18" s="161" customFormat="1" ht="30" customHeight="1">
      <c r="A64" s="1979">
        <v>81</v>
      </c>
      <c r="B64" s="1978" t="s">
        <v>190</v>
      </c>
      <c r="C64" s="325">
        <v>7508</v>
      </c>
      <c r="D64" s="325">
        <v>97591598</v>
      </c>
      <c r="E64" s="1766">
        <v>0</v>
      </c>
      <c r="F64" s="1766">
        <v>0</v>
      </c>
      <c r="G64" s="1766">
        <v>33</v>
      </c>
      <c r="H64" s="1766">
        <v>430494</v>
      </c>
      <c r="I64" s="1766">
        <v>0</v>
      </c>
      <c r="J64" s="1766">
        <v>0</v>
      </c>
      <c r="K64" s="1766">
        <v>7541</v>
      </c>
      <c r="L64" s="1766">
        <v>98022092</v>
      </c>
      <c r="M64" s="1766">
        <v>78228397</v>
      </c>
      <c r="N64" s="1766">
        <v>5263547</v>
      </c>
      <c r="O64" s="1766">
        <v>14530148</v>
      </c>
      <c r="P64" s="1766">
        <v>28</v>
      </c>
      <c r="Q64" s="1767">
        <v>4585646</v>
      </c>
      <c r="R64" s="1980">
        <v>81</v>
      </c>
    </row>
    <row r="65" spans="1:18" s="161" customFormat="1" ht="30" customHeight="1">
      <c r="A65" s="1979">
        <v>82</v>
      </c>
      <c r="B65" s="1978" t="s">
        <v>192</v>
      </c>
      <c r="C65" s="325">
        <v>11711</v>
      </c>
      <c r="D65" s="325">
        <v>155109518</v>
      </c>
      <c r="E65" s="1766">
        <v>0</v>
      </c>
      <c r="F65" s="1766">
        <v>0</v>
      </c>
      <c r="G65" s="1766">
        <v>21</v>
      </c>
      <c r="H65" s="1766">
        <v>82645</v>
      </c>
      <c r="I65" s="1766">
        <v>0</v>
      </c>
      <c r="J65" s="1766">
        <v>0</v>
      </c>
      <c r="K65" s="1766">
        <v>11732</v>
      </c>
      <c r="L65" s="1766">
        <v>155192163</v>
      </c>
      <c r="M65" s="1766">
        <v>123778942</v>
      </c>
      <c r="N65" s="1766">
        <v>9657204</v>
      </c>
      <c r="O65" s="1766">
        <v>21756017</v>
      </c>
      <c r="P65" s="1766">
        <v>39</v>
      </c>
      <c r="Q65" s="1767">
        <v>2508726</v>
      </c>
      <c r="R65" s="1980">
        <v>82</v>
      </c>
    </row>
    <row r="66" spans="1:18" s="161" customFormat="1" ht="30" customHeight="1">
      <c r="A66" s="1979">
        <v>83</v>
      </c>
      <c r="B66" s="1978" t="s">
        <v>193</v>
      </c>
      <c r="C66" s="325">
        <v>5564</v>
      </c>
      <c r="D66" s="325">
        <v>62374780</v>
      </c>
      <c r="E66" s="1766">
        <v>2</v>
      </c>
      <c r="F66" s="1766">
        <v>8700</v>
      </c>
      <c r="G66" s="1766">
        <v>1</v>
      </c>
      <c r="H66" s="1766">
        <v>32445</v>
      </c>
      <c r="I66" s="1766">
        <v>0</v>
      </c>
      <c r="J66" s="1766">
        <v>0</v>
      </c>
      <c r="K66" s="1766">
        <v>5567</v>
      </c>
      <c r="L66" s="1766">
        <v>62407225</v>
      </c>
      <c r="M66" s="1766">
        <v>49768652</v>
      </c>
      <c r="N66" s="1766">
        <v>1607517</v>
      </c>
      <c r="O66" s="1766">
        <v>11031056</v>
      </c>
      <c r="P66" s="1766">
        <v>23</v>
      </c>
      <c r="Q66" s="1767">
        <v>1479817</v>
      </c>
      <c r="R66" s="1980">
        <v>83</v>
      </c>
    </row>
    <row r="67" spans="1:18" s="161" customFormat="1" ht="30" customHeight="1">
      <c r="A67" s="1920">
        <v>301</v>
      </c>
      <c r="B67" s="1967" t="s">
        <v>1278</v>
      </c>
      <c r="C67" s="1308">
        <v>3844</v>
      </c>
      <c r="D67" s="1308">
        <v>40475208</v>
      </c>
      <c r="E67" s="1264">
        <v>0</v>
      </c>
      <c r="F67" s="1264">
        <v>0</v>
      </c>
      <c r="G67" s="1264">
        <v>1</v>
      </c>
      <c r="H67" s="1264">
        <v>1730</v>
      </c>
      <c r="I67" s="1264">
        <v>0</v>
      </c>
      <c r="J67" s="1264">
        <v>0</v>
      </c>
      <c r="K67" s="1264">
        <v>3845</v>
      </c>
      <c r="L67" s="1264">
        <v>40476938</v>
      </c>
      <c r="M67" s="1264">
        <v>32299338</v>
      </c>
      <c r="N67" s="1264">
        <v>7809571</v>
      </c>
      <c r="O67" s="1264">
        <v>368029</v>
      </c>
      <c r="P67" s="1264">
        <v>7</v>
      </c>
      <c r="Q67" s="616">
        <v>956681</v>
      </c>
      <c r="R67" s="1982">
        <v>301</v>
      </c>
    </row>
    <row r="68" spans="1:18" s="13" customFormat="1" ht="30" customHeight="1">
      <c r="A68" s="2036">
        <v>302</v>
      </c>
      <c r="B68" s="2037" t="s">
        <v>1279</v>
      </c>
      <c r="C68" s="394">
        <v>5825</v>
      </c>
      <c r="D68" s="1306">
        <v>54169436</v>
      </c>
      <c r="E68" s="2003">
        <v>0</v>
      </c>
      <c r="F68" s="2003">
        <v>0</v>
      </c>
      <c r="G68" s="2003">
        <v>12</v>
      </c>
      <c r="H68" s="2003">
        <v>171657</v>
      </c>
      <c r="I68" s="2003">
        <v>0</v>
      </c>
      <c r="J68" s="2003">
        <v>0</v>
      </c>
      <c r="K68" s="2003">
        <v>5837</v>
      </c>
      <c r="L68" s="2003">
        <v>54341093</v>
      </c>
      <c r="M68" s="2003">
        <v>43401071</v>
      </c>
      <c r="N68" s="2003">
        <v>10927430</v>
      </c>
      <c r="O68" s="2003">
        <v>12592</v>
      </c>
      <c r="P68" s="2003">
        <v>8</v>
      </c>
      <c r="Q68" s="1651">
        <v>594044</v>
      </c>
      <c r="R68" s="1973">
        <v>302</v>
      </c>
    </row>
    <row r="69" spans="1:18" s="13" customFormat="1" ht="30" customHeight="1">
      <c r="A69" s="2036">
        <v>303</v>
      </c>
      <c r="B69" s="2037" t="s">
        <v>1280</v>
      </c>
      <c r="C69" s="1306">
        <v>753</v>
      </c>
      <c r="D69" s="1306">
        <v>20055432</v>
      </c>
      <c r="E69" s="2003">
        <v>0</v>
      </c>
      <c r="F69" s="2003">
        <v>0</v>
      </c>
      <c r="G69" s="2003">
        <v>1</v>
      </c>
      <c r="H69" s="2003">
        <v>5050</v>
      </c>
      <c r="I69" s="2003">
        <v>0</v>
      </c>
      <c r="J69" s="2003">
        <v>0</v>
      </c>
      <c r="K69" s="2003">
        <v>754</v>
      </c>
      <c r="L69" s="2003">
        <v>20060482</v>
      </c>
      <c r="M69" s="2003">
        <v>15970030</v>
      </c>
      <c r="N69" s="2003">
        <v>3267704</v>
      </c>
      <c r="O69" s="2003">
        <v>822748</v>
      </c>
      <c r="P69" s="2003">
        <v>3</v>
      </c>
      <c r="Q69" s="2003">
        <v>970289</v>
      </c>
      <c r="R69" s="1973">
        <v>303</v>
      </c>
    </row>
    <row r="70" spans="1:18" s="13" customFormat="1" ht="30" customHeight="1">
      <c r="A70" s="1977"/>
      <c r="B70" s="1994"/>
      <c r="C70" s="1306"/>
      <c r="D70" s="1306"/>
      <c r="E70" s="2003"/>
      <c r="F70" s="2003"/>
      <c r="G70" s="2003"/>
      <c r="H70" s="2003"/>
      <c r="I70" s="2003"/>
      <c r="J70" s="2003"/>
      <c r="K70" s="2003"/>
      <c r="L70" s="2003"/>
      <c r="M70" s="2003"/>
      <c r="N70" s="2003"/>
      <c r="O70" s="2003"/>
      <c r="P70" s="2003"/>
      <c r="Q70" s="2003"/>
      <c r="R70" s="1973"/>
    </row>
    <row r="71" spans="1:18" s="13" customFormat="1" ht="30" customHeight="1">
      <c r="A71" s="1578"/>
      <c r="B71" s="1579"/>
      <c r="C71" s="141"/>
      <c r="D71" s="141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56"/>
      <c r="R71" s="1510"/>
    </row>
    <row r="72" spans="1:18" s="13" customFormat="1" ht="30" customHeight="1">
      <c r="A72" s="1974"/>
      <c r="B72" s="1993"/>
      <c r="C72" s="305"/>
      <c r="D72" s="305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55"/>
      <c r="R72" s="1976"/>
    </row>
    <row r="73" spans="1:18" s="13" customFormat="1" ht="30" customHeight="1">
      <c r="A73" s="1977"/>
      <c r="B73" s="1994"/>
      <c r="C73" s="1306"/>
      <c r="D73" s="1306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1651"/>
      <c r="R73" s="1973"/>
    </row>
    <row r="74" spans="1:18" s="13" customFormat="1" ht="30" customHeight="1">
      <c r="A74" s="1977"/>
      <c r="B74" s="1994"/>
      <c r="C74" s="1306"/>
      <c r="D74" s="1306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1651"/>
      <c r="R74" s="1973"/>
    </row>
    <row r="75" spans="1:18" s="66" customFormat="1" ht="30" customHeight="1">
      <c r="A75" s="1979"/>
      <c r="B75" s="1978"/>
      <c r="C75" s="325"/>
      <c r="D75" s="32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7"/>
      <c r="R75" s="1980"/>
    </row>
    <row r="76" spans="1:18" s="66" customFormat="1" ht="30" customHeight="1">
      <c r="A76" s="1979"/>
      <c r="B76" s="1978"/>
      <c r="C76" s="1307"/>
      <c r="D76" s="1307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74"/>
      <c r="R76" s="1987"/>
    </row>
    <row r="77" spans="1:18" s="66" customFormat="1" ht="30" customHeight="1">
      <c r="A77" s="1981"/>
      <c r="B77" s="1975"/>
      <c r="C77" s="1308"/>
      <c r="D77" s="1308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73"/>
      <c r="R77" s="1982"/>
    </row>
    <row r="78" spans="1:18" s="66" customFormat="1" ht="30" customHeight="1">
      <c r="A78" s="1979"/>
      <c r="B78" s="1978"/>
      <c r="C78" s="325"/>
      <c r="D78" s="32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7"/>
      <c r="R78" s="1980"/>
    </row>
    <row r="79" spans="1:18" s="66" customFormat="1" ht="30" customHeight="1">
      <c r="A79" s="1979"/>
      <c r="B79" s="1978"/>
      <c r="C79" s="325"/>
      <c r="D79" s="32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7"/>
      <c r="R79" s="1980"/>
    </row>
    <row r="80" spans="1:18" s="66" customFormat="1" ht="30" customHeight="1">
      <c r="A80" s="1979"/>
      <c r="B80" s="1978"/>
      <c r="C80" s="325"/>
      <c r="D80" s="32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7"/>
      <c r="R80" s="1980"/>
    </row>
    <row r="81" spans="1:18" s="66" customFormat="1" ht="30" customHeight="1">
      <c r="A81" s="1979"/>
      <c r="B81" s="1978"/>
      <c r="C81" s="1307"/>
      <c r="D81" s="1307"/>
      <c r="E81" s="1307"/>
      <c r="F81" s="1307"/>
      <c r="G81" s="1307"/>
      <c r="H81" s="1307"/>
      <c r="I81" s="1307"/>
      <c r="J81" s="1307"/>
      <c r="K81" s="1307"/>
      <c r="L81" s="1307"/>
      <c r="M81" s="1307"/>
      <c r="N81" s="1307"/>
      <c r="O81" s="1307"/>
      <c r="P81" s="1307"/>
      <c r="Q81" s="1307"/>
      <c r="R81" s="1980"/>
    </row>
    <row r="82" spans="1:18" s="66" customFormat="1" ht="30" customHeight="1">
      <c r="A82" s="1983"/>
      <c r="B82" s="1975"/>
      <c r="C82" s="1308"/>
      <c r="D82" s="1308"/>
      <c r="E82" s="1308"/>
      <c r="F82" s="1308"/>
      <c r="G82" s="1308"/>
      <c r="H82" s="1308"/>
      <c r="I82" s="1308"/>
      <c r="J82" s="1308"/>
      <c r="K82" s="1308"/>
      <c r="L82" s="1308"/>
      <c r="M82" s="1308"/>
      <c r="N82" s="1308"/>
      <c r="O82" s="1308"/>
      <c r="P82" s="1308"/>
      <c r="Q82" s="1308"/>
      <c r="R82" s="1984"/>
    </row>
    <row r="83" spans="1:18" s="66" customFormat="1" ht="30" customHeight="1">
      <c r="A83" s="1979"/>
      <c r="B83" s="1978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1980"/>
    </row>
    <row r="84" spans="1:18" s="66" customFormat="1" ht="30" customHeight="1">
      <c r="A84" s="1979"/>
      <c r="B84" s="1978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1980"/>
    </row>
    <row r="85" spans="1:18" s="66" customFormat="1" ht="30" customHeight="1">
      <c r="A85" s="1979"/>
      <c r="B85" s="1978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1980"/>
    </row>
    <row r="86" spans="1:18" s="66" customFormat="1" ht="30" customHeight="1">
      <c r="A86" s="1979"/>
      <c r="B86" s="1978"/>
      <c r="C86" s="1307"/>
      <c r="D86" s="1307"/>
      <c r="E86" s="1307"/>
      <c r="F86" s="1307"/>
      <c r="G86" s="1307"/>
      <c r="H86" s="1307"/>
      <c r="I86" s="1307"/>
      <c r="J86" s="1307"/>
      <c r="K86" s="1307"/>
      <c r="L86" s="1307"/>
      <c r="M86" s="1307"/>
      <c r="N86" s="1307"/>
      <c r="O86" s="1307"/>
      <c r="P86" s="1307"/>
      <c r="Q86" s="1307"/>
      <c r="R86" s="1980"/>
    </row>
    <row r="87" spans="1:18" s="13" customFormat="1" ht="30" customHeight="1">
      <c r="A87" s="1974"/>
      <c r="B87" s="1993"/>
      <c r="C87" s="305"/>
      <c r="D87" s="305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55"/>
      <c r="R87" s="1976"/>
    </row>
    <row r="88" spans="1:18" s="13" customFormat="1" ht="30" customHeight="1">
      <c r="A88" s="1977"/>
      <c r="B88" s="1994"/>
      <c r="C88" s="1306"/>
      <c r="D88" s="1306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1651"/>
      <c r="R88" s="1973"/>
    </row>
    <row r="89" spans="1:18" s="13" customFormat="1" ht="30" customHeight="1">
      <c r="A89" s="1977"/>
      <c r="B89" s="1994"/>
      <c r="C89" s="1306"/>
      <c r="D89" s="1306"/>
      <c r="E89" s="2003"/>
      <c r="F89" s="2003"/>
      <c r="G89" s="2003"/>
      <c r="H89" s="2003"/>
      <c r="I89" s="2003"/>
      <c r="J89" s="2003"/>
      <c r="K89" s="2003"/>
      <c r="L89" s="2003"/>
      <c r="M89" s="2003"/>
      <c r="N89" s="2003"/>
      <c r="O89" s="2003"/>
      <c r="P89" s="2003"/>
      <c r="Q89" s="1651"/>
      <c r="R89" s="1973"/>
    </row>
    <row r="90" spans="1:18" s="66" customFormat="1" ht="30" customHeight="1">
      <c r="A90" s="1979"/>
      <c r="B90" s="1978"/>
      <c r="C90" s="325"/>
      <c r="D90" s="32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7"/>
      <c r="R90" s="1980"/>
    </row>
    <row r="91" spans="1:18" s="66" customFormat="1" ht="30" customHeight="1">
      <c r="A91" s="1979"/>
      <c r="B91" s="1978"/>
      <c r="C91" s="1307"/>
      <c r="D91" s="1307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74"/>
      <c r="R91" s="1987"/>
    </row>
    <row r="92" spans="1:18" s="66" customFormat="1" ht="30" customHeight="1">
      <c r="A92" s="2353"/>
      <c r="B92" s="1975"/>
      <c r="C92" s="1308"/>
      <c r="D92" s="130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73"/>
      <c r="R92" s="1982"/>
    </row>
    <row r="93" spans="1:18" s="66" customFormat="1" ht="30" customHeight="1">
      <c r="A93" s="1979"/>
      <c r="B93" s="1978"/>
      <c r="C93" s="325"/>
      <c r="D93" s="32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7"/>
      <c r="R93" s="1980"/>
    </row>
    <row r="94" spans="1:18" s="66" customFormat="1" ht="30" customHeight="1">
      <c r="A94" s="1979"/>
      <c r="B94" s="1978"/>
      <c r="C94" s="325"/>
      <c r="D94" s="32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7"/>
      <c r="R94" s="1980"/>
    </row>
    <row r="95" spans="1:18" s="66" customFormat="1" ht="30" customHeight="1">
      <c r="A95" s="1979"/>
      <c r="B95" s="1978"/>
      <c r="C95" s="325"/>
      <c r="D95" s="32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7"/>
      <c r="R95" s="1980"/>
    </row>
    <row r="96" spans="1:18" s="66" customFormat="1" ht="30" customHeight="1" thickBot="1">
      <c r="A96" s="2354"/>
      <c r="B96" s="1991"/>
      <c r="C96" s="1309"/>
      <c r="D96" s="13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5"/>
      <c r="R96" s="1992"/>
    </row>
    <row r="97" spans="1:18" s="583" customFormat="1" ht="21.95" customHeight="1">
      <c r="A97" s="97"/>
      <c r="R97" s="97"/>
    </row>
    <row r="98" spans="1:18" s="583" customFormat="1" ht="21.95" customHeight="1">
      <c r="A98" s="97"/>
      <c r="R98" s="97"/>
    </row>
    <row r="99" spans="1:18" s="583" customFormat="1" ht="21.95" customHeight="1">
      <c r="A99" s="97"/>
      <c r="R99" s="97"/>
    </row>
    <row r="100" spans="1:18" s="583" customFormat="1" ht="21.95" customHeight="1">
      <c r="A100" s="97"/>
      <c r="R100" s="97"/>
    </row>
    <row r="101" spans="1:18" s="583" customFormat="1" ht="21.95" customHeight="1">
      <c r="A101" s="97"/>
      <c r="R101" s="97"/>
    </row>
    <row r="102" spans="1:18" s="583" customFormat="1" ht="21.95" customHeight="1">
      <c r="A102" s="97"/>
      <c r="R102" s="97"/>
    </row>
    <row r="103" spans="1:18" s="583" customFormat="1" ht="21.95" customHeight="1">
      <c r="A103" s="97"/>
      <c r="R103" s="97"/>
    </row>
    <row r="104" spans="1:18" s="583" customFormat="1" ht="23.1" customHeight="1">
      <c r="A104" s="97"/>
      <c r="R104" s="97"/>
    </row>
    <row r="105" spans="1:18" s="583" customFormat="1" ht="23.1" customHeight="1">
      <c r="A105" s="97"/>
      <c r="R105" s="97"/>
    </row>
    <row r="106" spans="1:18" s="583" customFormat="1" ht="23.1" customHeight="1">
      <c r="A106" s="97"/>
      <c r="R106" s="97"/>
    </row>
    <row r="107" spans="1:18" s="583" customFormat="1" ht="23.1" customHeight="1">
      <c r="A107" s="97"/>
      <c r="R107" s="97"/>
    </row>
    <row r="108" spans="1:18" s="583" customFormat="1" ht="23.1" customHeight="1">
      <c r="A108" s="97"/>
      <c r="R108" s="97"/>
    </row>
    <row r="109" spans="1:18" s="583" customFormat="1" ht="23.1" customHeight="1">
      <c r="A109" s="97"/>
      <c r="R109" s="97"/>
    </row>
    <row r="110" spans="1:18" s="583" customFormat="1" ht="23.1" customHeight="1">
      <c r="A110" s="97"/>
      <c r="R110" s="97"/>
    </row>
    <row r="111" spans="1:18" s="583" customFormat="1" ht="23.1" customHeight="1">
      <c r="A111" s="97"/>
      <c r="R111" s="97"/>
    </row>
    <row r="112" spans="1:18" s="583" customFormat="1" ht="23.1" customHeight="1">
      <c r="A112" s="97"/>
      <c r="R112" s="97"/>
    </row>
    <row r="113" spans="1:18" s="583" customFormat="1" ht="23.1" customHeight="1">
      <c r="A113" s="97"/>
      <c r="R113" s="97"/>
    </row>
    <row r="114" spans="1:18" s="583" customFormat="1" ht="23.1" customHeight="1">
      <c r="A114" s="97"/>
      <c r="R114" s="97"/>
    </row>
    <row r="115" spans="1:18" s="583" customFormat="1" ht="23.1" customHeight="1">
      <c r="A115" s="97"/>
      <c r="R115" s="97"/>
    </row>
    <row r="116" spans="1:18" s="583" customFormat="1" ht="23.1" customHeight="1">
      <c r="A116" s="97"/>
      <c r="R116" s="97"/>
    </row>
    <row r="117" spans="1:18" s="583" customFormat="1" ht="23.1" customHeight="1">
      <c r="A117" s="97"/>
      <c r="R117" s="97"/>
    </row>
    <row r="118" spans="1:18" s="583" customFormat="1" ht="23.1" customHeight="1">
      <c r="A118" s="97"/>
      <c r="R118" s="97"/>
    </row>
    <row r="119" spans="1:18" s="583" customFormat="1" ht="23.1" customHeight="1">
      <c r="A119" s="97"/>
      <c r="R119" s="97"/>
    </row>
    <row r="120" spans="1:18" s="583" customFormat="1" ht="23.1" customHeight="1">
      <c r="A120" s="97"/>
      <c r="R120" s="97"/>
    </row>
    <row r="121" spans="1:18" s="583" customFormat="1" ht="23.1" customHeight="1">
      <c r="A121" s="97"/>
      <c r="R121" s="97"/>
    </row>
    <row r="122" spans="1:18" s="583" customFormat="1" ht="23.1" customHeight="1">
      <c r="A122" s="97"/>
      <c r="R122" s="97"/>
    </row>
    <row r="123" spans="1:18" s="583" customFormat="1" ht="23.1" customHeight="1">
      <c r="A123" s="97"/>
      <c r="R123" s="97"/>
    </row>
    <row r="124" spans="1:18" s="583" customFormat="1" ht="23.1" customHeight="1">
      <c r="A124" s="97"/>
      <c r="R124" s="97"/>
    </row>
    <row r="125" spans="1:18" s="583" customFormat="1" ht="23.1" customHeight="1">
      <c r="A125" s="97"/>
      <c r="R125" s="97"/>
    </row>
    <row r="126" spans="1:18" s="583" customFormat="1" ht="23.1" customHeight="1">
      <c r="A126" s="97"/>
      <c r="R126" s="97"/>
    </row>
    <row r="127" spans="1:18" s="583" customFormat="1" ht="23.1" customHeight="1">
      <c r="A127" s="97"/>
      <c r="R127" s="97"/>
    </row>
    <row r="128" spans="1:18" s="583" customFormat="1" ht="23.1" customHeight="1">
      <c r="A128" s="97"/>
      <c r="R128" s="97"/>
    </row>
    <row r="129" spans="1:18" s="583" customFormat="1" ht="23.1" customHeight="1">
      <c r="A129" s="97"/>
      <c r="R129" s="97"/>
    </row>
    <row r="130" spans="1:18" s="583" customFormat="1" ht="23.1" customHeight="1">
      <c r="A130" s="97"/>
      <c r="R130" s="97"/>
    </row>
    <row r="131" spans="1:18" s="583" customFormat="1" ht="23.1" customHeight="1">
      <c r="A131" s="97"/>
      <c r="R131" s="97"/>
    </row>
    <row r="132" spans="1:18" s="583" customFormat="1" ht="23.1" customHeight="1">
      <c r="A132" s="97"/>
      <c r="R132" s="97"/>
    </row>
    <row r="133" spans="1:18" s="583" customFormat="1" ht="23.1" customHeight="1">
      <c r="A133" s="97"/>
      <c r="R133" s="97"/>
    </row>
    <row r="134" spans="1:18" s="583" customFormat="1" ht="23.1" customHeight="1">
      <c r="A134" s="97"/>
      <c r="R134" s="97"/>
    </row>
    <row r="135" spans="1:18" s="583" customFormat="1" ht="23.1" customHeight="1">
      <c r="A135" s="97"/>
      <c r="R135" s="97"/>
    </row>
    <row r="136" spans="1:18" s="583" customFormat="1" ht="23.1" customHeight="1">
      <c r="A136" s="97"/>
      <c r="R136" s="97"/>
    </row>
    <row r="137" spans="1:18" s="583" customFormat="1" ht="23.1" customHeight="1">
      <c r="A137" s="97"/>
      <c r="R137" s="97"/>
    </row>
    <row r="138" spans="1:18" s="583" customFormat="1" ht="23.1" customHeight="1">
      <c r="A138" s="97"/>
      <c r="R138" s="97"/>
    </row>
    <row r="139" spans="1:18" s="583" customFormat="1" ht="23.1" customHeight="1">
      <c r="A139" s="97"/>
      <c r="R139" s="97"/>
    </row>
    <row r="140" spans="1:18" s="583" customFormat="1" ht="23.1" customHeight="1">
      <c r="A140" s="97"/>
      <c r="R140" s="97"/>
    </row>
    <row r="141" spans="1:18" s="583" customFormat="1" ht="23.1" customHeight="1">
      <c r="A141" s="97"/>
      <c r="R141" s="97"/>
    </row>
    <row r="142" spans="1:18" s="583" customFormat="1" ht="23.1" customHeight="1">
      <c r="A142" s="97"/>
      <c r="R142" s="97"/>
    </row>
    <row r="143" spans="1:18" s="583" customFormat="1" ht="23.1" customHeight="1">
      <c r="A143" s="97"/>
      <c r="R143" s="97"/>
    </row>
    <row r="144" spans="1:18" s="583" customFormat="1" ht="23.1" customHeight="1">
      <c r="A144" s="97"/>
      <c r="R144" s="97"/>
    </row>
    <row r="145" spans="1:18" s="583" customFormat="1" ht="23.1" customHeight="1">
      <c r="A145" s="97"/>
      <c r="R145" s="97"/>
    </row>
    <row r="146" spans="1:18" s="583" customFormat="1" ht="23.1" customHeight="1">
      <c r="A146" s="97"/>
      <c r="R146" s="97"/>
    </row>
    <row r="147" spans="1:18" s="583" customFormat="1" ht="23.1" customHeight="1">
      <c r="A147" s="97"/>
      <c r="R147" s="97"/>
    </row>
    <row r="148" spans="1:18" s="583" customFormat="1" ht="23.1" customHeight="1">
      <c r="A148" s="97"/>
      <c r="R148" s="97"/>
    </row>
    <row r="149" spans="1:18" s="583" customFormat="1" ht="23.1" customHeight="1">
      <c r="A149" s="97"/>
      <c r="R149" s="97"/>
    </row>
    <row r="150" spans="1:18" s="583" customFormat="1" ht="23.1" customHeight="1">
      <c r="A150" s="97"/>
      <c r="R150" s="97"/>
    </row>
    <row r="151" spans="1:18" s="583" customFormat="1" ht="23.1" customHeight="1">
      <c r="A151" s="97"/>
      <c r="R151" s="97"/>
    </row>
    <row r="152" spans="1:18" s="583" customFormat="1" ht="23.1" customHeight="1">
      <c r="A152" s="97"/>
      <c r="R152" s="97"/>
    </row>
    <row r="153" spans="1:18" s="583" customFormat="1" ht="23.1" customHeight="1">
      <c r="A153" s="97"/>
      <c r="R153" s="97"/>
    </row>
    <row r="154" spans="1:18" s="583" customFormat="1" ht="23.1" customHeight="1">
      <c r="A154" s="97"/>
      <c r="R154" s="97"/>
    </row>
    <row r="155" spans="1:18" s="583" customFormat="1" ht="23.1" customHeight="1">
      <c r="A155" s="97"/>
      <c r="R155" s="97"/>
    </row>
    <row r="156" spans="1:18" s="583" customFormat="1" ht="23.1" customHeight="1">
      <c r="A156" s="97"/>
      <c r="R156" s="97"/>
    </row>
    <row r="157" spans="1:18" s="583" customFormat="1" ht="23.1" customHeight="1">
      <c r="A157" s="97"/>
      <c r="R157" s="97"/>
    </row>
    <row r="158" spans="1:18" s="583" customFormat="1" ht="23.1" customHeight="1">
      <c r="A158" s="97"/>
      <c r="R158" s="97"/>
    </row>
    <row r="159" spans="1:18" s="583" customFormat="1" ht="23.1" customHeight="1">
      <c r="A159" s="97"/>
      <c r="R159" s="97"/>
    </row>
    <row r="160" spans="1:18" s="583" customFormat="1" ht="23.1" customHeight="1">
      <c r="A160" s="97"/>
      <c r="R160" s="97"/>
    </row>
    <row r="161" spans="1:18" s="583" customFormat="1" ht="23.1" customHeight="1">
      <c r="A161" s="97"/>
      <c r="R161" s="97"/>
    </row>
    <row r="162" spans="1:18" s="583" customFormat="1" ht="23.1" customHeight="1">
      <c r="A162" s="97"/>
      <c r="R162" s="97"/>
    </row>
    <row r="163" spans="1:18" s="583" customFormat="1" ht="23.1" customHeight="1">
      <c r="A163" s="97"/>
      <c r="R163" s="97"/>
    </row>
    <row r="164" spans="1:18" s="583" customFormat="1" ht="23.1" customHeight="1">
      <c r="A164" s="97"/>
      <c r="R164" s="97"/>
    </row>
    <row r="165" spans="1:18" s="583" customFormat="1" ht="23.1" customHeight="1">
      <c r="A165" s="97"/>
      <c r="R165" s="97"/>
    </row>
    <row r="166" spans="1:18" s="583" customFormat="1" ht="23.1" customHeight="1">
      <c r="A166" s="97"/>
      <c r="R166" s="97"/>
    </row>
    <row r="167" spans="1:18" s="583" customFormat="1" ht="23.1" customHeight="1">
      <c r="A167" s="97"/>
      <c r="R167" s="97"/>
    </row>
    <row r="168" spans="1:18" s="583" customFormat="1" ht="23.1" customHeight="1">
      <c r="A168" s="97"/>
      <c r="R168" s="97"/>
    </row>
    <row r="169" spans="1:18" s="583" customFormat="1" ht="23.1" customHeight="1">
      <c r="A169" s="97"/>
      <c r="R169" s="97"/>
    </row>
    <row r="170" spans="1:18" s="583" customFormat="1" ht="23.1" customHeight="1">
      <c r="A170" s="97"/>
      <c r="R170" s="97"/>
    </row>
    <row r="171" spans="1:18" s="583" customFormat="1" ht="23.1" customHeight="1">
      <c r="A171" s="97"/>
      <c r="R171" s="97"/>
    </row>
    <row r="172" spans="1:18" s="583" customFormat="1" ht="23.1" customHeight="1">
      <c r="A172" s="97"/>
      <c r="R172" s="97"/>
    </row>
    <row r="173" spans="1:18" s="583" customFormat="1" ht="23.1" customHeight="1">
      <c r="A173" s="97"/>
      <c r="R173" s="97"/>
    </row>
    <row r="174" spans="1:18" s="583" customFormat="1" ht="23.1" customHeight="1">
      <c r="A174" s="97"/>
      <c r="R174" s="97"/>
    </row>
    <row r="175" spans="1:18" s="583" customFormat="1" ht="23.1" customHeight="1">
      <c r="A175" s="97"/>
      <c r="R175" s="97"/>
    </row>
    <row r="176" spans="1:18" s="583" customFormat="1" ht="23.1" customHeight="1">
      <c r="A176" s="97"/>
      <c r="R176" s="97"/>
    </row>
    <row r="177" spans="1:18" s="583" customFormat="1" ht="23.1" customHeight="1">
      <c r="A177" s="97"/>
      <c r="R177" s="97"/>
    </row>
    <row r="178" spans="1:18" s="583" customFormat="1" ht="23.1" customHeight="1">
      <c r="A178" s="97"/>
      <c r="R178" s="97"/>
    </row>
    <row r="179" spans="1:18" s="583" customFormat="1" ht="23.1" customHeight="1">
      <c r="A179" s="97"/>
      <c r="R179" s="97"/>
    </row>
    <row r="180" spans="1:18" s="583" customFormat="1" ht="23.1" customHeight="1">
      <c r="A180" s="97"/>
      <c r="R180" s="97"/>
    </row>
    <row r="181" spans="1:18" s="583" customFormat="1" ht="23.1" customHeight="1">
      <c r="A181" s="97"/>
      <c r="R181" s="97"/>
    </row>
    <row r="182" spans="1:18" s="583" customFormat="1" ht="23.1" customHeight="1">
      <c r="A182" s="97"/>
      <c r="R182" s="97"/>
    </row>
    <row r="183" spans="1:18" s="583" customFormat="1" ht="23.1" customHeight="1">
      <c r="A183" s="97"/>
      <c r="R183" s="97"/>
    </row>
    <row r="184" spans="1:18" s="583" customFormat="1" ht="23.1" customHeight="1">
      <c r="A184" s="97"/>
      <c r="R184" s="97"/>
    </row>
    <row r="185" spans="1:18" s="583" customFormat="1" ht="23.1" customHeight="1">
      <c r="A185" s="97"/>
      <c r="R185" s="97"/>
    </row>
    <row r="186" spans="1:18" s="583" customFormat="1" ht="23.1" customHeight="1">
      <c r="A186" s="97"/>
      <c r="R186" s="97"/>
    </row>
    <row r="187" spans="1:18" s="583" customFormat="1" ht="23.1" customHeight="1">
      <c r="A187" s="97"/>
      <c r="R187" s="97"/>
    </row>
    <row r="188" spans="1:18" s="583" customFormat="1" ht="23.1" customHeight="1">
      <c r="A188" s="97"/>
      <c r="R188" s="97"/>
    </row>
    <row r="189" spans="1:18" s="583" customFormat="1" ht="23.1" customHeight="1">
      <c r="A189" s="97"/>
      <c r="R189" s="97"/>
    </row>
    <row r="190" spans="1:18" s="583" customFormat="1" ht="23.1" customHeight="1">
      <c r="A190" s="97"/>
      <c r="R190" s="97"/>
    </row>
    <row r="191" spans="1:18" s="583" customFormat="1" ht="23.1" customHeight="1">
      <c r="A191" s="97"/>
      <c r="R191" s="97"/>
    </row>
    <row r="192" spans="1:18" s="583" customFormat="1" ht="23.1" customHeight="1">
      <c r="A192" s="97"/>
      <c r="R192" s="97"/>
    </row>
    <row r="193" spans="1:18" s="583" customFormat="1" ht="23.1" customHeight="1">
      <c r="A193" s="97"/>
      <c r="R193" s="97"/>
    </row>
    <row r="194" spans="1:18" s="583" customFormat="1" ht="23.1" customHeight="1">
      <c r="A194" s="97"/>
      <c r="R194" s="97"/>
    </row>
    <row r="195" spans="1:18" s="583" customFormat="1" ht="23.1" customHeight="1">
      <c r="A195" s="97"/>
      <c r="R195" s="97"/>
    </row>
    <row r="196" spans="1:18" s="583" customFormat="1" ht="23.1" customHeight="1">
      <c r="A196" s="97"/>
      <c r="R196" s="97"/>
    </row>
    <row r="197" spans="1:18" s="583" customFormat="1" ht="23.1" customHeight="1">
      <c r="A197" s="97"/>
      <c r="R197" s="97"/>
    </row>
    <row r="198" spans="1:18" s="583" customFormat="1" ht="23.1" customHeight="1">
      <c r="A198" s="97"/>
      <c r="R198" s="97"/>
    </row>
    <row r="199" spans="1:18" s="583" customFormat="1" ht="23.1" customHeight="1">
      <c r="A199" s="97"/>
      <c r="R199" s="97"/>
    </row>
    <row r="200" spans="1:18" s="583" customFormat="1" ht="23.1" customHeight="1">
      <c r="A200" s="97"/>
      <c r="R200" s="97"/>
    </row>
    <row r="201" spans="1:18" s="583" customFormat="1" ht="23.1" customHeight="1">
      <c r="A201" s="97"/>
      <c r="R201" s="97"/>
    </row>
    <row r="202" spans="1:18" s="583" customFormat="1" ht="23.1" customHeight="1">
      <c r="A202" s="97"/>
      <c r="R202" s="97"/>
    </row>
    <row r="203" spans="1:18" s="583" customFormat="1" ht="23.1" customHeight="1">
      <c r="A203" s="97"/>
      <c r="R203" s="97"/>
    </row>
    <row r="204" spans="1:18" s="583" customFormat="1" ht="23.1" customHeight="1">
      <c r="A204" s="97"/>
      <c r="R204" s="97"/>
    </row>
    <row r="205" spans="1:18" s="583" customFormat="1" ht="23.1" customHeight="1">
      <c r="A205" s="97"/>
      <c r="R205" s="97"/>
    </row>
    <row r="206" spans="1:18" s="583" customFormat="1" ht="23.1" customHeight="1">
      <c r="A206" s="97"/>
      <c r="R206" s="97"/>
    </row>
    <row r="207" spans="1:18" s="583" customFormat="1" ht="23.1" customHeight="1">
      <c r="A207" s="97"/>
      <c r="R207" s="97"/>
    </row>
    <row r="208" spans="1:18" s="583" customFormat="1" ht="23.1" customHeight="1">
      <c r="A208" s="97"/>
      <c r="R208" s="97"/>
    </row>
    <row r="209" spans="1:18" s="583" customFormat="1" ht="23.1" customHeight="1">
      <c r="A209" s="97"/>
      <c r="R209" s="97"/>
    </row>
    <row r="210" spans="1:18" s="583" customFormat="1" ht="23.1" customHeight="1">
      <c r="A210" s="97"/>
      <c r="R210" s="97"/>
    </row>
    <row r="211" spans="1:18" s="583" customFormat="1" ht="23.1" customHeight="1">
      <c r="A211" s="97"/>
      <c r="R211" s="97"/>
    </row>
    <row r="212" spans="1:18" s="583" customFormat="1" ht="23.1" customHeight="1">
      <c r="A212" s="97"/>
      <c r="R212" s="97"/>
    </row>
    <row r="213" spans="1:18" s="583" customFormat="1" ht="23.1" customHeight="1">
      <c r="A213" s="97"/>
      <c r="R213" s="97"/>
    </row>
    <row r="214" spans="1:18" s="583" customFormat="1" ht="23.1" customHeight="1">
      <c r="A214" s="97"/>
      <c r="R214" s="97"/>
    </row>
    <row r="215" spans="1:18" s="583" customFormat="1" ht="23.1" customHeight="1">
      <c r="A215" s="97"/>
      <c r="R215" s="97"/>
    </row>
    <row r="216" spans="1:18" s="583" customFormat="1" ht="23.1" customHeight="1">
      <c r="A216" s="97"/>
      <c r="R216" s="97"/>
    </row>
    <row r="217" spans="1:18" s="583" customFormat="1" ht="23.1" customHeight="1">
      <c r="A217" s="97"/>
      <c r="R217" s="97"/>
    </row>
    <row r="218" spans="1:18" s="583" customFormat="1" ht="23.1" customHeight="1">
      <c r="A218" s="97"/>
      <c r="R218" s="97"/>
    </row>
    <row r="219" spans="1:18" s="583" customFormat="1" ht="23.1" customHeight="1">
      <c r="A219" s="97"/>
      <c r="R219" s="97"/>
    </row>
    <row r="220" spans="1:18" s="583" customFormat="1" ht="23.1" customHeight="1">
      <c r="A220" s="97"/>
      <c r="R220" s="97"/>
    </row>
    <row r="221" spans="1:18" s="583" customFormat="1" ht="23.1" customHeight="1">
      <c r="A221" s="97"/>
      <c r="R221" s="97"/>
    </row>
    <row r="222" spans="1:18" s="583" customFormat="1" ht="23.1" customHeight="1">
      <c r="A222" s="97"/>
      <c r="R222" s="97"/>
    </row>
    <row r="223" spans="1:18" s="583" customFormat="1" ht="23.1" customHeight="1">
      <c r="A223" s="97"/>
      <c r="R223" s="97"/>
    </row>
    <row r="224" spans="1:18" s="583" customFormat="1" ht="23.1" customHeight="1">
      <c r="A224" s="97"/>
      <c r="R224" s="97"/>
    </row>
    <row r="225" spans="1:18" s="583" customFormat="1" ht="23.1" customHeight="1">
      <c r="A225" s="97"/>
      <c r="R225" s="97"/>
    </row>
    <row r="226" spans="1:18" s="583" customFormat="1" ht="23.1" customHeight="1">
      <c r="A226" s="97"/>
      <c r="R226" s="97"/>
    </row>
    <row r="227" spans="1:18" s="583" customFormat="1" ht="23.1" customHeight="1">
      <c r="A227" s="97"/>
      <c r="R227" s="97"/>
    </row>
    <row r="228" spans="1:18" s="583" customFormat="1" ht="23.1" customHeight="1">
      <c r="A228" s="97"/>
      <c r="R228" s="97"/>
    </row>
    <row r="229" spans="1:18" s="583" customFormat="1" ht="23.1" customHeight="1">
      <c r="A229" s="97"/>
      <c r="R229" s="97"/>
    </row>
    <row r="230" spans="1:18" s="583" customFormat="1" ht="23.1" customHeight="1">
      <c r="A230" s="97"/>
      <c r="R230" s="97"/>
    </row>
    <row r="231" spans="1:18" s="583" customFormat="1" ht="23.1" customHeight="1">
      <c r="A231" s="97"/>
      <c r="R231" s="97"/>
    </row>
    <row r="232" spans="1:18" s="583" customFormat="1" ht="23.1" customHeight="1">
      <c r="A232" s="97"/>
      <c r="R232" s="97"/>
    </row>
    <row r="233" spans="1:18" s="583" customFormat="1" ht="23.1" customHeight="1">
      <c r="A233" s="97"/>
      <c r="R233" s="97"/>
    </row>
    <row r="234" spans="1:18" s="583" customFormat="1" ht="23.1" customHeight="1">
      <c r="A234" s="97"/>
      <c r="R234" s="97"/>
    </row>
    <row r="235" spans="1:18" s="583" customFormat="1" ht="23.1" customHeight="1">
      <c r="A235" s="97"/>
      <c r="R235" s="97"/>
    </row>
    <row r="236" spans="1:18" s="583" customFormat="1" ht="23.1" customHeight="1">
      <c r="A236" s="97"/>
      <c r="R236" s="97"/>
    </row>
  </sheetData>
  <mergeCells count="2">
    <mergeCell ref="C3:D3"/>
    <mergeCell ref="F5:F7"/>
  </mergeCells>
  <phoneticPr fontId="18"/>
  <printOptions horizontalCentered="1"/>
  <pageMargins left="0.78740157480314965" right="0.78740157480314965" top="0.59055118110236227" bottom="0.59055118110236227" header="0" footer="0"/>
  <pageSetup paperSize="9" scale="53" pageOrder="overThenDown" orientation="portrait" r:id="rId1"/>
  <headerFooter alignWithMargins="0"/>
  <rowBreaks count="1" manualBreakCount="1">
    <brk id="52" max="17" man="1"/>
  </rowBreaks>
  <colBreaks count="2" manualBreakCount="2">
    <brk id="10" max="121" man="1"/>
    <brk id="18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7"/>
  <dimension ref="A1:O97"/>
  <sheetViews>
    <sheetView showGridLines="0" zoomScale="70" zoomScaleNormal="70" zoomScaleSheetLayoutView="55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7.6" customHeight="1"/>
  <cols>
    <col min="1" max="1" width="5.875" style="15" customWidth="1"/>
    <col min="2" max="2" width="18.625" style="13" customWidth="1"/>
    <col min="3" max="4" width="21.125" style="13" customWidth="1"/>
    <col min="5" max="5" width="25.625" style="13" customWidth="1"/>
    <col min="6" max="7" width="21.125" style="13" customWidth="1"/>
    <col min="8" max="8" width="25.625" style="13" customWidth="1"/>
    <col min="9" max="10" width="20.75" style="13" customWidth="1"/>
    <col min="11" max="11" width="25.125" style="13" customWidth="1"/>
    <col min="12" max="13" width="20.625" style="13" customWidth="1"/>
    <col min="14" max="14" width="26.75" style="13" customWidth="1"/>
    <col min="15" max="15" width="5.875" style="15" customWidth="1"/>
    <col min="16" max="16384" width="9" style="13"/>
  </cols>
  <sheetData>
    <row r="1" spans="1:15" ht="30.95" customHeight="1">
      <c r="A1" s="207" t="s">
        <v>776</v>
      </c>
      <c r="B1" s="66"/>
      <c r="C1" s="66"/>
      <c r="D1" s="66"/>
      <c r="E1" s="66"/>
      <c r="F1" s="66"/>
      <c r="G1" s="66"/>
      <c r="H1" s="66"/>
      <c r="I1" s="66"/>
    </row>
    <row r="2" spans="1:15" s="97" customFormat="1" ht="23.1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343" t="s">
        <v>592</v>
      </c>
      <c r="O2" s="98"/>
    </row>
    <row r="3" spans="1:15" s="160" customFormat="1" ht="23.1" customHeight="1">
      <c r="A3" s="20" t="s">
        <v>58</v>
      </c>
      <c r="B3" s="21"/>
      <c r="C3" s="382"/>
      <c r="D3" s="965"/>
      <c r="E3" s="965"/>
      <c r="F3" s="965"/>
      <c r="G3" s="965"/>
      <c r="H3" s="382" t="s">
        <v>670</v>
      </c>
      <c r="I3" s="3622" t="s">
        <v>1082</v>
      </c>
      <c r="J3" s="3622"/>
      <c r="K3" s="3622"/>
      <c r="L3" s="382"/>
      <c r="M3" s="382"/>
      <c r="N3" s="383"/>
      <c r="O3" s="105" t="s">
        <v>58</v>
      </c>
    </row>
    <row r="4" spans="1:15" s="160" customFormat="1" ht="23.1" customHeight="1">
      <c r="A4" s="29" t="s">
        <v>64</v>
      </c>
      <c r="B4" s="30"/>
      <c r="C4" s="507" t="s">
        <v>637</v>
      </c>
      <c r="D4" s="507"/>
      <c r="E4" s="508"/>
      <c r="F4" s="293" t="s">
        <v>638</v>
      </c>
      <c r="G4" s="507"/>
      <c r="H4" s="508"/>
      <c r="I4" s="293" t="s">
        <v>639</v>
      </c>
      <c r="J4" s="507"/>
      <c r="K4" s="508"/>
      <c r="L4" s="293" t="s">
        <v>640</v>
      </c>
      <c r="M4" s="507"/>
      <c r="N4" s="508"/>
      <c r="O4" s="107" t="s">
        <v>64</v>
      </c>
    </row>
    <row r="5" spans="1:15" s="160" customFormat="1" ht="23.1" customHeight="1">
      <c r="A5" s="29" t="s">
        <v>71</v>
      </c>
      <c r="B5" s="30" t="s">
        <v>72</v>
      </c>
      <c r="C5" s="598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107" t="s">
        <v>71</v>
      </c>
    </row>
    <row r="6" spans="1:15" s="160" customFormat="1" ht="23.1" customHeight="1">
      <c r="A6" s="29" t="s">
        <v>84</v>
      </c>
      <c r="B6" s="30"/>
      <c r="C6" s="599" t="s">
        <v>641</v>
      </c>
      <c r="D6" s="292" t="s">
        <v>642</v>
      </c>
      <c r="E6" s="292" t="s">
        <v>36</v>
      </c>
      <c r="F6" s="292" t="s">
        <v>641</v>
      </c>
      <c r="G6" s="292" t="s">
        <v>642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292" t="s">
        <v>36</v>
      </c>
      <c r="O6" s="107" t="s">
        <v>84</v>
      </c>
    </row>
    <row r="7" spans="1:15" s="161" customFormat="1" ht="23.1" customHeight="1" thickBot="1">
      <c r="A7" s="86" t="s">
        <v>91</v>
      </c>
      <c r="B7" s="87"/>
      <c r="C7" s="60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4" t="s">
        <v>91</v>
      </c>
    </row>
    <row r="8" spans="1:15" s="160" customFormat="1" ht="30.75" customHeight="1">
      <c r="A8" s="1970"/>
      <c r="B8" s="1972" t="s">
        <v>1295</v>
      </c>
      <c r="C8" s="2002" t="s">
        <v>12</v>
      </c>
      <c r="D8" s="2241" t="s">
        <v>12</v>
      </c>
      <c r="E8" s="2241" t="s">
        <v>12</v>
      </c>
      <c r="F8" s="2241" t="s">
        <v>12</v>
      </c>
      <c r="G8" s="2241" t="s">
        <v>12</v>
      </c>
      <c r="H8" s="2241" t="s">
        <v>12</v>
      </c>
      <c r="I8" s="1242" t="s">
        <v>12</v>
      </c>
      <c r="J8" s="2241" t="s">
        <v>12</v>
      </c>
      <c r="K8" s="2241" t="s">
        <v>12</v>
      </c>
      <c r="L8" s="2241" t="s">
        <v>12</v>
      </c>
      <c r="M8" s="2241" t="s">
        <v>12</v>
      </c>
      <c r="N8" s="2241" t="s">
        <v>12</v>
      </c>
      <c r="O8" s="1971"/>
    </row>
    <row r="9" spans="1:15" s="160" customFormat="1" ht="30.75" customHeight="1">
      <c r="A9" s="1970"/>
      <c r="B9" s="1972" t="s">
        <v>96</v>
      </c>
      <c r="C9" s="523">
        <v>17838</v>
      </c>
      <c r="D9" s="2002">
        <v>240239</v>
      </c>
      <c r="E9" s="2003">
        <v>8776082913</v>
      </c>
      <c r="F9" s="2003">
        <v>802504</v>
      </c>
      <c r="G9" s="2003">
        <v>1307385</v>
      </c>
      <c r="H9" s="2003">
        <v>11838098186</v>
      </c>
      <c r="I9" s="2003">
        <v>192238</v>
      </c>
      <c r="J9" s="2003">
        <v>415298</v>
      </c>
      <c r="K9" s="2003">
        <v>2508486294</v>
      </c>
      <c r="L9" s="2003">
        <v>1012580</v>
      </c>
      <c r="M9" s="2003">
        <v>1962922</v>
      </c>
      <c r="N9" s="2003">
        <v>23122667393</v>
      </c>
      <c r="O9" s="1971"/>
    </row>
    <row r="10" spans="1:15" s="160" customFormat="1" ht="30.75" customHeight="1">
      <c r="A10" s="1970"/>
      <c r="B10" s="1972" t="s">
        <v>97</v>
      </c>
      <c r="C10" s="1277" t="s">
        <v>12</v>
      </c>
      <c r="D10" s="2242" t="s">
        <v>12</v>
      </c>
      <c r="E10" s="2242" t="s">
        <v>12</v>
      </c>
      <c r="F10" s="2242" t="s">
        <v>12</v>
      </c>
      <c r="G10" s="2242" t="s">
        <v>12</v>
      </c>
      <c r="H10" s="2242" t="s">
        <v>12</v>
      </c>
      <c r="I10" s="1201" t="s">
        <v>12</v>
      </c>
      <c r="J10" s="2242" t="s">
        <v>12</v>
      </c>
      <c r="K10" s="2242" t="s">
        <v>12</v>
      </c>
      <c r="L10" s="2242" t="s">
        <v>12</v>
      </c>
      <c r="M10" s="2242" t="s">
        <v>12</v>
      </c>
      <c r="N10" s="2242" t="s">
        <v>12</v>
      </c>
      <c r="O10" s="1971"/>
    </row>
    <row r="11" spans="1:15" s="160" customFormat="1" ht="30.75" customHeight="1">
      <c r="A11" s="1970"/>
      <c r="B11" s="1972" t="s">
        <v>1296</v>
      </c>
      <c r="C11" s="523">
        <v>16788</v>
      </c>
      <c r="D11" s="2002">
        <v>225468</v>
      </c>
      <c r="E11" s="2003">
        <v>8228632486</v>
      </c>
      <c r="F11" s="2003">
        <v>756244</v>
      </c>
      <c r="G11" s="2003">
        <v>1232319</v>
      </c>
      <c r="H11" s="2003">
        <v>11114713841</v>
      </c>
      <c r="I11" s="2003">
        <v>181472</v>
      </c>
      <c r="J11" s="2003">
        <v>392596</v>
      </c>
      <c r="K11" s="2003">
        <v>2363755789</v>
      </c>
      <c r="L11" s="2003">
        <v>954504</v>
      </c>
      <c r="M11" s="2003">
        <v>1850383</v>
      </c>
      <c r="N11" s="2003">
        <v>21707102116</v>
      </c>
      <c r="O11" s="1971"/>
    </row>
    <row r="12" spans="1:15" s="160" customFormat="1" ht="30.75" customHeight="1">
      <c r="A12" s="1996"/>
      <c r="B12" s="1999" t="s">
        <v>1299</v>
      </c>
      <c r="C12" s="601">
        <v>1050</v>
      </c>
      <c r="D12" s="57">
        <v>14771</v>
      </c>
      <c r="E12" s="57">
        <v>547450427</v>
      </c>
      <c r="F12" s="57">
        <v>46260</v>
      </c>
      <c r="G12" s="57">
        <v>75066</v>
      </c>
      <c r="H12" s="57">
        <v>723384345</v>
      </c>
      <c r="I12" s="57">
        <v>10766</v>
      </c>
      <c r="J12" s="57">
        <v>22702</v>
      </c>
      <c r="K12" s="57">
        <v>144730505</v>
      </c>
      <c r="L12" s="57">
        <v>58076</v>
      </c>
      <c r="M12" s="57">
        <v>112539</v>
      </c>
      <c r="N12" s="580">
        <v>1415565277</v>
      </c>
      <c r="O12" s="1997"/>
    </row>
    <row r="13" spans="1:15" ht="29.25" customHeight="1">
      <c r="A13" s="1974">
        <v>1</v>
      </c>
      <c r="B13" s="602" t="s">
        <v>98</v>
      </c>
      <c r="C13" s="603">
        <v>2387</v>
      </c>
      <c r="D13" s="604">
        <v>31359</v>
      </c>
      <c r="E13" s="58">
        <v>1120953396</v>
      </c>
      <c r="F13" s="58">
        <v>103976</v>
      </c>
      <c r="G13" s="58">
        <v>170800</v>
      </c>
      <c r="H13" s="58">
        <v>1479049317</v>
      </c>
      <c r="I13" s="58">
        <v>24913</v>
      </c>
      <c r="J13" s="58">
        <v>53491</v>
      </c>
      <c r="K13" s="58">
        <v>320084980</v>
      </c>
      <c r="L13" s="58">
        <v>131276</v>
      </c>
      <c r="M13" s="58">
        <v>255650</v>
      </c>
      <c r="N13" s="58">
        <v>2920087693</v>
      </c>
      <c r="O13" s="1976">
        <v>1</v>
      </c>
    </row>
    <row r="14" spans="1:15" ht="29.25" customHeight="1">
      <c r="A14" s="1977">
        <v>2</v>
      </c>
      <c r="B14" s="605" t="s">
        <v>100</v>
      </c>
      <c r="C14" s="523">
        <v>214</v>
      </c>
      <c r="D14" s="2002">
        <v>2743</v>
      </c>
      <c r="E14" s="2003">
        <v>114571280</v>
      </c>
      <c r="F14" s="2003">
        <v>12058</v>
      </c>
      <c r="G14" s="2003">
        <v>18933</v>
      </c>
      <c r="H14" s="2003">
        <v>176120920</v>
      </c>
      <c r="I14" s="2003">
        <v>2568</v>
      </c>
      <c r="J14" s="2003">
        <v>6548</v>
      </c>
      <c r="K14" s="2003">
        <v>34381490</v>
      </c>
      <c r="L14" s="2003">
        <v>14840</v>
      </c>
      <c r="M14" s="2003">
        <v>28224</v>
      </c>
      <c r="N14" s="2003">
        <v>325073690</v>
      </c>
      <c r="O14" s="1973">
        <v>2</v>
      </c>
    </row>
    <row r="15" spans="1:15" ht="29.25" customHeight="1">
      <c r="A15" s="1977">
        <v>3</v>
      </c>
      <c r="B15" s="605" t="s">
        <v>102</v>
      </c>
      <c r="C15" s="523">
        <v>958</v>
      </c>
      <c r="D15" s="2002">
        <v>14201</v>
      </c>
      <c r="E15" s="2003">
        <v>550262544</v>
      </c>
      <c r="F15" s="2003">
        <v>43871</v>
      </c>
      <c r="G15" s="2003">
        <v>73246</v>
      </c>
      <c r="H15" s="2003">
        <v>625417288</v>
      </c>
      <c r="I15" s="2003">
        <v>9424</v>
      </c>
      <c r="J15" s="2003">
        <v>21172</v>
      </c>
      <c r="K15" s="2003">
        <v>131958513</v>
      </c>
      <c r="L15" s="2003">
        <v>54253</v>
      </c>
      <c r="M15" s="2003">
        <v>108619</v>
      </c>
      <c r="N15" s="2003">
        <v>1307638345</v>
      </c>
      <c r="O15" s="1973">
        <v>3</v>
      </c>
    </row>
    <row r="16" spans="1:15" ht="29.25" customHeight="1">
      <c r="A16" s="1977">
        <v>4</v>
      </c>
      <c r="B16" s="605" t="s">
        <v>104</v>
      </c>
      <c r="C16" s="523">
        <v>1334</v>
      </c>
      <c r="D16" s="2002">
        <v>18357</v>
      </c>
      <c r="E16" s="2003">
        <v>694673800</v>
      </c>
      <c r="F16" s="2003">
        <v>58818</v>
      </c>
      <c r="G16" s="2003">
        <v>94564</v>
      </c>
      <c r="H16" s="2003">
        <v>899230155</v>
      </c>
      <c r="I16" s="2003">
        <v>15101</v>
      </c>
      <c r="J16" s="2003">
        <v>32836</v>
      </c>
      <c r="K16" s="2003">
        <v>196940420</v>
      </c>
      <c r="L16" s="2003">
        <v>75253</v>
      </c>
      <c r="M16" s="2003">
        <v>145757</v>
      </c>
      <c r="N16" s="2003">
        <v>1790844375</v>
      </c>
      <c r="O16" s="1973">
        <v>4</v>
      </c>
    </row>
    <row r="17" spans="1:15" ht="29.25" customHeight="1">
      <c r="A17" s="1977">
        <v>5</v>
      </c>
      <c r="B17" s="605" t="s">
        <v>106</v>
      </c>
      <c r="C17" s="606">
        <v>193</v>
      </c>
      <c r="D17" s="580">
        <v>2796</v>
      </c>
      <c r="E17" s="57">
        <v>98365530</v>
      </c>
      <c r="F17" s="57">
        <v>9455</v>
      </c>
      <c r="G17" s="57">
        <v>16266</v>
      </c>
      <c r="H17" s="57">
        <v>169739770</v>
      </c>
      <c r="I17" s="57">
        <v>2260</v>
      </c>
      <c r="J17" s="57">
        <v>4815</v>
      </c>
      <c r="K17" s="57">
        <v>27966690</v>
      </c>
      <c r="L17" s="57">
        <v>11908</v>
      </c>
      <c r="M17" s="57">
        <v>23877</v>
      </c>
      <c r="N17" s="57">
        <v>296071990</v>
      </c>
      <c r="O17" s="1973">
        <v>5</v>
      </c>
    </row>
    <row r="18" spans="1:15" ht="29.25" customHeight="1">
      <c r="A18" s="1974">
        <v>6</v>
      </c>
      <c r="B18" s="602" t="s">
        <v>108</v>
      </c>
      <c r="C18" s="603">
        <v>468</v>
      </c>
      <c r="D18" s="604">
        <v>6274</v>
      </c>
      <c r="E18" s="58">
        <v>240151690</v>
      </c>
      <c r="F18" s="58">
        <v>20598</v>
      </c>
      <c r="G18" s="58">
        <v>35618</v>
      </c>
      <c r="H18" s="58">
        <v>291659763</v>
      </c>
      <c r="I18" s="58">
        <v>3944</v>
      </c>
      <c r="J18" s="58">
        <v>8667</v>
      </c>
      <c r="K18" s="58">
        <v>56846830</v>
      </c>
      <c r="L18" s="58">
        <v>25010</v>
      </c>
      <c r="M18" s="58">
        <v>50559</v>
      </c>
      <c r="N18" s="58">
        <v>588658283</v>
      </c>
      <c r="O18" s="1976">
        <v>6</v>
      </c>
    </row>
    <row r="19" spans="1:15" ht="29.25" customHeight="1">
      <c r="A19" s="1977">
        <v>7</v>
      </c>
      <c r="B19" s="605" t="s">
        <v>110</v>
      </c>
      <c r="C19" s="523">
        <v>889</v>
      </c>
      <c r="D19" s="2002">
        <v>12408</v>
      </c>
      <c r="E19" s="2003">
        <v>439573056</v>
      </c>
      <c r="F19" s="2003">
        <v>37556</v>
      </c>
      <c r="G19" s="2003">
        <v>63139</v>
      </c>
      <c r="H19" s="2003">
        <v>581100421</v>
      </c>
      <c r="I19" s="2003">
        <v>9748</v>
      </c>
      <c r="J19" s="2003">
        <v>21521</v>
      </c>
      <c r="K19" s="2003">
        <v>128821560</v>
      </c>
      <c r="L19" s="2003">
        <v>48193</v>
      </c>
      <c r="M19" s="2003">
        <v>97068</v>
      </c>
      <c r="N19" s="2003">
        <v>1149495037</v>
      </c>
      <c r="O19" s="1973">
        <v>7</v>
      </c>
    </row>
    <row r="20" spans="1:15" ht="29.25" customHeight="1">
      <c r="A20" s="1977">
        <v>8</v>
      </c>
      <c r="B20" s="605" t="s">
        <v>112</v>
      </c>
      <c r="C20" s="523">
        <v>642</v>
      </c>
      <c r="D20" s="2002">
        <v>9537</v>
      </c>
      <c r="E20" s="2003">
        <v>323104123</v>
      </c>
      <c r="F20" s="2003">
        <v>28903</v>
      </c>
      <c r="G20" s="2003">
        <v>44569</v>
      </c>
      <c r="H20" s="2003">
        <v>373152442</v>
      </c>
      <c r="I20" s="2003">
        <v>7326</v>
      </c>
      <c r="J20" s="2003">
        <v>17029</v>
      </c>
      <c r="K20" s="2003">
        <v>95886930</v>
      </c>
      <c r="L20" s="2003">
        <v>36871</v>
      </c>
      <c r="M20" s="2003">
        <v>71135</v>
      </c>
      <c r="N20" s="2003">
        <v>792143495</v>
      </c>
      <c r="O20" s="1973">
        <v>8</v>
      </c>
    </row>
    <row r="21" spans="1:15" s="66" customFormat="1" ht="17.25">
      <c r="A21" s="1979">
        <v>9</v>
      </c>
      <c r="B21" s="607" t="s">
        <v>114</v>
      </c>
      <c r="C21" s="1277">
        <v>390</v>
      </c>
      <c r="D21" s="1265">
        <v>6599</v>
      </c>
      <c r="E21" s="1766">
        <v>185684220</v>
      </c>
      <c r="F21" s="1766">
        <v>15447</v>
      </c>
      <c r="G21" s="1766">
        <v>24168</v>
      </c>
      <c r="H21" s="1766">
        <v>233560090</v>
      </c>
      <c r="I21" s="1766">
        <v>2926</v>
      </c>
      <c r="J21" s="1766">
        <v>6427</v>
      </c>
      <c r="K21" s="1766">
        <v>37485870</v>
      </c>
      <c r="L21" s="1766">
        <v>18763</v>
      </c>
      <c r="M21" s="1766">
        <v>37194</v>
      </c>
      <c r="N21" s="1766">
        <v>456730180</v>
      </c>
      <c r="O21" s="1980">
        <v>9</v>
      </c>
    </row>
    <row r="22" spans="1:15" s="66" customFormat="1" ht="29.25" customHeight="1">
      <c r="A22" s="1979">
        <v>10</v>
      </c>
      <c r="B22" s="607" t="s">
        <v>116</v>
      </c>
      <c r="C22" s="1268">
        <v>277</v>
      </c>
      <c r="D22" s="608">
        <v>3704</v>
      </c>
      <c r="E22" s="1269">
        <v>117296664</v>
      </c>
      <c r="F22" s="1269">
        <v>17594</v>
      </c>
      <c r="G22" s="1269">
        <v>29366</v>
      </c>
      <c r="H22" s="1269">
        <v>240809883</v>
      </c>
      <c r="I22" s="1269">
        <v>4165</v>
      </c>
      <c r="J22" s="1269">
        <v>8681</v>
      </c>
      <c r="K22" s="1269">
        <v>51323720</v>
      </c>
      <c r="L22" s="1269">
        <v>22036</v>
      </c>
      <c r="M22" s="1269">
        <v>41751</v>
      </c>
      <c r="N22" s="1269">
        <v>409430267</v>
      </c>
      <c r="O22" s="1980">
        <v>10</v>
      </c>
    </row>
    <row r="23" spans="1:15" s="66" customFormat="1" ht="29.25" customHeight="1">
      <c r="A23" s="1981">
        <v>11</v>
      </c>
      <c r="B23" s="135" t="s">
        <v>118</v>
      </c>
      <c r="C23" s="1278">
        <v>379</v>
      </c>
      <c r="D23" s="1263">
        <v>5541</v>
      </c>
      <c r="E23" s="1264">
        <v>189339840</v>
      </c>
      <c r="F23" s="1264">
        <v>19421</v>
      </c>
      <c r="G23" s="1264">
        <v>31477</v>
      </c>
      <c r="H23" s="1264">
        <v>262793690</v>
      </c>
      <c r="I23" s="1264">
        <v>4156</v>
      </c>
      <c r="J23" s="1264">
        <v>9083</v>
      </c>
      <c r="K23" s="1264">
        <v>55885910</v>
      </c>
      <c r="L23" s="1264">
        <v>23956</v>
      </c>
      <c r="M23" s="1264">
        <v>46101</v>
      </c>
      <c r="N23" s="1264">
        <v>508019440</v>
      </c>
      <c r="O23" s="1982">
        <v>11</v>
      </c>
    </row>
    <row r="24" spans="1:15" s="66" customFormat="1" ht="29.25" customHeight="1">
      <c r="A24" s="1979">
        <v>12</v>
      </c>
      <c r="B24" s="607" t="s">
        <v>120</v>
      </c>
      <c r="C24" s="1277">
        <v>647</v>
      </c>
      <c r="D24" s="1265">
        <v>9052</v>
      </c>
      <c r="E24" s="1766">
        <v>348681625</v>
      </c>
      <c r="F24" s="1766">
        <v>29944</v>
      </c>
      <c r="G24" s="1766">
        <v>46952</v>
      </c>
      <c r="H24" s="1766">
        <v>421711067</v>
      </c>
      <c r="I24" s="1766">
        <v>7223</v>
      </c>
      <c r="J24" s="1766">
        <v>15428</v>
      </c>
      <c r="K24" s="1766">
        <v>93888080</v>
      </c>
      <c r="L24" s="1766">
        <v>37814</v>
      </c>
      <c r="M24" s="1766">
        <v>71432</v>
      </c>
      <c r="N24" s="1766">
        <v>864280772</v>
      </c>
      <c r="O24" s="1980">
        <v>12</v>
      </c>
    </row>
    <row r="25" spans="1:15" s="66" customFormat="1" ht="29.25" customHeight="1">
      <c r="A25" s="1979">
        <v>13</v>
      </c>
      <c r="B25" s="607" t="s">
        <v>121</v>
      </c>
      <c r="C25" s="1277">
        <v>145</v>
      </c>
      <c r="D25" s="1265">
        <v>1822</v>
      </c>
      <c r="E25" s="1766">
        <v>62876160</v>
      </c>
      <c r="F25" s="1766">
        <v>9063</v>
      </c>
      <c r="G25" s="1766">
        <v>15950</v>
      </c>
      <c r="H25" s="1766">
        <v>143064565</v>
      </c>
      <c r="I25" s="1766">
        <v>2200</v>
      </c>
      <c r="J25" s="1766">
        <v>4665</v>
      </c>
      <c r="K25" s="1766">
        <v>28310510</v>
      </c>
      <c r="L25" s="1766">
        <v>11408</v>
      </c>
      <c r="M25" s="1766">
        <v>22437</v>
      </c>
      <c r="N25" s="1766">
        <v>234251235</v>
      </c>
      <c r="O25" s="1980">
        <v>13</v>
      </c>
    </row>
    <row r="26" spans="1:15" s="66" customFormat="1" ht="29.25" customHeight="1">
      <c r="A26" s="1979">
        <v>14</v>
      </c>
      <c r="B26" s="607" t="s">
        <v>123</v>
      </c>
      <c r="C26" s="1277">
        <v>121</v>
      </c>
      <c r="D26" s="1265">
        <v>2006</v>
      </c>
      <c r="E26" s="1766">
        <v>49919460</v>
      </c>
      <c r="F26" s="1766">
        <v>5863</v>
      </c>
      <c r="G26" s="1766">
        <v>10037</v>
      </c>
      <c r="H26" s="1766">
        <v>98125060</v>
      </c>
      <c r="I26" s="1766">
        <v>1452</v>
      </c>
      <c r="J26" s="1766">
        <v>3260</v>
      </c>
      <c r="K26" s="1766">
        <v>17654230</v>
      </c>
      <c r="L26" s="1766">
        <v>7436</v>
      </c>
      <c r="M26" s="1766">
        <v>15303</v>
      </c>
      <c r="N26" s="1766">
        <v>165698750</v>
      </c>
      <c r="O26" s="1980">
        <v>14</v>
      </c>
    </row>
    <row r="27" spans="1:15" s="66" customFormat="1" ht="29.25" customHeight="1">
      <c r="A27" s="1979">
        <v>15</v>
      </c>
      <c r="B27" s="607" t="s">
        <v>1284</v>
      </c>
      <c r="C27" s="1268">
        <v>119</v>
      </c>
      <c r="D27" s="608">
        <v>1446</v>
      </c>
      <c r="E27" s="1269">
        <v>52233710</v>
      </c>
      <c r="F27" s="1269">
        <v>9320</v>
      </c>
      <c r="G27" s="1269">
        <v>15942</v>
      </c>
      <c r="H27" s="1269">
        <v>179453486</v>
      </c>
      <c r="I27" s="1269">
        <v>1986</v>
      </c>
      <c r="J27" s="1269">
        <v>4347</v>
      </c>
      <c r="K27" s="1269">
        <v>26138206</v>
      </c>
      <c r="L27" s="1269">
        <v>11425</v>
      </c>
      <c r="M27" s="1269">
        <v>21735</v>
      </c>
      <c r="N27" s="1269">
        <v>257825402</v>
      </c>
      <c r="O27" s="1980">
        <v>15</v>
      </c>
    </row>
    <row r="28" spans="1:15" s="66" customFormat="1" ht="29.25" customHeight="1">
      <c r="A28" s="1983">
        <v>16</v>
      </c>
      <c r="B28" s="135" t="s">
        <v>126</v>
      </c>
      <c r="C28" s="1278">
        <v>472</v>
      </c>
      <c r="D28" s="1263">
        <v>5944</v>
      </c>
      <c r="E28" s="1264">
        <v>242662612</v>
      </c>
      <c r="F28" s="1264">
        <v>18205</v>
      </c>
      <c r="G28" s="1264">
        <v>28674</v>
      </c>
      <c r="H28" s="1264">
        <v>243401658</v>
      </c>
      <c r="I28" s="1264">
        <v>4871</v>
      </c>
      <c r="J28" s="1264">
        <v>10665</v>
      </c>
      <c r="K28" s="1264">
        <v>60128890</v>
      </c>
      <c r="L28" s="1264">
        <v>23548</v>
      </c>
      <c r="M28" s="1264">
        <v>45283</v>
      </c>
      <c r="N28" s="1264">
        <v>546193160</v>
      </c>
      <c r="O28" s="1984">
        <v>16</v>
      </c>
    </row>
    <row r="29" spans="1:15" s="66" customFormat="1" ht="29.25" customHeight="1">
      <c r="A29" s="1979">
        <v>17</v>
      </c>
      <c r="B29" s="607" t="s">
        <v>1282</v>
      </c>
      <c r="C29" s="1277">
        <v>1147</v>
      </c>
      <c r="D29" s="1265">
        <v>14854</v>
      </c>
      <c r="E29" s="1766">
        <v>544189220</v>
      </c>
      <c r="F29" s="1766">
        <v>53984</v>
      </c>
      <c r="G29" s="1766">
        <v>86366</v>
      </c>
      <c r="H29" s="1766">
        <v>774913388</v>
      </c>
      <c r="I29" s="1766">
        <v>14912</v>
      </c>
      <c r="J29" s="1766">
        <v>31571</v>
      </c>
      <c r="K29" s="1766">
        <v>184464630</v>
      </c>
      <c r="L29" s="1766">
        <v>70043</v>
      </c>
      <c r="M29" s="1766">
        <v>132791</v>
      </c>
      <c r="N29" s="1766">
        <v>1503567238</v>
      </c>
      <c r="O29" s="1980">
        <v>17</v>
      </c>
    </row>
    <row r="30" spans="1:15" s="66" customFormat="1" ht="29.25" customHeight="1">
      <c r="A30" s="1979">
        <v>18</v>
      </c>
      <c r="B30" s="607" t="s">
        <v>129</v>
      </c>
      <c r="C30" s="1277">
        <v>53</v>
      </c>
      <c r="D30" s="1265">
        <v>433</v>
      </c>
      <c r="E30" s="1766">
        <v>25197160</v>
      </c>
      <c r="F30" s="1766">
        <v>2377</v>
      </c>
      <c r="G30" s="1766">
        <v>3917</v>
      </c>
      <c r="H30" s="1766">
        <v>53110000</v>
      </c>
      <c r="I30" s="1766">
        <v>791</v>
      </c>
      <c r="J30" s="1766">
        <v>1491</v>
      </c>
      <c r="K30" s="1766">
        <v>8565050</v>
      </c>
      <c r="L30" s="1766">
        <v>3221</v>
      </c>
      <c r="M30" s="1766">
        <v>5841</v>
      </c>
      <c r="N30" s="1766">
        <v>86872210</v>
      </c>
      <c r="O30" s="1980">
        <v>18</v>
      </c>
    </row>
    <row r="31" spans="1:15" s="66" customFormat="1" ht="29.25" customHeight="1">
      <c r="A31" s="1979">
        <v>19</v>
      </c>
      <c r="B31" s="607" t="s">
        <v>131</v>
      </c>
      <c r="C31" s="1277">
        <v>783</v>
      </c>
      <c r="D31" s="1265">
        <v>11106</v>
      </c>
      <c r="E31" s="1766">
        <v>417297992</v>
      </c>
      <c r="F31" s="1766">
        <v>36507</v>
      </c>
      <c r="G31" s="1766">
        <v>61125</v>
      </c>
      <c r="H31" s="1766">
        <v>574087843</v>
      </c>
      <c r="I31" s="1766">
        <v>7695</v>
      </c>
      <c r="J31" s="1766">
        <v>17125</v>
      </c>
      <c r="K31" s="1766">
        <v>109011840</v>
      </c>
      <c r="L31" s="1766">
        <v>44985</v>
      </c>
      <c r="M31" s="1766">
        <v>89356</v>
      </c>
      <c r="N31" s="1766">
        <v>1100397675</v>
      </c>
      <c r="O31" s="1980">
        <v>19</v>
      </c>
    </row>
    <row r="32" spans="1:15" s="66" customFormat="1" ht="29.25" customHeight="1">
      <c r="A32" s="1979">
        <v>20</v>
      </c>
      <c r="B32" s="607" t="s">
        <v>133</v>
      </c>
      <c r="C32" s="1268">
        <v>972</v>
      </c>
      <c r="D32" s="608">
        <v>9594</v>
      </c>
      <c r="E32" s="1269">
        <v>322869878</v>
      </c>
      <c r="F32" s="1269">
        <v>23662</v>
      </c>
      <c r="G32" s="1269">
        <v>38161</v>
      </c>
      <c r="H32" s="1269">
        <v>338639520</v>
      </c>
      <c r="I32" s="1269">
        <v>6421</v>
      </c>
      <c r="J32" s="1269">
        <v>13319</v>
      </c>
      <c r="K32" s="1269">
        <v>79402340</v>
      </c>
      <c r="L32" s="1269">
        <v>31055</v>
      </c>
      <c r="M32" s="1269">
        <v>61074</v>
      </c>
      <c r="N32" s="1269">
        <v>740911738</v>
      </c>
      <c r="O32" s="1980">
        <v>20</v>
      </c>
    </row>
    <row r="33" spans="1:15" s="66" customFormat="1" ht="29.25" customHeight="1">
      <c r="A33" s="1981">
        <v>21</v>
      </c>
      <c r="B33" s="1975" t="s">
        <v>135</v>
      </c>
      <c r="C33" s="1277">
        <v>518</v>
      </c>
      <c r="D33" s="1263">
        <v>5329</v>
      </c>
      <c r="E33" s="1264">
        <v>231977672</v>
      </c>
      <c r="F33" s="1264">
        <v>26869</v>
      </c>
      <c r="G33" s="1264">
        <v>39561</v>
      </c>
      <c r="H33" s="1264">
        <v>351647023</v>
      </c>
      <c r="I33" s="1264">
        <v>6938</v>
      </c>
      <c r="J33" s="1264">
        <v>13153</v>
      </c>
      <c r="K33" s="1264">
        <v>79428390</v>
      </c>
      <c r="L33" s="1264">
        <v>34325</v>
      </c>
      <c r="M33" s="1264">
        <v>58043</v>
      </c>
      <c r="N33" s="1264">
        <v>663053085</v>
      </c>
      <c r="O33" s="1982">
        <v>21</v>
      </c>
    </row>
    <row r="34" spans="1:15" s="66" customFormat="1" ht="29.25" customHeight="1">
      <c r="A34" s="1979">
        <v>22</v>
      </c>
      <c r="B34" s="1978" t="s">
        <v>137</v>
      </c>
      <c r="C34" s="1277">
        <v>340</v>
      </c>
      <c r="D34" s="1265">
        <v>4918</v>
      </c>
      <c r="E34" s="1766">
        <v>160831560</v>
      </c>
      <c r="F34" s="1766">
        <v>18737</v>
      </c>
      <c r="G34" s="1766">
        <v>31909</v>
      </c>
      <c r="H34" s="1766">
        <v>285294275</v>
      </c>
      <c r="I34" s="1766">
        <v>4367</v>
      </c>
      <c r="J34" s="1766">
        <v>9710</v>
      </c>
      <c r="K34" s="1766">
        <v>56794950</v>
      </c>
      <c r="L34" s="1766">
        <v>23444</v>
      </c>
      <c r="M34" s="1766">
        <v>46537</v>
      </c>
      <c r="N34" s="1766">
        <v>502920785</v>
      </c>
      <c r="O34" s="1980">
        <v>22</v>
      </c>
    </row>
    <row r="35" spans="1:15" s="66" customFormat="1" ht="29.25" customHeight="1">
      <c r="A35" s="1979">
        <v>23</v>
      </c>
      <c r="B35" s="1978" t="s">
        <v>138</v>
      </c>
      <c r="C35" s="1277">
        <v>163</v>
      </c>
      <c r="D35" s="1265">
        <v>1954</v>
      </c>
      <c r="E35" s="1766">
        <v>69505850</v>
      </c>
      <c r="F35" s="1766">
        <v>6739</v>
      </c>
      <c r="G35" s="1766">
        <v>11519</v>
      </c>
      <c r="H35" s="1766">
        <v>142739770</v>
      </c>
      <c r="I35" s="1766">
        <v>1950</v>
      </c>
      <c r="J35" s="1766">
        <v>3954</v>
      </c>
      <c r="K35" s="1766">
        <v>23952700</v>
      </c>
      <c r="L35" s="1766">
        <v>8852</v>
      </c>
      <c r="M35" s="1766">
        <v>17427</v>
      </c>
      <c r="N35" s="1766">
        <v>236198320</v>
      </c>
      <c r="O35" s="1980">
        <v>23</v>
      </c>
    </row>
    <row r="36" spans="1:15" s="66" customFormat="1" ht="29.25" customHeight="1">
      <c r="A36" s="1979">
        <v>24</v>
      </c>
      <c r="B36" s="1978" t="s">
        <v>140</v>
      </c>
      <c r="C36" s="1277">
        <v>323</v>
      </c>
      <c r="D36" s="1265">
        <v>4545</v>
      </c>
      <c r="E36" s="1766">
        <v>165623873</v>
      </c>
      <c r="F36" s="1766">
        <v>16545</v>
      </c>
      <c r="G36" s="1766">
        <v>26778</v>
      </c>
      <c r="H36" s="1766">
        <v>251509750</v>
      </c>
      <c r="I36" s="1766">
        <v>4438</v>
      </c>
      <c r="J36" s="1766">
        <v>9816</v>
      </c>
      <c r="K36" s="1766">
        <v>58107820</v>
      </c>
      <c r="L36" s="1766">
        <v>21306</v>
      </c>
      <c r="M36" s="1766">
        <v>41139</v>
      </c>
      <c r="N36" s="1766">
        <v>475241443</v>
      </c>
      <c r="O36" s="1980">
        <v>24</v>
      </c>
    </row>
    <row r="37" spans="1:15" s="66" customFormat="1" ht="29.25" customHeight="1">
      <c r="A37" s="1979">
        <v>25</v>
      </c>
      <c r="B37" s="607" t="s">
        <v>142</v>
      </c>
      <c r="C37" s="1268">
        <v>324</v>
      </c>
      <c r="D37" s="608">
        <v>4549</v>
      </c>
      <c r="E37" s="1269">
        <v>167814006</v>
      </c>
      <c r="F37" s="1269">
        <v>14150</v>
      </c>
      <c r="G37" s="1269">
        <v>23998</v>
      </c>
      <c r="H37" s="1269">
        <v>247422033</v>
      </c>
      <c r="I37" s="1269">
        <v>2670</v>
      </c>
      <c r="J37" s="1269">
        <v>5548</v>
      </c>
      <c r="K37" s="1269">
        <v>37172030</v>
      </c>
      <c r="L37" s="1269">
        <v>17144</v>
      </c>
      <c r="M37" s="1269">
        <v>34095</v>
      </c>
      <c r="N37" s="1269">
        <v>452408069</v>
      </c>
      <c r="O37" s="1980">
        <v>25</v>
      </c>
    </row>
    <row r="38" spans="1:15" s="66" customFormat="1" ht="29.25" customHeight="1">
      <c r="A38" s="1981">
        <v>26</v>
      </c>
      <c r="B38" s="135" t="s">
        <v>144</v>
      </c>
      <c r="C38" s="1278">
        <v>157</v>
      </c>
      <c r="D38" s="1263">
        <v>1760</v>
      </c>
      <c r="E38" s="1264">
        <v>69639760</v>
      </c>
      <c r="F38" s="1264">
        <v>8197</v>
      </c>
      <c r="G38" s="1264">
        <v>14618</v>
      </c>
      <c r="H38" s="1264">
        <v>136619610</v>
      </c>
      <c r="I38" s="1264">
        <v>1646</v>
      </c>
      <c r="J38" s="1264">
        <v>3704</v>
      </c>
      <c r="K38" s="1264">
        <v>24620540</v>
      </c>
      <c r="L38" s="1264">
        <v>10000</v>
      </c>
      <c r="M38" s="1264">
        <v>20082</v>
      </c>
      <c r="N38" s="1264">
        <v>230879910</v>
      </c>
      <c r="O38" s="1982">
        <v>26</v>
      </c>
    </row>
    <row r="39" spans="1:15" s="66" customFormat="1" ht="29.25" customHeight="1">
      <c r="A39" s="1979">
        <v>27</v>
      </c>
      <c r="B39" s="607" t="s">
        <v>146</v>
      </c>
      <c r="C39" s="1277">
        <v>442</v>
      </c>
      <c r="D39" s="1265">
        <v>6214</v>
      </c>
      <c r="E39" s="1766">
        <v>262352260</v>
      </c>
      <c r="F39" s="1766">
        <v>18838</v>
      </c>
      <c r="G39" s="1766">
        <v>30793</v>
      </c>
      <c r="H39" s="1766">
        <v>224081989</v>
      </c>
      <c r="I39" s="1766">
        <v>4071</v>
      </c>
      <c r="J39" s="1766">
        <v>8299</v>
      </c>
      <c r="K39" s="1766">
        <v>51510430</v>
      </c>
      <c r="L39" s="1766">
        <v>23351</v>
      </c>
      <c r="M39" s="1766">
        <v>45306</v>
      </c>
      <c r="N39" s="1766">
        <v>537944679</v>
      </c>
      <c r="O39" s="1980">
        <v>27</v>
      </c>
    </row>
    <row r="40" spans="1:15" s="66" customFormat="1" ht="29.25" customHeight="1">
      <c r="A40" s="1979">
        <v>30</v>
      </c>
      <c r="B40" s="607" t="s">
        <v>148</v>
      </c>
      <c r="C40" s="1277">
        <v>345</v>
      </c>
      <c r="D40" s="1265">
        <v>4979</v>
      </c>
      <c r="E40" s="1766">
        <v>164657648</v>
      </c>
      <c r="F40" s="1766">
        <v>14629</v>
      </c>
      <c r="G40" s="1766">
        <v>22731</v>
      </c>
      <c r="H40" s="1766">
        <v>192852008</v>
      </c>
      <c r="I40" s="1766">
        <v>3731</v>
      </c>
      <c r="J40" s="1766">
        <v>8203</v>
      </c>
      <c r="K40" s="1766">
        <v>48066860</v>
      </c>
      <c r="L40" s="1766">
        <v>18705</v>
      </c>
      <c r="M40" s="1766">
        <v>35913</v>
      </c>
      <c r="N40" s="1766">
        <v>405576516</v>
      </c>
      <c r="O40" s="1980">
        <v>30</v>
      </c>
    </row>
    <row r="41" spans="1:15" s="66" customFormat="1" ht="29.25" customHeight="1">
      <c r="A41" s="1979">
        <v>31</v>
      </c>
      <c r="B41" s="607" t="s">
        <v>150</v>
      </c>
      <c r="C41" s="1277">
        <v>80</v>
      </c>
      <c r="D41" s="1265">
        <v>1017</v>
      </c>
      <c r="E41" s="1766">
        <v>53056700</v>
      </c>
      <c r="F41" s="1766">
        <v>3954</v>
      </c>
      <c r="G41" s="1766">
        <v>6191</v>
      </c>
      <c r="H41" s="1766">
        <v>46179850</v>
      </c>
      <c r="I41" s="1766">
        <v>909</v>
      </c>
      <c r="J41" s="1766">
        <v>2031</v>
      </c>
      <c r="K41" s="1766">
        <v>11953160</v>
      </c>
      <c r="L41" s="1766">
        <v>4943</v>
      </c>
      <c r="M41" s="1766">
        <v>9239</v>
      </c>
      <c r="N41" s="1766">
        <v>111189710</v>
      </c>
      <c r="O41" s="1980">
        <v>31</v>
      </c>
    </row>
    <row r="42" spans="1:15" s="66" customFormat="1" ht="29.25" customHeight="1">
      <c r="A42" s="1979">
        <v>32</v>
      </c>
      <c r="B42" s="607" t="s">
        <v>152</v>
      </c>
      <c r="C42" s="1268">
        <v>235</v>
      </c>
      <c r="D42" s="608">
        <v>3855</v>
      </c>
      <c r="E42" s="1269">
        <v>136447656</v>
      </c>
      <c r="F42" s="1269">
        <v>9774</v>
      </c>
      <c r="G42" s="1269">
        <v>15057</v>
      </c>
      <c r="H42" s="1269">
        <v>139285977</v>
      </c>
      <c r="I42" s="1269">
        <v>2246</v>
      </c>
      <c r="J42" s="1269">
        <v>4605</v>
      </c>
      <c r="K42" s="1269">
        <v>31273320</v>
      </c>
      <c r="L42" s="1269">
        <v>12255</v>
      </c>
      <c r="M42" s="1269">
        <v>23517</v>
      </c>
      <c r="N42" s="1269">
        <v>307006953</v>
      </c>
      <c r="O42" s="1980">
        <v>32</v>
      </c>
    </row>
    <row r="43" spans="1:15" s="66" customFormat="1" ht="29.25" customHeight="1">
      <c r="A43" s="1983">
        <v>33</v>
      </c>
      <c r="B43" s="135" t="s">
        <v>154</v>
      </c>
      <c r="C43" s="1278">
        <v>140</v>
      </c>
      <c r="D43" s="1263">
        <v>1604</v>
      </c>
      <c r="E43" s="1264">
        <v>83289130</v>
      </c>
      <c r="F43" s="1264">
        <v>7853</v>
      </c>
      <c r="G43" s="1264">
        <v>12597</v>
      </c>
      <c r="H43" s="1264">
        <v>120714830</v>
      </c>
      <c r="I43" s="1264">
        <v>1811</v>
      </c>
      <c r="J43" s="1264">
        <v>3991</v>
      </c>
      <c r="K43" s="1264">
        <v>28010320</v>
      </c>
      <c r="L43" s="1264">
        <v>9804</v>
      </c>
      <c r="M43" s="1264">
        <v>18192</v>
      </c>
      <c r="N43" s="1264">
        <v>232014280</v>
      </c>
      <c r="O43" s="1984">
        <v>33</v>
      </c>
    </row>
    <row r="44" spans="1:15" s="66" customFormat="1" ht="29.25" customHeight="1">
      <c r="A44" s="1979">
        <v>35</v>
      </c>
      <c r="B44" s="607" t="s">
        <v>156</v>
      </c>
      <c r="C44" s="1277">
        <v>156</v>
      </c>
      <c r="D44" s="1265">
        <v>2385</v>
      </c>
      <c r="E44" s="1766">
        <v>76817474</v>
      </c>
      <c r="F44" s="1766">
        <v>6122</v>
      </c>
      <c r="G44" s="1766">
        <v>9928</v>
      </c>
      <c r="H44" s="1766">
        <v>91670090</v>
      </c>
      <c r="I44" s="1766">
        <v>1632</v>
      </c>
      <c r="J44" s="1766">
        <v>3519</v>
      </c>
      <c r="K44" s="1766">
        <v>20080740</v>
      </c>
      <c r="L44" s="1766">
        <v>7910</v>
      </c>
      <c r="M44" s="1766">
        <v>15832</v>
      </c>
      <c r="N44" s="1766">
        <v>188568304</v>
      </c>
      <c r="O44" s="1980">
        <v>35</v>
      </c>
    </row>
    <row r="45" spans="1:15" s="66" customFormat="1" ht="29.25" customHeight="1">
      <c r="A45" s="1979">
        <v>36</v>
      </c>
      <c r="B45" s="607" t="s">
        <v>158</v>
      </c>
      <c r="C45" s="1277">
        <v>235</v>
      </c>
      <c r="D45" s="1265">
        <v>3032</v>
      </c>
      <c r="E45" s="1766">
        <v>122379640</v>
      </c>
      <c r="F45" s="1766">
        <v>11690</v>
      </c>
      <c r="G45" s="1766">
        <v>18299</v>
      </c>
      <c r="H45" s="1766">
        <v>160924090</v>
      </c>
      <c r="I45" s="1766">
        <v>2795</v>
      </c>
      <c r="J45" s="1766">
        <v>5872</v>
      </c>
      <c r="K45" s="1766">
        <v>36945470</v>
      </c>
      <c r="L45" s="1766">
        <v>14720</v>
      </c>
      <c r="M45" s="1766">
        <v>27203</v>
      </c>
      <c r="N45" s="1766">
        <v>320249200</v>
      </c>
      <c r="O45" s="1980">
        <v>36</v>
      </c>
    </row>
    <row r="46" spans="1:15" s="66" customFormat="1" ht="29.25" customHeight="1">
      <c r="A46" s="1979">
        <v>38</v>
      </c>
      <c r="B46" s="607" t="s">
        <v>1283</v>
      </c>
      <c r="C46" s="1277">
        <v>132</v>
      </c>
      <c r="D46" s="1265">
        <v>1501</v>
      </c>
      <c r="E46" s="1766">
        <v>63901400</v>
      </c>
      <c r="F46" s="1766">
        <v>5460</v>
      </c>
      <c r="G46" s="1766">
        <v>7867</v>
      </c>
      <c r="H46" s="1766">
        <v>61999170</v>
      </c>
      <c r="I46" s="1766">
        <v>1710</v>
      </c>
      <c r="J46" s="1766">
        <v>3373</v>
      </c>
      <c r="K46" s="1766">
        <v>20652970</v>
      </c>
      <c r="L46" s="1766">
        <v>7302</v>
      </c>
      <c r="M46" s="1766">
        <v>12741</v>
      </c>
      <c r="N46" s="1766">
        <v>146553540</v>
      </c>
      <c r="O46" s="1980">
        <v>38</v>
      </c>
    </row>
    <row r="47" spans="1:15" s="66" customFormat="1" ht="29.25" customHeight="1">
      <c r="A47" s="1979">
        <v>39</v>
      </c>
      <c r="B47" s="607" t="s">
        <v>161</v>
      </c>
      <c r="C47" s="1268">
        <v>48</v>
      </c>
      <c r="D47" s="608">
        <v>742</v>
      </c>
      <c r="E47" s="1269">
        <v>23792487</v>
      </c>
      <c r="F47" s="1269">
        <v>1781</v>
      </c>
      <c r="G47" s="1269">
        <v>3019</v>
      </c>
      <c r="H47" s="1269">
        <v>32157490</v>
      </c>
      <c r="I47" s="1269">
        <v>356</v>
      </c>
      <c r="J47" s="1269">
        <v>700</v>
      </c>
      <c r="K47" s="1269">
        <v>4006980</v>
      </c>
      <c r="L47" s="1269">
        <v>2185</v>
      </c>
      <c r="M47" s="1269">
        <v>4461</v>
      </c>
      <c r="N47" s="1269">
        <v>59956957</v>
      </c>
      <c r="O47" s="1980">
        <v>39</v>
      </c>
    </row>
    <row r="48" spans="1:15" s="66" customFormat="1" ht="29.25" customHeight="1">
      <c r="A48" s="1981">
        <v>40</v>
      </c>
      <c r="B48" s="1975" t="s">
        <v>162</v>
      </c>
      <c r="C48" s="1277">
        <v>42</v>
      </c>
      <c r="D48" s="1263">
        <v>806</v>
      </c>
      <c r="E48" s="1264">
        <v>25123680</v>
      </c>
      <c r="F48" s="1264">
        <v>1982</v>
      </c>
      <c r="G48" s="1264">
        <v>3109</v>
      </c>
      <c r="H48" s="1264">
        <v>34158250</v>
      </c>
      <c r="I48" s="1264">
        <v>448</v>
      </c>
      <c r="J48" s="1264">
        <v>834</v>
      </c>
      <c r="K48" s="1264">
        <v>5088750</v>
      </c>
      <c r="L48" s="1264">
        <v>2472</v>
      </c>
      <c r="M48" s="1264">
        <v>4749</v>
      </c>
      <c r="N48" s="1264">
        <v>64370680</v>
      </c>
      <c r="O48" s="1982">
        <v>40</v>
      </c>
    </row>
    <row r="49" spans="1:15" s="66" customFormat="1" ht="29.25" customHeight="1">
      <c r="A49" s="1979">
        <v>41</v>
      </c>
      <c r="B49" s="1978" t="s">
        <v>164</v>
      </c>
      <c r="C49" s="1277">
        <v>57</v>
      </c>
      <c r="D49" s="1265">
        <v>902</v>
      </c>
      <c r="E49" s="1766">
        <v>35188770</v>
      </c>
      <c r="F49" s="1766">
        <v>2749</v>
      </c>
      <c r="G49" s="1766">
        <v>4179</v>
      </c>
      <c r="H49" s="1766">
        <v>36657420</v>
      </c>
      <c r="I49" s="1766">
        <v>509</v>
      </c>
      <c r="J49" s="1766">
        <v>1097</v>
      </c>
      <c r="K49" s="1766">
        <v>7119450</v>
      </c>
      <c r="L49" s="1766">
        <v>3315</v>
      </c>
      <c r="M49" s="1766">
        <v>6178</v>
      </c>
      <c r="N49" s="1766">
        <v>78965640</v>
      </c>
      <c r="O49" s="1980">
        <v>41</v>
      </c>
    </row>
    <row r="50" spans="1:15" s="66" customFormat="1" ht="29.25" customHeight="1">
      <c r="A50" s="1979">
        <v>42</v>
      </c>
      <c r="B50" s="1978" t="s">
        <v>166</v>
      </c>
      <c r="C50" s="1277">
        <v>44</v>
      </c>
      <c r="D50" s="1265">
        <v>677</v>
      </c>
      <c r="E50" s="1766">
        <v>26228860</v>
      </c>
      <c r="F50" s="1766">
        <v>2565</v>
      </c>
      <c r="G50" s="1766">
        <v>4174</v>
      </c>
      <c r="H50" s="1766">
        <v>33766030</v>
      </c>
      <c r="I50" s="1766">
        <v>522</v>
      </c>
      <c r="J50" s="1766">
        <v>1072</v>
      </c>
      <c r="K50" s="1766">
        <v>6706045</v>
      </c>
      <c r="L50" s="1766">
        <v>3131</v>
      </c>
      <c r="M50" s="1766">
        <v>5923</v>
      </c>
      <c r="N50" s="1766">
        <v>66700935</v>
      </c>
      <c r="O50" s="1980">
        <v>42</v>
      </c>
    </row>
    <row r="51" spans="1:15" s="66" customFormat="1" ht="29.25" customHeight="1">
      <c r="A51" s="1979">
        <v>43</v>
      </c>
      <c r="B51" s="1978" t="s">
        <v>168</v>
      </c>
      <c r="C51" s="1277">
        <v>31</v>
      </c>
      <c r="D51" s="1265">
        <v>476</v>
      </c>
      <c r="E51" s="1766">
        <v>10630300</v>
      </c>
      <c r="F51" s="1766">
        <v>1860</v>
      </c>
      <c r="G51" s="1766">
        <v>3129</v>
      </c>
      <c r="H51" s="1766">
        <v>32138750</v>
      </c>
      <c r="I51" s="1766">
        <v>408</v>
      </c>
      <c r="J51" s="1766">
        <v>890</v>
      </c>
      <c r="K51" s="1766">
        <v>5061600</v>
      </c>
      <c r="L51" s="1766">
        <v>2299</v>
      </c>
      <c r="M51" s="1766">
        <v>4495</v>
      </c>
      <c r="N51" s="1766">
        <v>47830650</v>
      </c>
      <c r="O51" s="1980">
        <v>43</v>
      </c>
    </row>
    <row r="52" spans="1:15" s="66" customFormat="1" ht="29.25" customHeight="1" thickBot="1">
      <c r="A52" s="1990">
        <v>44</v>
      </c>
      <c r="B52" s="1991" t="s">
        <v>170</v>
      </c>
      <c r="C52" s="1270">
        <v>25</v>
      </c>
      <c r="D52" s="609">
        <v>256</v>
      </c>
      <c r="E52" s="1271">
        <v>12567760</v>
      </c>
      <c r="F52" s="1271">
        <v>1700</v>
      </c>
      <c r="G52" s="1271">
        <v>3122</v>
      </c>
      <c r="H52" s="1271">
        <v>27305910</v>
      </c>
      <c r="I52" s="1271">
        <v>396</v>
      </c>
      <c r="J52" s="1271">
        <v>830</v>
      </c>
      <c r="K52" s="1271">
        <v>5655420</v>
      </c>
      <c r="L52" s="1271">
        <v>2121</v>
      </c>
      <c r="M52" s="1271">
        <v>4208</v>
      </c>
      <c r="N52" s="1271">
        <v>45529090</v>
      </c>
      <c r="O52" s="1992">
        <v>44</v>
      </c>
    </row>
    <row r="53" spans="1:15" s="161" customFormat="1" ht="29.25" customHeight="1">
      <c r="A53" s="1688">
        <v>45</v>
      </c>
      <c r="B53" s="2243" t="s">
        <v>171</v>
      </c>
      <c r="C53" s="1287">
        <v>125</v>
      </c>
      <c r="D53" s="2244">
        <v>1506</v>
      </c>
      <c r="E53" s="1179">
        <v>61691240</v>
      </c>
      <c r="F53" s="1179">
        <v>6253</v>
      </c>
      <c r="G53" s="1179">
        <v>10042</v>
      </c>
      <c r="H53" s="1179">
        <v>106126857</v>
      </c>
      <c r="I53" s="1179">
        <v>1441</v>
      </c>
      <c r="J53" s="1179">
        <v>2843</v>
      </c>
      <c r="K53" s="1179">
        <v>22420890</v>
      </c>
      <c r="L53" s="1179">
        <v>7819</v>
      </c>
      <c r="M53" s="1179">
        <v>14391</v>
      </c>
      <c r="N53" s="1179">
        <v>190238987</v>
      </c>
      <c r="O53" s="1650">
        <v>45</v>
      </c>
    </row>
    <row r="54" spans="1:15" s="161" customFormat="1" ht="29.25" customHeight="1">
      <c r="A54" s="1979">
        <v>46</v>
      </c>
      <c r="B54" s="607" t="s">
        <v>172</v>
      </c>
      <c r="C54" s="1277">
        <v>38</v>
      </c>
      <c r="D54" s="1265">
        <v>516</v>
      </c>
      <c r="E54" s="1766">
        <v>24788700</v>
      </c>
      <c r="F54" s="1766">
        <v>2344</v>
      </c>
      <c r="G54" s="1766">
        <v>4101</v>
      </c>
      <c r="H54" s="1766">
        <v>41197274</v>
      </c>
      <c r="I54" s="1766">
        <v>461</v>
      </c>
      <c r="J54" s="1766">
        <v>1053</v>
      </c>
      <c r="K54" s="1766">
        <v>8248270</v>
      </c>
      <c r="L54" s="1766">
        <v>2843</v>
      </c>
      <c r="M54" s="1766">
        <v>5670</v>
      </c>
      <c r="N54" s="1766">
        <v>74234244</v>
      </c>
      <c r="O54" s="1980">
        <v>46</v>
      </c>
    </row>
    <row r="55" spans="1:15" s="161" customFormat="1" ht="29.25" customHeight="1">
      <c r="A55" s="1979">
        <v>52</v>
      </c>
      <c r="B55" s="607" t="s">
        <v>173</v>
      </c>
      <c r="C55" s="1277">
        <v>41</v>
      </c>
      <c r="D55" s="1265">
        <v>934</v>
      </c>
      <c r="E55" s="1766">
        <v>23046810</v>
      </c>
      <c r="F55" s="1766">
        <v>908</v>
      </c>
      <c r="G55" s="1766">
        <v>1801</v>
      </c>
      <c r="H55" s="1766">
        <v>18254110</v>
      </c>
      <c r="I55" s="1766">
        <v>190</v>
      </c>
      <c r="J55" s="1766">
        <v>483</v>
      </c>
      <c r="K55" s="1766">
        <v>3475920</v>
      </c>
      <c r="L55" s="1766">
        <v>1139</v>
      </c>
      <c r="M55" s="1766">
        <v>3218</v>
      </c>
      <c r="N55" s="1766">
        <v>44776840</v>
      </c>
      <c r="O55" s="1980">
        <v>52</v>
      </c>
    </row>
    <row r="56" spans="1:15" s="161" customFormat="1" ht="29.25" customHeight="1">
      <c r="A56" s="1979">
        <v>54</v>
      </c>
      <c r="B56" s="607" t="s">
        <v>174</v>
      </c>
      <c r="C56" s="1277">
        <v>45</v>
      </c>
      <c r="D56" s="1265">
        <v>601</v>
      </c>
      <c r="E56" s="1766">
        <v>20957380</v>
      </c>
      <c r="F56" s="1766">
        <v>963</v>
      </c>
      <c r="G56" s="1766">
        <v>1460</v>
      </c>
      <c r="H56" s="1766">
        <v>11664580</v>
      </c>
      <c r="I56" s="1766">
        <v>218</v>
      </c>
      <c r="J56" s="1766">
        <v>526</v>
      </c>
      <c r="K56" s="1766">
        <v>3064070</v>
      </c>
      <c r="L56" s="1766">
        <v>1226</v>
      </c>
      <c r="M56" s="1766">
        <v>2587</v>
      </c>
      <c r="N56" s="1766">
        <v>35686030</v>
      </c>
      <c r="O56" s="1980">
        <v>54</v>
      </c>
    </row>
    <row r="57" spans="1:15" s="161" customFormat="1" ht="29.25" customHeight="1">
      <c r="A57" s="1985">
        <v>59</v>
      </c>
      <c r="B57" s="2185" t="s">
        <v>176</v>
      </c>
      <c r="C57" s="1268">
        <v>53</v>
      </c>
      <c r="D57" s="608">
        <v>749</v>
      </c>
      <c r="E57" s="1269">
        <v>25011580</v>
      </c>
      <c r="F57" s="1269">
        <v>1484</v>
      </c>
      <c r="G57" s="1269">
        <v>2167</v>
      </c>
      <c r="H57" s="1269">
        <v>23306610</v>
      </c>
      <c r="I57" s="1269">
        <v>296</v>
      </c>
      <c r="J57" s="1269">
        <v>654</v>
      </c>
      <c r="K57" s="1269">
        <v>3638920</v>
      </c>
      <c r="L57" s="1269">
        <v>1833</v>
      </c>
      <c r="M57" s="1269">
        <v>3570</v>
      </c>
      <c r="N57" s="1269">
        <v>51957110</v>
      </c>
      <c r="O57" s="1987">
        <v>59</v>
      </c>
    </row>
    <row r="58" spans="1:15" ht="29.25" customHeight="1">
      <c r="A58" s="1977">
        <v>61</v>
      </c>
      <c r="B58" s="605" t="s">
        <v>178</v>
      </c>
      <c r="C58" s="523">
        <v>54</v>
      </c>
      <c r="D58" s="2002">
        <v>835</v>
      </c>
      <c r="E58" s="2003">
        <v>27075510</v>
      </c>
      <c r="F58" s="2003">
        <v>2578</v>
      </c>
      <c r="G58" s="2003">
        <v>3772</v>
      </c>
      <c r="H58" s="2003">
        <v>44058348</v>
      </c>
      <c r="I58" s="2003">
        <v>602</v>
      </c>
      <c r="J58" s="2003">
        <v>1211</v>
      </c>
      <c r="K58" s="2003">
        <v>8022170</v>
      </c>
      <c r="L58" s="2003">
        <v>3234</v>
      </c>
      <c r="M58" s="2003">
        <v>5818</v>
      </c>
      <c r="N58" s="2003">
        <v>79156028</v>
      </c>
      <c r="O58" s="1973">
        <v>61</v>
      </c>
    </row>
    <row r="59" spans="1:15" ht="29.25" customHeight="1">
      <c r="A59" s="1977">
        <v>66</v>
      </c>
      <c r="B59" s="605" t="s">
        <v>180</v>
      </c>
      <c r="C59" s="523">
        <v>258</v>
      </c>
      <c r="D59" s="2002">
        <v>3275</v>
      </c>
      <c r="E59" s="2003">
        <v>108366537</v>
      </c>
      <c r="F59" s="2003">
        <v>10343</v>
      </c>
      <c r="G59" s="2003">
        <v>17182</v>
      </c>
      <c r="H59" s="2003">
        <v>143138510</v>
      </c>
      <c r="I59" s="2003">
        <v>2069</v>
      </c>
      <c r="J59" s="2003">
        <v>4581</v>
      </c>
      <c r="K59" s="2003">
        <v>29601920</v>
      </c>
      <c r="L59" s="2003">
        <v>12670</v>
      </c>
      <c r="M59" s="2003">
        <v>25038</v>
      </c>
      <c r="N59" s="2003">
        <v>281106967</v>
      </c>
      <c r="O59" s="1973">
        <v>66</v>
      </c>
    </row>
    <row r="60" spans="1:15" ht="29.25" customHeight="1">
      <c r="A60" s="1977">
        <v>67</v>
      </c>
      <c r="B60" s="605" t="s">
        <v>182</v>
      </c>
      <c r="C60" s="523">
        <v>37</v>
      </c>
      <c r="D60" s="2002">
        <v>637</v>
      </c>
      <c r="E60" s="2003">
        <v>12276480</v>
      </c>
      <c r="F60" s="2003">
        <v>1682</v>
      </c>
      <c r="G60" s="2003">
        <v>2998</v>
      </c>
      <c r="H60" s="2003">
        <v>28546490</v>
      </c>
      <c r="I60" s="2003">
        <v>457</v>
      </c>
      <c r="J60" s="2003">
        <v>904</v>
      </c>
      <c r="K60" s="2003">
        <v>5196400</v>
      </c>
      <c r="L60" s="2003">
        <v>2176</v>
      </c>
      <c r="M60" s="2003">
        <v>4539</v>
      </c>
      <c r="N60" s="2003">
        <v>46019370</v>
      </c>
      <c r="O60" s="1973">
        <v>67</v>
      </c>
    </row>
    <row r="61" spans="1:15" ht="29.25" customHeight="1">
      <c r="A61" s="1977">
        <v>70</v>
      </c>
      <c r="B61" s="605" t="s">
        <v>184</v>
      </c>
      <c r="C61" s="523">
        <v>36</v>
      </c>
      <c r="D61" s="2002">
        <v>558</v>
      </c>
      <c r="E61" s="2003">
        <v>13766870</v>
      </c>
      <c r="F61" s="2003">
        <v>1213</v>
      </c>
      <c r="G61" s="2003">
        <v>2159</v>
      </c>
      <c r="H61" s="2003">
        <v>29392596</v>
      </c>
      <c r="I61" s="2003">
        <v>282</v>
      </c>
      <c r="J61" s="2003">
        <v>588</v>
      </c>
      <c r="K61" s="2003">
        <v>3484960</v>
      </c>
      <c r="L61" s="2003">
        <v>1531</v>
      </c>
      <c r="M61" s="2003">
        <v>3305</v>
      </c>
      <c r="N61" s="2003">
        <v>46644426</v>
      </c>
      <c r="O61" s="1973">
        <v>70</v>
      </c>
    </row>
    <row r="62" spans="1:15" ht="29.25" customHeight="1">
      <c r="A62" s="1977">
        <v>72</v>
      </c>
      <c r="B62" s="605" t="s">
        <v>186</v>
      </c>
      <c r="C62" s="606">
        <v>221</v>
      </c>
      <c r="D62" s="580">
        <v>2832</v>
      </c>
      <c r="E62" s="57">
        <v>109201800</v>
      </c>
      <c r="F62" s="57">
        <v>11539</v>
      </c>
      <c r="G62" s="57">
        <v>19946</v>
      </c>
      <c r="H62" s="57">
        <v>191652360</v>
      </c>
      <c r="I62" s="57">
        <v>2871</v>
      </c>
      <c r="J62" s="57">
        <v>6166</v>
      </c>
      <c r="K62" s="57">
        <v>36982470</v>
      </c>
      <c r="L62" s="57">
        <v>14631</v>
      </c>
      <c r="M62" s="57">
        <v>28944</v>
      </c>
      <c r="N62" s="57">
        <v>337836630</v>
      </c>
      <c r="O62" s="1973">
        <v>72</v>
      </c>
    </row>
    <row r="63" spans="1:15" ht="29.25" customHeight="1">
      <c r="A63" s="1974">
        <v>74</v>
      </c>
      <c r="B63" s="602" t="s">
        <v>188</v>
      </c>
      <c r="C63" s="603">
        <v>51</v>
      </c>
      <c r="D63" s="604">
        <v>481</v>
      </c>
      <c r="E63" s="58">
        <v>29939740</v>
      </c>
      <c r="F63" s="58">
        <v>2374</v>
      </c>
      <c r="G63" s="58">
        <v>3889</v>
      </c>
      <c r="H63" s="58">
        <v>37393070</v>
      </c>
      <c r="I63" s="58">
        <v>593</v>
      </c>
      <c r="J63" s="58">
        <v>1331</v>
      </c>
      <c r="K63" s="58">
        <v>7708100</v>
      </c>
      <c r="L63" s="58">
        <v>3018</v>
      </c>
      <c r="M63" s="58">
        <v>5701</v>
      </c>
      <c r="N63" s="58">
        <v>75040910</v>
      </c>
      <c r="O63" s="1976">
        <v>74</v>
      </c>
    </row>
    <row r="64" spans="1:15" ht="29.25" customHeight="1">
      <c r="A64" s="1977">
        <v>81</v>
      </c>
      <c r="B64" s="605" t="s">
        <v>190</v>
      </c>
      <c r="C64" s="523">
        <v>156</v>
      </c>
      <c r="D64" s="2002">
        <v>1747</v>
      </c>
      <c r="E64" s="2003">
        <v>64677300</v>
      </c>
      <c r="F64" s="2003">
        <v>8044</v>
      </c>
      <c r="G64" s="2003">
        <v>12311</v>
      </c>
      <c r="H64" s="2003">
        <v>135629190</v>
      </c>
      <c r="I64" s="2003">
        <v>1907</v>
      </c>
      <c r="J64" s="2003">
        <v>4007</v>
      </c>
      <c r="K64" s="2003">
        <v>24773450</v>
      </c>
      <c r="L64" s="2003">
        <v>10107</v>
      </c>
      <c r="M64" s="2003">
        <v>18065</v>
      </c>
      <c r="N64" s="2003">
        <v>225079940</v>
      </c>
      <c r="O64" s="1973">
        <v>81</v>
      </c>
    </row>
    <row r="65" spans="1:15" ht="29.25" customHeight="1">
      <c r="A65" s="1977">
        <v>82</v>
      </c>
      <c r="B65" s="605" t="s">
        <v>192</v>
      </c>
      <c r="C65" s="523">
        <v>185</v>
      </c>
      <c r="D65" s="2002">
        <v>2714</v>
      </c>
      <c r="E65" s="2003">
        <v>95146360</v>
      </c>
      <c r="F65" s="2003">
        <v>9553</v>
      </c>
      <c r="G65" s="2003">
        <v>15822</v>
      </c>
      <c r="H65" s="2003">
        <v>140392010</v>
      </c>
      <c r="I65" s="2003">
        <v>2248</v>
      </c>
      <c r="J65" s="2003">
        <v>5327</v>
      </c>
      <c r="K65" s="2003">
        <v>31287690</v>
      </c>
      <c r="L65" s="2003">
        <v>11986</v>
      </c>
      <c r="M65" s="2003">
        <v>23863</v>
      </c>
      <c r="N65" s="2003">
        <v>266826060</v>
      </c>
      <c r="O65" s="1973">
        <v>82</v>
      </c>
    </row>
    <row r="66" spans="1:15" s="66" customFormat="1" ht="29.25" customHeight="1">
      <c r="A66" s="1979">
        <v>83</v>
      </c>
      <c r="B66" s="607" t="s">
        <v>193</v>
      </c>
      <c r="C66" s="1277">
        <v>111</v>
      </c>
      <c r="D66" s="1265">
        <v>1577</v>
      </c>
      <c r="E66" s="1766">
        <v>58406160</v>
      </c>
      <c r="F66" s="1766">
        <v>4410</v>
      </c>
      <c r="G66" s="1766">
        <v>7887</v>
      </c>
      <c r="H66" s="1766">
        <v>79081540</v>
      </c>
      <c r="I66" s="1766">
        <v>968</v>
      </c>
      <c r="J66" s="1766">
        <v>2282</v>
      </c>
      <c r="K66" s="1766">
        <v>13226430</v>
      </c>
      <c r="L66" s="1766">
        <v>5489</v>
      </c>
      <c r="M66" s="1766">
        <v>11746</v>
      </c>
      <c r="N66" s="1766">
        <v>150714130</v>
      </c>
      <c r="O66" s="1980">
        <v>83</v>
      </c>
    </row>
    <row r="67" spans="1:15" s="66" customFormat="1" ht="29.25" customHeight="1">
      <c r="A67" s="1920">
        <v>301</v>
      </c>
      <c r="B67" s="2184" t="s">
        <v>1278</v>
      </c>
      <c r="C67" s="1278" t="s">
        <v>12</v>
      </c>
      <c r="D67" s="1263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64" t="s">
        <v>12</v>
      </c>
      <c r="L67" s="1264" t="s">
        <v>12</v>
      </c>
      <c r="M67" s="1264" t="s">
        <v>12</v>
      </c>
      <c r="N67" s="1264" t="s">
        <v>12</v>
      </c>
      <c r="O67" s="1922">
        <v>301</v>
      </c>
    </row>
    <row r="68" spans="1:15" s="66" customFormat="1" ht="29.25" customHeight="1">
      <c r="A68" s="2025">
        <v>302</v>
      </c>
      <c r="B68" s="963" t="s">
        <v>1279</v>
      </c>
      <c r="C68" s="1277" t="s">
        <v>12</v>
      </c>
      <c r="D68" s="1265" t="s">
        <v>12</v>
      </c>
      <c r="E68" s="1766" t="s">
        <v>12</v>
      </c>
      <c r="F68" s="1766" t="s">
        <v>12</v>
      </c>
      <c r="G68" s="1766" t="s">
        <v>12</v>
      </c>
      <c r="H68" s="1766" t="s">
        <v>12</v>
      </c>
      <c r="I68" s="1766" t="s">
        <v>12</v>
      </c>
      <c r="J68" s="1766" t="s">
        <v>12</v>
      </c>
      <c r="K68" s="1766" t="s">
        <v>12</v>
      </c>
      <c r="L68" s="1766" t="s">
        <v>12</v>
      </c>
      <c r="M68" s="1766" t="s">
        <v>12</v>
      </c>
      <c r="N68" s="1766" t="s">
        <v>12</v>
      </c>
      <c r="O68" s="2033">
        <v>302</v>
      </c>
    </row>
    <row r="69" spans="1:15" s="66" customFormat="1" ht="29.25" customHeight="1">
      <c r="A69" s="2025">
        <v>303</v>
      </c>
      <c r="B69" s="963" t="s">
        <v>1280</v>
      </c>
      <c r="C69" s="1277" t="s">
        <v>12</v>
      </c>
      <c r="D69" s="1265" t="s">
        <v>12</v>
      </c>
      <c r="E69" s="1766" t="s">
        <v>12</v>
      </c>
      <c r="F69" s="1766" t="s">
        <v>12</v>
      </c>
      <c r="G69" s="1766" t="s">
        <v>12</v>
      </c>
      <c r="H69" s="1766" t="s">
        <v>12</v>
      </c>
      <c r="I69" s="1766" t="s">
        <v>12</v>
      </c>
      <c r="J69" s="1766" t="s">
        <v>12</v>
      </c>
      <c r="K69" s="1766" t="s">
        <v>12</v>
      </c>
      <c r="L69" s="1766" t="s">
        <v>12</v>
      </c>
      <c r="M69" s="1766" t="s">
        <v>12</v>
      </c>
      <c r="N69" s="1766" t="s">
        <v>12</v>
      </c>
      <c r="O69" s="2033">
        <v>303</v>
      </c>
    </row>
    <row r="70" spans="1:15" s="66" customFormat="1" ht="29.25" customHeight="1">
      <c r="A70" s="1979"/>
      <c r="B70" s="607"/>
      <c r="C70" s="1277"/>
      <c r="D70" s="1265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980"/>
    </row>
    <row r="71" spans="1:15" s="66" customFormat="1" ht="29.25" customHeight="1">
      <c r="A71" s="1979"/>
      <c r="B71" s="607"/>
      <c r="C71" s="1268"/>
      <c r="D71" s="608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980"/>
    </row>
    <row r="72" spans="1:15" s="66" customFormat="1" ht="29.25" customHeight="1">
      <c r="A72" s="1983"/>
      <c r="B72" s="135"/>
      <c r="C72" s="1278"/>
      <c r="D72" s="1263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984"/>
    </row>
    <row r="73" spans="1:15" s="66" customFormat="1" ht="29.25" customHeight="1">
      <c r="A73" s="1979"/>
      <c r="B73" s="607"/>
      <c r="C73" s="1277"/>
      <c r="D73" s="1265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980"/>
    </row>
    <row r="74" spans="1:15" s="66" customFormat="1" ht="29.25" customHeight="1">
      <c r="A74" s="1979"/>
      <c r="B74" s="607"/>
      <c r="C74" s="1277"/>
      <c r="D74" s="1265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980"/>
    </row>
    <row r="75" spans="1:15" s="66" customFormat="1" ht="29.25" customHeight="1">
      <c r="A75" s="1979"/>
      <c r="B75" s="607"/>
      <c r="C75" s="1277"/>
      <c r="D75" s="126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980"/>
    </row>
    <row r="76" spans="1:15" s="66" customFormat="1" ht="29.25" customHeight="1">
      <c r="A76" s="1979"/>
      <c r="B76" s="607"/>
      <c r="C76" s="1268"/>
      <c r="D76" s="608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980"/>
    </row>
    <row r="77" spans="1:15" s="66" customFormat="1" ht="29.25" customHeight="1">
      <c r="A77" s="1981"/>
      <c r="B77" s="1975"/>
      <c r="C77" s="1277"/>
      <c r="D77" s="1263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982"/>
    </row>
    <row r="78" spans="1:15" s="66" customFormat="1" ht="29.25" customHeight="1">
      <c r="A78" s="1979"/>
      <c r="B78" s="1978"/>
      <c r="C78" s="1277"/>
      <c r="D78" s="126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980"/>
    </row>
    <row r="79" spans="1:15" s="66" customFormat="1" ht="29.25" customHeight="1">
      <c r="A79" s="1979"/>
      <c r="B79" s="1978"/>
      <c r="C79" s="1277"/>
      <c r="D79" s="126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980"/>
    </row>
    <row r="80" spans="1:15" s="66" customFormat="1" ht="29.25" customHeight="1">
      <c r="A80" s="1979"/>
      <c r="B80" s="1978"/>
      <c r="C80" s="1277"/>
      <c r="D80" s="126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980"/>
    </row>
    <row r="81" spans="1:15" s="66" customFormat="1" ht="29.25" customHeight="1">
      <c r="A81" s="1979"/>
      <c r="B81" s="607"/>
      <c r="C81" s="1268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32"/>
      <c r="O81" s="1980"/>
    </row>
    <row r="82" spans="1:15" s="66" customFormat="1" ht="29.25" customHeight="1">
      <c r="A82" s="1981"/>
      <c r="B82" s="135"/>
      <c r="C82" s="1278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616"/>
      <c r="O82" s="1982"/>
    </row>
    <row r="83" spans="1:15" s="66" customFormat="1" ht="29.25" customHeight="1">
      <c r="A83" s="1979"/>
      <c r="B83" s="607"/>
      <c r="C83" s="1277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235"/>
      <c r="O83" s="1980"/>
    </row>
    <row r="84" spans="1:15" s="66" customFormat="1" ht="29.25" customHeight="1">
      <c r="A84" s="1979"/>
      <c r="B84" s="607"/>
      <c r="C84" s="1277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235"/>
      <c r="O84" s="1980"/>
    </row>
    <row r="85" spans="1:15" s="66" customFormat="1" ht="29.25" customHeight="1">
      <c r="A85" s="1979"/>
      <c r="B85" s="607"/>
      <c r="C85" s="1277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235"/>
      <c r="O85" s="1980"/>
    </row>
    <row r="86" spans="1:15" s="66" customFormat="1" ht="29.25" customHeight="1">
      <c r="A86" s="1979"/>
      <c r="B86" s="607"/>
      <c r="C86" s="1268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32"/>
      <c r="O86" s="1980"/>
    </row>
    <row r="87" spans="1:15" s="66" customFormat="1" ht="29.25" customHeight="1">
      <c r="A87" s="1983"/>
      <c r="B87" s="135"/>
      <c r="C87" s="1278"/>
      <c r="D87" s="1263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984"/>
    </row>
    <row r="88" spans="1:15" s="66" customFormat="1" ht="29.25" customHeight="1">
      <c r="A88" s="1979"/>
      <c r="B88" s="607"/>
      <c r="C88" s="1277"/>
      <c r="D88" s="1265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980"/>
    </row>
    <row r="89" spans="1:15" s="66" customFormat="1" ht="29.25" customHeight="1">
      <c r="A89" s="1979"/>
      <c r="B89" s="607"/>
      <c r="C89" s="1277"/>
      <c r="D89" s="1265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980"/>
    </row>
    <row r="90" spans="1:15" s="66" customFormat="1" ht="29.25" customHeight="1">
      <c r="A90" s="1979"/>
      <c r="B90" s="607"/>
      <c r="C90" s="1277"/>
      <c r="D90" s="126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980"/>
    </row>
    <row r="91" spans="1:15" s="66" customFormat="1" ht="29.25" customHeight="1">
      <c r="A91" s="1979"/>
      <c r="B91" s="607"/>
      <c r="C91" s="1268"/>
      <c r="D91" s="608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980"/>
    </row>
    <row r="92" spans="1:15" s="66" customFormat="1" ht="29.25" customHeight="1">
      <c r="A92" s="2353"/>
      <c r="B92" s="1975"/>
      <c r="C92" s="1278"/>
      <c r="D92" s="1263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982"/>
    </row>
    <row r="93" spans="1:15" s="66" customFormat="1" ht="29.25" customHeight="1">
      <c r="A93" s="1979"/>
      <c r="B93" s="1978"/>
      <c r="C93" s="1277"/>
      <c r="D93" s="126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980"/>
    </row>
    <row r="94" spans="1:15" s="66" customFormat="1" ht="29.25" customHeight="1">
      <c r="A94" s="1979"/>
      <c r="B94" s="1978"/>
      <c r="C94" s="1277"/>
      <c r="D94" s="126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980"/>
    </row>
    <row r="95" spans="1:15" s="66" customFormat="1" ht="29.25" customHeight="1">
      <c r="A95" s="1979"/>
      <c r="B95" s="1978"/>
      <c r="C95" s="1277"/>
      <c r="D95" s="126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980"/>
    </row>
    <row r="96" spans="1:15" s="66" customFormat="1" ht="29.25" customHeight="1" thickBot="1">
      <c r="A96" s="2354"/>
      <c r="B96" s="1991"/>
      <c r="C96" s="1270"/>
      <c r="D96" s="6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992"/>
    </row>
    <row r="97" ht="30" customHeight="1"/>
  </sheetData>
  <mergeCells count="1">
    <mergeCell ref="I3:K3"/>
  </mergeCells>
  <phoneticPr fontId="18"/>
  <pageMargins left="0.86614173228346458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14" man="1"/>
  </rowBreaks>
  <colBreaks count="1" manualBreakCount="1">
    <brk id="8" max="10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8"/>
  <dimension ref="A1:O96"/>
  <sheetViews>
    <sheetView showGridLines="0" zoomScale="70" zoomScaleNormal="70" zoomScaleSheetLayoutView="51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7.6" customHeight="1"/>
  <cols>
    <col min="1" max="1" width="5.875" style="15" customWidth="1"/>
    <col min="2" max="2" width="18.625" style="13" customWidth="1"/>
    <col min="3" max="4" width="19.625" style="13" customWidth="1"/>
    <col min="5" max="5" width="25.625" style="13" customWidth="1"/>
    <col min="6" max="7" width="19.625" style="13" customWidth="1"/>
    <col min="8" max="8" width="25.625" style="13" customWidth="1"/>
    <col min="9" max="10" width="20.75" style="13" customWidth="1"/>
    <col min="11" max="11" width="26.125" style="13" customWidth="1"/>
    <col min="12" max="13" width="21.25" style="13" customWidth="1"/>
    <col min="14" max="14" width="25.625" style="13" customWidth="1"/>
    <col min="15" max="15" width="5.875" style="236" customWidth="1"/>
    <col min="16" max="16" width="18.625" style="13" customWidth="1"/>
    <col min="17" max="17" width="23.625" style="13" customWidth="1"/>
    <col min="18" max="16384" width="9" style="13"/>
  </cols>
  <sheetData>
    <row r="1" spans="1:15" ht="30.95" customHeight="1">
      <c r="A1" s="207" t="s">
        <v>1041</v>
      </c>
      <c r="B1" s="66"/>
      <c r="C1" s="66"/>
      <c r="D1" s="66"/>
      <c r="E1" s="66"/>
      <c r="F1" s="66"/>
      <c r="G1" s="66"/>
      <c r="H1" s="66"/>
      <c r="N1" s="15"/>
      <c r="O1" s="13"/>
    </row>
    <row r="2" spans="1:15" s="97" customFormat="1" ht="23.1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343" t="s">
        <v>592</v>
      </c>
      <c r="O2" s="98"/>
    </row>
    <row r="3" spans="1:15" s="160" customFormat="1" ht="23.1" customHeight="1">
      <c r="A3" s="20" t="s">
        <v>58</v>
      </c>
      <c r="B3" s="21"/>
      <c r="C3" s="3658" t="s">
        <v>1225</v>
      </c>
      <c r="D3" s="3659"/>
      <c r="E3" s="3660"/>
      <c r="F3" s="3661" t="s">
        <v>671</v>
      </c>
      <c r="G3" s="3659"/>
      <c r="H3" s="3660"/>
      <c r="I3" s="3661" t="s">
        <v>1224</v>
      </c>
      <c r="J3" s="3659"/>
      <c r="K3" s="3660"/>
      <c r="L3" s="3661" t="s">
        <v>1223</v>
      </c>
      <c r="M3" s="3659"/>
      <c r="N3" s="3662"/>
      <c r="O3" s="610" t="s">
        <v>58</v>
      </c>
    </row>
    <row r="4" spans="1:15" s="160" customFormat="1" ht="23.1" customHeight="1">
      <c r="A4" s="29" t="s">
        <v>64</v>
      </c>
      <c r="B4" s="30"/>
      <c r="C4" s="3561"/>
      <c r="D4" s="3562"/>
      <c r="E4" s="3563"/>
      <c r="F4" s="3564"/>
      <c r="G4" s="3562"/>
      <c r="H4" s="3563"/>
      <c r="I4" s="3564"/>
      <c r="J4" s="3562"/>
      <c r="K4" s="3563"/>
      <c r="L4" s="3564"/>
      <c r="M4" s="3562"/>
      <c r="N4" s="3663"/>
      <c r="O4" s="611" t="s">
        <v>64</v>
      </c>
    </row>
    <row r="5" spans="1:15" s="160" customFormat="1" ht="23.1" customHeight="1">
      <c r="A5" s="29" t="s">
        <v>71</v>
      </c>
      <c r="B5" s="30" t="s">
        <v>72</v>
      </c>
      <c r="C5" s="598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612"/>
      <c r="O5" s="611" t="s">
        <v>71</v>
      </c>
    </row>
    <row r="6" spans="1:15" s="160" customFormat="1" ht="23.1" customHeight="1">
      <c r="A6" s="29" t="s">
        <v>84</v>
      </c>
      <c r="B6" s="30"/>
      <c r="C6" s="599" t="s">
        <v>641</v>
      </c>
      <c r="D6" s="292" t="s">
        <v>644</v>
      </c>
      <c r="E6" s="292" t="s">
        <v>36</v>
      </c>
      <c r="F6" s="292" t="s">
        <v>645</v>
      </c>
      <c r="G6" s="292" t="s">
        <v>646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401" t="s">
        <v>36</v>
      </c>
      <c r="O6" s="611" t="s">
        <v>84</v>
      </c>
    </row>
    <row r="7" spans="1:15" s="161" customFormat="1" ht="23.1" customHeight="1" thickBot="1">
      <c r="A7" s="86" t="s">
        <v>91</v>
      </c>
      <c r="B7" s="87"/>
      <c r="C7" s="60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613"/>
      <c r="O7" s="54" t="s">
        <v>91</v>
      </c>
    </row>
    <row r="8" spans="1:15" s="160" customFormat="1" ht="30.75" customHeight="1">
      <c r="A8" s="1970"/>
      <c r="B8" s="1972" t="s">
        <v>1295</v>
      </c>
      <c r="C8" s="2241" t="s">
        <v>12</v>
      </c>
      <c r="D8" s="2241" t="s">
        <v>12</v>
      </c>
      <c r="E8" s="2241" t="s">
        <v>12</v>
      </c>
      <c r="F8" s="2241" t="s">
        <v>12</v>
      </c>
      <c r="G8" s="2241" t="s">
        <v>12</v>
      </c>
      <c r="H8" s="1242" t="s">
        <v>12</v>
      </c>
      <c r="I8" s="1242" t="s">
        <v>12</v>
      </c>
      <c r="J8" s="2241" t="s">
        <v>12</v>
      </c>
      <c r="K8" s="2241" t="s">
        <v>12</v>
      </c>
      <c r="L8" s="2241" t="s">
        <v>12</v>
      </c>
      <c r="M8" s="2241" t="s">
        <v>12</v>
      </c>
      <c r="N8" s="2241" t="s">
        <v>12</v>
      </c>
      <c r="O8" s="1245"/>
    </row>
    <row r="9" spans="1:15" s="160" customFormat="1" ht="30.75" customHeight="1">
      <c r="A9" s="1970"/>
      <c r="B9" s="1972" t="s">
        <v>96</v>
      </c>
      <c r="C9" s="2002">
        <v>465297</v>
      </c>
      <c r="D9" s="2003">
        <v>570655</v>
      </c>
      <c r="E9" s="2003">
        <v>5350606418</v>
      </c>
      <c r="F9" s="2003">
        <v>16483</v>
      </c>
      <c r="G9" s="2003">
        <v>567530</v>
      </c>
      <c r="H9" s="2003">
        <v>388329076</v>
      </c>
      <c r="I9" s="2003">
        <v>816</v>
      </c>
      <c r="J9" s="2003">
        <v>7265</v>
      </c>
      <c r="K9" s="2003">
        <v>64589300</v>
      </c>
      <c r="L9" s="2003">
        <v>1478693</v>
      </c>
      <c r="M9" s="2003">
        <v>1970187</v>
      </c>
      <c r="N9" s="524">
        <v>28926192187</v>
      </c>
      <c r="O9" s="1973"/>
    </row>
    <row r="10" spans="1:15" s="160" customFormat="1" ht="30.75" customHeight="1">
      <c r="A10" s="1970"/>
      <c r="B10" s="1972" t="s">
        <v>97</v>
      </c>
      <c r="C10" s="2242" t="s">
        <v>12</v>
      </c>
      <c r="D10" s="2242" t="s">
        <v>12</v>
      </c>
      <c r="E10" s="2242" t="s">
        <v>12</v>
      </c>
      <c r="F10" s="2242" t="s">
        <v>12</v>
      </c>
      <c r="G10" s="2242" t="s">
        <v>12</v>
      </c>
      <c r="H10" s="1201" t="s">
        <v>12</v>
      </c>
      <c r="I10" s="1201" t="s">
        <v>12</v>
      </c>
      <c r="J10" s="2242" t="s">
        <v>12</v>
      </c>
      <c r="K10" s="2242" t="s">
        <v>12</v>
      </c>
      <c r="L10" s="2242" t="s">
        <v>12</v>
      </c>
      <c r="M10" s="2242" t="s">
        <v>12</v>
      </c>
      <c r="N10" s="2242" t="s">
        <v>12</v>
      </c>
      <c r="O10" s="1973"/>
    </row>
    <row r="11" spans="1:15" s="160" customFormat="1" ht="30.75" customHeight="1">
      <c r="A11" s="1970"/>
      <c r="B11" s="1972" t="s">
        <v>1296</v>
      </c>
      <c r="C11" s="2002">
        <v>439419</v>
      </c>
      <c r="D11" s="2003">
        <v>539239</v>
      </c>
      <c r="E11" s="2003">
        <v>5049448260</v>
      </c>
      <c r="F11" s="2003">
        <v>15499</v>
      </c>
      <c r="G11" s="2003">
        <v>531316</v>
      </c>
      <c r="H11" s="2003">
        <v>363192354</v>
      </c>
      <c r="I11" s="2003">
        <v>783</v>
      </c>
      <c r="J11" s="2003">
        <v>6856</v>
      </c>
      <c r="K11" s="2003">
        <v>59984500</v>
      </c>
      <c r="L11" s="2003">
        <v>1394706</v>
      </c>
      <c r="M11" s="2003">
        <v>1857239</v>
      </c>
      <c r="N11" s="524">
        <v>27179727230</v>
      </c>
      <c r="O11" s="1973"/>
    </row>
    <row r="12" spans="1:15" s="160" customFormat="1" ht="30.75" customHeight="1">
      <c r="A12" s="1996"/>
      <c r="B12" s="1999" t="s">
        <v>1299</v>
      </c>
      <c r="C12" s="580">
        <v>25878</v>
      </c>
      <c r="D12" s="580">
        <v>31416</v>
      </c>
      <c r="E12" s="580">
        <v>301158158</v>
      </c>
      <c r="F12" s="580">
        <v>984</v>
      </c>
      <c r="G12" s="580">
        <v>36214</v>
      </c>
      <c r="H12" s="57">
        <v>25136722</v>
      </c>
      <c r="I12" s="57">
        <v>33</v>
      </c>
      <c r="J12" s="580">
        <v>409</v>
      </c>
      <c r="K12" s="580">
        <v>4604800</v>
      </c>
      <c r="L12" s="580">
        <v>83987</v>
      </c>
      <c r="M12" s="580">
        <v>112948</v>
      </c>
      <c r="N12" s="580">
        <v>1746464957</v>
      </c>
      <c r="O12" s="1510"/>
    </row>
    <row r="13" spans="1:15" ht="27.75" customHeight="1">
      <c r="A13" s="1974">
        <v>1</v>
      </c>
      <c r="B13" s="1993" t="s">
        <v>98</v>
      </c>
      <c r="C13" s="604">
        <v>60981</v>
      </c>
      <c r="D13" s="58">
        <v>75595</v>
      </c>
      <c r="E13" s="58">
        <v>706538680</v>
      </c>
      <c r="F13" s="58">
        <v>1947</v>
      </c>
      <c r="G13" s="58">
        <v>71495</v>
      </c>
      <c r="H13" s="58">
        <v>47984790</v>
      </c>
      <c r="I13" s="58">
        <v>155</v>
      </c>
      <c r="J13" s="58">
        <v>1166</v>
      </c>
      <c r="K13" s="58">
        <v>11652000</v>
      </c>
      <c r="L13" s="58">
        <v>192412</v>
      </c>
      <c r="M13" s="58">
        <v>256816</v>
      </c>
      <c r="N13" s="614">
        <v>3686263163</v>
      </c>
      <c r="O13" s="1976">
        <v>1</v>
      </c>
    </row>
    <row r="14" spans="1:15" ht="27.75" customHeight="1">
      <c r="A14" s="1977">
        <v>2</v>
      </c>
      <c r="B14" s="1994" t="s">
        <v>100</v>
      </c>
      <c r="C14" s="2002">
        <v>5510</v>
      </c>
      <c r="D14" s="2003">
        <v>6636</v>
      </c>
      <c r="E14" s="2003">
        <v>64931150</v>
      </c>
      <c r="F14" s="2003">
        <v>191</v>
      </c>
      <c r="G14" s="2003">
        <v>5726</v>
      </c>
      <c r="H14" s="2003">
        <v>3891984</v>
      </c>
      <c r="I14" s="2003">
        <v>0</v>
      </c>
      <c r="J14" s="2003">
        <v>0</v>
      </c>
      <c r="K14" s="2003">
        <v>0</v>
      </c>
      <c r="L14" s="2003">
        <v>20350</v>
      </c>
      <c r="M14" s="2003">
        <v>28224</v>
      </c>
      <c r="N14" s="524">
        <v>393896824</v>
      </c>
      <c r="O14" s="1973">
        <v>2</v>
      </c>
    </row>
    <row r="15" spans="1:15" ht="27.75" customHeight="1">
      <c r="A15" s="1977">
        <v>3</v>
      </c>
      <c r="B15" s="1994" t="s">
        <v>102</v>
      </c>
      <c r="C15" s="2002">
        <v>25586</v>
      </c>
      <c r="D15" s="2003">
        <v>32021</v>
      </c>
      <c r="E15" s="2003">
        <v>286558831</v>
      </c>
      <c r="F15" s="2003">
        <v>913</v>
      </c>
      <c r="G15" s="2003">
        <v>33583</v>
      </c>
      <c r="H15" s="2003">
        <v>23579867</v>
      </c>
      <c r="I15" s="2003">
        <v>14</v>
      </c>
      <c r="J15" s="2003">
        <v>111</v>
      </c>
      <c r="K15" s="2003">
        <v>1185850</v>
      </c>
      <c r="L15" s="2003">
        <v>79853</v>
      </c>
      <c r="M15" s="2003">
        <v>108730</v>
      </c>
      <c r="N15" s="524">
        <v>1618962893</v>
      </c>
      <c r="O15" s="1973">
        <v>3</v>
      </c>
    </row>
    <row r="16" spans="1:15" ht="27.75" customHeight="1">
      <c r="A16" s="1977">
        <v>4</v>
      </c>
      <c r="B16" s="1994" t="s">
        <v>104</v>
      </c>
      <c r="C16" s="2002">
        <v>36246</v>
      </c>
      <c r="D16" s="2003">
        <v>44431</v>
      </c>
      <c r="E16" s="2003">
        <v>410824241</v>
      </c>
      <c r="F16" s="2003">
        <v>1282</v>
      </c>
      <c r="G16" s="2003">
        <v>42633</v>
      </c>
      <c r="H16" s="2003">
        <v>30463110</v>
      </c>
      <c r="I16" s="2003">
        <v>121</v>
      </c>
      <c r="J16" s="2003">
        <v>678</v>
      </c>
      <c r="K16" s="2003">
        <v>6933850</v>
      </c>
      <c r="L16" s="2003">
        <v>111620</v>
      </c>
      <c r="M16" s="2003">
        <v>146435</v>
      </c>
      <c r="N16" s="524">
        <v>2239065576</v>
      </c>
      <c r="O16" s="1973">
        <v>4</v>
      </c>
    </row>
    <row r="17" spans="1:15" ht="27.75" customHeight="1">
      <c r="A17" s="1977">
        <v>5</v>
      </c>
      <c r="B17" s="1994" t="s">
        <v>106</v>
      </c>
      <c r="C17" s="580">
        <v>5155</v>
      </c>
      <c r="D17" s="57">
        <v>6391</v>
      </c>
      <c r="E17" s="57">
        <v>52632640</v>
      </c>
      <c r="F17" s="57">
        <v>184</v>
      </c>
      <c r="G17" s="57">
        <v>7077</v>
      </c>
      <c r="H17" s="57">
        <v>4741240</v>
      </c>
      <c r="I17" s="57">
        <v>1</v>
      </c>
      <c r="J17" s="57">
        <v>1</v>
      </c>
      <c r="K17" s="57">
        <v>26650</v>
      </c>
      <c r="L17" s="57">
        <v>17064</v>
      </c>
      <c r="M17" s="57">
        <v>23878</v>
      </c>
      <c r="N17" s="615">
        <v>353472520</v>
      </c>
      <c r="O17" s="1973">
        <v>5</v>
      </c>
    </row>
    <row r="18" spans="1:15" ht="27.75" customHeight="1">
      <c r="A18" s="1974">
        <v>6</v>
      </c>
      <c r="B18" s="1993" t="s">
        <v>108</v>
      </c>
      <c r="C18" s="604">
        <v>12295</v>
      </c>
      <c r="D18" s="58">
        <v>16078</v>
      </c>
      <c r="E18" s="58">
        <v>141721960</v>
      </c>
      <c r="F18" s="58">
        <v>409</v>
      </c>
      <c r="G18" s="58">
        <v>15616</v>
      </c>
      <c r="H18" s="58">
        <v>10635672</v>
      </c>
      <c r="I18" s="58">
        <v>0</v>
      </c>
      <c r="J18" s="58">
        <v>0</v>
      </c>
      <c r="K18" s="58">
        <v>0</v>
      </c>
      <c r="L18" s="58">
        <v>37305</v>
      </c>
      <c r="M18" s="58">
        <v>50559</v>
      </c>
      <c r="N18" s="614">
        <v>741015915</v>
      </c>
      <c r="O18" s="1976">
        <v>6</v>
      </c>
    </row>
    <row r="19" spans="1:15" ht="27.75" customHeight="1">
      <c r="A19" s="1977">
        <v>7</v>
      </c>
      <c r="B19" s="1994" t="s">
        <v>110</v>
      </c>
      <c r="C19" s="2002">
        <v>21307</v>
      </c>
      <c r="D19" s="2003">
        <v>25883</v>
      </c>
      <c r="E19" s="2003">
        <v>255111388</v>
      </c>
      <c r="F19" s="2003">
        <v>850</v>
      </c>
      <c r="G19" s="2003">
        <v>30725</v>
      </c>
      <c r="H19" s="2003">
        <v>20668586</v>
      </c>
      <c r="I19" s="2003">
        <v>56</v>
      </c>
      <c r="J19" s="2003">
        <v>214</v>
      </c>
      <c r="K19" s="2003">
        <v>2270850</v>
      </c>
      <c r="L19" s="2003">
        <v>69556</v>
      </c>
      <c r="M19" s="2003">
        <v>97282</v>
      </c>
      <c r="N19" s="524">
        <v>1427545861</v>
      </c>
      <c r="O19" s="1973">
        <v>7</v>
      </c>
    </row>
    <row r="20" spans="1:15" ht="27.75" customHeight="1">
      <c r="A20" s="1977">
        <v>8</v>
      </c>
      <c r="B20" s="1994" t="s">
        <v>112</v>
      </c>
      <c r="C20" s="2002">
        <v>16887</v>
      </c>
      <c r="D20" s="2003">
        <v>20656</v>
      </c>
      <c r="E20" s="2003">
        <v>226915634</v>
      </c>
      <c r="F20" s="2003">
        <v>594</v>
      </c>
      <c r="G20" s="2003">
        <v>23098</v>
      </c>
      <c r="H20" s="2003">
        <v>15304557</v>
      </c>
      <c r="I20" s="2003">
        <v>28</v>
      </c>
      <c r="J20" s="2003">
        <v>227</v>
      </c>
      <c r="K20" s="2003">
        <v>2016150</v>
      </c>
      <c r="L20" s="2003">
        <v>53786</v>
      </c>
      <c r="M20" s="2003">
        <v>71362</v>
      </c>
      <c r="N20" s="524">
        <v>1036379836</v>
      </c>
      <c r="O20" s="1973">
        <v>8</v>
      </c>
    </row>
    <row r="21" spans="1:15" ht="27.75" customHeight="1">
      <c r="A21" s="1977">
        <v>9</v>
      </c>
      <c r="B21" s="1994" t="s">
        <v>114</v>
      </c>
      <c r="C21" s="2002">
        <v>5752</v>
      </c>
      <c r="D21" s="2003">
        <v>7165</v>
      </c>
      <c r="E21" s="2003">
        <v>68493620</v>
      </c>
      <c r="F21" s="2003">
        <v>372</v>
      </c>
      <c r="G21" s="2003">
        <v>17625</v>
      </c>
      <c r="H21" s="2003">
        <v>11959816</v>
      </c>
      <c r="I21" s="2003">
        <v>40</v>
      </c>
      <c r="J21" s="2003">
        <v>123</v>
      </c>
      <c r="K21" s="2003">
        <v>1388950</v>
      </c>
      <c r="L21" s="2003">
        <v>24555</v>
      </c>
      <c r="M21" s="2003">
        <v>37317</v>
      </c>
      <c r="N21" s="524">
        <v>538572566</v>
      </c>
      <c r="O21" s="1973">
        <v>9</v>
      </c>
    </row>
    <row r="22" spans="1:15" ht="27.75" customHeight="1">
      <c r="A22" s="1977">
        <v>10</v>
      </c>
      <c r="B22" s="1994" t="s">
        <v>116</v>
      </c>
      <c r="C22" s="580">
        <v>12486</v>
      </c>
      <c r="D22" s="57">
        <v>15179</v>
      </c>
      <c r="E22" s="57">
        <v>134572320</v>
      </c>
      <c r="F22" s="57">
        <v>265</v>
      </c>
      <c r="G22" s="57">
        <v>9217</v>
      </c>
      <c r="H22" s="57">
        <v>6219935</v>
      </c>
      <c r="I22" s="57">
        <v>5</v>
      </c>
      <c r="J22" s="57">
        <v>21</v>
      </c>
      <c r="K22" s="57">
        <v>244800</v>
      </c>
      <c r="L22" s="57">
        <v>34527</v>
      </c>
      <c r="M22" s="57">
        <v>41772</v>
      </c>
      <c r="N22" s="615">
        <v>550467322</v>
      </c>
      <c r="O22" s="1973">
        <v>10</v>
      </c>
    </row>
    <row r="23" spans="1:15" ht="27.75" customHeight="1">
      <c r="A23" s="1974">
        <v>11</v>
      </c>
      <c r="B23" s="1993" t="s">
        <v>118</v>
      </c>
      <c r="C23" s="604">
        <v>12374</v>
      </c>
      <c r="D23" s="58">
        <v>14764</v>
      </c>
      <c r="E23" s="58">
        <v>128154610</v>
      </c>
      <c r="F23" s="58">
        <v>353</v>
      </c>
      <c r="G23" s="58">
        <v>12979</v>
      </c>
      <c r="H23" s="58">
        <v>8823086</v>
      </c>
      <c r="I23" s="58">
        <v>0</v>
      </c>
      <c r="J23" s="58">
        <v>0</v>
      </c>
      <c r="K23" s="58">
        <v>0</v>
      </c>
      <c r="L23" s="58">
        <v>36330</v>
      </c>
      <c r="M23" s="58">
        <v>46101</v>
      </c>
      <c r="N23" s="614">
        <v>644997136</v>
      </c>
      <c r="O23" s="1976">
        <v>11</v>
      </c>
    </row>
    <row r="24" spans="1:15" ht="27.75" customHeight="1">
      <c r="A24" s="1977">
        <v>12</v>
      </c>
      <c r="B24" s="1994" t="s">
        <v>120</v>
      </c>
      <c r="C24" s="2002">
        <v>17845</v>
      </c>
      <c r="D24" s="2003">
        <v>21531</v>
      </c>
      <c r="E24" s="2003">
        <v>209558958</v>
      </c>
      <c r="F24" s="2003">
        <v>616</v>
      </c>
      <c r="G24" s="2003">
        <v>23367</v>
      </c>
      <c r="H24" s="2003">
        <v>15517647</v>
      </c>
      <c r="I24" s="2003">
        <v>21</v>
      </c>
      <c r="J24" s="2003">
        <v>303</v>
      </c>
      <c r="K24" s="2003">
        <v>2926750</v>
      </c>
      <c r="L24" s="2003">
        <v>55680</v>
      </c>
      <c r="M24" s="2003">
        <v>71735</v>
      </c>
      <c r="N24" s="524">
        <v>1092284127</v>
      </c>
      <c r="O24" s="1973">
        <v>12</v>
      </c>
    </row>
    <row r="25" spans="1:15" ht="27.75" customHeight="1">
      <c r="A25" s="1977">
        <v>13</v>
      </c>
      <c r="B25" s="1994" t="s">
        <v>121</v>
      </c>
      <c r="C25" s="2002">
        <v>4360</v>
      </c>
      <c r="D25" s="2003">
        <v>5209</v>
      </c>
      <c r="E25" s="2003">
        <v>55008796</v>
      </c>
      <c r="F25" s="2003">
        <v>138</v>
      </c>
      <c r="G25" s="2003">
        <v>4315</v>
      </c>
      <c r="H25" s="2003">
        <v>2861926</v>
      </c>
      <c r="I25" s="2003">
        <v>4</v>
      </c>
      <c r="J25" s="2003">
        <v>25</v>
      </c>
      <c r="K25" s="2003">
        <v>249450</v>
      </c>
      <c r="L25" s="2003">
        <v>15772</v>
      </c>
      <c r="M25" s="2003">
        <v>22462</v>
      </c>
      <c r="N25" s="524">
        <v>292371407</v>
      </c>
      <c r="O25" s="1973">
        <v>13</v>
      </c>
    </row>
    <row r="26" spans="1:15" s="66" customFormat="1" ht="27.75" customHeight="1">
      <c r="A26" s="1979">
        <v>14</v>
      </c>
      <c r="B26" s="1978" t="s">
        <v>123</v>
      </c>
      <c r="C26" s="1265">
        <v>1410</v>
      </c>
      <c r="D26" s="1766">
        <v>1702</v>
      </c>
      <c r="E26" s="1766">
        <v>15551840</v>
      </c>
      <c r="F26" s="1766">
        <v>141</v>
      </c>
      <c r="G26" s="1766">
        <v>4892</v>
      </c>
      <c r="H26" s="1766">
        <v>3237600</v>
      </c>
      <c r="I26" s="1766">
        <v>6</v>
      </c>
      <c r="J26" s="1766">
        <v>24</v>
      </c>
      <c r="K26" s="1766">
        <v>260100</v>
      </c>
      <c r="L26" s="1766">
        <v>8852</v>
      </c>
      <c r="M26" s="1766">
        <v>15327</v>
      </c>
      <c r="N26" s="1235">
        <v>184748290</v>
      </c>
      <c r="O26" s="1980">
        <v>14</v>
      </c>
    </row>
    <row r="27" spans="1:15" s="66" customFormat="1" ht="27.75" customHeight="1">
      <c r="A27" s="1979">
        <v>15</v>
      </c>
      <c r="B27" s="1978" t="s">
        <v>1284</v>
      </c>
      <c r="C27" s="608">
        <v>2371</v>
      </c>
      <c r="D27" s="1269">
        <v>2941</v>
      </c>
      <c r="E27" s="1269">
        <v>19773740</v>
      </c>
      <c r="F27" s="1269">
        <v>114</v>
      </c>
      <c r="G27" s="1269">
        <v>3564</v>
      </c>
      <c r="H27" s="1269">
        <v>2494996</v>
      </c>
      <c r="I27" s="1269">
        <v>0</v>
      </c>
      <c r="J27" s="1269">
        <v>0</v>
      </c>
      <c r="K27" s="1269">
        <v>0</v>
      </c>
      <c r="L27" s="1269">
        <v>13796</v>
      </c>
      <c r="M27" s="1269">
        <v>21735</v>
      </c>
      <c r="N27" s="1232">
        <v>280094138</v>
      </c>
      <c r="O27" s="1980">
        <v>15</v>
      </c>
    </row>
    <row r="28" spans="1:15" s="66" customFormat="1" ht="27.75" customHeight="1">
      <c r="A28" s="1981">
        <v>16</v>
      </c>
      <c r="B28" s="1975" t="s">
        <v>126</v>
      </c>
      <c r="C28" s="1263">
        <v>11939</v>
      </c>
      <c r="D28" s="1264">
        <v>14433</v>
      </c>
      <c r="E28" s="1264">
        <v>139562710</v>
      </c>
      <c r="F28" s="1264">
        <v>404</v>
      </c>
      <c r="G28" s="1264">
        <v>13468</v>
      </c>
      <c r="H28" s="1264">
        <v>9037403</v>
      </c>
      <c r="I28" s="1264">
        <v>25</v>
      </c>
      <c r="J28" s="1264">
        <v>174</v>
      </c>
      <c r="K28" s="1264">
        <v>1779600</v>
      </c>
      <c r="L28" s="1264">
        <v>35512</v>
      </c>
      <c r="M28" s="1264">
        <v>45457</v>
      </c>
      <c r="N28" s="616">
        <v>696572873</v>
      </c>
      <c r="O28" s="1982">
        <v>16</v>
      </c>
    </row>
    <row r="29" spans="1:15" s="66" customFormat="1" ht="27.75" customHeight="1">
      <c r="A29" s="1979">
        <v>17</v>
      </c>
      <c r="B29" s="1978" t="s">
        <v>1306</v>
      </c>
      <c r="C29" s="1265">
        <v>30391</v>
      </c>
      <c r="D29" s="1766">
        <v>37139</v>
      </c>
      <c r="E29" s="1766">
        <v>341027300</v>
      </c>
      <c r="F29" s="1766">
        <v>1067</v>
      </c>
      <c r="G29" s="1766">
        <v>32189</v>
      </c>
      <c r="H29" s="1766">
        <v>23392350</v>
      </c>
      <c r="I29" s="1766">
        <v>50</v>
      </c>
      <c r="J29" s="1766">
        <v>180</v>
      </c>
      <c r="K29" s="1766">
        <v>6286900</v>
      </c>
      <c r="L29" s="1766">
        <v>100484</v>
      </c>
      <c r="M29" s="1766">
        <v>132971</v>
      </c>
      <c r="N29" s="1235">
        <v>1874273788</v>
      </c>
      <c r="O29" s="1980">
        <v>17</v>
      </c>
    </row>
    <row r="30" spans="1:15" s="66" customFormat="1" ht="27.75" customHeight="1">
      <c r="A30" s="1979">
        <v>18</v>
      </c>
      <c r="B30" s="1978" t="s">
        <v>129</v>
      </c>
      <c r="C30" s="1265">
        <v>701</v>
      </c>
      <c r="D30" s="1766">
        <v>840</v>
      </c>
      <c r="E30" s="1766">
        <v>7562750</v>
      </c>
      <c r="F30" s="1766">
        <v>52</v>
      </c>
      <c r="G30" s="1766">
        <v>1097</v>
      </c>
      <c r="H30" s="1766">
        <v>804750</v>
      </c>
      <c r="I30" s="1766">
        <v>1</v>
      </c>
      <c r="J30" s="1766">
        <v>7</v>
      </c>
      <c r="K30" s="1766">
        <v>82700</v>
      </c>
      <c r="L30" s="1766">
        <v>3923</v>
      </c>
      <c r="M30" s="1766">
        <v>5848</v>
      </c>
      <c r="N30" s="1235">
        <v>95322410</v>
      </c>
      <c r="O30" s="1980">
        <v>18</v>
      </c>
    </row>
    <row r="31" spans="1:15" s="66" customFormat="1" ht="27.75" customHeight="1">
      <c r="A31" s="1979">
        <v>19</v>
      </c>
      <c r="B31" s="1978" t="s">
        <v>131</v>
      </c>
      <c r="C31" s="1265">
        <v>21452</v>
      </c>
      <c r="D31" s="1766">
        <v>27188</v>
      </c>
      <c r="E31" s="1766">
        <v>270183137</v>
      </c>
      <c r="F31" s="1766">
        <v>680</v>
      </c>
      <c r="G31" s="1766">
        <v>22955</v>
      </c>
      <c r="H31" s="1766">
        <v>16055147</v>
      </c>
      <c r="I31" s="1766">
        <v>8</v>
      </c>
      <c r="J31" s="1766">
        <v>77</v>
      </c>
      <c r="K31" s="1766">
        <v>704850</v>
      </c>
      <c r="L31" s="1766">
        <v>66445</v>
      </c>
      <c r="M31" s="1766">
        <v>89433</v>
      </c>
      <c r="N31" s="1235">
        <v>1387340809</v>
      </c>
      <c r="O31" s="1980">
        <v>19</v>
      </c>
    </row>
    <row r="32" spans="1:15" s="66" customFormat="1" ht="27.75" customHeight="1">
      <c r="A32" s="1979">
        <v>20</v>
      </c>
      <c r="B32" s="1978" t="s">
        <v>133</v>
      </c>
      <c r="C32" s="608">
        <v>14930</v>
      </c>
      <c r="D32" s="1269">
        <v>18564</v>
      </c>
      <c r="E32" s="1269">
        <v>170411040</v>
      </c>
      <c r="F32" s="1269">
        <v>999</v>
      </c>
      <c r="G32" s="1269">
        <v>21951</v>
      </c>
      <c r="H32" s="1269">
        <v>14641520</v>
      </c>
      <c r="I32" s="1269">
        <v>65</v>
      </c>
      <c r="J32" s="1269">
        <v>2052</v>
      </c>
      <c r="K32" s="1269">
        <v>6611350</v>
      </c>
      <c r="L32" s="1269">
        <v>46050</v>
      </c>
      <c r="M32" s="1269">
        <v>63126</v>
      </c>
      <c r="N32" s="1232">
        <v>932575648</v>
      </c>
      <c r="O32" s="1980">
        <v>20</v>
      </c>
    </row>
    <row r="33" spans="1:15" s="66" customFormat="1" ht="27.75" customHeight="1">
      <c r="A33" s="1983">
        <v>21</v>
      </c>
      <c r="B33" s="1975" t="s">
        <v>135</v>
      </c>
      <c r="C33" s="1263">
        <v>18419</v>
      </c>
      <c r="D33" s="1264">
        <v>20333</v>
      </c>
      <c r="E33" s="1264">
        <v>192183178</v>
      </c>
      <c r="F33" s="1264">
        <v>459</v>
      </c>
      <c r="G33" s="1264">
        <v>12958</v>
      </c>
      <c r="H33" s="1264">
        <v>8584888</v>
      </c>
      <c r="I33" s="1264">
        <v>6</v>
      </c>
      <c r="J33" s="1264">
        <v>23</v>
      </c>
      <c r="K33" s="1264">
        <v>263150</v>
      </c>
      <c r="L33" s="1264">
        <v>52750</v>
      </c>
      <c r="M33" s="1264">
        <v>58066</v>
      </c>
      <c r="N33" s="616">
        <v>864084301</v>
      </c>
      <c r="O33" s="1984">
        <v>21</v>
      </c>
    </row>
    <row r="34" spans="1:15" s="66" customFormat="1" ht="27.75" customHeight="1">
      <c r="A34" s="1979">
        <v>22</v>
      </c>
      <c r="B34" s="1978" t="s">
        <v>137</v>
      </c>
      <c r="C34" s="1265">
        <v>9544</v>
      </c>
      <c r="D34" s="1766">
        <v>11467</v>
      </c>
      <c r="E34" s="1766">
        <v>115336210</v>
      </c>
      <c r="F34" s="1766">
        <v>314</v>
      </c>
      <c r="G34" s="1766">
        <v>12614</v>
      </c>
      <c r="H34" s="1766">
        <v>8215664</v>
      </c>
      <c r="I34" s="1766">
        <v>52</v>
      </c>
      <c r="J34" s="1766">
        <v>534</v>
      </c>
      <c r="K34" s="1766">
        <v>5240400</v>
      </c>
      <c r="L34" s="1766">
        <v>33040</v>
      </c>
      <c r="M34" s="1766">
        <v>47071</v>
      </c>
      <c r="N34" s="1235">
        <v>631713059</v>
      </c>
      <c r="O34" s="1980">
        <v>22</v>
      </c>
    </row>
    <row r="35" spans="1:15" s="66" customFormat="1" ht="27.75" customHeight="1">
      <c r="A35" s="1979">
        <v>23</v>
      </c>
      <c r="B35" s="1978" t="s">
        <v>138</v>
      </c>
      <c r="C35" s="1265">
        <v>3569</v>
      </c>
      <c r="D35" s="1766">
        <v>4427</v>
      </c>
      <c r="E35" s="1766">
        <v>31365440</v>
      </c>
      <c r="F35" s="1766">
        <v>156</v>
      </c>
      <c r="G35" s="1766">
        <v>4824</v>
      </c>
      <c r="H35" s="1766">
        <v>3177962</v>
      </c>
      <c r="I35" s="1766">
        <v>5</v>
      </c>
      <c r="J35" s="1766">
        <v>14</v>
      </c>
      <c r="K35" s="1766">
        <v>159750</v>
      </c>
      <c r="L35" s="1766">
        <v>12426</v>
      </c>
      <c r="M35" s="1766">
        <v>17441</v>
      </c>
      <c r="N35" s="1235">
        <v>270901472</v>
      </c>
      <c r="O35" s="1980">
        <v>23</v>
      </c>
    </row>
    <row r="36" spans="1:15" s="66" customFormat="1" ht="27.75" customHeight="1">
      <c r="A36" s="1979">
        <v>24</v>
      </c>
      <c r="B36" s="1978" t="s">
        <v>140</v>
      </c>
      <c r="C36" s="1265">
        <v>9224</v>
      </c>
      <c r="D36" s="1766">
        <v>11490</v>
      </c>
      <c r="E36" s="1766">
        <v>98428570</v>
      </c>
      <c r="F36" s="1766">
        <v>310</v>
      </c>
      <c r="G36" s="1766">
        <v>11770</v>
      </c>
      <c r="H36" s="1766">
        <v>7964112</v>
      </c>
      <c r="I36" s="1766">
        <v>26</v>
      </c>
      <c r="J36" s="1766">
        <v>151</v>
      </c>
      <c r="K36" s="1766">
        <v>1672750</v>
      </c>
      <c r="L36" s="1766">
        <v>30556</v>
      </c>
      <c r="M36" s="1766">
        <v>41290</v>
      </c>
      <c r="N36" s="1235">
        <v>583306875</v>
      </c>
      <c r="O36" s="1980">
        <v>24</v>
      </c>
    </row>
    <row r="37" spans="1:15" s="66" customFormat="1" ht="27.75" customHeight="1">
      <c r="A37" s="1979">
        <v>25</v>
      </c>
      <c r="B37" s="1978" t="s">
        <v>142</v>
      </c>
      <c r="C37" s="608">
        <v>8025</v>
      </c>
      <c r="D37" s="1269">
        <v>10044</v>
      </c>
      <c r="E37" s="1269">
        <v>94754050</v>
      </c>
      <c r="F37" s="1269">
        <v>304</v>
      </c>
      <c r="G37" s="1269">
        <v>11008</v>
      </c>
      <c r="H37" s="1269">
        <v>7360172</v>
      </c>
      <c r="I37" s="1269">
        <v>3</v>
      </c>
      <c r="J37" s="1269">
        <v>21</v>
      </c>
      <c r="K37" s="1269">
        <v>251000</v>
      </c>
      <c r="L37" s="1269">
        <v>25172</v>
      </c>
      <c r="M37" s="1269">
        <v>34116</v>
      </c>
      <c r="N37" s="1232">
        <v>554773291</v>
      </c>
      <c r="O37" s="1980">
        <v>25</v>
      </c>
    </row>
    <row r="38" spans="1:15" s="66" customFormat="1" ht="27.75" customHeight="1">
      <c r="A38" s="1981">
        <v>26</v>
      </c>
      <c r="B38" s="1975" t="s">
        <v>144</v>
      </c>
      <c r="C38" s="1263">
        <v>5122</v>
      </c>
      <c r="D38" s="1264">
        <v>6395</v>
      </c>
      <c r="E38" s="1264">
        <v>63772110</v>
      </c>
      <c r="F38" s="1264">
        <v>149</v>
      </c>
      <c r="G38" s="1264">
        <v>4284</v>
      </c>
      <c r="H38" s="1264">
        <v>2863116</v>
      </c>
      <c r="I38" s="1264">
        <v>2</v>
      </c>
      <c r="J38" s="1264">
        <v>16</v>
      </c>
      <c r="K38" s="1264">
        <v>158650</v>
      </c>
      <c r="L38" s="1264">
        <v>15124</v>
      </c>
      <c r="M38" s="1264">
        <v>20098</v>
      </c>
      <c r="N38" s="616">
        <v>297673786</v>
      </c>
      <c r="O38" s="1982">
        <v>26</v>
      </c>
    </row>
    <row r="39" spans="1:15" s="66" customFormat="1" ht="27.75" customHeight="1">
      <c r="A39" s="1979">
        <v>27</v>
      </c>
      <c r="B39" s="1978" t="s">
        <v>146</v>
      </c>
      <c r="C39" s="1265">
        <v>11748</v>
      </c>
      <c r="D39" s="1766">
        <v>14205</v>
      </c>
      <c r="E39" s="1766">
        <v>134581740</v>
      </c>
      <c r="F39" s="1766">
        <v>417</v>
      </c>
      <c r="G39" s="1766">
        <v>15342</v>
      </c>
      <c r="H39" s="1766">
        <v>10301894</v>
      </c>
      <c r="I39" s="1766">
        <v>11</v>
      </c>
      <c r="J39" s="1766">
        <v>31</v>
      </c>
      <c r="K39" s="1766">
        <v>381600</v>
      </c>
      <c r="L39" s="1766">
        <v>35110</v>
      </c>
      <c r="M39" s="1766">
        <v>45337</v>
      </c>
      <c r="N39" s="1235">
        <v>683209913</v>
      </c>
      <c r="O39" s="1980">
        <v>27</v>
      </c>
    </row>
    <row r="40" spans="1:15" s="66" customFormat="1" ht="27.75" customHeight="1">
      <c r="A40" s="1979">
        <v>30</v>
      </c>
      <c r="B40" s="1978" t="s">
        <v>148</v>
      </c>
      <c r="C40" s="1265">
        <v>9134</v>
      </c>
      <c r="D40" s="1766">
        <v>10804</v>
      </c>
      <c r="E40" s="1766">
        <v>108042030</v>
      </c>
      <c r="F40" s="1766">
        <v>324</v>
      </c>
      <c r="G40" s="1766">
        <v>10365</v>
      </c>
      <c r="H40" s="1766">
        <v>8451728</v>
      </c>
      <c r="I40" s="1766">
        <v>1</v>
      </c>
      <c r="J40" s="1766">
        <v>6</v>
      </c>
      <c r="K40" s="1766">
        <v>73750</v>
      </c>
      <c r="L40" s="1766">
        <v>27840</v>
      </c>
      <c r="M40" s="1766">
        <v>35919</v>
      </c>
      <c r="N40" s="1235">
        <v>522144024</v>
      </c>
      <c r="O40" s="1980">
        <v>30</v>
      </c>
    </row>
    <row r="41" spans="1:15" s="66" customFormat="1" ht="27.75" customHeight="1">
      <c r="A41" s="1979">
        <v>31</v>
      </c>
      <c r="B41" s="1978" t="s">
        <v>150</v>
      </c>
      <c r="C41" s="1265">
        <v>2520</v>
      </c>
      <c r="D41" s="1766">
        <v>3016</v>
      </c>
      <c r="E41" s="1766">
        <v>31531510</v>
      </c>
      <c r="F41" s="1766">
        <v>76</v>
      </c>
      <c r="G41" s="1766">
        <v>2268</v>
      </c>
      <c r="H41" s="1766">
        <v>1511536</v>
      </c>
      <c r="I41" s="1766">
        <v>11</v>
      </c>
      <c r="J41" s="1766">
        <v>169</v>
      </c>
      <c r="K41" s="1766">
        <v>1581500</v>
      </c>
      <c r="L41" s="1766">
        <v>7474</v>
      </c>
      <c r="M41" s="1766">
        <v>9408</v>
      </c>
      <c r="N41" s="1235">
        <v>145814256</v>
      </c>
      <c r="O41" s="1980">
        <v>31</v>
      </c>
    </row>
    <row r="42" spans="1:15" s="66" customFormat="1" ht="27.75" customHeight="1">
      <c r="A42" s="1979">
        <v>32</v>
      </c>
      <c r="B42" s="1978" t="s">
        <v>152</v>
      </c>
      <c r="C42" s="608">
        <v>6593</v>
      </c>
      <c r="D42" s="1269">
        <v>8088</v>
      </c>
      <c r="E42" s="1269">
        <v>73172877</v>
      </c>
      <c r="F42" s="1269">
        <v>214</v>
      </c>
      <c r="G42" s="1269">
        <v>9338</v>
      </c>
      <c r="H42" s="1269">
        <v>6095370</v>
      </c>
      <c r="I42" s="1269">
        <v>0</v>
      </c>
      <c r="J42" s="1269">
        <v>0</v>
      </c>
      <c r="K42" s="1269">
        <v>0</v>
      </c>
      <c r="L42" s="1269">
        <v>18848</v>
      </c>
      <c r="M42" s="1269">
        <v>23517</v>
      </c>
      <c r="N42" s="1232">
        <v>386275200</v>
      </c>
      <c r="O42" s="1980">
        <v>32</v>
      </c>
    </row>
    <row r="43" spans="1:15" s="66" customFormat="1" ht="27.75" customHeight="1">
      <c r="A43" s="1981">
        <v>33</v>
      </c>
      <c r="B43" s="1975" t="s">
        <v>154</v>
      </c>
      <c r="C43" s="1263">
        <v>4896</v>
      </c>
      <c r="D43" s="1264">
        <v>5937</v>
      </c>
      <c r="E43" s="1264">
        <v>56532490</v>
      </c>
      <c r="F43" s="1264">
        <v>136</v>
      </c>
      <c r="G43" s="1264">
        <v>4011</v>
      </c>
      <c r="H43" s="1264">
        <v>2715948</v>
      </c>
      <c r="I43" s="1264">
        <v>2</v>
      </c>
      <c r="J43" s="1264">
        <v>11</v>
      </c>
      <c r="K43" s="1264">
        <v>112050</v>
      </c>
      <c r="L43" s="1264">
        <v>14702</v>
      </c>
      <c r="M43" s="1264">
        <v>18203</v>
      </c>
      <c r="N43" s="616">
        <v>291374768</v>
      </c>
      <c r="O43" s="1982">
        <v>33</v>
      </c>
    </row>
    <row r="44" spans="1:15" s="66" customFormat="1" ht="27.75" customHeight="1">
      <c r="A44" s="1979">
        <v>35</v>
      </c>
      <c r="B44" s="1978" t="s">
        <v>156</v>
      </c>
      <c r="C44" s="1265">
        <v>3470</v>
      </c>
      <c r="D44" s="1766">
        <v>4174</v>
      </c>
      <c r="E44" s="1766">
        <v>41002600</v>
      </c>
      <c r="F44" s="1766">
        <v>144</v>
      </c>
      <c r="G44" s="1766">
        <v>5376</v>
      </c>
      <c r="H44" s="1766">
        <v>3825132</v>
      </c>
      <c r="I44" s="1766">
        <v>35</v>
      </c>
      <c r="J44" s="1766">
        <v>279</v>
      </c>
      <c r="K44" s="1766">
        <v>3175800</v>
      </c>
      <c r="L44" s="1766">
        <v>11415</v>
      </c>
      <c r="M44" s="1766">
        <v>16111</v>
      </c>
      <c r="N44" s="1235">
        <v>236571836</v>
      </c>
      <c r="O44" s="1980">
        <v>35</v>
      </c>
    </row>
    <row r="45" spans="1:15" s="66" customFormat="1" ht="27.75" customHeight="1">
      <c r="A45" s="1979">
        <v>36</v>
      </c>
      <c r="B45" s="1978" t="s">
        <v>158</v>
      </c>
      <c r="C45" s="1265">
        <v>7077</v>
      </c>
      <c r="D45" s="1766">
        <v>8699</v>
      </c>
      <c r="E45" s="1766">
        <v>82756850</v>
      </c>
      <c r="F45" s="1766">
        <v>231</v>
      </c>
      <c r="G45" s="1766">
        <v>7839</v>
      </c>
      <c r="H45" s="1766">
        <v>5247376</v>
      </c>
      <c r="I45" s="1766">
        <v>12</v>
      </c>
      <c r="J45" s="1766">
        <v>174</v>
      </c>
      <c r="K45" s="1766">
        <v>1846500</v>
      </c>
      <c r="L45" s="1766">
        <v>21809</v>
      </c>
      <c r="M45" s="1766">
        <v>27377</v>
      </c>
      <c r="N45" s="1235">
        <v>410099926</v>
      </c>
      <c r="O45" s="1980">
        <v>36</v>
      </c>
    </row>
    <row r="46" spans="1:15" s="66" customFormat="1" ht="27.75" customHeight="1">
      <c r="A46" s="1979">
        <v>38</v>
      </c>
      <c r="B46" s="1978" t="s">
        <v>1283</v>
      </c>
      <c r="C46" s="1265">
        <v>3854</v>
      </c>
      <c r="D46" s="1766">
        <v>4526</v>
      </c>
      <c r="E46" s="1766">
        <v>38463040</v>
      </c>
      <c r="F46" s="1766">
        <v>126</v>
      </c>
      <c r="G46" s="1766">
        <v>3746</v>
      </c>
      <c r="H46" s="1766">
        <v>2576386</v>
      </c>
      <c r="I46" s="1766">
        <v>0</v>
      </c>
      <c r="J46" s="1766">
        <v>0</v>
      </c>
      <c r="K46" s="1766">
        <v>0</v>
      </c>
      <c r="L46" s="1766">
        <v>11156</v>
      </c>
      <c r="M46" s="1766">
        <v>12741</v>
      </c>
      <c r="N46" s="1235">
        <v>187592966</v>
      </c>
      <c r="O46" s="1980">
        <v>38</v>
      </c>
    </row>
    <row r="47" spans="1:15" s="66" customFormat="1" ht="27.75" customHeight="1">
      <c r="A47" s="1979">
        <v>39</v>
      </c>
      <c r="B47" s="1986" t="s">
        <v>161</v>
      </c>
      <c r="C47" s="608">
        <v>1070</v>
      </c>
      <c r="D47" s="1269">
        <v>1359</v>
      </c>
      <c r="E47" s="1269">
        <v>13144400</v>
      </c>
      <c r="F47" s="1269">
        <v>47</v>
      </c>
      <c r="G47" s="1269">
        <v>1886</v>
      </c>
      <c r="H47" s="1269">
        <v>1291588</v>
      </c>
      <c r="I47" s="1269">
        <v>6</v>
      </c>
      <c r="J47" s="1269">
        <v>123</v>
      </c>
      <c r="K47" s="1269">
        <v>1697350</v>
      </c>
      <c r="L47" s="1269">
        <v>3261</v>
      </c>
      <c r="M47" s="1269">
        <v>4584</v>
      </c>
      <c r="N47" s="1232">
        <v>76090295</v>
      </c>
      <c r="O47" s="1980">
        <v>39</v>
      </c>
    </row>
    <row r="48" spans="1:15" s="66" customFormat="1" ht="27.75" customHeight="1">
      <c r="A48" s="1981">
        <v>40</v>
      </c>
      <c r="B48" s="1975" t="s">
        <v>162</v>
      </c>
      <c r="C48" s="1263">
        <v>930</v>
      </c>
      <c r="D48" s="1264">
        <v>1140</v>
      </c>
      <c r="E48" s="1264">
        <v>10686970</v>
      </c>
      <c r="F48" s="1264">
        <v>36</v>
      </c>
      <c r="G48" s="1264">
        <v>1972</v>
      </c>
      <c r="H48" s="1264">
        <v>1273314</v>
      </c>
      <c r="I48" s="1264">
        <v>9</v>
      </c>
      <c r="J48" s="1264">
        <v>31</v>
      </c>
      <c r="K48" s="1264">
        <v>398900</v>
      </c>
      <c r="L48" s="1264">
        <v>3411</v>
      </c>
      <c r="M48" s="1264">
        <v>4780</v>
      </c>
      <c r="N48" s="616">
        <v>76729864</v>
      </c>
      <c r="O48" s="1982">
        <v>40</v>
      </c>
    </row>
    <row r="49" spans="1:15" s="66" customFormat="1" ht="27.75" customHeight="1">
      <c r="A49" s="1979">
        <v>41</v>
      </c>
      <c r="B49" s="1978" t="s">
        <v>164</v>
      </c>
      <c r="C49" s="1265">
        <v>1959</v>
      </c>
      <c r="D49" s="1766">
        <v>2306</v>
      </c>
      <c r="E49" s="1766">
        <v>22979000</v>
      </c>
      <c r="F49" s="1766">
        <v>52</v>
      </c>
      <c r="G49" s="1766">
        <v>2075</v>
      </c>
      <c r="H49" s="1766">
        <v>1403000</v>
      </c>
      <c r="I49" s="1766">
        <v>1</v>
      </c>
      <c r="J49" s="1766">
        <v>5</v>
      </c>
      <c r="K49" s="1766">
        <v>58300</v>
      </c>
      <c r="L49" s="1766">
        <v>5275</v>
      </c>
      <c r="M49" s="1766">
        <v>6183</v>
      </c>
      <c r="N49" s="1235">
        <v>103405940</v>
      </c>
      <c r="O49" s="1980">
        <v>41</v>
      </c>
    </row>
    <row r="50" spans="1:15" s="66" customFormat="1" ht="27.75" customHeight="1">
      <c r="A50" s="1979">
        <v>42</v>
      </c>
      <c r="B50" s="1978" t="s">
        <v>166</v>
      </c>
      <c r="C50" s="1265">
        <v>1416</v>
      </c>
      <c r="D50" s="1766">
        <v>1787</v>
      </c>
      <c r="E50" s="1766">
        <v>15126924</v>
      </c>
      <c r="F50" s="1766">
        <v>41</v>
      </c>
      <c r="G50" s="1766">
        <v>1590</v>
      </c>
      <c r="H50" s="1766">
        <v>1051044</v>
      </c>
      <c r="I50" s="1766">
        <v>4</v>
      </c>
      <c r="J50" s="1766">
        <v>64</v>
      </c>
      <c r="K50" s="1766">
        <v>658950</v>
      </c>
      <c r="L50" s="1766">
        <v>4551</v>
      </c>
      <c r="M50" s="1766">
        <v>5987</v>
      </c>
      <c r="N50" s="1235">
        <v>83537853</v>
      </c>
      <c r="O50" s="1980">
        <v>42</v>
      </c>
    </row>
    <row r="51" spans="1:15" s="66" customFormat="1" ht="27.75" customHeight="1">
      <c r="A51" s="1979">
        <v>43</v>
      </c>
      <c r="B51" s="1978" t="s">
        <v>168</v>
      </c>
      <c r="C51" s="1265">
        <v>1311</v>
      </c>
      <c r="D51" s="1766">
        <v>1618</v>
      </c>
      <c r="E51" s="1766">
        <v>16395540</v>
      </c>
      <c r="F51" s="1766">
        <v>31</v>
      </c>
      <c r="G51" s="1766">
        <v>1323</v>
      </c>
      <c r="H51" s="1766">
        <v>868210</v>
      </c>
      <c r="I51" s="1766">
        <v>0</v>
      </c>
      <c r="J51" s="1766">
        <v>0</v>
      </c>
      <c r="K51" s="1766">
        <v>0</v>
      </c>
      <c r="L51" s="1766">
        <v>3610</v>
      </c>
      <c r="M51" s="1766">
        <v>4495</v>
      </c>
      <c r="N51" s="1235">
        <v>65094400</v>
      </c>
      <c r="O51" s="1980">
        <v>43</v>
      </c>
    </row>
    <row r="52" spans="1:15" s="66" customFormat="1" ht="27.75" customHeight="1" thickBot="1">
      <c r="A52" s="1990">
        <v>44</v>
      </c>
      <c r="B52" s="1991" t="s">
        <v>170</v>
      </c>
      <c r="C52" s="609">
        <v>1109</v>
      </c>
      <c r="D52" s="1271">
        <v>1355</v>
      </c>
      <c r="E52" s="1271">
        <v>11806760</v>
      </c>
      <c r="F52" s="1271">
        <v>26</v>
      </c>
      <c r="G52" s="1271">
        <v>709</v>
      </c>
      <c r="H52" s="1271">
        <v>479150</v>
      </c>
      <c r="I52" s="1271">
        <v>2</v>
      </c>
      <c r="J52" s="1271">
        <v>17</v>
      </c>
      <c r="K52" s="1271">
        <v>209800</v>
      </c>
      <c r="L52" s="1271">
        <v>3232</v>
      </c>
      <c r="M52" s="1271">
        <v>4225</v>
      </c>
      <c r="N52" s="617">
        <v>58024800</v>
      </c>
      <c r="O52" s="1992">
        <v>44</v>
      </c>
    </row>
    <row r="53" spans="1:15" s="161" customFormat="1" ht="27.75" customHeight="1">
      <c r="A53" s="1688">
        <v>45</v>
      </c>
      <c r="B53" s="2001" t="s">
        <v>171</v>
      </c>
      <c r="C53" s="2244">
        <v>3768</v>
      </c>
      <c r="D53" s="1179">
        <v>4468</v>
      </c>
      <c r="E53" s="1179">
        <v>47727000</v>
      </c>
      <c r="F53" s="1179">
        <v>113</v>
      </c>
      <c r="G53" s="1179">
        <v>3593</v>
      </c>
      <c r="H53" s="1179">
        <v>2659116</v>
      </c>
      <c r="I53" s="1179">
        <v>0</v>
      </c>
      <c r="J53" s="1179">
        <v>0</v>
      </c>
      <c r="K53" s="1179">
        <v>0</v>
      </c>
      <c r="L53" s="1179">
        <v>11587</v>
      </c>
      <c r="M53" s="1179">
        <v>14391</v>
      </c>
      <c r="N53" s="2245">
        <v>240625103</v>
      </c>
      <c r="O53" s="1650">
        <v>45</v>
      </c>
    </row>
    <row r="54" spans="1:15" s="161" customFormat="1" ht="27.75" customHeight="1">
      <c r="A54" s="1979">
        <v>46</v>
      </c>
      <c r="B54" s="1978" t="s">
        <v>172</v>
      </c>
      <c r="C54" s="1265">
        <v>1229</v>
      </c>
      <c r="D54" s="1766">
        <v>1559</v>
      </c>
      <c r="E54" s="1766">
        <v>21156180</v>
      </c>
      <c r="F54" s="1766">
        <v>33</v>
      </c>
      <c r="G54" s="1766">
        <v>895</v>
      </c>
      <c r="H54" s="1766">
        <v>943288</v>
      </c>
      <c r="I54" s="1766">
        <v>0</v>
      </c>
      <c r="J54" s="1766">
        <v>0</v>
      </c>
      <c r="K54" s="1766">
        <v>0</v>
      </c>
      <c r="L54" s="1766">
        <v>4072</v>
      </c>
      <c r="M54" s="1766">
        <v>5670</v>
      </c>
      <c r="N54" s="1235">
        <v>96333712</v>
      </c>
      <c r="O54" s="1980">
        <v>46</v>
      </c>
    </row>
    <row r="55" spans="1:15" s="161" customFormat="1" ht="27.75" customHeight="1">
      <c r="A55" s="1979">
        <v>52</v>
      </c>
      <c r="B55" s="1978" t="s">
        <v>173</v>
      </c>
      <c r="C55" s="1265">
        <v>519</v>
      </c>
      <c r="D55" s="1766">
        <v>618</v>
      </c>
      <c r="E55" s="1766">
        <v>5172350</v>
      </c>
      <c r="F55" s="1766">
        <v>41</v>
      </c>
      <c r="G55" s="1766">
        <v>2722</v>
      </c>
      <c r="H55" s="1766">
        <v>1947756</v>
      </c>
      <c r="I55" s="1766">
        <v>0</v>
      </c>
      <c r="J55" s="1766">
        <v>0</v>
      </c>
      <c r="K55" s="1766">
        <v>0</v>
      </c>
      <c r="L55" s="1766">
        <v>1658</v>
      </c>
      <c r="M55" s="1766">
        <v>3218</v>
      </c>
      <c r="N55" s="1235">
        <v>51896946</v>
      </c>
      <c r="O55" s="1980">
        <v>52</v>
      </c>
    </row>
    <row r="56" spans="1:15" s="161" customFormat="1" ht="27.75" customHeight="1">
      <c r="A56" s="1979">
        <v>54</v>
      </c>
      <c r="B56" s="1978" t="s">
        <v>174</v>
      </c>
      <c r="C56" s="1265">
        <v>572</v>
      </c>
      <c r="D56" s="1766">
        <v>707</v>
      </c>
      <c r="E56" s="1766">
        <v>6309080</v>
      </c>
      <c r="F56" s="1766">
        <v>37</v>
      </c>
      <c r="G56" s="1766">
        <v>1042</v>
      </c>
      <c r="H56" s="1766">
        <v>970614</v>
      </c>
      <c r="I56" s="1766">
        <v>0</v>
      </c>
      <c r="J56" s="1766">
        <v>0</v>
      </c>
      <c r="K56" s="1766">
        <v>0</v>
      </c>
      <c r="L56" s="1766">
        <v>1798</v>
      </c>
      <c r="M56" s="1766">
        <v>2587</v>
      </c>
      <c r="N56" s="1235">
        <v>42965724</v>
      </c>
      <c r="O56" s="1980">
        <v>54</v>
      </c>
    </row>
    <row r="57" spans="1:15" s="161" customFormat="1" ht="27.75" customHeight="1">
      <c r="A57" s="1979">
        <v>59</v>
      </c>
      <c r="B57" s="1978" t="s">
        <v>176</v>
      </c>
      <c r="C57" s="1265">
        <v>527</v>
      </c>
      <c r="D57" s="1766">
        <v>641</v>
      </c>
      <c r="E57" s="1766">
        <v>6344570</v>
      </c>
      <c r="F57" s="1766">
        <v>50</v>
      </c>
      <c r="G57" s="1766">
        <v>1952</v>
      </c>
      <c r="H57" s="1766">
        <v>1301890</v>
      </c>
      <c r="I57" s="1766">
        <v>0</v>
      </c>
      <c r="J57" s="1766">
        <v>0</v>
      </c>
      <c r="K57" s="1766">
        <v>0</v>
      </c>
      <c r="L57" s="1766">
        <v>2360</v>
      </c>
      <c r="M57" s="1766">
        <v>3570</v>
      </c>
      <c r="N57" s="1235">
        <v>59603570</v>
      </c>
      <c r="O57" s="1980">
        <v>59</v>
      </c>
    </row>
    <row r="58" spans="1:15" ht="27.75" customHeight="1">
      <c r="A58" s="1974">
        <v>61</v>
      </c>
      <c r="B58" s="1993" t="s">
        <v>178</v>
      </c>
      <c r="C58" s="604">
        <v>646</v>
      </c>
      <c r="D58" s="58">
        <v>856</v>
      </c>
      <c r="E58" s="58">
        <v>7439110</v>
      </c>
      <c r="F58" s="58">
        <v>51</v>
      </c>
      <c r="G58" s="58">
        <v>2152</v>
      </c>
      <c r="H58" s="58">
        <v>1428494</v>
      </c>
      <c r="I58" s="58">
        <v>0</v>
      </c>
      <c r="J58" s="58">
        <v>0</v>
      </c>
      <c r="K58" s="58">
        <v>0</v>
      </c>
      <c r="L58" s="58">
        <v>3880</v>
      </c>
      <c r="M58" s="58">
        <v>5818</v>
      </c>
      <c r="N58" s="614">
        <v>88023632</v>
      </c>
      <c r="O58" s="1976">
        <v>61</v>
      </c>
    </row>
    <row r="59" spans="1:15" ht="27.75" customHeight="1">
      <c r="A59" s="1977">
        <v>66</v>
      </c>
      <c r="B59" s="1994" t="s">
        <v>180</v>
      </c>
      <c r="C59" s="2002">
        <v>6096</v>
      </c>
      <c r="D59" s="2003">
        <v>7884</v>
      </c>
      <c r="E59" s="2003">
        <v>71249880</v>
      </c>
      <c r="F59" s="2003">
        <v>218</v>
      </c>
      <c r="G59" s="2003">
        <v>7435</v>
      </c>
      <c r="H59" s="2003">
        <v>4732712</v>
      </c>
      <c r="I59" s="2003">
        <v>11</v>
      </c>
      <c r="J59" s="2003">
        <v>105</v>
      </c>
      <c r="K59" s="2003">
        <v>933900</v>
      </c>
      <c r="L59" s="2003">
        <v>18777</v>
      </c>
      <c r="M59" s="2003">
        <v>25143</v>
      </c>
      <c r="N59" s="524">
        <v>358023459</v>
      </c>
      <c r="O59" s="1973">
        <v>66</v>
      </c>
    </row>
    <row r="60" spans="1:15" ht="27.75" customHeight="1">
      <c r="A60" s="1977">
        <v>67</v>
      </c>
      <c r="B60" s="1994" t="s">
        <v>182</v>
      </c>
      <c r="C60" s="2002">
        <v>735</v>
      </c>
      <c r="D60" s="2003">
        <v>898</v>
      </c>
      <c r="E60" s="2003">
        <v>7334740</v>
      </c>
      <c r="F60" s="2003">
        <v>36</v>
      </c>
      <c r="G60" s="2003">
        <v>1713</v>
      </c>
      <c r="H60" s="2003">
        <v>1110608</v>
      </c>
      <c r="I60" s="2003">
        <v>0</v>
      </c>
      <c r="J60" s="2003">
        <v>0</v>
      </c>
      <c r="K60" s="2003">
        <v>0</v>
      </c>
      <c r="L60" s="2003">
        <v>2911</v>
      </c>
      <c r="M60" s="2003">
        <v>4539</v>
      </c>
      <c r="N60" s="524">
        <v>54464718</v>
      </c>
      <c r="O60" s="1973">
        <v>67</v>
      </c>
    </row>
    <row r="61" spans="1:15" ht="27.75" customHeight="1">
      <c r="A61" s="1977">
        <v>70</v>
      </c>
      <c r="B61" s="1994" t="s">
        <v>184</v>
      </c>
      <c r="C61" s="2002">
        <v>367</v>
      </c>
      <c r="D61" s="2003">
        <v>480</v>
      </c>
      <c r="E61" s="2003">
        <v>3504980</v>
      </c>
      <c r="F61" s="2003">
        <v>35</v>
      </c>
      <c r="G61" s="2003">
        <v>1559</v>
      </c>
      <c r="H61" s="2003">
        <v>1034108</v>
      </c>
      <c r="I61" s="2003">
        <v>0</v>
      </c>
      <c r="J61" s="2003">
        <v>0</v>
      </c>
      <c r="K61" s="2003">
        <v>0</v>
      </c>
      <c r="L61" s="2003">
        <v>1898</v>
      </c>
      <c r="M61" s="2003">
        <v>3305</v>
      </c>
      <c r="N61" s="524">
        <v>51183514</v>
      </c>
      <c r="O61" s="1973">
        <v>70</v>
      </c>
    </row>
    <row r="62" spans="1:15" ht="27.75" customHeight="1">
      <c r="A62" s="1977">
        <v>72</v>
      </c>
      <c r="B62" s="1994" t="s">
        <v>186</v>
      </c>
      <c r="C62" s="580">
        <v>6801</v>
      </c>
      <c r="D62" s="57">
        <v>8761</v>
      </c>
      <c r="E62" s="57">
        <v>71483280</v>
      </c>
      <c r="F62" s="57">
        <v>218</v>
      </c>
      <c r="G62" s="57">
        <v>7242</v>
      </c>
      <c r="H62" s="57">
        <v>4681858</v>
      </c>
      <c r="I62" s="57">
        <v>1</v>
      </c>
      <c r="J62" s="57">
        <v>1</v>
      </c>
      <c r="K62" s="57">
        <v>19500</v>
      </c>
      <c r="L62" s="57">
        <v>21433</v>
      </c>
      <c r="M62" s="57">
        <v>28945</v>
      </c>
      <c r="N62" s="615">
        <v>414021268</v>
      </c>
      <c r="O62" s="1973">
        <v>72</v>
      </c>
    </row>
    <row r="63" spans="1:15" ht="27.75" customHeight="1">
      <c r="A63" s="1974">
        <v>74</v>
      </c>
      <c r="B63" s="1993" t="s">
        <v>188</v>
      </c>
      <c r="C63" s="604">
        <v>1400</v>
      </c>
      <c r="D63" s="58">
        <v>1694</v>
      </c>
      <c r="E63" s="58">
        <v>15313094</v>
      </c>
      <c r="F63" s="58">
        <v>49</v>
      </c>
      <c r="G63" s="58">
        <v>1072</v>
      </c>
      <c r="H63" s="58">
        <v>707416</v>
      </c>
      <c r="I63" s="58">
        <v>0</v>
      </c>
      <c r="J63" s="58">
        <v>0</v>
      </c>
      <c r="K63" s="58">
        <v>0</v>
      </c>
      <c r="L63" s="58">
        <v>4418</v>
      </c>
      <c r="M63" s="58">
        <v>5701</v>
      </c>
      <c r="N63" s="614">
        <v>91061420</v>
      </c>
      <c r="O63" s="1976">
        <v>74</v>
      </c>
    </row>
    <row r="64" spans="1:15" ht="27.75" customHeight="1">
      <c r="A64" s="1977">
        <v>81</v>
      </c>
      <c r="B64" s="1994" t="s">
        <v>190</v>
      </c>
      <c r="C64" s="2002">
        <v>4288</v>
      </c>
      <c r="D64" s="2003">
        <v>5258</v>
      </c>
      <c r="E64" s="2003">
        <v>48300800</v>
      </c>
      <c r="F64" s="2003">
        <v>146</v>
      </c>
      <c r="G64" s="2003">
        <v>4314</v>
      </c>
      <c r="H64" s="2003">
        <v>2885880</v>
      </c>
      <c r="I64" s="2003">
        <v>0</v>
      </c>
      <c r="J64" s="2003">
        <v>0</v>
      </c>
      <c r="K64" s="2003">
        <v>0</v>
      </c>
      <c r="L64" s="2003">
        <v>14395</v>
      </c>
      <c r="M64" s="2003">
        <v>18065</v>
      </c>
      <c r="N64" s="524">
        <v>276266620</v>
      </c>
      <c r="O64" s="1973">
        <v>81</v>
      </c>
    </row>
    <row r="65" spans="1:15" ht="27.75" customHeight="1">
      <c r="A65" s="1977">
        <v>82</v>
      </c>
      <c r="B65" s="1994" t="s">
        <v>192</v>
      </c>
      <c r="C65" s="2002">
        <v>5435</v>
      </c>
      <c r="D65" s="2003">
        <v>6927</v>
      </c>
      <c r="E65" s="2003">
        <v>61390810</v>
      </c>
      <c r="F65" s="2003">
        <v>188</v>
      </c>
      <c r="G65" s="2003">
        <v>5024</v>
      </c>
      <c r="H65" s="2003">
        <v>3772560</v>
      </c>
      <c r="I65" s="2003">
        <v>16</v>
      </c>
      <c r="J65" s="2003">
        <v>107</v>
      </c>
      <c r="K65" s="2003">
        <v>1074900</v>
      </c>
      <c r="L65" s="2003">
        <v>17437</v>
      </c>
      <c r="M65" s="2003">
        <v>23970</v>
      </c>
      <c r="N65" s="524">
        <v>333064330</v>
      </c>
      <c r="O65" s="1973">
        <v>82</v>
      </c>
    </row>
    <row r="66" spans="1:15" ht="27.75" customHeight="1">
      <c r="A66" s="1977">
        <v>83</v>
      </c>
      <c r="B66" s="1994" t="s">
        <v>193</v>
      </c>
      <c r="C66" s="2002">
        <v>1946</v>
      </c>
      <c r="D66" s="2003">
        <v>2388</v>
      </c>
      <c r="E66" s="2003">
        <v>20722910</v>
      </c>
      <c r="F66" s="2003">
        <v>104</v>
      </c>
      <c r="G66" s="2003">
        <v>3945</v>
      </c>
      <c r="H66" s="2003">
        <v>2579204</v>
      </c>
      <c r="I66" s="2003">
        <v>0</v>
      </c>
      <c r="J66" s="2003">
        <v>0</v>
      </c>
      <c r="K66" s="2003">
        <v>0</v>
      </c>
      <c r="L66" s="2003">
        <v>7435</v>
      </c>
      <c r="M66" s="2003">
        <v>11746</v>
      </c>
      <c r="N66" s="524">
        <v>174016244</v>
      </c>
      <c r="O66" s="1973">
        <v>83</v>
      </c>
    </row>
    <row r="67" spans="1:15" ht="27.75" customHeight="1">
      <c r="A67" s="2034">
        <v>301</v>
      </c>
      <c r="B67" s="2035" t="s">
        <v>1278</v>
      </c>
      <c r="C67" s="604" t="s">
        <v>12</v>
      </c>
      <c r="D67" s="58" t="s">
        <v>12</v>
      </c>
      <c r="E67" s="58" t="s">
        <v>12</v>
      </c>
      <c r="F67" s="58" t="s">
        <v>12</v>
      </c>
      <c r="G67" s="58" t="s">
        <v>12</v>
      </c>
      <c r="H67" s="58" t="s">
        <v>12</v>
      </c>
      <c r="I67" s="58" t="s">
        <v>12</v>
      </c>
      <c r="J67" s="58" t="s">
        <v>12</v>
      </c>
      <c r="K67" s="58" t="s">
        <v>12</v>
      </c>
      <c r="L67" s="58" t="s">
        <v>12</v>
      </c>
      <c r="M67" s="58" t="s">
        <v>12</v>
      </c>
      <c r="N67" s="614" t="s">
        <v>12</v>
      </c>
      <c r="O67" s="2038">
        <v>301</v>
      </c>
    </row>
    <row r="68" spans="1:15" ht="27.75" customHeight="1">
      <c r="A68" s="2036">
        <v>302</v>
      </c>
      <c r="B68" s="2037" t="s">
        <v>1279</v>
      </c>
      <c r="C68" s="2002" t="s">
        <v>12</v>
      </c>
      <c r="D68" s="2003" t="s">
        <v>12</v>
      </c>
      <c r="E68" s="2003" t="s">
        <v>12</v>
      </c>
      <c r="F68" s="2003" t="s">
        <v>12</v>
      </c>
      <c r="G68" s="2003" t="s">
        <v>12</v>
      </c>
      <c r="H68" s="2003" t="s">
        <v>12</v>
      </c>
      <c r="I68" s="2003" t="s">
        <v>12</v>
      </c>
      <c r="J68" s="2003" t="s">
        <v>12</v>
      </c>
      <c r="K68" s="2003" t="s">
        <v>12</v>
      </c>
      <c r="L68" s="2003" t="s">
        <v>12</v>
      </c>
      <c r="M68" s="2003" t="s">
        <v>12</v>
      </c>
      <c r="N68" s="524" t="s">
        <v>12</v>
      </c>
      <c r="O68" s="2039">
        <v>302</v>
      </c>
    </row>
    <row r="69" spans="1:15" ht="27.75" customHeight="1">
      <c r="A69" s="2036">
        <v>303</v>
      </c>
      <c r="B69" s="2037" t="s">
        <v>1280</v>
      </c>
      <c r="C69" s="2002" t="s">
        <v>12</v>
      </c>
      <c r="D69" s="2003" t="s">
        <v>12</v>
      </c>
      <c r="E69" s="2003" t="s">
        <v>12</v>
      </c>
      <c r="F69" s="2003" t="s">
        <v>12</v>
      </c>
      <c r="G69" s="2003" t="s">
        <v>12</v>
      </c>
      <c r="H69" s="2003" t="s">
        <v>12</v>
      </c>
      <c r="I69" s="2003" t="s">
        <v>12</v>
      </c>
      <c r="J69" s="2003" t="s">
        <v>12</v>
      </c>
      <c r="K69" s="2003" t="s">
        <v>12</v>
      </c>
      <c r="L69" s="2003" t="s">
        <v>12</v>
      </c>
      <c r="M69" s="2003" t="s">
        <v>12</v>
      </c>
      <c r="N69" s="524" t="s">
        <v>12</v>
      </c>
      <c r="O69" s="2039">
        <v>303</v>
      </c>
    </row>
    <row r="70" spans="1:15" ht="27.75" customHeight="1">
      <c r="A70" s="1977"/>
      <c r="B70" s="1994"/>
      <c r="C70" s="2002"/>
      <c r="D70" s="2003"/>
      <c r="E70" s="2003"/>
      <c r="F70" s="2003"/>
      <c r="G70" s="2003"/>
      <c r="H70" s="2003"/>
      <c r="I70" s="2003"/>
      <c r="J70" s="2003"/>
      <c r="K70" s="2003"/>
      <c r="L70" s="2003"/>
      <c r="M70" s="2003"/>
      <c r="N70" s="524"/>
      <c r="O70" s="1973"/>
    </row>
    <row r="71" spans="1:15" s="66" customFormat="1" ht="27.75" customHeight="1">
      <c r="A71" s="1979"/>
      <c r="B71" s="1978"/>
      <c r="C71" s="608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32"/>
      <c r="O71" s="1980"/>
    </row>
    <row r="72" spans="1:15" s="66" customFormat="1" ht="27.75" customHeight="1">
      <c r="A72" s="1981"/>
      <c r="B72" s="1975"/>
      <c r="C72" s="1263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616"/>
      <c r="O72" s="1982"/>
    </row>
    <row r="73" spans="1:15" s="66" customFormat="1" ht="27.75" customHeight="1">
      <c r="A73" s="1979"/>
      <c r="B73" s="1978"/>
      <c r="C73" s="1265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235"/>
      <c r="O73" s="1980"/>
    </row>
    <row r="74" spans="1:15" s="66" customFormat="1" ht="27.75" customHeight="1">
      <c r="A74" s="1979"/>
      <c r="B74" s="1978"/>
      <c r="C74" s="1265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235"/>
      <c r="O74" s="1980"/>
    </row>
    <row r="75" spans="1:15" s="66" customFormat="1" ht="27.75" customHeight="1">
      <c r="A75" s="1979"/>
      <c r="B75" s="1978"/>
      <c r="C75" s="1265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235"/>
      <c r="O75" s="1980"/>
    </row>
    <row r="76" spans="1:15" s="66" customFormat="1" ht="27.75" customHeight="1">
      <c r="A76" s="1979"/>
      <c r="B76" s="1978"/>
      <c r="C76" s="608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32"/>
      <c r="O76" s="1980"/>
    </row>
    <row r="77" spans="1:15" s="66" customFormat="1" ht="27.75" customHeight="1">
      <c r="A77" s="1983"/>
      <c r="B77" s="1975"/>
      <c r="C77" s="1263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616"/>
      <c r="O77" s="1984"/>
    </row>
    <row r="78" spans="1:15" s="66" customFormat="1" ht="27.75" customHeight="1">
      <c r="A78" s="1979"/>
      <c r="B78" s="1978"/>
      <c r="C78" s="1265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235"/>
      <c r="O78" s="1980"/>
    </row>
    <row r="79" spans="1:15" s="66" customFormat="1" ht="27.75" customHeight="1">
      <c r="A79" s="1979"/>
      <c r="B79" s="1978"/>
      <c r="C79" s="1265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235"/>
      <c r="O79" s="1980"/>
    </row>
    <row r="80" spans="1:15" s="66" customFormat="1" ht="27.75" customHeight="1">
      <c r="A80" s="1979"/>
      <c r="B80" s="1978"/>
      <c r="C80" s="1265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235"/>
      <c r="O80" s="1980"/>
    </row>
    <row r="81" spans="1:15" s="66" customFormat="1" ht="27.75" customHeight="1">
      <c r="A81" s="1979"/>
      <c r="B81" s="1978"/>
      <c r="C81" s="608"/>
      <c r="D81" s="608"/>
      <c r="E81" s="608"/>
      <c r="F81" s="608"/>
      <c r="G81" s="608"/>
      <c r="H81" s="1269"/>
      <c r="I81" s="1269"/>
      <c r="J81" s="608"/>
      <c r="K81" s="608"/>
      <c r="L81" s="608"/>
      <c r="M81" s="608"/>
      <c r="N81" s="608"/>
      <c r="O81" s="1980"/>
    </row>
    <row r="82" spans="1:15" s="66" customFormat="1" ht="27.75" customHeight="1">
      <c r="A82" s="1981"/>
      <c r="B82" s="1975"/>
      <c r="C82" s="1263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616"/>
      <c r="O82" s="1982"/>
    </row>
    <row r="83" spans="1:15" s="66" customFormat="1" ht="27.75" customHeight="1">
      <c r="A83" s="1979"/>
      <c r="B83" s="1978"/>
      <c r="C83" s="1265"/>
      <c r="D83" s="1265"/>
      <c r="E83" s="1265"/>
      <c r="F83" s="1265"/>
      <c r="G83" s="1265"/>
      <c r="H83" s="1766"/>
      <c r="I83" s="1766"/>
      <c r="J83" s="1265"/>
      <c r="K83" s="1265"/>
      <c r="L83" s="1265"/>
      <c r="M83" s="1265"/>
      <c r="N83" s="1265"/>
      <c r="O83" s="1980"/>
    </row>
    <row r="84" spans="1:15" s="66" customFormat="1" ht="27.75" customHeight="1">
      <c r="A84" s="1979"/>
      <c r="B84" s="1978"/>
      <c r="C84" s="1265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235"/>
      <c r="O84" s="1980"/>
    </row>
    <row r="85" spans="1:15" s="66" customFormat="1" ht="27.75" customHeight="1">
      <c r="A85" s="1979"/>
      <c r="B85" s="1978"/>
      <c r="C85" s="1265"/>
      <c r="D85" s="1265"/>
      <c r="E85" s="1265"/>
      <c r="F85" s="1265"/>
      <c r="G85" s="1265"/>
      <c r="H85" s="1766"/>
      <c r="I85" s="1766"/>
      <c r="J85" s="1265"/>
      <c r="K85" s="1265"/>
      <c r="L85" s="1265"/>
      <c r="M85" s="1265"/>
      <c r="N85" s="1265"/>
      <c r="O85" s="1980"/>
    </row>
    <row r="86" spans="1:15" s="66" customFormat="1" ht="27.75" customHeight="1">
      <c r="A86" s="1979"/>
      <c r="B86" s="1978"/>
      <c r="C86" s="608"/>
      <c r="D86" s="608"/>
      <c r="E86" s="608"/>
      <c r="F86" s="608"/>
      <c r="G86" s="608"/>
      <c r="H86" s="1269"/>
      <c r="I86" s="1269"/>
      <c r="J86" s="608"/>
      <c r="K86" s="608"/>
      <c r="L86" s="608"/>
      <c r="M86" s="608"/>
      <c r="N86" s="608"/>
      <c r="O86" s="1980"/>
    </row>
    <row r="87" spans="1:15" s="66" customFormat="1" ht="27.75" customHeight="1">
      <c r="A87" s="1981"/>
      <c r="B87" s="1975"/>
      <c r="C87" s="1263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616"/>
      <c r="O87" s="1982"/>
    </row>
    <row r="88" spans="1:15" s="66" customFormat="1" ht="27.75" customHeight="1">
      <c r="A88" s="1979"/>
      <c r="B88" s="1978"/>
      <c r="C88" s="1265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235"/>
      <c r="O88" s="1980"/>
    </row>
    <row r="89" spans="1:15" s="66" customFormat="1" ht="27.75" customHeight="1">
      <c r="A89" s="1979"/>
      <c r="B89" s="1978"/>
      <c r="C89" s="1265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235"/>
      <c r="O89" s="1980"/>
    </row>
    <row r="90" spans="1:15" s="66" customFormat="1" ht="27.75" customHeight="1">
      <c r="A90" s="1979"/>
      <c r="B90" s="1978"/>
      <c r="C90" s="1265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235"/>
      <c r="O90" s="1980"/>
    </row>
    <row r="91" spans="1:15" s="66" customFormat="1" ht="27.75" customHeight="1">
      <c r="A91" s="1979"/>
      <c r="B91" s="1986"/>
      <c r="C91" s="608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32"/>
      <c r="O91" s="1980"/>
    </row>
    <row r="92" spans="1:15" s="66" customFormat="1" ht="27.75" customHeight="1">
      <c r="A92" s="1981"/>
      <c r="B92" s="1978"/>
      <c r="C92" s="1263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616"/>
      <c r="O92" s="1982"/>
    </row>
    <row r="93" spans="1:15" s="66" customFormat="1" ht="27.75" customHeight="1">
      <c r="A93" s="1979"/>
      <c r="B93" s="1978"/>
      <c r="C93" s="1265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235"/>
      <c r="O93" s="1980"/>
    </row>
    <row r="94" spans="1:15" s="66" customFormat="1" ht="27.75" customHeight="1">
      <c r="A94" s="1979"/>
      <c r="B94" s="1978"/>
      <c r="C94" s="1265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235"/>
      <c r="O94" s="1980"/>
    </row>
    <row r="95" spans="1:15" s="66" customFormat="1" ht="27.75" customHeight="1">
      <c r="A95" s="1979"/>
      <c r="B95" s="1978"/>
      <c r="C95" s="1265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235"/>
      <c r="O95" s="1980"/>
    </row>
    <row r="96" spans="1:15" s="66" customFormat="1" ht="27.75" customHeight="1">
      <c r="A96" s="1985"/>
      <c r="B96" s="1986"/>
      <c r="C96" s="608"/>
      <c r="D96" s="1269"/>
      <c r="E96" s="1269"/>
      <c r="F96" s="1269"/>
      <c r="G96" s="1269"/>
      <c r="H96" s="1269"/>
      <c r="I96" s="1269"/>
      <c r="J96" s="1269"/>
      <c r="K96" s="1269"/>
      <c r="L96" s="1269"/>
      <c r="M96" s="1269"/>
      <c r="N96" s="1232"/>
      <c r="O96" s="1987"/>
    </row>
  </sheetData>
  <mergeCells count="4">
    <mergeCell ref="C3:E4"/>
    <mergeCell ref="F3:H4"/>
    <mergeCell ref="I3:K4"/>
    <mergeCell ref="L3:N4"/>
  </mergeCells>
  <phoneticPr fontId="18"/>
  <pageMargins left="0.86614173228346458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4" man="1"/>
  </rowBreaks>
  <colBreaks count="1" manualBreakCount="1">
    <brk id="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9"/>
  <dimension ref="A1:S96"/>
  <sheetViews>
    <sheetView showGridLines="0" zoomScale="70" zoomScaleNormal="70" zoomScaleSheetLayoutView="55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7.625" style="13" customWidth="1"/>
    <col min="4" max="4" width="19.25" style="13" customWidth="1"/>
    <col min="5" max="5" width="13.625" style="13" customWidth="1"/>
    <col min="6" max="6" width="17.75" style="13" customWidth="1"/>
    <col min="7" max="7" width="12.625" style="13" customWidth="1"/>
    <col min="8" max="8" width="17.125" style="13" customWidth="1"/>
    <col min="9" max="9" width="12.375" style="13" customWidth="1"/>
    <col min="10" max="10" width="19.375" style="13" customWidth="1"/>
    <col min="11" max="11" width="12.125" style="13" customWidth="1"/>
    <col min="12" max="12" width="16.875" style="13" customWidth="1"/>
    <col min="13" max="13" width="11.125" style="13" customWidth="1"/>
    <col min="14" max="14" width="16.625" style="13" customWidth="1"/>
    <col min="15" max="15" width="16.875" style="13" customWidth="1"/>
    <col min="16" max="16" width="19.5" style="13" customWidth="1"/>
    <col min="17" max="17" width="17.375" style="13" customWidth="1"/>
    <col min="18" max="18" width="24.375" style="13" customWidth="1"/>
    <col min="19" max="19" width="5.875" style="15" customWidth="1"/>
    <col min="20" max="16384" width="9" style="13"/>
  </cols>
  <sheetData>
    <row r="1" spans="1:19" ht="30.95" customHeight="1">
      <c r="A1" s="207" t="s">
        <v>777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9" s="97" customFormat="1" ht="23.1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3559" t="s">
        <v>672</v>
      </c>
      <c r="D3" s="3668"/>
      <c r="E3" s="3436" t="s">
        <v>673</v>
      </c>
      <c r="F3" s="3527"/>
      <c r="G3" s="3527"/>
      <c r="H3" s="3527"/>
      <c r="I3" s="3527"/>
      <c r="J3" s="3527"/>
      <c r="K3" s="3527"/>
      <c r="L3" s="3527"/>
      <c r="M3" s="3527"/>
      <c r="N3" s="3527"/>
      <c r="O3" s="3527"/>
      <c r="P3" s="3527"/>
      <c r="Q3" s="3527"/>
      <c r="R3" s="3594"/>
      <c r="S3" s="105" t="s">
        <v>58</v>
      </c>
    </row>
    <row r="4" spans="1:19" s="160" customFormat="1" ht="23.1" customHeight="1">
      <c r="A4" s="74" t="s">
        <v>64</v>
      </c>
      <c r="B4" s="75"/>
      <c r="C4" s="589" t="s">
        <v>648</v>
      </c>
      <c r="D4" s="590"/>
      <c r="E4" s="540" t="s">
        <v>1260</v>
      </c>
      <c r="F4" s="542"/>
      <c r="G4" s="540" t="s">
        <v>1261</v>
      </c>
      <c r="H4" s="542"/>
      <c r="I4" s="540" t="s">
        <v>649</v>
      </c>
      <c r="J4" s="542"/>
      <c r="K4" s="540" t="s">
        <v>674</v>
      </c>
      <c r="L4" s="542"/>
      <c r="M4" s="540" t="s">
        <v>675</v>
      </c>
      <c r="N4" s="542"/>
      <c r="O4" s="540" t="s">
        <v>676</v>
      </c>
      <c r="P4" s="542"/>
      <c r="Q4" s="540" t="s">
        <v>653</v>
      </c>
      <c r="R4" s="542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07" t="s">
        <v>71</v>
      </c>
    </row>
    <row r="6" spans="1:19" s="160" customFormat="1" ht="23.1" customHeight="1">
      <c r="A6" s="74" t="s">
        <v>84</v>
      </c>
      <c r="B6" s="75"/>
      <c r="C6" s="31" t="s">
        <v>641</v>
      </c>
      <c r="D6" s="31" t="s">
        <v>654</v>
      </c>
      <c r="E6" s="31" t="s">
        <v>641</v>
      </c>
      <c r="F6" s="31" t="s">
        <v>36</v>
      </c>
      <c r="G6" s="31" t="s">
        <v>641</v>
      </c>
      <c r="H6" s="31" t="s">
        <v>36</v>
      </c>
      <c r="I6" s="31" t="s">
        <v>641</v>
      </c>
      <c r="J6" s="31" t="s">
        <v>36</v>
      </c>
      <c r="K6" s="31" t="s">
        <v>641</v>
      </c>
      <c r="L6" s="31" t="s">
        <v>36</v>
      </c>
      <c r="M6" s="31" t="s">
        <v>641</v>
      </c>
      <c r="N6" s="31" t="s">
        <v>36</v>
      </c>
      <c r="O6" s="31" t="s">
        <v>641</v>
      </c>
      <c r="P6" s="31" t="s">
        <v>36</v>
      </c>
      <c r="Q6" s="31" t="s">
        <v>641</v>
      </c>
      <c r="R6" s="31" t="s">
        <v>36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4" t="s">
        <v>91</v>
      </c>
    </row>
    <row r="8" spans="1:19" s="160" customFormat="1" ht="30.75" customHeight="1">
      <c r="A8" s="1970"/>
      <c r="B8" s="1972" t="s">
        <v>1295</v>
      </c>
      <c r="C8" s="1242" t="s">
        <v>12</v>
      </c>
      <c r="D8" s="1242" t="s">
        <v>12</v>
      </c>
      <c r="E8" s="1242" t="s">
        <v>12</v>
      </c>
      <c r="F8" s="1242" t="s">
        <v>12</v>
      </c>
      <c r="G8" s="1242" t="s">
        <v>12</v>
      </c>
      <c r="H8" s="1242" t="s">
        <v>12</v>
      </c>
      <c r="I8" s="1242" t="s">
        <v>12</v>
      </c>
      <c r="J8" s="1242" t="s">
        <v>12</v>
      </c>
      <c r="K8" s="1242" t="s">
        <v>12</v>
      </c>
      <c r="L8" s="1242" t="s">
        <v>12</v>
      </c>
      <c r="M8" s="1242" t="s">
        <v>12</v>
      </c>
      <c r="N8" s="1242" t="s">
        <v>12</v>
      </c>
      <c r="O8" s="1242" t="s">
        <v>12</v>
      </c>
      <c r="P8" s="1242" t="s">
        <v>12</v>
      </c>
      <c r="Q8" s="1242" t="s">
        <v>12</v>
      </c>
      <c r="R8" s="1242" t="s">
        <v>12</v>
      </c>
      <c r="S8" s="1971"/>
    </row>
    <row r="9" spans="1:19" s="160" customFormat="1" ht="30.75" customHeight="1">
      <c r="A9" s="1970"/>
      <c r="B9" s="1972" t="s">
        <v>96</v>
      </c>
      <c r="C9" s="2003">
        <v>5</v>
      </c>
      <c r="D9" s="2003">
        <v>15250</v>
      </c>
      <c r="E9" s="2003">
        <v>879</v>
      </c>
      <c r="F9" s="2003">
        <v>11031171</v>
      </c>
      <c r="G9" s="2003">
        <v>638</v>
      </c>
      <c r="H9" s="2003">
        <v>18228641</v>
      </c>
      <c r="I9" s="2003">
        <v>33621</v>
      </c>
      <c r="J9" s="2003">
        <v>311657520</v>
      </c>
      <c r="K9" s="2003">
        <v>1047</v>
      </c>
      <c r="L9" s="2003">
        <v>28566213</v>
      </c>
      <c r="M9" s="2003">
        <v>1098</v>
      </c>
      <c r="N9" s="2003">
        <v>12780475</v>
      </c>
      <c r="O9" s="2003">
        <v>295</v>
      </c>
      <c r="P9" s="2003">
        <v>1621502</v>
      </c>
      <c r="Q9" s="2003">
        <v>37578</v>
      </c>
      <c r="R9" s="2003">
        <v>383885522</v>
      </c>
      <c r="S9" s="1971"/>
    </row>
    <row r="10" spans="1:19" s="160" customFormat="1" ht="30.75" customHeight="1">
      <c r="A10" s="1970"/>
      <c r="B10" s="1972" t="s">
        <v>97</v>
      </c>
      <c r="C10" s="1242" t="s">
        <v>12</v>
      </c>
      <c r="D10" s="1242" t="s">
        <v>12</v>
      </c>
      <c r="E10" s="1242" t="s">
        <v>12</v>
      </c>
      <c r="F10" s="1242" t="s">
        <v>12</v>
      </c>
      <c r="G10" s="1242" t="s">
        <v>12</v>
      </c>
      <c r="H10" s="1242" t="s">
        <v>12</v>
      </c>
      <c r="I10" s="1242" t="s">
        <v>12</v>
      </c>
      <c r="J10" s="1242" t="s">
        <v>12</v>
      </c>
      <c r="K10" s="1242" t="s">
        <v>12</v>
      </c>
      <c r="L10" s="1242" t="s">
        <v>12</v>
      </c>
      <c r="M10" s="1242" t="s">
        <v>12</v>
      </c>
      <c r="N10" s="1242" t="s">
        <v>12</v>
      </c>
      <c r="O10" s="1242" t="s">
        <v>12</v>
      </c>
      <c r="P10" s="1242" t="s">
        <v>12</v>
      </c>
      <c r="Q10" s="1242" t="s">
        <v>12</v>
      </c>
      <c r="R10" s="1242" t="s">
        <v>12</v>
      </c>
      <c r="S10" s="1971"/>
    </row>
    <row r="11" spans="1:19" s="160" customFormat="1" ht="30.75" customHeight="1">
      <c r="A11" s="1970"/>
      <c r="B11" s="1972" t="s">
        <v>1296</v>
      </c>
      <c r="C11" s="2003">
        <v>4</v>
      </c>
      <c r="D11" s="2003">
        <v>11400</v>
      </c>
      <c r="E11" s="2003">
        <v>798</v>
      </c>
      <c r="F11" s="2003">
        <v>9903896</v>
      </c>
      <c r="G11" s="2003">
        <v>618</v>
      </c>
      <c r="H11" s="2003">
        <v>17731798</v>
      </c>
      <c r="I11" s="2003">
        <v>32229</v>
      </c>
      <c r="J11" s="2003">
        <v>297262654</v>
      </c>
      <c r="K11" s="2003">
        <v>1007</v>
      </c>
      <c r="L11" s="2003">
        <v>27661798</v>
      </c>
      <c r="M11" s="2003">
        <v>1031</v>
      </c>
      <c r="N11" s="2003">
        <v>12100653</v>
      </c>
      <c r="O11" s="2003">
        <v>280</v>
      </c>
      <c r="P11" s="2003">
        <v>1487102</v>
      </c>
      <c r="Q11" s="2003">
        <v>35963</v>
      </c>
      <c r="R11" s="2003">
        <v>366147901</v>
      </c>
      <c r="S11" s="1971"/>
    </row>
    <row r="12" spans="1:19" s="160" customFormat="1" ht="30.75" customHeight="1">
      <c r="A12" s="1996"/>
      <c r="B12" s="1999" t="s">
        <v>1299</v>
      </c>
      <c r="C12" s="57">
        <v>1</v>
      </c>
      <c r="D12" s="57">
        <v>3850</v>
      </c>
      <c r="E12" s="57">
        <v>81</v>
      </c>
      <c r="F12" s="57">
        <v>1127275</v>
      </c>
      <c r="G12" s="57">
        <v>20</v>
      </c>
      <c r="H12" s="57">
        <v>496843</v>
      </c>
      <c r="I12" s="57">
        <v>1392</v>
      </c>
      <c r="J12" s="57">
        <v>14394866</v>
      </c>
      <c r="K12" s="57">
        <v>40</v>
      </c>
      <c r="L12" s="57">
        <v>904415</v>
      </c>
      <c r="M12" s="57">
        <v>67</v>
      </c>
      <c r="N12" s="57">
        <v>679822</v>
      </c>
      <c r="O12" s="57">
        <v>15</v>
      </c>
      <c r="P12" s="57">
        <v>134400</v>
      </c>
      <c r="Q12" s="57">
        <v>1615</v>
      </c>
      <c r="R12" s="57">
        <v>17737621</v>
      </c>
      <c r="S12" s="1997"/>
    </row>
    <row r="13" spans="1:19" ht="27.75" customHeight="1">
      <c r="A13" s="1974">
        <v>1</v>
      </c>
      <c r="B13" s="1993" t="s">
        <v>98</v>
      </c>
      <c r="C13" s="58">
        <v>0</v>
      </c>
      <c r="D13" s="58">
        <v>0</v>
      </c>
      <c r="E13" s="58">
        <v>53</v>
      </c>
      <c r="F13" s="58">
        <v>1122574</v>
      </c>
      <c r="G13" s="58">
        <v>99</v>
      </c>
      <c r="H13" s="58">
        <v>3268003</v>
      </c>
      <c r="I13" s="58">
        <v>5064</v>
      </c>
      <c r="J13" s="58">
        <v>46058483</v>
      </c>
      <c r="K13" s="58">
        <v>262</v>
      </c>
      <c r="L13" s="58">
        <v>6404321</v>
      </c>
      <c r="M13" s="58">
        <v>225</v>
      </c>
      <c r="N13" s="58">
        <v>2966615</v>
      </c>
      <c r="O13" s="58">
        <v>0</v>
      </c>
      <c r="P13" s="58">
        <v>0</v>
      </c>
      <c r="Q13" s="58">
        <v>5703</v>
      </c>
      <c r="R13" s="58">
        <v>59819996</v>
      </c>
      <c r="S13" s="1976">
        <v>1</v>
      </c>
    </row>
    <row r="14" spans="1:19" ht="27.75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1</v>
      </c>
      <c r="F14" s="2003">
        <v>19210</v>
      </c>
      <c r="G14" s="2003">
        <v>11</v>
      </c>
      <c r="H14" s="2003">
        <v>275836</v>
      </c>
      <c r="I14" s="2003">
        <v>684</v>
      </c>
      <c r="J14" s="2003">
        <v>7434824</v>
      </c>
      <c r="K14" s="2003">
        <v>0</v>
      </c>
      <c r="L14" s="2003">
        <v>0</v>
      </c>
      <c r="M14" s="2003">
        <v>2</v>
      </c>
      <c r="N14" s="2003">
        <v>25140</v>
      </c>
      <c r="O14" s="2003">
        <v>0</v>
      </c>
      <c r="P14" s="2003">
        <v>0</v>
      </c>
      <c r="Q14" s="2003">
        <v>698</v>
      </c>
      <c r="R14" s="2003">
        <v>7755010</v>
      </c>
      <c r="S14" s="1973">
        <v>2</v>
      </c>
    </row>
    <row r="15" spans="1:19" ht="27.75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19</v>
      </c>
      <c r="F15" s="2003">
        <v>278540</v>
      </c>
      <c r="G15" s="2003">
        <v>29</v>
      </c>
      <c r="H15" s="2003">
        <v>852058</v>
      </c>
      <c r="I15" s="2003">
        <v>2408</v>
      </c>
      <c r="J15" s="2003">
        <v>25098392</v>
      </c>
      <c r="K15" s="2003">
        <v>89</v>
      </c>
      <c r="L15" s="2003">
        <v>2682860</v>
      </c>
      <c r="M15" s="2003">
        <v>92</v>
      </c>
      <c r="N15" s="2003">
        <v>869335</v>
      </c>
      <c r="O15" s="2003">
        <v>0</v>
      </c>
      <c r="P15" s="2003">
        <v>0</v>
      </c>
      <c r="Q15" s="2003">
        <v>2637</v>
      </c>
      <c r="R15" s="2003">
        <v>29781185</v>
      </c>
      <c r="S15" s="1973">
        <v>3</v>
      </c>
    </row>
    <row r="16" spans="1:19" ht="27.75" customHeight="1">
      <c r="A16" s="1977">
        <v>4</v>
      </c>
      <c r="B16" s="1994" t="s">
        <v>104</v>
      </c>
      <c r="C16" s="2003">
        <v>0</v>
      </c>
      <c r="D16" s="2003">
        <v>0</v>
      </c>
      <c r="E16" s="2003">
        <v>93</v>
      </c>
      <c r="F16" s="2003">
        <v>1603243</v>
      </c>
      <c r="G16" s="2003">
        <v>44</v>
      </c>
      <c r="H16" s="2003">
        <v>1680117</v>
      </c>
      <c r="I16" s="2003">
        <v>3072</v>
      </c>
      <c r="J16" s="2003">
        <v>32446563</v>
      </c>
      <c r="K16" s="2003">
        <v>58</v>
      </c>
      <c r="L16" s="2003">
        <v>1454030</v>
      </c>
      <c r="M16" s="2003">
        <v>61</v>
      </c>
      <c r="N16" s="2003">
        <v>1042545</v>
      </c>
      <c r="O16" s="2003">
        <v>0</v>
      </c>
      <c r="P16" s="2003">
        <v>0</v>
      </c>
      <c r="Q16" s="2003">
        <v>3328</v>
      </c>
      <c r="R16" s="2003">
        <v>38226498</v>
      </c>
      <c r="S16" s="1973">
        <v>4</v>
      </c>
    </row>
    <row r="17" spans="1:19" ht="27.75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8</v>
      </c>
      <c r="F17" s="57">
        <v>169470</v>
      </c>
      <c r="G17" s="57">
        <v>7</v>
      </c>
      <c r="H17" s="57">
        <v>126945</v>
      </c>
      <c r="I17" s="57">
        <v>292</v>
      </c>
      <c r="J17" s="57">
        <v>2863447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307</v>
      </c>
      <c r="R17" s="57">
        <v>3159862</v>
      </c>
      <c r="S17" s="1973">
        <v>5</v>
      </c>
    </row>
    <row r="18" spans="1:19" ht="27.75" customHeight="1">
      <c r="A18" s="1974">
        <v>6</v>
      </c>
      <c r="B18" s="1993" t="s">
        <v>108</v>
      </c>
      <c r="C18" s="58">
        <v>1</v>
      </c>
      <c r="D18" s="58">
        <v>1400</v>
      </c>
      <c r="E18" s="58">
        <v>35</v>
      </c>
      <c r="F18" s="58">
        <v>376500</v>
      </c>
      <c r="G18" s="58">
        <v>12</v>
      </c>
      <c r="H18" s="58">
        <v>365697</v>
      </c>
      <c r="I18" s="58">
        <v>577</v>
      </c>
      <c r="J18" s="58">
        <v>5691178</v>
      </c>
      <c r="K18" s="58">
        <v>51</v>
      </c>
      <c r="L18" s="58">
        <v>1812395</v>
      </c>
      <c r="M18" s="58">
        <v>1</v>
      </c>
      <c r="N18" s="58">
        <v>4235</v>
      </c>
      <c r="O18" s="58">
        <v>0</v>
      </c>
      <c r="P18" s="58">
        <v>0</v>
      </c>
      <c r="Q18" s="58">
        <v>676</v>
      </c>
      <c r="R18" s="58">
        <v>8250005</v>
      </c>
      <c r="S18" s="1976">
        <v>6</v>
      </c>
    </row>
    <row r="19" spans="1:19" ht="27.75" customHeight="1">
      <c r="A19" s="1977">
        <v>7</v>
      </c>
      <c r="B19" s="1994" t="s">
        <v>110</v>
      </c>
      <c r="C19" s="2003">
        <v>1</v>
      </c>
      <c r="D19" s="2003">
        <v>900</v>
      </c>
      <c r="E19" s="2003">
        <v>16</v>
      </c>
      <c r="F19" s="2003">
        <v>256538</v>
      </c>
      <c r="G19" s="2003">
        <v>24</v>
      </c>
      <c r="H19" s="2003">
        <v>721004</v>
      </c>
      <c r="I19" s="2003">
        <v>2074</v>
      </c>
      <c r="J19" s="2003">
        <v>18815641</v>
      </c>
      <c r="K19" s="2003">
        <v>150</v>
      </c>
      <c r="L19" s="2003">
        <v>4163990</v>
      </c>
      <c r="M19" s="2003">
        <v>74</v>
      </c>
      <c r="N19" s="2003">
        <v>955155</v>
      </c>
      <c r="O19" s="2003">
        <v>1</v>
      </c>
      <c r="P19" s="2003">
        <v>17310</v>
      </c>
      <c r="Q19" s="2003">
        <v>2339</v>
      </c>
      <c r="R19" s="2003">
        <v>24929638</v>
      </c>
      <c r="S19" s="1973">
        <v>7</v>
      </c>
    </row>
    <row r="20" spans="1:19" ht="27.75" customHeight="1">
      <c r="A20" s="1977">
        <v>8</v>
      </c>
      <c r="B20" s="1994" t="s">
        <v>112</v>
      </c>
      <c r="C20" s="2003">
        <v>1</v>
      </c>
      <c r="D20" s="2003">
        <v>4900</v>
      </c>
      <c r="E20" s="2003">
        <v>27</v>
      </c>
      <c r="F20" s="2003">
        <v>253947</v>
      </c>
      <c r="G20" s="2003">
        <v>30</v>
      </c>
      <c r="H20" s="2003">
        <v>671746</v>
      </c>
      <c r="I20" s="2003">
        <v>1400</v>
      </c>
      <c r="J20" s="2003">
        <v>12543588</v>
      </c>
      <c r="K20" s="2003">
        <v>42</v>
      </c>
      <c r="L20" s="2003">
        <v>1243475</v>
      </c>
      <c r="M20" s="2003">
        <v>0</v>
      </c>
      <c r="N20" s="2003">
        <v>0</v>
      </c>
      <c r="O20" s="2003">
        <v>173</v>
      </c>
      <c r="P20" s="2003">
        <v>261875</v>
      </c>
      <c r="Q20" s="2003">
        <v>1672</v>
      </c>
      <c r="R20" s="2003">
        <v>14974631</v>
      </c>
      <c r="S20" s="1973">
        <v>8</v>
      </c>
    </row>
    <row r="21" spans="1:19" s="66" customFormat="1" ht="27.75" customHeight="1">
      <c r="A21" s="1979">
        <v>9</v>
      </c>
      <c r="B21" s="1978" t="s">
        <v>114</v>
      </c>
      <c r="C21" s="1766">
        <v>0</v>
      </c>
      <c r="D21" s="1766">
        <v>0</v>
      </c>
      <c r="E21" s="1766">
        <v>49</v>
      </c>
      <c r="F21" s="1766">
        <v>535870</v>
      </c>
      <c r="G21" s="1766">
        <v>6</v>
      </c>
      <c r="H21" s="1766">
        <v>164078</v>
      </c>
      <c r="I21" s="1766">
        <v>547</v>
      </c>
      <c r="J21" s="1766">
        <v>3355215</v>
      </c>
      <c r="K21" s="1766">
        <v>0</v>
      </c>
      <c r="L21" s="1766">
        <v>0</v>
      </c>
      <c r="M21" s="1766">
        <v>0</v>
      </c>
      <c r="N21" s="1766">
        <v>0</v>
      </c>
      <c r="O21" s="1766">
        <v>0</v>
      </c>
      <c r="P21" s="1766">
        <v>0</v>
      </c>
      <c r="Q21" s="1766">
        <v>602</v>
      </c>
      <c r="R21" s="1766">
        <v>4055163</v>
      </c>
      <c r="S21" s="1980">
        <v>9</v>
      </c>
    </row>
    <row r="22" spans="1:19" s="66" customFormat="1" ht="27.7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82</v>
      </c>
      <c r="F22" s="1269">
        <v>699340</v>
      </c>
      <c r="G22" s="1269">
        <v>6</v>
      </c>
      <c r="H22" s="1269">
        <v>208938</v>
      </c>
      <c r="I22" s="1269">
        <v>557</v>
      </c>
      <c r="J22" s="1269">
        <v>5327801</v>
      </c>
      <c r="K22" s="1269">
        <v>0</v>
      </c>
      <c r="L22" s="1269">
        <v>0</v>
      </c>
      <c r="M22" s="1269">
        <v>24</v>
      </c>
      <c r="N22" s="1269">
        <v>189085</v>
      </c>
      <c r="O22" s="1269">
        <v>0</v>
      </c>
      <c r="P22" s="1269">
        <v>0</v>
      </c>
      <c r="Q22" s="1269">
        <v>669</v>
      </c>
      <c r="R22" s="1269">
        <v>6425164</v>
      </c>
      <c r="S22" s="1987">
        <v>10</v>
      </c>
    </row>
    <row r="23" spans="1:19" s="66" customFormat="1" ht="27.75" customHeight="1">
      <c r="A23" s="1981">
        <v>11</v>
      </c>
      <c r="B23" s="1975" t="s">
        <v>118</v>
      </c>
      <c r="C23" s="1264">
        <v>0</v>
      </c>
      <c r="D23" s="1264">
        <v>0</v>
      </c>
      <c r="E23" s="1264">
        <v>10</v>
      </c>
      <c r="F23" s="1264">
        <v>170155</v>
      </c>
      <c r="G23" s="1264">
        <v>17</v>
      </c>
      <c r="H23" s="1264">
        <v>377703</v>
      </c>
      <c r="I23" s="1264">
        <v>469</v>
      </c>
      <c r="J23" s="1264">
        <v>3227729</v>
      </c>
      <c r="K23" s="1264">
        <v>14</v>
      </c>
      <c r="L23" s="1264">
        <v>585685</v>
      </c>
      <c r="M23" s="1264">
        <v>0</v>
      </c>
      <c r="N23" s="1264">
        <v>0</v>
      </c>
      <c r="O23" s="1264">
        <v>0</v>
      </c>
      <c r="P23" s="1264">
        <v>0</v>
      </c>
      <c r="Q23" s="1264">
        <v>510</v>
      </c>
      <c r="R23" s="1264">
        <v>4361272</v>
      </c>
      <c r="S23" s="1982">
        <v>11</v>
      </c>
    </row>
    <row r="24" spans="1:19" s="66" customFormat="1" ht="27.7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1</v>
      </c>
      <c r="F24" s="1766">
        <v>8890</v>
      </c>
      <c r="G24" s="1766">
        <v>26</v>
      </c>
      <c r="H24" s="1766">
        <v>729918</v>
      </c>
      <c r="I24" s="1766">
        <v>1398</v>
      </c>
      <c r="J24" s="1766">
        <v>9677867</v>
      </c>
      <c r="K24" s="1766">
        <v>23</v>
      </c>
      <c r="L24" s="1766">
        <v>498260</v>
      </c>
      <c r="M24" s="1766">
        <v>42</v>
      </c>
      <c r="N24" s="1766">
        <v>364845</v>
      </c>
      <c r="O24" s="1766">
        <v>0</v>
      </c>
      <c r="P24" s="1766">
        <v>0</v>
      </c>
      <c r="Q24" s="1766">
        <v>1490</v>
      </c>
      <c r="R24" s="1766">
        <v>11279780</v>
      </c>
      <c r="S24" s="1980">
        <v>12</v>
      </c>
    </row>
    <row r="25" spans="1:19" s="66" customFormat="1" ht="27.75" customHeight="1">
      <c r="A25" s="1979">
        <v>13</v>
      </c>
      <c r="B25" s="1978" t="s">
        <v>121</v>
      </c>
      <c r="C25" s="1766">
        <v>0</v>
      </c>
      <c r="D25" s="1766">
        <v>0</v>
      </c>
      <c r="E25" s="1766">
        <v>24</v>
      </c>
      <c r="F25" s="1766">
        <v>300540</v>
      </c>
      <c r="G25" s="1766">
        <v>5</v>
      </c>
      <c r="H25" s="1766">
        <v>203094</v>
      </c>
      <c r="I25" s="1766">
        <v>205</v>
      </c>
      <c r="J25" s="1766">
        <v>1933398</v>
      </c>
      <c r="K25" s="1766">
        <v>0</v>
      </c>
      <c r="L25" s="1766">
        <v>0</v>
      </c>
      <c r="M25" s="1766">
        <v>1</v>
      </c>
      <c r="N25" s="1766">
        <v>6970</v>
      </c>
      <c r="O25" s="1766">
        <v>0</v>
      </c>
      <c r="P25" s="1766">
        <v>0</v>
      </c>
      <c r="Q25" s="1766">
        <v>235</v>
      </c>
      <c r="R25" s="1766">
        <v>2444002</v>
      </c>
      <c r="S25" s="1980">
        <v>13</v>
      </c>
    </row>
    <row r="26" spans="1:19" s="66" customFormat="1" ht="27.7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0</v>
      </c>
      <c r="F26" s="1766">
        <v>0</v>
      </c>
      <c r="G26" s="1766">
        <v>1</v>
      </c>
      <c r="H26" s="1766">
        <v>10094</v>
      </c>
      <c r="I26" s="1766">
        <v>238</v>
      </c>
      <c r="J26" s="1766">
        <v>2670668</v>
      </c>
      <c r="K26" s="1766">
        <v>0</v>
      </c>
      <c r="L26" s="1766">
        <v>0</v>
      </c>
      <c r="M26" s="1766">
        <v>0</v>
      </c>
      <c r="N26" s="1766">
        <v>0</v>
      </c>
      <c r="O26" s="1766">
        <v>0</v>
      </c>
      <c r="P26" s="1766">
        <v>0</v>
      </c>
      <c r="Q26" s="1766">
        <v>239</v>
      </c>
      <c r="R26" s="1766">
        <v>2680762</v>
      </c>
      <c r="S26" s="1980">
        <v>14</v>
      </c>
    </row>
    <row r="27" spans="1:19" s="66" customFormat="1" ht="27.75" customHeight="1">
      <c r="A27" s="1979">
        <v>15</v>
      </c>
      <c r="B27" s="1978" t="s">
        <v>1284</v>
      </c>
      <c r="C27" s="1269">
        <v>0</v>
      </c>
      <c r="D27" s="1269">
        <v>0</v>
      </c>
      <c r="E27" s="1269">
        <v>28</v>
      </c>
      <c r="F27" s="1269">
        <v>198660</v>
      </c>
      <c r="G27" s="1269">
        <v>5</v>
      </c>
      <c r="H27" s="1269">
        <v>200317</v>
      </c>
      <c r="I27" s="1269">
        <v>322</v>
      </c>
      <c r="J27" s="1269">
        <v>2753989</v>
      </c>
      <c r="K27" s="1269">
        <v>0</v>
      </c>
      <c r="L27" s="1269">
        <v>0</v>
      </c>
      <c r="M27" s="1269">
        <v>0</v>
      </c>
      <c r="N27" s="1269">
        <v>0</v>
      </c>
      <c r="O27" s="1269">
        <v>0</v>
      </c>
      <c r="P27" s="1269">
        <v>0</v>
      </c>
      <c r="Q27" s="1269">
        <v>355</v>
      </c>
      <c r="R27" s="1269">
        <v>3152966</v>
      </c>
      <c r="S27" s="1980">
        <v>15</v>
      </c>
    </row>
    <row r="28" spans="1:19" s="66" customFormat="1" ht="27.75" customHeight="1">
      <c r="A28" s="1983">
        <v>16</v>
      </c>
      <c r="B28" s="1975" t="s">
        <v>126</v>
      </c>
      <c r="C28" s="1264">
        <v>0</v>
      </c>
      <c r="D28" s="1264">
        <v>0</v>
      </c>
      <c r="E28" s="1264">
        <v>47</v>
      </c>
      <c r="F28" s="1264">
        <v>683895</v>
      </c>
      <c r="G28" s="1264">
        <v>17</v>
      </c>
      <c r="H28" s="1264">
        <v>478899</v>
      </c>
      <c r="I28" s="1264">
        <v>1032</v>
      </c>
      <c r="J28" s="1264">
        <v>9163952</v>
      </c>
      <c r="K28" s="1264">
        <v>31</v>
      </c>
      <c r="L28" s="1264">
        <v>688515</v>
      </c>
      <c r="M28" s="1264">
        <v>38</v>
      </c>
      <c r="N28" s="1264">
        <v>645145</v>
      </c>
      <c r="O28" s="1264">
        <v>0</v>
      </c>
      <c r="P28" s="1264">
        <v>0</v>
      </c>
      <c r="Q28" s="1264">
        <v>1165</v>
      </c>
      <c r="R28" s="1264">
        <v>11660406</v>
      </c>
      <c r="S28" s="1984">
        <v>16</v>
      </c>
    </row>
    <row r="29" spans="1:19" s="66" customFormat="1" ht="27.75" customHeight="1">
      <c r="A29" s="1979">
        <v>17</v>
      </c>
      <c r="B29" s="1978" t="s">
        <v>1285</v>
      </c>
      <c r="C29" s="1766">
        <v>1</v>
      </c>
      <c r="D29" s="1766">
        <v>4200</v>
      </c>
      <c r="E29" s="1766">
        <v>35</v>
      </c>
      <c r="F29" s="1766">
        <v>392050</v>
      </c>
      <c r="G29" s="1766">
        <v>43</v>
      </c>
      <c r="H29" s="1766">
        <v>1415910</v>
      </c>
      <c r="I29" s="1766">
        <v>2647</v>
      </c>
      <c r="J29" s="1766">
        <v>22510087</v>
      </c>
      <c r="K29" s="1766">
        <v>61</v>
      </c>
      <c r="L29" s="1766">
        <v>2831600</v>
      </c>
      <c r="M29" s="1766">
        <v>104</v>
      </c>
      <c r="N29" s="1766">
        <v>1248795</v>
      </c>
      <c r="O29" s="1766">
        <v>0</v>
      </c>
      <c r="P29" s="1766">
        <v>0</v>
      </c>
      <c r="Q29" s="1766">
        <v>2890</v>
      </c>
      <c r="R29" s="1766">
        <v>28398442</v>
      </c>
      <c r="S29" s="1980">
        <v>17</v>
      </c>
    </row>
    <row r="30" spans="1:19" s="66" customFormat="1" ht="27.75" customHeight="1">
      <c r="A30" s="1979">
        <v>18</v>
      </c>
      <c r="B30" s="1978" t="s">
        <v>129</v>
      </c>
      <c r="C30" s="1766">
        <v>0</v>
      </c>
      <c r="D30" s="1766">
        <v>0</v>
      </c>
      <c r="E30" s="1766">
        <v>0</v>
      </c>
      <c r="F30" s="1766">
        <v>0</v>
      </c>
      <c r="G30" s="1766">
        <v>0</v>
      </c>
      <c r="H30" s="1766">
        <v>0</v>
      </c>
      <c r="I30" s="1766">
        <v>29</v>
      </c>
      <c r="J30" s="1766">
        <v>261016</v>
      </c>
      <c r="K30" s="1766">
        <v>2</v>
      </c>
      <c r="L30" s="1766">
        <v>5290</v>
      </c>
      <c r="M30" s="1766">
        <v>0</v>
      </c>
      <c r="N30" s="1766">
        <v>0</v>
      </c>
      <c r="O30" s="1766">
        <v>0</v>
      </c>
      <c r="P30" s="1766">
        <v>0</v>
      </c>
      <c r="Q30" s="1766">
        <v>31</v>
      </c>
      <c r="R30" s="1766">
        <v>266306</v>
      </c>
      <c r="S30" s="1980">
        <v>18</v>
      </c>
    </row>
    <row r="31" spans="1:19" s="66" customFormat="1" ht="27.75" customHeight="1">
      <c r="A31" s="1979">
        <v>19</v>
      </c>
      <c r="B31" s="1978" t="s">
        <v>131</v>
      </c>
      <c r="C31" s="1766">
        <v>0</v>
      </c>
      <c r="D31" s="1766">
        <v>0</v>
      </c>
      <c r="E31" s="1766">
        <v>5</v>
      </c>
      <c r="F31" s="1766">
        <v>27850</v>
      </c>
      <c r="G31" s="1766">
        <v>30</v>
      </c>
      <c r="H31" s="1766">
        <v>832532</v>
      </c>
      <c r="I31" s="1766">
        <v>845</v>
      </c>
      <c r="J31" s="1766">
        <v>9897893</v>
      </c>
      <c r="K31" s="1766">
        <v>2</v>
      </c>
      <c r="L31" s="1766">
        <v>52085</v>
      </c>
      <c r="M31" s="1766">
        <v>88</v>
      </c>
      <c r="N31" s="1766">
        <v>1126703</v>
      </c>
      <c r="O31" s="1766">
        <v>0</v>
      </c>
      <c r="P31" s="1766">
        <v>0</v>
      </c>
      <c r="Q31" s="1766">
        <v>970</v>
      </c>
      <c r="R31" s="1766">
        <v>11937063</v>
      </c>
      <c r="S31" s="1980">
        <v>19</v>
      </c>
    </row>
    <row r="32" spans="1:19" s="66" customFormat="1" ht="27.75" customHeight="1">
      <c r="A32" s="1979">
        <v>20</v>
      </c>
      <c r="B32" s="1978" t="s">
        <v>133</v>
      </c>
      <c r="C32" s="1269">
        <v>0</v>
      </c>
      <c r="D32" s="1269">
        <v>0</v>
      </c>
      <c r="E32" s="1269">
        <v>10</v>
      </c>
      <c r="F32" s="1269">
        <v>163466</v>
      </c>
      <c r="G32" s="1269">
        <v>18</v>
      </c>
      <c r="H32" s="1269">
        <v>430061</v>
      </c>
      <c r="I32" s="1269">
        <v>1030</v>
      </c>
      <c r="J32" s="1269">
        <v>9843863</v>
      </c>
      <c r="K32" s="1269">
        <v>41</v>
      </c>
      <c r="L32" s="1269">
        <v>913685</v>
      </c>
      <c r="M32" s="1269">
        <v>6</v>
      </c>
      <c r="N32" s="1269">
        <v>35820</v>
      </c>
      <c r="O32" s="1269">
        <v>105</v>
      </c>
      <c r="P32" s="1269">
        <v>1195197</v>
      </c>
      <c r="Q32" s="1269">
        <v>1210</v>
      </c>
      <c r="R32" s="1269">
        <v>12582092</v>
      </c>
      <c r="S32" s="1980">
        <v>20</v>
      </c>
    </row>
    <row r="33" spans="1:19" s="66" customFormat="1" ht="27.75" customHeight="1">
      <c r="A33" s="1983">
        <v>21</v>
      </c>
      <c r="B33" s="1975" t="s">
        <v>135</v>
      </c>
      <c r="C33" s="1264">
        <v>0</v>
      </c>
      <c r="D33" s="1264">
        <v>0</v>
      </c>
      <c r="E33" s="1264">
        <v>57</v>
      </c>
      <c r="F33" s="1264">
        <v>671152</v>
      </c>
      <c r="G33" s="1264">
        <v>18</v>
      </c>
      <c r="H33" s="1264">
        <v>453639</v>
      </c>
      <c r="I33" s="1264">
        <v>1186</v>
      </c>
      <c r="J33" s="1264">
        <v>11296654</v>
      </c>
      <c r="K33" s="1264">
        <v>13</v>
      </c>
      <c r="L33" s="1264">
        <v>157870</v>
      </c>
      <c r="M33" s="1264">
        <v>62</v>
      </c>
      <c r="N33" s="1264">
        <v>578020</v>
      </c>
      <c r="O33" s="1264">
        <v>0</v>
      </c>
      <c r="P33" s="1264">
        <v>0</v>
      </c>
      <c r="Q33" s="1264">
        <v>1336</v>
      </c>
      <c r="R33" s="1264">
        <v>13157335</v>
      </c>
      <c r="S33" s="1984">
        <v>21</v>
      </c>
    </row>
    <row r="34" spans="1:19" s="66" customFormat="1" ht="27.7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23</v>
      </c>
      <c r="F34" s="1766">
        <v>254500</v>
      </c>
      <c r="G34" s="1766">
        <v>10</v>
      </c>
      <c r="H34" s="1766">
        <v>292368</v>
      </c>
      <c r="I34" s="1766">
        <v>669</v>
      </c>
      <c r="J34" s="1766">
        <v>5990775</v>
      </c>
      <c r="K34" s="1766">
        <v>18</v>
      </c>
      <c r="L34" s="1766">
        <v>197130</v>
      </c>
      <c r="M34" s="1766">
        <v>26</v>
      </c>
      <c r="N34" s="1766">
        <v>296695</v>
      </c>
      <c r="O34" s="1766">
        <v>0</v>
      </c>
      <c r="P34" s="1766">
        <v>0</v>
      </c>
      <c r="Q34" s="1766">
        <v>746</v>
      </c>
      <c r="R34" s="1766">
        <v>7031468</v>
      </c>
      <c r="S34" s="1980">
        <v>22</v>
      </c>
    </row>
    <row r="35" spans="1:19" s="66" customFormat="1" ht="27.7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14</v>
      </c>
      <c r="F35" s="1766">
        <v>101770</v>
      </c>
      <c r="G35" s="1766">
        <v>2</v>
      </c>
      <c r="H35" s="1766">
        <v>87085</v>
      </c>
      <c r="I35" s="1766">
        <v>131</v>
      </c>
      <c r="J35" s="1766">
        <v>1060282</v>
      </c>
      <c r="K35" s="1766">
        <v>0</v>
      </c>
      <c r="L35" s="1766">
        <v>0</v>
      </c>
      <c r="M35" s="1766">
        <v>7</v>
      </c>
      <c r="N35" s="1766">
        <v>39985</v>
      </c>
      <c r="O35" s="1766">
        <v>0</v>
      </c>
      <c r="P35" s="1766">
        <v>0</v>
      </c>
      <c r="Q35" s="1766">
        <v>154</v>
      </c>
      <c r="R35" s="1766">
        <v>1289122</v>
      </c>
      <c r="S35" s="1980">
        <v>23</v>
      </c>
    </row>
    <row r="36" spans="1:19" s="66" customFormat="1" ht="27.7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6</v>
      </c>
      <c r="F36" s="1766">
        <v>212326</v>
      </c>
      <c r="G36" s="1766">
        <v>10</v>
      </c>
      <c r="H36" s="1766">
        <v>223452</v>
      </c>
      <c r="I36" s="1766">
        <v>905</v>
      </c>
      <c r="J36" s="1766">
        <v>7214964</v>
      </c>
      <c r="K36" s="1766">
        <v>57</v>
      </c>
      <c r="L36" s="1766">
        <v>1193365</v>
      </c>
      <c r="M36" s="1766">
        <v>5</v>
      </c>
      <c r="N36" s="1766">
        <v>36865</v>
      </c>
      <c r="O36" s="1766">
        <v>0</v>
      </c>
      <c r="P36" s="1766">
        <v>0</v>
      </c>
      <c r="Q36" s="1766">
        <v>983</v>
      </c>
      <c r="R36" s="1766">
        <v>8880972</v>
      </c>
      <c r="S36" s="1980">
        <v>24</v>
      </c>
    </row>
    <row r="37" spans="1:19" s="66" customFormat="1" ht="27.7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9</v>
      </c>
      <c r="F37" s="1269">
        <v>67540</v>
      </c>
      <c r="G37" s="1269">
        <v>5</v>
      </c>
      <c r="H37" s="1269">
        <v>567570</v>
      </c>
      <c r="I37" s="1269">
        <v>304</v>
      </c>
      <c r="J37" s="1269">
        <v>1949047</v>
      </c>
      <c r="K37" s="1269">
        <v>24</v>
      </c>
      <c r="L37" s="1269">
        <v>523425</v>
      </c>
      <c r="M37" s="1269">
        <v>86</v>
      </c>
      <c r="N37" s="1269">
        <v>764330</v>
      </c>
      <c r="O37" s="1269">
        <v>0</v>
      </c>
      <c r="P37" s="1269">
        <v>0</v>
      </c>
      <c r="Q37" s="1269">
        <v>428</v>
      </c>
      <c r="R37" s="1269">
        <v>3871912</v>
      </c>
      <c r="S37" s="1980">
        <v>25</v>
      </c>
    </row>
    <row r="38" spans="1:19" s="66" customFormat="1" ht="27.75" customHeight="1">
      <c r="A38" s="1981">
        <v>26</v>
      </c>
      <c r="B38" s="1975" t="s">
        <v>144</v>
      </c>
      <c r="C38" s="1264">
        <v>0</v>
      </c>
      <c r="D38" s="1264">
        <v>0</v>
      </c>
      <c r="E38" s="1264">
        <v>0</v>
      </c>
      <c r="F38" s="1264">
        <v>0</v>
      </c>
      <c r="G38" s="1264">
        <v>2</v>
      </c>
      <c r="H38" s="1264">
        <v>44700</v>
      </c>
      <c r="I38" s="1264">
        <v>217</v>
      </c>
      <c r="J38" s="1264">
        <v>1837067</v>
      </c>
      <c r="K38" s="1264">
        <v>0</v>
      </c>
      <c r="L38" s="1264">
        <v>0</v>
      </c>
      <c r="M38" s="1264">
        <v>14</v>
      </c>
      <c r="N38" s="1264">
        <v>96920</v>
      </c>
      <c r="O38" s="1264">
        <v>0</v>
      </c>
      <c r="P38" s="1264">
        <v>0</v>
      </c>
      <c r="Q38" s="1264">
        <v>233</v>
      </c>
      <c r="R38" s="1264">
        <v>1978687</v>
      </c>
      <c r="S38" s="1982">
        <v>26</v>
      </c>
    </row>
    <row r="39" spans="1:19" s="66" customFormat="1" ht="27.7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10</v>
      </c>
      <c r="F39" s="1766">
        <v>116770</v>
      </c>
      <c r="G39" s="1766">
        <v>6</v>
      </c>
      <c r="H39" s="1766">
        <v>383925</v>
      </c>
      <c r="I39" s="1766">
        <v>890</v>
      </c>
      <c r="J39" s="1766">
        <v>7827008</v>
      </c>
      <c r="K39" s="1766">
        <v>43</v>
      </c>
      <c r="L39" s="1766">
        <v>1450615</v>
      </c>
      <c r="M39" s="1766">
        <v>27</v>
      </c>
      <c r="N39" s="1766">
        <v>226215</v>
      </c>
      <c r="O39" s="1766">
        <v>0</v>
      </c>
      <c r="P39" s="1766">
        <v>0</v>
      </c>
      <c r="Q39" s="1766">
        <v>976</v>
      </c>
      <c r="R39" s="1766">
        <v>10004533</v>
      </c>
      <c r="S39" s="1980">
        <v>27</v>
      </c>
    </row>
    <row r="40" spans="1:19" s="66" customFormat="1" ht="27.7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8</v>
      </c>
      <c r="F40" s="1766">
        <v>72430</v>
      </c>
      <c r="G40" s="1766">
        <v>13</v>
      </c>
      <c r="H40" s="1766">
        <v>402804</v>
      </c>
      <c r="I40" s="1766">
        <v>633</v>
      </c>
      <c r="J40" s="1766">
        <v>5144771</v>
      </c>
      <c r="K40" s="1766">
        <v>11</v>
      </c>
      <c r="L40" s="1766">
        <v>283745</v>
      </c>
      <c r="M40" s="1766">
        <v>19</v>
      </c>
      <c r="N40" s="1766">
        <v>401120</v>
      </c>
      <c r="O40" s="1766">
        <v>0</v>
      </c>
      <c r="P40" s="1766">
        <v>0</v>
      </c>
      <c r="Q40" s="1766">
        <v>684</v>
      </c>
      <c r="R40" s="1766">
        <v>6304870</v>
      </c>
      <c r="S40" s="1980">
        <v>30</v>
      </c>
    </row>
    <row r="41" spans="1:19" s="66" customFormat="1" ht="27.7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2</v>
      </c>
      <c r="F41" s="1766">
        <v>122885</v>
      </c>
      <c r="G41" s="1766">
        <v>6</v>
      </c>
      <c r="H41" s="1766">
        <v>162275</v>
      </c>
      <c r="I41" s="1766">
        <v>125</v>
      </c>
      <c r="J41" s="1766">
        <v>977290</v>
      </c>
      <c r="K41" s="1766">
        <v>36</v>
      </c>
      <c r="L41" s="1766">
        <v>887970</v>
      </c>
      <c r="M41" s="1766">
        <v>6</v>
      </c>
      <c r="N41" s="1766">
        <v>29900</v>
      </c>
      <c r="O41" s="1766">
        <v>0</v>
      </c>
      <c r="P41" s="1766">
        <v>0</v>
      </c>
      <c r="Q41" s="1766">
        <v>175</v>
      </c>
      <c r="R41" s="1766">
        <v>2180320</v>
      </c>
      <c r="S41" s="1980">
        <v>31</v>
      </c>
    </row>
    <row r="42" spans="1:19" s="66" customFormat="1" ht="27.75" customHeight="1">
      <c r="A42" s="1979">
        <v>32</v>
      </c>
      <c r="B42" s="1978" t="s">
        <v>152</v>
      </c>
      <c r="C42" s="1269">
        <v>0</v>
      </c>
      <c r="D42" s="1269">
        <v>0</v>
      </c>
      <c r="E42" s="1269">
        <v>10</v>
      </c>
      <c r="F42" s="1269">
        <v>75340</v>
      </c>
      <c r="G42" s="1269">
        <v>11</v>
      </c>
      <c r="H42" s="1269">
        <v>306882</v>
      </c>
      <c r="I42" s="1269">
        <v>312</v>
      </c>
      <c r="J42" s="1269">
        <v>2628824</v>
      </c>
      <c r="K42" s="1269">
        <v>2</v>
      </c>
      <c r="L42" s="1269">
        <v>26560</v>
      </c>
      <c r="M42" s="1269">
        <v>0</v>
      </c>
      <c r="N42" s="1269">
        <v>0</v>
      </c>
      <c r="O42" s="1269">
        <v>0</v>
      </c>
      <c r="P42" s="1269">
        <v>0</v>
      </c>
      <c r="Q42" s="1269">
        <v>335</v>
      </c>
      <c r="R42" s="1269">
        <v>3037606</v>
      </c>
      <c r="S42" s="1980">
        <v>32</v>
      </c>
    </row>
    <row r="43" spans="1:19" s="66" customFormat="1" ht="27.75" customHeight="1">
      <c r="A43" s="1981">
        <v>33</v>
      </c>
      <c r="B43" s="1975" t="s">
        <v>154</v>
      </c>
      <c r="C43" s="1264">
        <v>0</v>
      </c>
      <c r="D43" s="1264">
        <v>0</v>
      </c>
      <c r="E43" s="1264">
        <v>17</v>
      </c>
      <c r="F43" s="1264">
        <v>108050</v>
      </c>
      <c r="G43" s="1264">
        <v>6</v>
      </c>
      <c r="H43" s="1264">
        <v>128306</v>
      </c>
      <c r="I43" s="1264">
        <v>205</v>
      </c>
      <c r="J43" s="1264">
        <v>1297346</v>
      </c>
      <c r="K43" s="1264">
        <v>0</v>
      </c>
      <c r="L43" s="1264">
        <v>0</v>
      </c>
      <c r="M43" s="1264">
        <v>0</v>
      </c>
      <c r="N43" s="1264">
        <v>0</v>
      </c>
      <c r="O43" s="1264">
        <v>0</v>
      </c>
      <c r="P43" s="1264">
        <v>0</v>
      </c>
      <c r="Q43" s="1264">
        <v>228</v>
      </c>
      <c r="R43" s="1264">
        <v>1533702</v>
      </c>
      <c r="S43" s="1982">
        <v>33</v>
      </c>
    </row>
    <row r="44" spans="1:19" s="66" customFormat="1" ht="27.7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44</v>
      </c>
      <c r="F44" s="1766">
        <v>372040</v>
      </c>
      <c r="G44" s="1766">
        <v>1</v>
      </c>
      <c r="H44" s="1766">
        <v>14830</v>
      </c>
      <c r="I44" s="1766">
        <v>283</v>
      </c>
      <c r="J44" s="1766">
        <v>2956969</v>
      </c>
      <c r="K44" s="1766">
        <v>0</v>
      </c>
      <c r="L44" s="1766">
        <v>0</v>
      </c>
      <c r="M44" s="1766">
        <v>0</v>
      </c>
      <c r="N44" s="1766">
        <v>0</v>
      </c>
      <c r="O44" s="1766">
        <v>0</v>
      </c>
      <c r="P44" s="1766">
        <v>0</v>
      </c>
      <c r="Q44" s="1766">
        <v>328</v>
      </c>
      <c r="R44" s="1766">
        <v>3343839</v>
      </c>
      <c r="S44" s="1980">
        <v>35</v>
      </c>
    </row>
    <row r="45" spans="1:19" s="66" customFormat="1" ht="27.75" customHeight="1">
      <c r="A45" s="1979">
        <v>36</v>
      </c>
      <c r="B45" s="1978" t="s">
        <v>158</v>
      </c>
      <c r="C45" s="1766">
        <v>0</v>
      </c>
      <c r="D45" s="1766">
        <v>0</v>
      </c>
      <c r="E45" s="1766">
        <v>1</v>
      </c>
      <c r="F45" s="1766">
        <v>6900</v>
      </c>
      <c r="G45" s="1766">
        <v>10</v>
      </c>
      <c r="H45" s="1766">
        <v>279994</v>
      </c>
      <c r="I45" s="1766">
        <v>385</v>
      </c>
      <c r="J45" s="1766">
        <v>3835298</v>
      </c>
      <c r="K45" s="1766">
        <v>1</v>
      </c>
      <c r="L45" s="1766">
        <v>41612</v>
      </c>
      <c r="M45" s="1766">
        <v>0</v>
      </c>
      <c r="N45" s="1766">
        <v>0</v>
      </c>
      <c r="O45" s="1766">
        <v>0</v>
      </c>
      <c r="P45" s="1766">
        <v>0</v>
      </c>
      <c r="Q45" s="1766">
        <v>397</v>
      </c>
      <c r="R45" s="1766">
        <v>4163804</v>
      </c>
      <c r="S45" s="1980">
        <v>36</v>
      </c>
    </row>
    <row r="46" spans="1:19" s="66" customFormat="1" ht="27.75" customHeight="1">
      <c r="A46" s="1979">
        <v>38</v>
      </c>
      <c r="B46" s="1978" t="s">
        <v>1283</v>
      </c>
      <c r="C46" s="1766">
        <v>0</v>
      </c>
      <c r="D46" s="1766">
        <v>0</v>
      </c>
      <c r="E46" s="1766">
        <v>0</v>
      </c>
      <c r="F46" s="1766">
        <v>0</v>
      </c>
      <c r="G46" s="1766">
        <v>1</v>
      </c>
      <c r="H46" s="1766">
        <v>9000</v>
      </c>
      <c r="I46" s="1766">
        <v>101</v>
      </c>
      <c r="J46" s="1766">
        <v>677076</v>
      </c>
      <c r="K46" s="1766">
        <v>0</v>
      </c>
      <c r="L46" s="1766">
        <v>0</v>
      </c>
      <c r="M46" s="1766">
        <v>0</v>
      </c>
      <c r="N46" s="1766">
        <v>0</v>
      </c>
      <c r="O46" s="1766">
        <v>0</v>
      </c>
      <c r="P46" s="1766">
        <v>0</v>
      </c>
      <c r="Q46" s="1766">
        <v>102</v>
      </c>
      <c r="R46" s="1766">
        <v>686076</v>
      </c>
      <c r="S46" s="1980">
        <v>38</v>
      </c>
    </row>
    <row r="47" spans="1:19" s="66" customFormat="1" ht="27.75" customHeight="1">
      <c r="A47" s="1979">
        <v>39</v>
      </c>
      <c r="B47" s="1986" t="s">
        <v>161</v>
      </c>
      <c r="C47" s="1269">
        <v>0</v>
      </c>
      <c r="D47" s="1269">
        <v>0</v>
      </c>
      <c r="E47" s="1269">
        <v>1</v>
      </c>
      <c r="F47" s="1269">
        <v>3990</v>
      </c>
      <c r="G47" s="1269">
        <v>0</v>
      </c>
      <c r="H47" s="1269">
        <v>0</v>
      </c>
      <c r="I47" s="1269">
        <v>77</v>
      </c>
      <c r="J47" s="1269">
        <v>757827</v>
      </c>
      <c r="K47" s="1269">
        <v>0</v>
      </c>
      <c r="L47" s="1269">
        <v>0</v>
      </c>
      <c r="M47" s="1269">
        <v>0</v>
      </c>
      <c r="N47" s="1269">
        <v>0</v>
      </c>
      <c r="O47" s="1269">
        <v>0</v>
      </c>
      <c r="P47" s="1269">
        <v>0</v>
      </c>
      <c r="Q47" s="1269">
        <v>78</v>
      </c>
      <c r="R47" s="1269">
        <v>761817</v>
      </c>
      <c r="S47" s="1980">
        <v>39</v>
      </c>
    </row>
    <row r="48" spans="1:19" s="66" customFormat="1" ht="27.75" customHeight="1">
      <c r="A48" s="1981">
        <v>40</v>
      </c>
      <c r="B48" s="1978" t="s">
        <v>162</v>
      </c>
      <c r="C48" s="1264">
        <v>0</v>
      </c>
      <c r="D48" s="1264">
        <v>0</v>
      </c>
      <c r="E48" s="1264">
        <v>1</v>
      </c>
      <c r="F48" s="1264">
        <v>11850</v>
      </c>
      <c r="G48" s="1264">
        <v>0</v>
      </c>
      <c r="H48" s="1264">
        <v>0</v>
      </c>
      <c r="I48" s="1264">
        <v>83</v>
      </c>
      <c r="J48" s="1264">
        <v>599720</v>
      </c>
      <c r="K48" s="1264">
        <v>0</v>
      </c>
      <c r="L48" s="1264">
        <v>0</v>
      </c>
      <c r="M48" s="1264">
        <v>0</v>
      </c>
      <c r="N48" s="1264">
        <v>0</v>
      </c>
      <c r="O48" s="1264">
        <v>0</v>
      </c>
      <c r="P48" s="1264">
        <v>0</v>
      </c>
      <c r="Q48" s="1264">
        <v>84</v>
      </c>
      <c r="R48" s="1264">
        <v>611570</v>
      </c>
      <c r="S48" s="1982">
        <v>40</v>
      </c>
    </row>
    <row r="49" spans="1:19" s="66" customFormat="1" ht="27.7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0</v>
      </c>
      <c r="F49" s="1766">
        <v>0</v>
      </c>
      <c r="G49" s="1766">
        <v>1</v>
      </c>
      <c r="H49" s="1766">
        <v>44135</v>
      </c>
      <c r="I49" s="1766">
        <v>130</v>
      </c>
      <c r="J49" s="1766">
        <v>1222818</v>
      </c>
      <c r="K49" s="1766">
        <v>0</v>
      </c>
      <c r="L49" s="1766">
        <v>0</v>
      </c>
      <c r="M49" s="1766">
        <v>11</v>
      </c>
      <c r="N49" s="1766">
        <v>74725</v>
      </c>
      <c r="O49" s="1766">
        <v>0</v>
      </c>
      <c r="P49" s="1766">
        <v>0</v>
      </c>
      <c r="Q49" s="1766">
        <v>142</v>
      </c>
      <c r="R49" s="1766">
        <v>1341678</v>
      </c>
      <c r="S49" s="1980">
        <v>41</v>
      </c>
    </row>
    <row r="50" spans="1:19" s="66" customFormat="1" ht="27.7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20</v>
      </c>
      <c r="F50" s="1766">
        <v>384926</v>
      </c>
      <c r="G50" s="1766">
        <v>0</v>
      </c>
      <c r="H50" s="1766">
        <v>0</v>
      </c>
      <c r="I50" s="1766">
        <v>68</v>
      </c>
      <c r="J50" s="1766">
        <v>904823</v>
      </c>
      <c r="K50" s="1766">
        <v>0</v>
      </c>
      <c r="L50" s="1766">
        <v>0</v>
      </c>
      <c r="M50" s="1766">
        <v>0</v>
      </c>
      <c r="N50" s="1766">
        <v>0</v>
      </c>
      <c r="O50" s="1766">
        <v>0</v>
      </c>
      <c r="P50" s="1766">
        <v>0</v>
      </c>
      <c r="Q50" s="1766">
        <v>88</v>
      </c>
      <c r="R50" s="1766">
        <v>1289749</v>
      </c>
      <c r="S50" s="1980">
        <v>42</v>
      </c>
    </row>
    <row r="51" spans="1:19" s="66" customFormat="1" ht="27.7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1</v>
      </c>
      <c r="F51" s="1766">
        <v>2700</v>
      </c>
      <c r="G51" s="1766">
        <v>0</v>
      </c>
      <c r="H51" s="1766">
        <v>0</v>
      </c>
      <c r="I51" s="1766">
        <v>21</v>
      </c>
      <c r="J51" s="1766">
        <v>166298</v>
      </c>
      <c r="K51" s="1766">
        <v>0</v>
      </c>
      <c r="L51" s="1766">
        <v>0</v>
      </c>
      <c r="M51" s="1766">
        <v>0</v>
      </c>
      <c r="N51" s="1766">
        <v>0</v>
      </c>
      <c r="O51" s="1766">
        <v>0</v>
      </c>
      <c r="P51" s="1766">
        <v>0</v>
      </c>
      <c r="Q51" s="1766">
        <v>22</v>
      </c>
      <c r="R51" s="1766">
        <v>168998</v>
      </c>
      <c r="S51" s="1980">
        <v>43</v>
      </c>
    </row>
    <row r="52" spans="1:19" s="66" customFormat="1" ht="27.75" customHeight="1" thickBot="1">
      <c r="A52" s="1990">
        <v>44</v>
      </c>
      <c r="B52" s="1991" t="s">
        <v>170</v>
      </c>
      <c r="C52" s="1271">
        <v>0</v>
      </c>
      <c r="D52" s="1271">
        <v>0</v>
      </c>
      <c r="E52" s="1271">
        <v>1</v>
      </c>
      <c r="F52" s="1271">
        <v>7670</v>
      </c>
      <c r="G52" s="1271">
        <v>1</v>
      </c>
      <c r="H52" s="1271">
        <v>13132</v>
      </c>
      <c r="I52" s="1271">
        <v>45</v>
      </c>
      <c r="J52" s="1271">
        <v>327706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47</v>
      </c>
      <c r="R52" s="1271">
        <v>348508</v>
      </c>
      <c r="S52" s="1992">
        <v>44</v>
      </c>
    </row>
    <row r="53" spans="1:19" s="161" customFormat="1" ht="27.75" customHeight="1">
      <c r="A53" s="1688">
        <v>45</v>
      </c>
      <c r="B53" s="2001" t="s">
        <v>171</v>
      </c>
      <c r="C53" s="1179">
        <v>0</v>
      </c>
      <c r="D53" s="1179">
        <v>0</v>
      </c>
      <c r="E53" s="1179">
        <v>1</v>
      </c>
      <c r="F53" s="1179">
        <v>153574</v>
      </c>
      <c r="G53" s="1179">
        <v>5</v>
      </c>
      <c r="H53" s="1179">
        <v>125284</v>
      </c>
      <c r="I53" s="1179">
        <v>218</v>
      </c>
      <c r="J53" s="1179">
        <v>3758759</v>
      </c>
      <c r="K53" s="1179">
        <v>0</v>
      </c>
      <c r="L53" s="1179">
        <v>0</v>
      </c>
      <c r="M53" s="1179">
        <v>1</v>
      </c>
      <c r="N53" s="1179">
        <v>121485</v>
      </c>
      <c r="O53" s="1179">
        <v>0</v>
      </c>
      <c r="P53" s="1179">
        <v>0</v>
      </c>
      <c r="Q53" s="1179">
        <v>225</v>
      </c>
      <c r="R53" s="1179">
        <v>4159102</v>
      </c>
      <c r="S53" s="1650">
        <v>45</v>
      </c>
    </row>
    <row r="54" spans="1:19" s="161" customFormat="1" ht="27.7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0</v>
      </c>
      <c r="F54" s="1766">
        <v>0</v>
      </c>
      <c r="G54" s="1766">
        <v>1</v>
      </c>
      <c r="H54" s="1766">
        <v>24350</v>
      </c>
      <c r="I54" s="1766">
        <v>101</v>
      </c>
      <c r="J54" s="1766">
        <v>1162027</v>
      </c>
      <c r="K54" s="1766">
        <v>0</v>
      </c>
      <c r="L54" s="1766">
        <v>0</v>
      </c>
      <c r="M54" s="1766">
        <v>4</v>
      </c>
      <c r="N54" s="1766">
        <v>24060</v>
      </c>
      <c r="O54" s="1766">
        <v>0</v>
      </c>
      <c r="P54" s="1766">
        <v>0</v>
      </c>
      <c r="Q54" s="1766">
        <v>106</v>
      </c>
      <c r="R54" s="1766">
        <v>1210437</v>
      </c>
      <c r="S54" s="1980">
        <v>46</v>
      </c>
    </row>
    <row r="55" spans="1:19" s="161" customFormat="1" ht="27.7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0</v>
      </c>
      <c r="F55" s="1766">
        <v>0</v>
      </c>
      <c r="G55" s="1766">
        <v>1</v>
      </c>
      <c r="H55" s="1766">
        <v>20188</v>
      </c>
      <c r="I55" s="1766">
        <v>22</v>
      </c>
      <c r="J55" s="1766">
        <v>120854</v>
      </c>
      <c r="K55" s="1766">
        <v>0</v>
      </c>
      <c r="L55" s="1766">
        <v>0</v>
      </c>
      <c r="M55" s="1766">
        <v>0</v>
      </c>
      <c r="N55" s="1766">
        <v>0</v>
      </c>
      <c r="O55" s="1766">
        <v>0</v>
      </c>
      <c r="P55" s="1766">
        <v>0</v>
      </c>
      <c r="Q55" s="1766">
        <v>23</v>
      </c>
      <c r="R55" s="1766">
        <v>141042</v>
      </c>
      <c r="S55" s="1980">
        <v>52</v>
      </c>
    </row>
    <row r="56" spans="1:19" s="161" customFormat="1" ht="27.7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0</v>
      </c>
      <c r="F56" s="1766">
        <v>0</v>
      </c>
      <c r="G56" s="1766">
        <v>0</v>
      </c>
      <c r="H56" s="1766">
        <v>0</v>
      </c>
      <c r="I56" s="1766">
        <v>41</v>
      </c>
      <c r="J56" s="1766">
        <v>551140</v>
      </c>
      <c r="K56" s="1766">
        <v>0</v>
      </c>
      <c r="L56" s="1766">
        <v>0</v>
      </c>
      <c r="M56" s="1766">
        <v>0</v>
      </c>
      <c r="N56" s="1766">
        <v>0</v>
      </c>
      <c r="O56" s="1766">
        <v>0</v>
      </c>
      <c r="P56" s="1766">
        <v>0</v>
      </c>
      <c r="Q56" s="1766">
        <v>41</v>
      </c>
      <c r="R56" s="1766">
        <v>551140</v>
      </c>
      <c r="S56" s="1980">
        <v>54</v>
      </c>
    </row>
    <row r="57" spans="1:19" s="161" customFormat="1" ht="27.75" customHeight="1">
      <c r="A57" s="1985">
        <v>59</v>
      </c>
      <c r="B57" s="1986" t="s">
        <v>176</v>
      </c>
      <c r="C57" s="1268">
        <v>0</v>
      </c>
      <c r="D57" s="1269">
        <v>0</v>
      </c>
      <c r="E57" s="1269">
        <v>0</v>
      </c>
      <c r="F57" s="1269">
        <v>0</v>
      </c>
      <c r="G57" s="1269">
        <v>0</v>
      </c>
      <c r="H57" s="1269">
        <v>0</v>
      </c>
      <c r="I57" s="1269">
        <v>51</v>
      </c>
      <c r="J57" s="1269">
        <v>636358</v>
      </c>
      <c r="K57" s="1269">
        <v>0</v>
      </c>
      <c r="L57" s="1269">
        <v>0</v>
      </c>
      <c r="M57" s="1269">
        <v>0</v>
      </c>
      <c r="N57" s="1269">
        <v>0</v>
      </c>
      <c r="O57" s="1269">
        <v>0</v>
      </c>
      <c r="P57" s="1269">
        <v>0</v>
      </c>
      <c r="Q57" s="1269">
        <v>51</v>
      </c>
      <c r="R57" s="1269">
        <v>636358</v>
      </c>
      <c r="S57" s="1987">
        <v>59</v>
      </c>
    </row>
    <row r="58" spans="1:19" ht="27.75" customHeight="1">
      <c r="A58" s="1977">
        <v>61</v>
      </c>
      <c r="B58" s="1994" t="s">
        <v>178</v>
      </c>
      <c r="C58" s="2003">
        <v>0</v>
      </c>
      <c r="D58" s="2003">
        <v>0</v>
      </c>
      <c r="E58" s="2003">
        <v>0</v>
      </c>
      <c r="F58" s="2003">
        <v>0</v>
      </c>
      <c r="G58" s="2003">
        <v>1</v>
      </c>
      <c r="H58" s="2003">
        <v>12669</v>
      </c>
      <c r="I58" s="2003">
        <v>72</v>
      </c>
      <c r="J58" s="2003">
        <v>628567</v>
      </c>
      <c r="K58" s="2003">
        <v>4</v>
      </c>
      <c r="L58" s="2003">
        <v>16445</v>
      </c>
      <c r="M58" s="2003">
        <v>39</v>
      </c>
      <c r="N58" s="2003">
        <v>292012</v>
      </c>
      <c r="O58" s="2003">
        <v>0</v>
      </c>
      <c r="P58" s="2003">
        <v>0</v>
      </c>
      <c r="Q58" s="2003">
        <v>116</v>
      </c>
      <c r="R58" s="2003">
        <v>949693</v>
      </c>
      <c r="S58" s="1973">
        <v>61</v>
      </c>
    </row>
    <row r="59" spans="1:19" ht="27.75" customHeight="1">
      <c r="A59" s="1977">
        <v>66</v>
      </c>
      <c r="B59" s="1994" t="s">
        <v>180</v>
      </c>
      <c r="C59" s="2003">
        <v>0</v>
      </c>
      <c r="D59" s="2003">
        <v>0</v>
      </c>
      <c r="E59" s="2003">
        <v>8</v>
      </c>
      <c r="F59" s="2003">
        <v>81620</v>
      </c>
      <c r="G59" s="2003">
        <v>12</v>
      </c>
      <c r="H59" s="2003">
        <v>359720</v>
      </c>
      <c r="I59" s="2003">
        <v>398</v>
      </c>
      <c r="J59" s="2003">
        <v>3607197</v>
      </c>
      <c r="K59" s="2003">
        <v>12</v>
      </c>
      <c r="L59" s="2003">
        <v>451285</v>
      </c>
      <c r="M59" s="2003">
        <v>3</v>
      </c>
      <c r="N59" s="2003">
        <v>13045</v>
      </c>
      <c r="O59" s="2003">
        <v>0</v>
      </c>
      <c r="P59" s="2003">
        <v>0</v>
      </c>
      <c r="Q59" s="2003">
        <v>433</v>
      </c>
      <c r="R59" s="2003">
        <v>4512867</v>
      </c>
      <c r="S59" s="1973">
        <v>66</v>
      </c>
    </row>
    <row r="60" spans="1:19" ht="27.75" customHeight="1">
      <c r="A60" s="1977">
        <v>67</v>
      </c>
      <c r="B60" s="1994" t="s">
        <v>182</v>
      </c>
      <c r="C60" s="2003">
        <v>0</v>
      </c>
      <c r="D60" s="2003">
        <v>0</v>
      </c>
      <c r="E60" s="2003">
        <v>30</v>
      </c>
      <c r="F60" s="2003">
        <v>204240</v>
      </c>
      <c r="G60" s="2003">
        <v>0</v>
      </c>
      <c r="H60" s="2003">
        <v>0</v>
      </c>
      <c r="I60" s="2003">
        <v>58</v>
      </c>
      <c r="J60" s="2003">
        <v>442651</v>
      </c>
      <c r="K60" s="2003">
        <v>0</v>
      </c>
      <c r="L60" s="2003">
        <v>0</v>
      </c>
      <c r="M60" s="2003">
        <v>0</v>
      </c>
      <c r="N60" s="2003">
        <v>0</v>
      </c>
      <c r="O60" s="2003">
        <v>0</v>
      </c>
      <c r="P60" s="2003">
        <v>0</v>
      </c>
      <c r="Q60" s="2003">
        <v>88</v>
      </c>
      <c r="R60" s="2003">
        <v>646891</v>
      </c>
      <c r="S60" s="1973">
        <v>67</v>
      </c>
    </row>
    <row r="61" spans="1:19" ht="27.75" customHeight="1">
      <c r="A61" s="1977">
        <v>70</v>
      </c>
      <c r="B61" s="1994" t="s">
        <v>184</v>
      </c>
      <c r="C61" s="2003">
        <v>0</v>
      </c>
      <c r="D61" s="2003">
        <v>0</v>
      </c>
      <c r="E61" s="2003">
        <v>0</v>
      </c>
      <c r="F61" s="2003">
        <v>0</v>
      </c>
      <c r="G61" s="2003">
        <v>1</v>
      </c>
      <c r="H61" s="2003">
        <v>30385</v>
      </c>
      <c r="I61" s="2003">
        <v>79</v>
      </c>
      <c r="J61" s="2003">
        <v>590917</v>
      </c>
      <c r="K61" s="2003">
        <v>0</v>
      </c>
      <c r="L61" s="2003">
        <v>0</v>
      </c>
      <c r="M61" s="2003">
        <v>5</v>
      </c>
      <c r="N61" s="2003">
        <v>61250</v>
      </c>
      <c r="O61" s="2003">
        <v>0</v>
      </c>
      <c r="P61" s="2003">
        <v>0</v>
      </c>
      <c r="Q61" s="2003">
        <v>85</v>
      </c>
      <c r="R61" s="2003">
        <v>682552</v>
      </c>
      <c r="S61" s="1973">
        <v>70</v>
      </c>
    </row>
    <row r="62" spans="1:19" ht="27.75" customHeight="1">
      <c r="A62" s="1977">
        <v>72</v>
      </c>
      <c r="B62" s="1994" t="s">
        <v>186</v>
      </c>
      <c r="C62" s="57">
        <v>0</v>
      </c>
      <c r="D62" s="57">
        <v>0</v>
      </c>
      <c r="E62" s="57">
        <v>1</v>
      </c>
      <c r="F62" s="57">
        <v>65790</v>
      </c>
      <c r="G62" s="57">
        <v>5</v>
      </c>
      <c r="H62" s="57">
        <v>238803</v>
      </c>
      <c r="I62" s="57">
        <v>277</v>
      </c>
      <c r="J62" s="57">
        <v>3303678</v>
      </c>
      <c r="K62" s="57">
        <v>0</v>
      </c>
      <c r="L62" s="57">
        <v>0</v>
      </c>
      <c r="M62" s="57">
        <v>24</v>
      </c>
      <c r="N62" s="57">
        <v>167070</v>
      </c>
      <c r="O62" s="57">
        <v>0</v>
      </c>
      <c r="P62" s="57">
        <v>0</v>
      </c>
      <c r="Q62" s="57">
        <v>307</v>
      </c>
      <c r="R62" s="57">
        <v>3775341</v>
      </c>
      <c r="S62" s="1973">
        <v>72</v>
      </c>
    </row>
    <row r="63" spans="1:19" ht="27.75" customHeight="1">
      <c r="A63" s="1974">
        <v>74</v>
      </c>
      <c r="B63" s="1993" t="s">
        <v>188</v>
      </c>
      <c r="C63" s="58">
        <v>0</v>
      </c>
      <c r="D63" s="58">
        <v>0</v>
      </c>
      <c r="E63" s="58">
        <v>0</v>
      </c>
      <c r="F63" s="58">
        <v>0</v>
      </c>
      <c r="G63" s="58">
        <v>1</v>
      </c>
      <c r="H63" s="58">
        <v>11865</v>
      </c>
      <c r="I63" s="58">
        <v>55</v>
      </c>
      <c r="J63" s="58">
        <v>420225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56</v>
      </c>
      <c r="R63" s="58">
        <v>432090</v>
      </c>
      <c r="S63" s="1976">
        <v>74</v>
      </c>
    </row>
    <row r="64" spans="1:19" ht="27.75" customHeight="1">
      <c r="A64" s="1977">
        <v>81</v>
      </c>
      <c r="B64" s="1994" t="s">
        <v>190</v>
      </c>
      <c r="C64" s="2003">
        <v>0</v>
      </c>
      <c r="D64" s="2003">
        <v>0</v>
      </c>
      <c r="E64" s="2003">
        <v>1</v>
      </c>
      <c r="F64" s="2003">
        <v>6600</v>
      </c>
      <c r="G64" s="2003">
        <v>34</v>
      </c>
      <c r="H64" s="2003">
        <v>385119</v>
      </c>
      <c r="I64" s="2003">
        <v>310</v>
      </c>
      <c r="J64" s="2003">
        <v>2772243</v>
      </c>
      <c r="K64" s="2003">
        <v>0</v>
      </c>
      <c r="L64" s="2003">
        <v>0</v>
      </c>
      <c r="M64" s="2003">
        <v>0</v>
      </c>
      <c r="N64" s="2003">
        <v>0</v>
      </c>
      <c r="O64" s="2003">
        <v>0</v>
      </c>
      <c r="P64" s="2003">
        <v>0</v>
      </c>
      <c r="Q64" s="2003">
        <v>345</v>
      </c>
      <c r="R64" s="2003">
        <v>3163962</v>
      </c>
      <c r="S64" s="1973">
        <v>81</v>
      </c>
    </row>
    <row r="65" spans="1:19" ht="27.75" customHeight="1">
      <c r="A65" s="1977">
        <v>82</v>
      </c>
      <c r="B65" s="1994" t="s">
        <v>192</v>
      </c>
      <c r="C65" s="2003">
        <v>0</v>
      </c>
      <c r="D65" s="2003">
        <v>0</v>
      </c>
      <c r="E65" s="2003">
        <v>46</v>
      </c>
      <c r="F65" s="2003">
        <v>430330</v>
      </c>
      <c r="G65" s="2003">
        <v>43</v>
      </c>
      <c r="H65" s="2003">
        <v>549651</v>
      </c>
      <c r="I65" s="2003">
        <v>234</v>
      </c>
      <c r="J65" s="2003">
        <v>2964937</v>
      </c>
      <c r="K65" s="2003">
        <v>0</v>
      </c>
      <c r="L65" s="2003">
        <v>0</v>
      </c>
      <c r="M65" s="2003">
        <v>0</v>
      </c>
      <c r="N65" s="2003">
        <v>0</v>
      </c>
      <c r="O65" s="2003">
        <v>1</v>
      </c>
      <c r="P65" s="2003">
        <v>12720</v>
      </c>
      <c r="Q65" s="2003">
        <v>324</v>
      </c>
      <c r="R65" s="2003">
        <v>3957638</v>
      </c>
      <c r="S65" s="1973">
        <v>82</v>
      </c>
    </row>
    <row r="66" spans="1:19" s="66" customFormat="1" ht="27.75" customHeight="1">
      <c r="A66" s="1979">
        <v>83</v>
      </c>
      <c r="B66" s="1978" t="s">
        <v>193</v>
      </c>
      <c r="C66" s="1766">
        <v>1</v>
      </c>
      <c r="D66" s="1766">
        <v>3850</v>
      </c>
      <c r="E66" s="1766">
        <v>24</v>
      </c>
      <c r="F66" s="1766">
        <v>235440</v>
      </c>
      <c r="G66" s="1766">
        <v>1</v>
      </c>
      <c r="H66" s="1766">
        <v>43560</v>
      </c>
      <c r="I66" s="1766">
        <v>45</v>
      </c>
      <c r="J66" s="1766">
        <v>449810</v>
      </c>
      <c r="K66" s="1766">
        <v>0</v>
      </c>
      <c r="L66" s="1766">
        <v>0</v>
      </c>
      <c r="M66" s="1766">
        <v>1</v>
      </c>
      <c r="N66" s="1766">
        <v>76390</v>
      </c>
      <c r="O66" s="1766">
        <v>15</v>
      </c>
      <c r="P66" s="1766">
        <v>134400</v>
      </c>
      <c r="Q66" s="1766">
        <v>86</v>
      </c>
      <c r="R66" s="1766">
        <v>939600</v>
      </c>
      <c r="S66" s="1980">
        <v>83</v>
      </c>
    </row>
    <row r="67" spans="1:19" s="66" customFormat="1" ht="27.75" customHeight="1">
      <c r="A67" s="1920">
        <v>301</v>
      </c>
      <c r="B67" s="1967" t="s">
        <v>1278</v>
      </c>
      <c r="C67" s="1264" t="s">
        <v>12</v>
      </c>
      <c r="D67" s="1264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64" t="s">
        <v>12</v>
      </c>
      <c r="L67" s="1264" t="s">
        <v>12</v>
      </c>
      <c r="M67" s="1264" t="s">
        <v>12</v>
      </c>
      <c r="N67" s="1264" t="s">
        <v>12</v>
      </c>
      <c r="O67" s="1264" t="s">
        <v>12</v>
      </c>
      <c r="P67" s="1264" t="s">
        <v>12</v>
      </c>
      <c r="Q67" s="1264" t="s">
        <v>12</v>
      </c>
      <c r="R67" s="1264" t="s">
        <v>12</v>
      </c>
      <c r="S67" s="1922">
        <v>301</v>
      </c>
    </row>
    <row r="68" spans="1:19" s="66" customFormat="1" ht="27.75" customHeight="1">
      <c r="A68" s="2025">
        <v>302</v>
      </c>
      <c r="B68" s="2032" t="s">
        <v>1279</v>
      </c>
      <c r="C68" s="1766" t="s">
        <v>12</v>
      </c>
      <c r="D68" s="1766" t="s">
        <v>12</v>
      </c>
      <c r="E68" s="1766" t="s">
        <v>12</v>
      </c>
      <c r="F68" s="1766" t="s">
        <v>12</v>
      </c>
      <c r="G68" s="1766" t="s">
        <v>12</v>
      </c>
      <c r="H68" s="1766" t="s">
        <v>12</v>
      </c>
      <c r="I68" s="1766" t="s">
        <v>12</v>
      </c>
      <c r="J68" s="1766" t="s">
        <v>12</v>
      </c>
      <c r="K68" s="1766" t="s">
        <v>12</v>
      </c>
      <c r="L68" s="1766" t="s">
        <v>12</v>
      </c>
      <c r="M68" s="1766" t="s">
        <v>12</v>
      </c>
      <c r="N68" s="1766" t="s">
        <v>12</v>
      </c>
      <c r="O68" s="1766" t="s">
        <v>12</v>
      </c>
      <c r="P68" s="1766" t="s">
        <v>12</v>
      </c>
      <c r="Q68" s="1766" t="s">
        <v>12</v>
      </c>
      <c r="R68" s="1766" t="s">
        <v>12</v>
      </c>
      <c r="S68" s="2033">
        <v>302</v>
      </c>
    </row>
    <row r="69" spans="1:19" s="66" customFormat="1" ht="27.75" customHeight="1">
      <c r="A69" s="2025">
        <v>303</v>
      </c>
      <c r="B69" s="2032" t="s">
        <v>1280</v>
      </c>
      <c r="C69" s="1766" t="s">
        <v>12</v>
      </c>
      <c r="D69" s="1766" t="s">
        <v>12</v>
      </c>
      <c r="E69" s="1766" t="s">
        <v>12</v>
      </c>
      <c r="F69" s="1766" t="s">
        <v>12</v>
      </c>
      <c r="G69" s="1766" t="s">
        <v>12</v>
      </c>
      <c r="H69" s="1766" t="s">
        <v>12</v>
      </c>
      <c r="I69" s="1766" t="s">
        <v>12</v>
      </c>
      <c r="J69" s="1766" t="s">
        <v>12</v>
      </c>
      <c r="K69" s="1766" t="s">
        <v>12</v>
      </c>
      <c r="L69" s="1766" t="s">
        <v>12</v>
      </c>
      <c r="M69" s="1766" t="s">
        <v>12</v>
      </c>
      <c r="N69" s="1766" t="s">
        <v>12</v>
      </c>
      <c r="O69" s="1766" t="s">
        <v>12</v>
      </c>
      <c r="P69" s="1766" t="s">
        <v>12</v>
      </c>
      <c r="Q69" s="1766" t="s">
        <v>12</v>
      </c>
      <c r="R69" s="1766" t="s">
        <v>12</v>
      </c>
      <c r="S69" s="2033">
        <v>303</v>
      </c>
    </row>
    <row r="70" spans="1:19" s="66" customFormat="1" ht="27.75" customHeight="1">
      <c r="A70" s="1979"/>
      <c r="B70" s="1978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980"/>
    </row>
    <row r="71" spans="1:19" s="66" customFormat="1" ht="27.75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980"/>
    </row>
    <row r="72" spans="1:19" s="66" customFormat="1" ht="27.75" customHeight="1">
      <c r="A72" s="1983"/>
      <c r="B72" s="1975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84"/>
    </row>
    <row r="73" spans="1:19" s="66" customFormat="1" ht="27.75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80"/>
    </row>
    <row r="74" spans="1:19" s="66" customFormat="1" ht="27.75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80"/>
    </row>
    <row r="75" spans="1:19" s="66" customFormat="1" ht="27.7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80"/>
    </row>
    <row r="76" spans="1:19" s="66" customFormat="1" ht="27.7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80"/>
    </row>
    <row r="77" spans="1:19" s="66" customFormat="1" ht="27.75" customHeight="1">
      <c r="A77" s="1983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84"/>
    </row>
    <row r="78" spans="1:19" s="66" customFormat="1" ht="27.7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80"/>
    </row>
    <row r="79" spans="1:19" s="66" customFormat="1" ht="27.7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80"/>
    </row>
    <row r="80" spans="1:19" s="66" customFormat="1" ht="27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66" customFormat="1" ht="27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s="66" customFormat="1" ht="27.75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2"/>
    </row>
    <row r="83" spans="1:19" s="66" customFormat="1" ht="27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s="66" customFormat="1" ht="27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s="66" customFormat="1" ht="27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s="66" customFormat="1" ht="27.7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s="66" customFormat="1" ht="27.7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2"/>
    </row>
    <row r="88" spans="1:19" s="66" customFormat="1" ht="27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s="66" customFormat="1" ht="27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27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27.75" customHeight="1">
      <c r="A91" s="1979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27.75" customHeight="1">
      <c r="A92" s="1981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27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27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27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27.75" customHeight="1" thickBot="1">
      <c r="A96" s="1990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">
    <mergeCell ref="C3:D3"/>
    <mergeCell ref="E3:R3"/>
  </mergeCells>
  <phoneticPr fontId="18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8" man="1"/>
  </rowBreaks>
  <colBreaks count="1" manualBreakCount="1">
    <brk id="10" max="10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60"/>
  <dimension ref="A1:P96"/>
  <sheetViews>
    <sheetView showGridLines="0" zoomScale="70" zoomScaleNormal="70" zoomScaleSheetLayoutView="59" workbookViewId="0">
      <pane xSplit="2" ySplit="12" topLeftCell="C61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5.875" style="13" customWidth="1"/>
    <col min="4" max="4" width="19" style="13" customWidth="1"/>
    <col min="5" max="5" width="12.25" style="13" customWidth="1"/>
    <col min="6" max="9" width="20.125" style="13" customWidth="1"/>
    <col min="10" max="10" width="21.25" style="13" customWidth="1"/>
    <col min="11" max="11" width="23.25" style="13" customWidth="1"/>
    <col min="12" max="12" width="25.25" style="13" customWidth="1"/>
    <col min="13" max="13" width="24.25" style="13" customWidth="1"/>
    <col min="14" max="14" width="20.375" style="13" customWidth="1"/>
    <col min="15" max="15" width="25.25" style="13" customWidth="1"/>
    <col min="16" max="16" width="5.875" style="236" customWidth="1"/>
    <col min="17" max="16384" width="9" style="13"/>
  </cols>
  <sheetData>
    <row r="1" spans="1:16" ht="30.95" customHeight="1">
      <c r="A1" s="207" t="s">
        <v>778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13"/>
    </row>
    <row r="2" spans="1:16" s="97" customFormat="1" ht="23.1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343" t="s">
        <v>592</v>
      </c>
    </row>
    <row r="3" spans="1:16" s="160" customFormat="1" ht="23.1" customHeight="1">
      <c r="A3" s="70" t="s">
        <v>58</v>
      </c>
      <c r="B3" s="71"/>
      <c r="C3" s="193" t="s">
        <v>1258</v>
      </c>
      <c r="D3" s="100"/>
      <c r="E3" s="3436" t="s">
        <v>655</v>
      </c>
      <c r="F3" s="3460"/>
      <c r="G3" s="3460"/>
      <c r="H3" s="3460"/>
      <c r="I3" s="3669"/>
      <c r="J3" s="193" t="s">
        <v>656</v>
      </c>
      <c r="K3" s="618"/>
      <c r="L3" s="100"/>
      <c r="M3" s="618"/>
      <c r="N3" s="3436" t="s">
        <v>677</v>
      </c>
      <c r="O3" s="3670"/>
      <c r="P3" s="105" t="s">
        <v>58</v>
      </c>
    </row>
    <row r="4" spans="1:16" s="160" customFormat="1" ht="23.1" customHeight="1">
      <c r="A4" s="74" t="s">
        <v>64</v>
      </c>
      <c r="B4" s="75"/>
      <c r="C4" s="32"/>
      <c r="D4" s="32"/>
      <c r="E4" s="32"/>
      <c r="F4" s="201"/>
      <c r="G4" s="39"/>
      <c r="H4" s="560"/>
      <c r="I4" s="542"/>
      <c r="J4" s="201"/>
      <c r="K4" s="542"/>
      <c r="L4" s="201"/>
      <c r="M4" s="541"/>
      <c r="N4" s="201"/>
      <c r="O4" s="201"/>
      <c r="P4" s="107" t="s">
        <v>64</v>
      </c>
    </row>
    <row r="5" spans="1:16" s="160" customFormat="1" ht="23.1" customHeight="1">
      <c r="A5" s="74" t="s">
        <v>71</v>
      </c>
      <c r="B5" s="75" t="s">
        <v>72</v>
      </c>
      <c r="C5" s="31" t="s">
        <v>641</v>
      </c>
      <c r="D5" s="31" t="s">
        <v>36</v>
      </c>
      <c r="E5" s="31" t="s">
        <v>641</v>
      </c>
      <c r="F5" s="31" t="s">
        <v>36</v>
      </c>
      <c r="G5" s="32"/>
      <c r="H5" s="201"/>
      <c r="I5" s="32"/>
      <c r="J5" s="31" t="s">
        <v>641</v>
      </c>
      <c r="K5" s="31"/>
      <c r="L5" s="31" t="s">
        <v>658</v>
      </c>
      <c r="M5" s="31"/>
      <c r="N5" s="31" t="s">
        <v>641</v>
      </c>
      <c r="O5" s="31" t="s">
        <v>659</v>
      </c>
      <c r="P5" s="107" t="s">
        <v>71</v>
      </c>
    </row>
    <row r="6" spans="1:16" s="160" customFormat="1" ht="23.1" customHeight="1">
      <c r="A6" s="74" t="s">
        <v>84</v>
      </c>
      <c r="B6" s="75"/>
      <c r="C6" s="31"/>
      <c r="D6" s="31"/>
      <c r="E6" s="31"/>
      <c r="F6" s="31"/>
      <c r="G6" s="31" t="s">
        <v>654</v>
      </c>
      <c r="H6" s="35" t="s">
        <v>678</v>
      </c>
      <c r="I6" s="31" t="s">
        <v>661</v>
      </c>
      <c r="J6" s="31"/>
      <c r="K6" s="31" t="s">
        <v>662</v>
      </c>
      <c r="L6" s="31"/>
      <c r="M6" s="31" t="s">
        <v>662</v>
      </c>
      <c r="N6" s="31"/>
      <c r="O6" s="31"/>
      <c r="P6" s="107" t="s">
        <v>84</v>
      </c>
    </row>
    <row r="7" spans="1:16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202"/>
      <c r="I7" s="50"/>
      <c r="J7" s="50"/>
      <c r="K7" s="50"/>
      <c r="L7" s="50"/>
      <c r="M7" s="50"/>
      <c r="N7" s="50"/>
      <c r="O7" s="50"/>
      <c r="P7" s="54" t="s">
        <v>91</v>
      </c>
    </row>
    <row r="8" spans="1:16" s="160" customFormat="1" ht="30.75" customHeight="1">
      <c r="A8" s="1928"/>
      <c r="B8" s="1206" t="s">
        <v>1295</v>
      </c>
      <c r="C8" s="1201" t="s">
        <v>12</v>
      </c>
      <c r="D8" s="1201" t="s">
        <v>12</v>
      </c>
      <c r="E8" s="1201" t="s">
        <v>12</v>
      </c>
      <c r="F8" s="1201" t="s">
        <v>12</v>
      </c>
      <c r="G8" s="1201" t="s">
        <v>12</v>
      </c>
      <c r="H8" s="1201" t="s">
        <v>12</v>
      </c>
      <c r="I8" s="1201" t="s">
        <v>12</v>
      </c>
      <c r="J8" s="2246" t="s">
        <v>12</v>
      </c>
      <c r="K8" s="1201" t="s">
        <v>12</v>
      </c>
      <c r="L8" s="1201" t="s">
        <v>12</v>
      </c>
      <c r="M8" s="1201" t="s">
        <v>12</v>
      </c>
      <c r="N8" s="1201" t="s">
        <v>12</v>
      </c>
      <c r="O8" s="1201" t="s">
        <v>12</v>
      </c>
      <c r="P8" s="1245"/>
    </row>
    <row r="9" spans="1:16" s="160" customFormat="1" ht="30.75" customHeight="1">
      <c r="A9" s="1928"/>
      <c r="B9" s="1206" t="s">
        <v>96</v>
      </c>
      <c r="C9" s="2003">
        <v>2</v>
      </c>
      <c r="D9" s="2003">
        <v>74690</v>
      </c>
      <c r="E9" s="2003">
        <v>1516278</v>
      </c>
      <c r="F9" s="2003">
        <v>29310152399</v>
      </c>
      <c r="G9" s="2003">
        <v>20483954593</v>
      </c>
      <c r="H9" s="2003">
        <v>8551879885</v>
      </c>
      <c r="I9" s="2003">
        <v>274317921</v>
      </c>
      <c r="J9" s="2003">
        <v>23589</v>
      </c>
      <c r="K9" s="1651">
        <v>14252</v>
      </c>
      <c r="L9" s="2003">
        <v>2468059052</v>
      </c>
      <c r="M9" s="1651">
        <v>1829995223</v>
      </c>
      <c r="N9" s="1651">
        <v>8</v>
      </c>
      <c r="O9" s="1651">
        <v>399480</v>
      </c>
      <c r="P9" s="1973"/>
    </row>
    <row r="10" spans="1:16" s="160" customFormat="1" ht="30.75" customHeight="1">
      <c r="A10" s="1928"/>
      <c r="B10" s="1206" t="s">
        <v>97</v>
      </c>
      <c r="C10" s="1201" t="s">
        <v>12</v>
      </c>
      <c r="D10" s="1201" t="s">
        <v>12</v>
      </c>
      <c r="E10" s="1201" t="s">
        <v>12</v>
      </c>
      <c r="F10" s="1201" t="s">
        <v>12</v>
      </c>
      <c r="G10" s="1201" t="s">
        <v>12</v>
      </c>
      <c r="H10" s="1201" t="s">
        <v>12</v>
      </c>
      <c r="I10" s="1201" t="s">
        <v>12</v>
      </c>
      <c r="J10" s="2247" t="s">
        <v>12</v>
      </c>
      <c r="K10" s="1201" t="s">
        <v>12</v>
      </c>
      <c r="L10" s="2248" t="s">
        <v>12</v>
      </c>
      <c r="M10" s="1201" t="s">
        <v>12</v>
      </c>
      <c r="N10" s="1201" t="s">
        <v>12</v>
      </c>
      <c r="O10" s="1201" t="s">
        <v>12</v>
      </c>
      <c r="P10" s="1973"/>
    </row>
    <row r="11" spans="1:16" s="160" customFormat="1" ht="30.75" customHeight="1">
      <c r="A11" s="1928"/>
      <c r="B11" s="1206" t="s">
        <v>1296</v>
      </c>
      <c r="C11" s="2003">
        <v>2</v>
      </c>
      <c r="D11" s="2003">
        <v>74690</v>
      </c>
      <c r="E11" s="2003">
        <v>1430675</v>
      </c>
      <c r="F11" s="2003">
        <v>27545949821</v>
      </c>
      <c r="G11" s="2003">
        <v>19249629081</v>
      </c>
      <c r="H11" s="2003">
        <v>8036533596</v>
      </c>
      <c r="I11" s="2003">
        <v>259787144</v>
      </c>
      <c r="J11" s="2003">
        <v>22204</v>
      </c>
      <c r="K11" s="1651">
        <v>13402</v>
      </c>
      <c r="L11" s="2003">
        <v>2322132338</v>
      </c>
      <c r="M11" s="1651">
        <v>1722061350</v>
      </c>
      <c r="N11" s="1651">
        <v>8</v>
      </c>
      <c r="O11" s="1651">
        <v>399480</v>
      </c>
      <c r="P11" s="1973"/>
    </row>
    <row r="12" spans="1:16" s="160" customFormat="1" ht="30.75" customHeight="1">
      <c r="A12" s="211"/>
      <c r="B12" s="349" t="s">
        <v>1299</v>
      </c>
      <c r="C12" s="1269">
        <v>0</v>
      </c>
      <c r="D12" s="1269">
        <v>0</v>
      </c>
      <c r="E12" s="1269">
        <v>85603</v>
      </c>
      <c r="F12" s="1269">
        <v>1764202578</v>
      </c>
      <c r="G12" s="1269">
        <v>1234325512</v>
      </c>
      <c r="H12" s="1269">
        <v>515346289</v>
      </c>
      <c r="I12" s="1269">
        <v>14530777</v>
      </c>
      <c r="J12" s="1269">
        <v>1385</v>
      </c>
      <c r="K12" s="1269">
        <v>850</v>
      </c>
      <c r="L12" s="1269">
        <v>145926714</v>
      </c>
      <c r="M12" s="1269">
        <v>107933873</v>
      </c>
      <c r="N12" s="1269">
        <v>0</v>
      </c>
      <c r="O12" s="1269">
        <v>0</v>
      </c>
      <c r="P12" s="1510"/>
    </row>
    <row r="13" spans="1:16" ht="27.75" customHeight="1">
      <c r="A13" s="1974">
        <v>1</v>
      </c>
      <c r="B13" s="1993" t="s">
        <v>98</v>
      </c>
      <c r="C13" s="58">
        <v>0</v>
      </c>
      <c r="D13" s="58">
        <v>0</v>
      </c>
      <c r="E13" s="58">
        <v>198115</v>
      </c>
      <c r="F13" s="58">
        <v>3746083159</v>
      </c>
      <c r="G13" s="58">
        <v>2619400684</v>
      </c>
      <c r="H13" s="58">
        <v>1086971034</v>
      </c>
      <c r="I13" s="58">
        <v>39711441</v>
      </c>
      <c r="J13" s="58">
        <v>2425</v>
      </c>
      <c r="K13" s="555">
        <v>1540</v>
      </c>
      <c r="L13" s="58">
        <v>321201966</v>
      </c>
      <c r="M13" s="555">
        <v>265144279</v>
      </c>
      <c r="N13" s="555">
        <v>0</v>
      </c>
      <c r="O13" s="555">
        <v>0</v>
      </c>
      <c r="P13" s="1976">
        <v>1</v>
      </c>
    </row>
    <row r="14" spans="1:16" ht="27.75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21048</v>
      </c>
      <c r="F14" s="2003">
        <v>401651834</v>
      </c>
      <c r="G14" s="2003">
        <v>280905469</v>
      </c>
      <c r="H14" s="2003">
        <v>117379532</v>
      </c>
      <c r="I14" s="2003">
        <v>3366833</v>
      </c>
      <c r="J14" s="2003">
        <v>308</v>
      </c>
      <c r="K14" s="1651">
        <v>177</v>
      </c>
      <c r="L14" s="2003">
        <v>33855683</v>
      </c>
      <c r="M14" s="1651">
        <v>26884786</v>
      </c>
      <c r="N14" s="1651">
        <v>0</v>
      </c>
      <c r="O14" s="1651">
        <v>0</v>
      </c>
      <c r="P14" s="1973">
        <v>2</v>
      </c>
    </row>
    <row r="15" spans="1:16" ht="27.75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82490</v>
      </c>
      <c r="F15" s="2003">
        <v>1648744078</v>
      </c>
      <c r="G15" s="2003">
        <v>1152608002</v>
      </c>
      <c r="H15" s="2003">
        <v>485328059</v>
      </c>
      <c r="I15" s="2003">
        <v>10808017</v>
      </c>
      <c r="J15" s="2003">
        <v>1481</v>
      </c>
      <c r="K15" s="1651">
        <v>849</v>
      </c>
      <c r="L15" s="2003">
        <v>149384162</v>
      </c>
      <c r="M15" s="1651">
        <v>110110356</v>
      </c>
      <c r="N15" s="1651">
        <v>1</v>
      </c>
      <c r="O15" s="1651">
        <v>6611</v>
      </c>
      <c r="P15" s="1973">
        <v>3</v>
      </c>
    </row>
    <row r="16" spans="1:16" ht="27.75" customHeight="1">
      <c r="A16" s="1977">
        <v>4</v>
      </c>
      <c r="B16" s="1994" t="s">
        <v>104</v>
      </c>
      <c r="C16" s="2003">
        <v>0</v>
      </c>
      <c r="D16" s="2003">
        <v>0</v>
      </c>
      <c r="E16" s="2003">
        <v>114948</v>
      </c>
      <c r="F16" s="2003">
        <v>2277292074</v>
      </c>
      <c r="G16" s="2003">
        <v>1596121349</v>
      </c>
      <c r="H16" s="2003">
        <v>660218869</v>
      </c>
      <c r="I16" s="2003">
        <v>20951856</v>
      </c>
      <c r="J16" s="2003">
        <v>2122</v>
      </c>
      <c r="K16" s="1651">
        <v>1148</v>
      </c>
      <c r="L16" s="2003">
        <v>219541949</v>
      </c>
      <c r="M16" s="1651">
        <v>136270318</v>
      </c>
      <c r="N16" s="1651">
        <v>0</v>
      </c>
      <c r="O16" s="1651">
        <v>127</v>
      </c>
      <c r="P16" s="1973">
        <v>4</v>
      </c>
    </row>
    <row r="17" spans="1:16" ht="27.75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17371</v>
      </c>
      <c r="F17" s="57">
        <v>356632382</v>
      </c>
      <c r="G17" s="57">
        <v>249289324</v>
      </c>
      <c r="H17" s="57">
        <v>105695455</v>
      </c>
      <c r="I17" s="57">
        <v>1647603</v>
      </c>
      <c r="J17" s="57">
        <v>334</v>
      </c>
      <c r="K17" s="556">
        <v>219</v>
      </c>
      <c r="L17" s="57">
        <v>31635978</v>
      </c>
      <c r="M17" s="556">
        <v>24575815</v>
      </c>
      <c r="N17" s="556">
        <v>0</v>
      </c>
      <c r="O17" s="556">
        <v>0</v>
      </c>
      <c r="P17" s="1973">
        <v>5</v>
      </c>
    </row>
    <row r="18" spans="1:16" ht="27.75" customHeight="1">
      <c r="A18" s="1974">
        <v>6</v>
      </c>
      <c r="B18" s="1993" t="s">
        <v>108</v>
      </c>
      <c r="C18" s="58">
        <v>0</v>
      </c>
      <c r="D18" s="58">
        <v>0</v>
      </c>
      <c r="E18" s="58">
        <v>37982</v>
      </c>
      <c r="F18" s="58">
        <v>749265920</v>
      </c>
      <c r="G18" s="58">
        <v>523713943</v>
      </c>
      <c r="H18" s="58">
        <v>217485291</v>
      </c>
      <c r="I18" s="58">
        <v>8066686</v>
      </c>
      <c r="J18" s="58">
        <v>649</v>
      </c>
      <c r="K18" s="555">
        <v>465</v>
      </c>
      <c r="L18" s="58">
        <v>65142688</v>
      </c>
      <c r="M18" s="555">
        <v>53528568</v>
      </c>
      <c r="N18" s="555">
        <v>0</v>
      </c>
      <c r="O18" s="555">
        <v>0</v>
      </c>
      <c r="P18" s="1976">
        <v>6</v>
      </c>
    </row>
    <row r="19" spans="1:16" ht="27.75" customHeight="1">
      <c r="A19" s="1977">
        <v>7</v>
      </c>
      <c r="B19" s="1994" t="s">
        <v>110</v>
      </c>
      <c r="C19" s="2003">
        <v>1</v>
      </c>
      <c r="D19" s="2003">
        <v>29020</v>
      </c>
      <c r="E19" s="2003">
        <v>71897</v>
      </c>
      <c r="F19" s="2003">
        <v>1452504519</v>
      </c>
      <c r="G19" s="2003">
        <v>1015437401</v>
      </c>
      <c r="H19" s="2003">
        <v>425367985</v>
      </c>
      <c r="I19" s="2003">
        <v>11699133</v>
      </c>
      <c r="J19" s="2003">
        <v>1178</v>
      </c>
      <c r="K19" s="1651">
        <v>708</v>
      </c>
      <c r="L19" s="2003">
        <v>126759193</v>
      </c>
      <c r="M19" s="1651">
        <v>96769165</v>
      </c>
      <c r="N19" s="1651">
        <v>0</v>
      </c>
      <c r="O19" s="1651">
        <v>0</v>
      </c>
      <c r="P19" s="1973">
        <v>7</v>
      </c>
    </row>
    <row r="20" spans="1:16" ht="27.75" customHeight="1">
      <c r="A20" s="1977">
        <v>8</v>
      </c>
      <c r="B20" s="1994" t="s">
        <v>112</v>
      </c>
      <c r="C20" s="2003">
        <v>0</v>
      </c>
      <c r="D20" s="2003">
        <v>0</v>
      </c>
      <c r="E20" s="2003">
        <v>55459</v>
      </c>
      <c r="F20" s="2003">
        <v>1051354467</v>
      </c>
      <c r="G20" s="2003">
        <v>734741531</v>
      </c>
      <c r="H20" s="2003">
        <v>306874990</v>
      </c>
      <c r="I20" s="2003">
        <v>9737946</v>
      </c>
      <c r="J20" s="2003">
        <v>836</v>
      </c>
      <c r="K20" s="1651">
        <v>450</v>
      </c>
      <c r="L20" s="2003">
        <v>78302220</v>
      </c>
      <c r="M20" s="1651">
        <v>56598163</v>
      </c>
      <c r="N20" s="1651">
        <v>0</v>
      </c>
      <c r="O20" s="1651">
        <v>0</v>
      </c>
      <c r="P20" s="1973">
        <v>8</v>
      </c>
    </row>
    <row r="21" spans="1:16" s="66" customFormat="1" ht="27.75" customHeight="1">
      <c r="A21" s="1979">
        <v>9</v>
      </c>
      <c r="B21" s="1978" t="s">
        <v>114</v>
      </c>
      <c r="C21" s="1766">
        <v>0</v>
      </c>
      <c r="D21" s="1766">
        <v>0</v>
      </c>
      <c r="E21" s="1766">
        <v>25157</v>
      </c>
      <c r="F21" s="1766">
        <v>542627729</v>
      </c>
      <c r="G21" s="1766">
        <v>379540703</v>
      </c>
      <c r="H21" s="1766">
        <v>157209736</v>
      </c>
      <c r="I21" s="1766">
        <v>5877290</v>
      </c>
      <c r="J21" s="1766">
        <v>407</v>
      </c>
      <c r="K21" s="1767">
        <v>259</v>
      </c>
      <c r="L21" s="1766">
        <v>42247079</v>
      </c>
      <c r="M21" s="1767">
        <v>31063174</v>
      </c>
      <c r="N21" s="1767">
        <v>0</v>
      </c>
      <c r="O21" s="1767">
        <v>0</v>
      </c>
      <c r="P21" s="1980">
        <v>9</v>
      </c>
    </row>
    <row r="22" spans="1:16" s="66" customFormat="1" ht="27.7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35196</v>
      </c>
      <c r="F22" s="1269">
        <v>556892486</v>
      </c>
      <c r="G22" s="1269">
        <v>388998025</v>
      </c>
      <c r="H22" s="1269">
        <v>165361678</v>
      </c>
      <c r="I22" s="1269">
        <v>2532783</v>
      </c>
      <c r="J22" s="1269">
        <v>388</v>
      </c>
      <c r="K22" s="1274">
        <v>248</v>
      </c>
      <c r="L22" s="1269">
        <v>34049813</v>
      </c>
      <c r="M22" s="1274">
        <v>26016908</v>
      </c>
      <c r="N22" s="1274">
        <v>0</v>
      </c>
      <c r="O22" s="1274">
        <v>0</v>
      </c>
      <c r="P22" s="1980">
        <v>10</v>
      </c>
    </row>
    <row r="23" spans="1:16" s="66" customFormat="1" ht="27.75" customHeight="1">
      <c r="A23" s="1981">
        <v>11</v>
      </c>
      <c r="B23" s="1975" t="s">
        <v>118</v>
      </c>
      <c r="C23" s="1264">
        <v>0</v>
      </c>
      <c r="D23" s="1264">
        <v>0</v>
      </c>
      <c r="E23" s="1264">
        <v>36840</v>
      </c>
      <c r="F23" s="1264">
        <v>649358408</v>
      </c>
      <c r="G23" s="1264">
        <v>454064790</v>
      </c>
      <c r="H23" s="1264">
        <v>189189321</v>
      </c>
      <c r="I23" s="1264">
        <v>6104297</v>
      </c>
      <c r="J23" s="1264">
        <v>479</v>
      </c>
      <c r="K23" s="1273">
        <v>282</v>
      </c>
      <c r="L23" s="1264">
        <v>45533874</v>
      </c>
      <c r="M23" s="1273">
        <v>36328438</v>
      </c>
      <c r="N23" s="1273">
        <v>0</v>
      </c>
      <c r="O23" s="1273">
        <v>0</v>
      </c>
      <c r="P23" s="1982">
        <v>11</v>
      </c>
    </row>
    <row r="24" spans="1:16" s="66" customFormat="1" ht="27.7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57170</v>
      </c>
      <c r="F24" s="1766">
        <v>1103563907</v>
      </c>
      <c r="G24" s="1766">
        <v>771366317</v>
      </c>
      <c r="H24" s="1766">
        <v>319888781</v>
      </c>
      <c r="I24" s="1766">
        <v>12308809</v>
      </c>
      <c r="J24" s="1766">
        <v>973</v>
      </c>
      <c r="K24" s="1767">
        <v>604</v>
      </c>
      <c r="L24" s="1766">
        <v>104963028</v>
      </c>
      <c r="M24" s="1767">
        <v>86419952</v>
      </c>
      <c r="N24" s="1767">
        <v>0</v>
      </c>
      <c r="O24" s="1767">
        <v>0</v>
      </c>
      <c r="P24" s="1980">
        <v>12</v>
      </c>
    </row>
    <row r="25" spans="1:16" s="66" customFormat="1" ht="27.75" customHeight="1">
      <c r="A25" s="1979">
        <v>13</v>
      </c>
      <c r="B25" s="1978" t="s">
        <v>121</v>
      </c>
      <c r="C25" s="1766">
        <v>0</v>
      </c>
      <c r="D25" s="1766">
        <v>0</v>
      </c>
      <c r="E25" s="1766">
        <v>16007</v>
      </c>
      <c r="F25" s="1766">
        <v>294815409</v>
      </c>
      <c r="G25" s="1766">
        <v>206201517</v>
      </c>
      <c r="H25" s="1766">
        <v>82820993</v>
      </c>
      <c r="I25" s="1766">
        <v>5792899</v>
      </c>
      <c r="J25" s="1766">
        <v>223</v>
      </c>
      <c r="K25" s="1767">
        <v>121</v>
      </c>
      <c r="L25" s="1766">
        <v>20686450</v>
      </c>
      <c r="M25" s="1767">
        <v>14320424</v>
      </c>
      <c r="N25" s="1767">
        <v>0</v>
      </c>
      <c r="O25" s="1767">
        <v>0</v>
      </c>
      <c r="P25" s="1980">
        <v>13</v>
      </c>
    </row>
    <row r="26" spans="1:16" s="66" customFormat="1" ht="27.7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9091</v>
      </c>
      <c r="F26" s="1766">
        <v>187429052</v>
      </c>
      <c r="G26" s="1766">
        <v>131036607</v>
      </c>
      <c r="H26" s="1766">
        <v>55631610</v>
      </c>
      <c r="I26" s="1766">
        <v>760835</v>
      </c>
      <c r="J26" s="1766">
        <v>155</v>
      </c>
      <c r="K26" s="1767">
        <v>122</v>
      </c>
      <c r="L26" s="1766">
        <v>16054217</v>
      </c>
      <c r="M26" s="1767">
        <v>14486777</v>
      </c>
      <c r="N26" s="1767">
        <v>0</v>
      </c>
      <c r="O26" s="1767">
        <v>0</v>
      </c>
      <c r="P26" s="1980">
        <v>14</v>
      </c>
    </row>
    <row r="27" spans="1:16" s="66" customFormat="1" ht="27.75" customHeight="1">
      <c r="A27" s="1979">
        <v>15</v>
      </c>
      <c r="B27" s="1978" t="s">
        <v>1284</v>
      </c>
      <c r="C27" s="1269">
        <v>0</v>
      </c>
      <c r="D27" s="1269">
        <v>0</v>
      </c>
      <c r="E27" s="1269">
        <v>14151</v>
      </c>
      <c r="F27" s="1269">
        <v>283247104</v>
      </c>
      <c r="G27" s="1269">
        <v>198173946</v>
      </c>
      <c r="H27" s="1269">
        <v>84351707</v>
      </c>
      <c r="I27" s="1269">
        <v>721451</v>
      </c>
      <c r="J27" s="1269">
        <v>229</v>
      </c>
      <c r="K27" s="1274">
        <v>150</v>
      </c>
      <c r="L27" s="1269">
        <v>22605197</v>
      </c>
      <c r="M27" s="1274">
        <v>17434088</v>
      </c>
      <c r="N27" s="1274">
        <v>0</v>
      </c>
      <c r="O27" s="1274">
        <v>0</v>
      </c>
      <c r="P27" s="1980">
        <v>15</v>
      </c>
    </row>
    <row r="28" spans="1:16" s="66" customFormat="1" ht="27.75" customHeight="1">
      <c r="A28" s="1983">
        <v>16</v>
      </c>
      <c r="B28" s="1975" t="s">
        <v>126</v>
      </c>
      <c r="C28" s="1264">
        <v>0</v>
      </c>
      <c r="D28" s="1264">
        <v>0</v>
      </c>
      <c r="E28" s="1264">
        <v>36677</v>
      </c>
      <c r="F28" s="1264">
        <v>708233279</v>
      </c>
      <c r="G28" s="1264">
        <v>495208052</v>
      </c>
      <c r="H28" s="1264">
        <v>206636598</v>
      </c>
      <c r="I28" s="1264">
        <v>6388629</v>
      </c>
      <c r="J28" s="1264">
        <v>549</v>
      </c>
      <c r="K28" s="1273">
        <v>311</v>
      </c>
      <c r="L28" s="1264">
        <v>58361791</v>
      </c>
      <c r="M28" s="1273">
        <v>44216491</v>
      </c>
      <c r="N28" s="1273">
        <v>0</v>
      </c>
      <c r="O28" s="1273">
        <v>0</v>
      </c>
      <c r="P28" s="1984">
        <v>16</v>
      </c>
    </row>
    <row r="29" spans="1:16" s="66" customFormat="1" ht="27.75" customHeight="1">
      <c r="A29" s="1979">
        <v>17</v>
      </c>
      <c r="B29" s="1978" t="s">
        <v>1285</v>
      </c>
      <c r="C29" s="1766">
        <v>0</v>
      </c>
      <c r="D29" s="1766">
        <v>0</v>
      </c>
      <c r="E29" s="1766">
        <v>103375</v>
      </c>
      <c r="F29" s="1766">
        <v>1902672230</v>
      </c>
      <c r="G29" s="1766">
        <v>1327199005</v>
      </c>
      <c r="H29" s="1766">
        <v>564178371</v>
      </c>
      <c r="I29" s="1766">
        <v>11294854</v>
      </c>
      <c r="J29" s="1766">
        <v>1508</v>
      </c>
      <c r="K29" s="1767">
        <v>900</v>
      </c>
      <c r="L29" s="1766">
        <v>136619873</v>
      </c>
      <c r="M29" s="1767">
        <v>108185221</v>
      </c>
      <c r="N29" s="1767">
        <v>0</v>
      </c>
      <c r="O29" s="1767">
        <v>0</v>
      </c>
      <c r="P29" s="1980">
        <v>17</v>
      </c>
    </row>
    <row r="30" spans="1:16" s="66" customFormat="1" ht="27.75" customHeight="1">
      <c r="A30" s="1979">
        <v>18</v>
      </c>
      <c r="B30" s="1978" t="s">
        <v>129</v>
      </c>
      <c r="C30" s="1766">
        <v>0</v>
      </c>
      <c r="D30" s="1766">
        <v>0</v>
      </c>
      <c r="E30" s="1766">
        <v>3954</v>
      </c>
      <c r="F30" s="1766">
        <v>95588716</v>
      </c>
      <c r="G30" s="1766">
        <v>66853360</v>
      </c>
      <c r="H30" s="1766">
        <v>28682847</v>
      </c>
      <c r="I30" s="1766">
        <v>52509</v>
      </c>
      <c r="J30" s="1766">
        <v>92</v>
      </c>
      <c r="K30" s="1767">
        <v>44</v>
      </c>
      <c r="L30" s="1766">
        <v>8809852</v>
      </c>
      <c r="M30" s="1767">
        <v>6007422</v>
      </c>
      <c r="N30" s="1767">
        <v>0</v>
      </c>
      <c r="O30" s="1767">
        <v>0</v>
      </c>
      <c r="P30" s="1980">
        <v>18</v>
      </c>
    </row>
    <row r="31" spans="1:16" s="66" customFormat="1" ht="27.75" customHeight="1">
      <c r="A31" s="1979">
        <v>19</v>
      </c>
      <c r="B31" s="1978" t="s">
        <v>131</v>
      </c>
      <c r="C31" s="1766">
        <v>1</v>
      </c>
      <c r="D31" s="1766">
        <v>45670</v>
      </c>
      <c r="E31" s="1766">
        <v>67416</v>
      </c>
      <c r="F31" s="1766">
        <v>1399323542</v>
      </c>
      <c r="G31" s="1766">
        <v>978429747</v>
      </c>
      <c r="H31" s="1766">
        <v>399818147</v>
      </c>
      <c r="I31" s="1766">
        <v>21075648</v>
      </c>
      <c r="J31" s="1766">
        <v>1230</v>
      </c>
      <c r="K31" s="1767">
        <v>783</v>
      </c>
      <c r="L31" s="1766">
        <v>122560213</v>
      </c>
      <c r="M31" s="1767">
        <v>84458773</v>
      </c>
      <c r="N31" s="1767">
        <v>0</v>
      </c>
      <c r="O31" s="1767">
        <v>0</v>
      </c>
      <c r="P31" s="1980">
        <v>19</v>
      </c>
    </row>
    <row r="32" spans="1:16" s="66" customFormat="1" ht="27.75" customHeight="1">
      <c r="A32" s="1979">
        <v>20</v>
      </c>
      <c r="B32" s="1978" t="s">
        <v>133</v>
      </c>
      <c r="C32" s="1269">
        <v>0</v>
      </c>
      <c r="D32" s="1269">
        <v>0</v>
      </c>
      <c r="E32" s="1269">
        <v>47260</v>
      </c>
      <c r="F32" s="1269">
        <v>945157740</v>
      </c>
      <c r="G32" s="1269">
        <v>656592664</v>
      </c>
      <c r="H32" s="1269">
        <v>277314687</v>
      </c>
      <c r="I32" s="1269">
        <v>11250389</v>
      </c>
      <c r="J32" s="1269">
        <v>760</v>
      </c>
      <c r="K32" s="1274">
        <v>441</v>
      </c>
      <c r="L32" s="1269">
        <v>88248493</v>
      </c>
      <c r="M32" s="1274">
        <v>62293649</v>
      </c>
      <c r="N32" s="1274">
        <v>0</v>
      </c>
      <c r="O32" s="1274">
        <v>0</v>
      </c>
      <c r="P32" s="1980">
        <v>20</v>
      </c>
    </row>
    <row r="33" spans="1:16" s="66" customFormat="1" ht="27.75" customHeight="1">
      <c r="A33" s="1981">
        <v>21</v>
      </c>
      <c r="B33" s="1975" t="s">
        <v>135</v>
      </c>
      <c r="C33" s="1264">
        <v>0</v>
      </c>
      <c r="D33" s="1264">
        <v>0</v>
      </c>
      <c r="E33" s="1264">
        <v>54086</v>
      </c>
      <c r="F33" s="1264">
        <v>877241636</v>
      </c>
      <c r="G33" s="1264">
        <v>612459207</v>
      </c>
      <c r="H33" s="1264">
        <v>260985589</v>
      </c>
      <c r="I33" s="1264">
        <v>3796840</v>
      </c>
      <c r="J33" s="1264">
        <v>722</v>
      </c>
      <c r="K33" s="1273">
        <v>467</v>
      </c>
      <c r="L33" s="1264">
        <v>67401605</v>
      </c>
      <c r="M33" s="1273">
        <v>50354286</v>
      </c>
      <c r="N33" s="1273">
        <v>0</v>
      </c>
      <c r="O33" s="1273">
        <v>0</v>
      </c>
      <c r="P33" s="1982">
        <v>21</v>
      </c>
    </row>
    <row r="34" spans="1:16" s="66" customFormat="1" ht="27.7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33786</v>
      </c>
      <c r="F34" s="1766">
        <v>638744527</v>
      </c>
      <c r="G34" s="1766">
        <v>446609487</v>
      </c>
      <c r="H34" s="1766">
        <v>180169539</v>
      </c>
      <c r="I34" s="1766">
        <v>11965501</v>
      </c>
      <c r="J34" s="1766">
        <v>443</v>
      </c>
      <c r="K34" s="1767">
        <v>306</v>
      </c>
      <c r="L34" s="1766">
        <v>47512938</v>
      </c>
      <c r="M34" s="1767">
        <v>34574820</v>
      </c>
      <c r="N34" s="1767">
        <v>0</v>
      </c>
      <c r="O34" s="1767">
        <v>0</v>
      </c>
      <c r="P34" s="1980">
        <v>22</v>
      </c>
    </row>
    <row r="35" spans="1:16" s="66" customFormat="1" ht="27.7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12580</v>
      </c>
      <c r="F35" s="1766">
        <v>272190594</v>
      </c>
      <c r="G35" s="1766">
        <v>190262260</v>
      </c>
      <c r="H35" s="1766">
        <v>78979419</v>
      </c>
      <c r="I35" s="1766">
        <v>2948915</v>
      </c>
      <c r="J35" s="1766">
        <v>247</v>
      </c>
      <c r="K35" s="1767">
        <v>146</v>
      </c>
      <c r="L35" s="1766">
        <v>22139524</v>
      </c>
      <c r="M35" s="1767">
        <v>15611984</v>
      </c>
      <c r="N35" s="1767">
        <v>0</v>
      </c>
      <c r="O35" s="1767">
        <v>0</v>
      </c>
      <c r="P35" s="1980">
        <v>23</v>
      </c>
    </row>
    <row r="36" spans="1:16" s="66" customFormat="1" ht="27.7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31539</v>
      </c>
      <c r="F36" s="1766">
        <v>592187847</v>
      </c>
      <c r="G36" s="1766">
        <v>414144928</v>
      </c>
      <c r="H36" s="1766">
        <v>169782211</v>
      </c>
      <c r="I36" s="1766">
        <v>8260708</v>
      </c>
      <c r="J36" s="1766">
        <v>450</v>
      </c>
      <c r="K36" s="1767">
        <v>308</v>
      </c>
      <c r="L36" s="1766">
        <v>46196956</v>
      </c>
      <c r="M36" s="1767">
        <v>39102416</v>
      </c>
      <c r="N36" s="1767">
        <v>0</v>
      </c>
      <c r="O36" s="1767">
        <v>0</v>
      </c>
      <c r="P36" s="1980">
        <v>24</v>
      </c>
    </row>
    <row r="37" spans="1:16" s="66" customFormat="1" ht="27.7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25600</v>
      </c>
      <c r="F37" s="1269">
        <v>558645203</v>
      </c>
      <c r="G37" s="1269">
        <v>390585580</v>
      </c>
      <c r="H37" s="1269">
        <v>163459663</v>
      </c>
      <c r="I37" s="1269">
        <v>4599960</v>
      </c>
      <c r="J37" s="1269">
        <v>566</v>
      </c>
      <c r="K37" s="1274">
        <v>392</v>
      </c>
      <c r="L37" s="1269">
        <v>55891423</v>
      </c>
      <c r="M37" s="1274">
        <v>43050974</v>
      </c>
      <c r="N37" s="1274">
        <v>0</v>
      </c>
      <c r="O37" s="1274">
        <v>0</v>
      </c>
      <c r="P37" s="1980">
        <v>25</v>
      </c>
    </row>
    <row r="38" spans="1:16" s="66" customFormat="1" ht="27.75" customHeight="1">
      <c r="A38" s="1981">
        <v>26</v>
      </c>
      <c r="B38" s="1975" t="s">
        <v>144</v>
      </c>
      <c r="C38" s="1264">
        <v>0</v>
      </c>
      <c r="D38" s="1264">
        <v>0</v>
      </c>
      <c r="E38" s="1264">
        <v>15357</v>
      </c>
      <c r="F38" s="1264">
        <v>299652473</v>
      </c>
      <c r="G38" s="1264">
        <v>209602430</v>
      </c>
      <c r="H38" s="1264">
        <v>87904643</v>
      </c>
      <c r="I38" s="1264">
        <v>2145400</v>
      </c>
      <c r="J38" s="1264">
        <v>259</v>
      </c>
      <c r="K38" s="1273">
        <v>193</v>
      </c>
      <c r="L38" s="1264">
        <v>26051158</v>
      </c>
      <c r="M38" s="1273">
        <v>22416965</v>
      </c>
      <c r="N38" s="1273">
        <v>0</v>
      </c>
      <c r="O38" s="1273">
        <v>0</v>
      </c>
      <c r="P38" s="1982">
        <v>26</v>
      </c>
    </row>
    <row r="39" spans="1:16" s="66" customFormat="1" ht="27.7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36086</v>
      </c>
      <c r="F39" s="1766">
        <v>693214446</v>
      </c>
      <c r="G39" s="1766">
        <v>484684621</v>
      </c>
      <c r="H39" s="1766">
        <v>202379557</v>
      </c>
      <c r="I39" s="1766">
        <v>6150268</v>
      </c>
      <c r="J39" s="1766">
        <v>544</v>
      </c>
      <c r="K39" s="1767">
        <v>246</v>
      </c>
      <c r="L39" s="1766">
        <v>62039792</v>
      </c>
      <c r="M39" s="1767">
        <v>41423686</v>
      </c>
      <c r="N39" s="1767">
        <v>6</v>
      </c>
      <c r="O39" s="1767">
        <v>332496</v>
      </c>
      <c r="P39" s="1980">
        <v>27</v>
      </c>
    </row>
    <row r="40" spans="1:16" s="66" customFormat="1" ht="27.7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28524</v>
      </c>
      <c r="F40" s="1766">
        <v>528448894</v>
      </c>
      <c r="G40" s="1766">
        <v>369006914</v>
      </c>
      <c r="H40" s="1766">
        <v>154058637</v>
      </c>
      <c r="I40" s="1766">
        <v>5383343</v>
      </c>
      <c r="J40" s="1766">
        <v>405</v>
      </c>
      <c r="K40" s="1767">
        <v>182</v>
      </c>
      <c r="L40" s="1766">
        <v>39308960</v>
      </c>
      <c r="M40" s="1767">
        <v>22825645</v>
      </c>
      <c r="N40" s="1767">
        <v>0</v>
      </c>
      <c r="O40" s="1767">
        <v>0</v>
      </c>
      <c r="P40" s="1980">
        <v>30</v>
      </c>
    </row>
    <row r="41" spans="1:16" s="66" customFormat="1" ht="27.7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7649</v>
      </c>
      <c r="F41" s="1766">
        <v>147994576</v>
      </c>
      <c r="G41" s="1766">
        <v>103489234</v>
      </c>
      <c r="H41" s="1766">
        <v>42345417</v>
      </c>
      <c r="I41" s="1766">
        <v>2159925</v>
      </c>
      <c r="J41" s="1766">
        <v>77</v>
      </c>
      <c r="K41" s="1767">
        <v>51</v>
      </c>
      <c r="L41" s="1766">
        <v>10654322</v>
      </c>
      <c r="M41" s="1767">
        <v>8036281</v>
      </c>
      <c r="N41" s="1767">
        <v>0</v>
      </c>
      <c r="O41" s="1767">
        <v>0</v>
      </c>
      <c r="P41" s="1980">
        <v>31</v>
      </c>
    </row>
    <row r="42" spans="1:16" s="66" customFormat="1" ht="27.75" customHeight="1">
      <c r="A42" s="1979">
        <v>32</v>
      </c>
      <c r="B42" s="1986" t="s">
        <v>152</v>
      </c>
      <c r="C42" s="1269">
        <v>0</v>
      </c>
      <c r="D42" s="1269">
        <v>0</v>
      </c>
      <c r="E42" s="1269">
        <v>19183</v>
      </c>
      <c r="F42" s="1269">
        <v>389312806</v>
      </c>
      <c r="G42" s="1269">
        <v>272439928</v>
      </c>
      <c r="H42" s="1269">
        <v>114384550</v>
      </c>
      <c r="I42" s="1269">
        <v>2488328</v>
      </c>
      <c r="J42" s="1269">
        <v>374</v>
      </c>
      <c r="K42" s="1274">
        <v>231</v>
      </c>
      <c r="L42" s="1269">
        <v>42146655</v>
      </c>
      <c r="M42" s="1274">
        <v>29092408</v>
      </c>
      <c r="N42" s="1274">
        <v>0</v>
      </c>
      <c r="O42" s="1274">
        <v>0</v>
      </c>
      <c r="P42" s="1980">
        <v>32</v>
      </c>
    </row>
    <row r="43" spans="1:16" s="66" customFormat="1" ht="27.75" customHeight="1">
      <c r="A43" s="1981">
        <v>33</v>
      </c>
      <c r="B43" s="1978" t="s">
        <v>154</v>
      </c>
      <c r="C43" s="1264">
        <v>0</v>
      </c>
      <c r="D43" s="1264">
        <v>0</v>
      </c>
      <c r="E43" s="1264">
        <v>14930</v>
      </c>
      <c r="F43" s="1264">
        <v>292908470</v>
      </c>
      <c r="G43" s="1264">
        <v>204934323</v>
      </c>
      <c r="H43" s="1264">
        <v>85060734</v>
      </c>
      <c r="I43" s="1264">
        <v>2913413</v>
      </c>
      <c r="J43" s="1264">
        <v>223</v>
      </c>
      <c r="K43" s="1273">
        <v>133</v>
      </c>
      <c r="L43" s="1264">
        <v>28007875</v>
      </c>
      <c r="M43" s="1273">
        <v>21563968</v>
      </c>
      <c r="N43" s="1273">
        <v>0</v>
      </c>
      <c r="O43" s="1273">
        <v>0</v>
      </c>
      <c r="P43" s="1982">
        <v>33</v>
      </c>
    </row>
    <row r="44" spans="1:16" s="66" customFormat="1" ht="27.7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11743</v>
      </c>
      <c r="F44" s="1766">
        <v>239915675</v>
      </c>
      <c r="G44" s="1766">
        <v>167666021</v>
      </c>
      <c r="H44" s="1766">
        <v>67539622</v>
      </c>
      <c r="I44" s="1766">
        <v>4710032</v>
      </c>
      <c r="J44" s="1766">
        <v>214</v>
      </c>
      <c r="K44" s="1767">
        <v>122</v>
      </c>
      <c r="L44" s="1766">
        <v>19761956</v>
      </c>
      <c r="M44" s="1767">
        <v>13195545</v>
      </c>
      <c r="N44" s="1767">
        <v>0</v>
      </c>
      <c r="O44" s="1767">
        <v>0</v>
      </c>
      <c r="P44" s="1980">
        <v>35</v>
      </c>
    </row>
    <row r="45" spans="1:16" s="66" customFormat="1" ht="27.75" customHeight="1">
      <c r="A45" s="1979">
        <v>36</v>
      </c>
      <c r="B45" s="1978" t="s">
        <v>158</v>
      </c>
      <c r="C45" s="1766">
        <v>0</v>
      </c>
      <c r="D45" s="1766">
        <v>0</v>
      </c>
      <c r="E45" s="1766">
        <v>22206</v>
      </c>
      <c r="F45" s="1766">
        <v>414263730</v>
      </c>
      <c r="G45" s="1766">
        <v>289531717</v>
      </c>
      <c r="H45" s="1766">
        <v>118804206</v>
      </c>
      <c r="I45" s="1766">
        <v>5927807</v>
      </c>
      <c r="J45" s="1766">
        <v>275</v>
      </c>
      <c r="K45" s="1767">
        <v>159</v>
      </c>
      <c r="L45" s="1766">
        <v>32585078</v>
      </c>
      <c r="M45" s="1767">
        <v>13165976</v>
      </c>
      <c r="N45" s="1767">
        <v>0</v>
      </c>
      <c r="O45" s="1767">
        <v>0</v>
      </c>
      <c r="P45" s="1980">
        <v>36</v>
      </c>
    </row>
    <row r="46" spans="1:16" s="66" customFormat="1" ht="27.75" customHeight="1">
      <c r="A46" s="1979">
        <v>38</v>
      </c>
      <c r="B46" s="1978" t="s">
        <v>1303</v>
      </c>
      <c r="C46" s="1766">
        <v>0</v>
      </c>
      <c r="D46" s="1766">
        <v>0</v>
      </c>
      <c r="E46" s="1766">
        <v>11258</v>
      </c>
      <c r="F46" s="1766">
        <v>188279042</v>
      </c>
      <c r="G46" s="1766">
        <v>131612786</v>
      </c>
      <c r="H46" s="1766">
        <v>55306601</v>
      </c>
      <c r="I46" s="1766">
        <v>1359655</v>
      </c>
      <c r="J46" s="1766">
        <v>103</v>
      </c>
      <c r="K46" s="1767">
        <v>67</v>
      </c>
      <c r="L46" s="1766">
        <v>12618967</v>
      </c>
      <c r="M46" s="1767">
        <v>10521251</v>
      </c>
      <c r="N46" s="1767">
        <v>0</v>
      </c>
      <c r="O46" s="1767">
        <v>0</v>
      </c>
      <c r="P46" s="1980">
        <v>38</v>
      </c>
    </row>
    <row r="47" spans="1:16" s="66" customFormat="1" ht="27.75" customHeight="1">
      <c r="A47" s="1985">
        <v>39</v>
      </c>
      <c r="B47" s="1986" t="s">
        <v>161</v>
      </c>
      <c r="C47" s="1269">
        <v>0</v>
      </c>
      <c r="D47" s="1269">
        <v>0</v>
      </c>
      <c r="E47" s="1269">
        <v>3339</v>
      </c>
      <c r="F47" s="1269">
        <v>76852112</v>
      </c>
      <c r="G47" s="1269">
        <v>53766989</v>
      </c>
      <c r="H47" s="1269">
        <v>21472262</v>
      </c>
      <c r="I47" s="1269">
        <v>1612861</v>
      </c>
      <c r="J47" s="1269">
        <v>85</v>
      </c>
      <c r="K47" s="1274">
        <v>59</v>
      </c>
      <c r="L47" s="1269">
        <v>8058061</v>
      </c>
      <c r="M47" s="1274">
        <v>6378078</v>
      </c>
      <c r="N47" s="1274">
        <v>0</v>
      </c>
      <c r="O47" s="1274">
        <v>0</v>
      </c>
      <c r="P47" s="1987">
        <v>39</v>
      </c>
    </row>
    <row r="48" spans="1:16" s="66" customFormat="1" ht="27.75" customHeight="1">
      <c r="A48" s="1981">
        <v>40</v>
      </c>
      <c r="B48" s="1978" t="s">
        <v>162</v>
      </c>
      <c r="C48" s="1264">
        <v>0</v>
      </c>
      <c r="D48" s="1264">
        <v>0</v>
      </c>
      <c r="E48" s="1264">
        <v>3495</v>
      </c>
      <c r="F48" s="1264">
        <v>77341434</v>
      </c>
      <c r="G48" s="1264">
        <v>54045169</v>
      </c>
      <c r="H48" s="1264">
        <v>23296265</v>
      </c>
      <c r="I48" s="1264">
        <v>0</v>
      </c>
      <c r="J48" s="1264">
        <v>64</v>
      </c>
      <c r="K48" s="1273">
        <v>48</v>
      </c>
      <c r="L48" s="1264">
        <v>8249518</v>
      </c>
      <c r="M48" s="1273">
        <v>6731298</v>
      </c>
      <c r="N48" s="1273">
        <v>0</v>
      </c>
      <c r="O48" s="1273">
        <v>0</v>
      </c>
      <c r="P48" s="1982">
        <v>40</v>
      </c>
    </row>
    <row r="49" spans="1:16" s="66" customFormat="1" ht="27.7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5417</v>
      </c>
      <c r="F49" s="1766">
        <v>104747618</v>
      </c>
      <c r="G49" s="1766">
        <v>73218480</v>
      </c>
      <c r="H49" s="1766">
        <v>30741214</v>
      </c>
      <c r="I49" s="1766">
        <v>787924</v>
      </c>
      <c r="J49" s="1766">
        <v>76</v>
      </c>
      <c r="K49" s="1767">
        <v>54</v>
      </c>
      <c r="L49" s="1766">
        <v>10257896</v>
      </c>
      <c r="M49" s="1767">
        <v>8356577</v>
      </c>
      <c r="N49" s="1767">
        <v>0</v>
      </c>
      <c r="O49" s="1767">
        <v>0</v>
      </c>
      <c r="P49" s="1980">
        <v>41</v>
      </c>
    </row>
    <row r="50" spans="1:16" s="66" customFormat="1" ht="27.7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4639</v>
      </c>
      <c r="F50" s="1766">
        <v>84827602</v>
      </c>
      <c r="G50" s="1766">
        <v>59285878</v>
      </c>
      <c r="H50" s="1766">
        <v>24342719</v>
      </c>
      <c r="I50" s="1766">
        <v>1199005</v>
      </c>
      <c r="J50" s="1766">
        <v>64</v>
      </c>
      <c r="K50" s="1767">
        <v>30</v>
      </c>
      <c r="L50" s="1766">
        <v>4363458</v>
      </c>
      <c r="M50" s="1767">
        <v>2448505</v>
      </c>
      <c r="N50" s="1767">
        <v>0</v>
      </c>
      <c r="O50" s="1767">
        <v>0</v>
      </c>
      <c r="P50" s="1980">
        <v>42</v>
      </c>
    </row>
    <row r="51" spans="1:16" s="66" customFormat="1" ht="27.7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3632</v>
      </c>
      <c r="F51" s="1766">
        <v>65263398</v>
      </c>
      <c r="G51" s="1766">
        <v>45627558</v>
      </c>
      <c r="H51" s="1766">
        <v>18824275</v>
      </c>
      <c r="I51" s="1766">
        <v>811565</v>
      </c>
      <c r="J51" s="1766">
        <v>71</v>
      </c>
      <c r="K51" s="1767">
        <v>50</v>
      </c>
      <c r="L51" s="1766">
        <v>5318025</v>
      </c>
      <c r="M51" s="1767">
        <v>4691232</v>
      </c>
      <c r="N51" s="1767">
        <v>0</v>
      </c>
      <c r="O51" s="1767">
        <v>0</v>
      </c>
      <c r="P51" s="1980">
        <v>43</v>
      </c>
    </row>
    <row r="52" spans="1:16" s="66" customFormat="1" ht="27.75" customHeight="1" thickBot="1">
      <c r="A52" s="1990">
        <v>44</v>
      </c>
      <c r="B52" s="1991" t="s">
        <v>170</v>
      </c>
      <c r="C52" s="1271">
        <v>0</v>
      </c>
      <c r="D52" s="1271">
        <v>0</v>
      </c>
      <c r="E52" s="1271">
        <v>3279</v>
      </c>
      <c r="F52" s="1271">
        <v>58373308</v>
      </c>
      <c r="G52" s="1271">
        <v>40810192</v>
      </c>
      <c r="H52" s="1271">
        <v>16839577</v>
      </c>
      <c r="I52" s="1271">
        <v>723539</v>
      </c>
      <c r="J52" s="1271">
        <v>38</v>
      </c>
      <c r="K52" s="1275">
        <v>11</v>
      </c>
      <c r="L52" s="1271">
        <v>3248988</v>
      </c>
      <c r="M52" s="1275">
        <v>1486625</v>
      </c>
      <c r="N52" s="1275">
        <v>0</v>
      </c>
      <c r="O52" s="1275">
        <v>0</v>
      </c>
      <c r="P52" s="1992">
        <v>44</v>
      </c>
    </row>
    <row r="53" spans="1:16" s="161" customFormat="1" ht="27.75" customHeight="1">
      <c r="A53" s="1688">
        <v>45</v>
      </c>
      <c r="B53" s="2001" t="s">
        <v>171</v>
      </c>
      <c r="C53" s="1179">
        <v>0</v>
      </c>
      <c r="D53" s="1179">
        <v>0</v>
      </c>
      <c r="E53" s="1179">
        <v>11812</v>
      </c>
      <c r="F53" s="1179">
        <v>244784205</v>
      </c>
      <c r="G53" s="1179">
        <v>171227586</v>
      </c>
      <c r="H53" s="1179">
        <v>71745736</v>
      </c>
      <c r="I53" s="1179">
        <v>1810883</v>
      </c>
      <c r="J53" s="1179">
        <v>180</v>
      </c>
      <c r="K53" s="2239">
        <v>98</v>
      </c>
      <c r="L53" s="1179">
        <v>21430026</v>
      </c>
      <c r="M53" s="2239">
        <v>13839427</v>
      </c>
      <c r="N53" s="2239">
        <v>0</v>
      </c>
      <c r="O53" s="2239">
        <v>0</v>
      </c>
      <c r="P53" s="1650">
        <v>45</v>
      </c>
    </row>
    <row r="54" spans="1:16" s="161" customFormat="1" ht="27.7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4178</v>
      </c>
      <c r="F54" s="1766">
        <v>97544149</v>
      </c>
      <c r="G54" s="1766">
        <v>67476000</v>
      </c>
      <c r="H54" s="1766">
        <v>28901873</v>
      </c>
      <c r="I54" s="1766">
        <v>1166276</v>
      </c>
      <c r="J54" s="1766">
        <v>58</v>
      </c>
      <c r="K54" s="1767">
        <v>34</v>
      </c>
      <c r="L54" s="1766">
        <v>5173709</v>
      </c>
      <c r="M54" s="1767">
        <v>3442157</v>
      </c>
      <c r="N54" s="1767">
        <v>0</v>
      </c>
      <c r="O54" s="1767">
        <v>0</v>
      </c>
      <c r="P54" s="1980">
        <v>46</v>
      </c>
    </row>
    <row r="55" spans="1:16" s="161" customFormat="1" ht="27.7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1681</v>
      </c>
      <c r="F55" s="1766">
        <v>52037988</v>
      </c>
      <c r="G55" s="1766">
        <v>36381264</v>
      </c>
      <c r="H55" s="1766">
        <v>15093444</v>
      </c>
      <c r="I55" s="1766">
        <v>563280</v>
      </c>
      <c r="J55" s="1766">
        <v>64</v>
      </c>
      <c r="K55" s="1767">
        <v>56</v>
      </c>
      <c r="L55" s="1766">
        <v>6816362</v>
      </c>
      <c r="M55" s="1767">
        <v>6255465</v>
      </c>
      <c r="N55" s="1767">
        <v>0</v>
      </c>
      <c r="O55" s="1767">
        <v>0</v>
      </c>
      <c r="P55" s="1980">
        <v>52</v>
      </c>
    </row>
    <row r="56" spans="1:16" s="161" customFormat="1" ht="27.7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1839</v>
      </c>
      <c r="F56" s="1766">
        <v>43516864</v>
      </c>
      <c r="G56" s="1766">
        <v>30486337</v>
      </c>
      <c r="H56" s="1766">
        <v>13008189</v>
      </c>
      <c r="I56" s="1766">
        <v>22338</v>
      </c>
      <c r="J56" s="1766">
        <v>44</v>
      </c>
      <c r="K56" s="1767">
        <v>27</v>
      </c>
      <c r="L56" s="1766">
        <v>3632749</v>
      </c>
      <c r="M56" s="1767">
        <v>2771498</v>
      </c>
      <c r="N56" s="1767">
        <v>0</v>
      </c>
      <c r="O56" s="1767">
        <v>0</v>
      </c>
      <c r="P56" s="1980">
        <v>54</v>
      </c>
    </row>
    <row r="57" spans="1:16" s="161" customFormat="1" ht="27.75" customHeight="1">
      <c r="A57" s="1985">
        <v>59</v>
      </c>
      <c r="B57" s="1986" t="s">
        <v>176</v>
      </c>
      <c r="C57" s="1269">
        <v>0</v>
      </c>
      <c r="D57" s="1269">
        <v>0</v>
      </c>
      <c r="E57" s="1269">
        <v>2411</v>
      </c>
      <c r="F57" s="1269">
        <v>60239928</v>
      </c>
      <c r="G57" s="1269">
        <v>42095789</v>
      </c>
      <c r="H57" s="1269">
        <v>17778127</v>
      </c>
      <c r="I57" s="1269">
        <v>366012</v>
      </c>
      <c r="J57" s="1269">
        <v>42</v>
      </c>
      <c r="K57" s="1274">
        <v>26</v>
      </c>
      <c r="L57" s="1269">
        <v>6109420</v>
      </c>
      <c r="M57" s="1274">
        <v>4462188</v>
      </c>
      <c r="N57" s="1274">
        <v>0</v>
      </c>
      <c r="O57" s="1274">
        <v>0</v>
      </c>
      <c r="P57" s="1987">
        <v>59</v>
      </c>
    </row>
    <row r="58" spans="1:16" ht="27.75" customHeight="1">
      <c r="A58" s="1977">
        <v>61</v>
      </c>
      <c r="B58" s="1994" t="s">
        <v>178</v>
      </c>
      <c r="C58" s="2003">
        <v>0</v>
      </c>
      <c r="D58" s="2003">
        <v>0</v>
      </c>
      <c r="E58" s="2003">
        <v>3996</v>
      </c>
      <c r="F58" s="2003">
        <v>88973325</v>
      </c>
      <c r="G58" s="2003">
        <v>62170005</v>
      </c>
      <c r="H58" s="2003">
        <v>26735594</v>
      </c>
      <c r="I58" s="2003">
        <v>67726</v>
      </c>
      <c r="J58" s="2003">
        <v>73</v>
      </c>
      <c r="K58" s="1651">
        <v>29</v>
      </c>
      <c r="L58" s="2003">
        <v>5686149</v>
      </c>
      <c r="M58" s="1651">
        <v>3419498</v>
      </c>
      <c r="N58" s="1651">
        <v>0</v>
      </c>
      <c r="O58" s="1651">
        <v>0</v>
      </c>
      <c r="P58" s="1973">
        <v>61</v>
      </c>
    </row>
    <row r="59" spans="1:16" ht="27.75" customHeight="1">
      <c r="A59" s="1977">
        <v>66</v>
      </c>
      <c r="B59" s="1994" t="s">
        <v>180</v>
      </c>
      <c r="C59" s="2003">
        <v>0</v>
      </c>
      <c r="D59" s="2003">
        <v>0</v>
      </c>
      <c r="E59" s="2003">
        <v>19210</v>
      </c>
      <c r="F59" s="2003">
        <v>362536326</v>
      </c>
      <c r="G59" s="2003">
        <v>253498746</v>
      </c>
      <c r="H59" s="2003">
        <v>106550946</v>
      </c>
      <c r="I59" s="2003">
        <v>2486634</v>
      </c>
      <c r="J59" s="2003">
        <v>333</v>
      </c>
      <c r="K59" s="1651">
        <v>209</v>
      </c>
      <c r="L59" s="2003">
        <v>28644480</v>
      </c>
      <c r="M59" s="1651">
        <v>22789748</v>
      </c>
      <c r="N59" s="1651">
        <v>0</v>
      </c>
      <c r="O59" s="1651">
        <v>0</v>
      </c>
      <c r="P59" s="1973">
        <v>66</v>
      </c>
    </row>
    <row r="60" spans="1:16" ht="27.75" customHeight="1">
      <c r="A60" s="1977">
        <v>67</v>
      </c>
      <c r="B60" s="1994" t="s">
        <v>182</v>
      </c>
      <c r="C60" s="2003">
        <v>0</v>
      </c>
      <c r="D60" s="2003">
        <v>0</v>
      </c>
      <c r="E60" s="2003">
        <v>2999</v>
      </c>
      <c r="F60" s="2003">
        <v>55111609</v>
      </c>
      <c r="G60" s="2003">
        <v>38620371</v>
      </c>
      <c r="H60" s="2003">
        <v>16313546</v>
      </c>
      <c r="I60" s="2003">
        <v>177692</v>
      </c>
      <c r="J60" s="2003">
        <v>45</v>
      </c>
      <c r="K60" s="1651">
        <v>32</v>
      </c>
      <c r="L60" s="2003">
        <v>3767625</v>
      </c>
      <c r="M60" s="1651">
        <v>3117507</v>
      </c>
      <c r="N60" s="1651">
        <v>0</v>
      </c>
      <c r="O60" s="1651">
        <v>0</v>
      </c>
      <c r="P60" s="1973">
        <v>67</v>
      </c>
    </row>
    <row r="61" spans="1:16" ht="27.75" customHeight="1">
      <c r="A61" s="1977">
        <v>70</v>
      </c>
      <c r="B61" s="1994" t="s">
        <v>184</v>
      </c>
      <c r="C61" s="2003">
        <v>0</v>
      </c>
      <c r="D61" s="2003">
        <v>0</v>
      </c>
      <c r="E61" s="2003">
        <v>1983</v>
      </c>
      <c r="F61" s="2003">
        <v>51866066</v>
      </c>
      <c r="G61" s="2003">
        <v>36891275</v>
      </c>
      <c r="H61" s="2003">
        <v>14470493</v>
      </c>
      <c r="I61" s="2003">
        <v>504298</v>
      </c>
      <c r="J61" s="2003">
        <v>46</v>
      </c>
      <c r="K61" s="1651">
        <v>43</v>
      </c>
      <c r="L61" s="2003">
        <v>5298648</v>
      </c>
      <c r="M61" s="1651">
        <v>5158252</v>
      </c>
      <c r="N61" s="1651">
        <v>0</v>
      </c>
      <c r="O61" s="1651">
        <v>0</v>
      </c>
      <c r="P61" s="1973">
        <v>70</v>
      </c>
    </row>
    <row r="62" spans="1:16" ht="27.75" customHeight="1">
      <c r="A62" s="1977">
        <v>72</v>
      </c>
      <c r="B62" s="1994" t="s">
        <v>186</v>
      </c>
      <c r="C62" s="57">
        <v>0</v>
      </c>
      <c r="D62" s="57">
        <v>0</v>
      </c>
      <c r="E62" s="57">
        <v>21740</v>
      </c>
      <c r="F62" s="57">
        <v>417796609</v>
      </c>
      <c r="G62" s="57">
        <v>292041785</v>
      </c>
      <c r="H62" s="57">
        <v>124540305</v>
      </c>
      <c r="I62" s="57">
        <v>1214519</v>
      </c>
      <c r="J62" s="57">
        <v>376</v>
      </c>
      <c r="K62" s="556">
        <v>264</v>
      </c>
      <c r="L62" s="57">
        <v>34890783</v>
      </c>
      <c r="M62" s="556">
        <v>27952917</v>
      </c>
      <c r="N62" s="556">
        <v>1</v>
      </c>
      <c r="O62" s="556">
        <v>60246</v>
      </c>
      <c r="P62" s="1973">
        <v>72</v>
      </c>
    </row>
    <row r="63" spans="1:16" ht="27.75" customHeight="1">
      <c r="A63" s="1974">
        <v>74</v>
      </c>
      <c r="B63" s="1993" t="s">
        <v>188</v>
      </c>
      <c r="C63" s="58">
        <v>0</v>
      </c>
      <c r="D63" s="58">
        <v>0</v>
      </c>
      <c r="E63" s="58">
        <v>4474</v>
      </c>
      <c r="F63" s="58">
        <v>91493510</v>
      </c>
      <c r="G63" s="58">
        <v>63980448</v>
      </c>
      <c r="H63" s="58">
        <v>27217046</v>
      </c>
      <c r="I63" s="58">
        <v>296016</v>
      </c>
      <c r="J63" s="58">
        <v>78</v>
      </c>
      <c r="K63" s="555">
        <v>33</v>
      </c>
      <c r="L63" s="58">
        <v>8734290</v>
      </c>
      <c r="M63" s="555">
        <v>3443635</v>
      </c>
      <c r="N63" s="555">
        <v>0</v>
      </c>
      <c r="O63" s="555">
        <v>0</v>
      </c>
      <c r="P63" s="1976">
        <v>74</v>
      </c>
    </row>
    <row r="64" spans="1:16" ht="27.75" customHeight="1">
      <c r="A64" s="1977">
        <v>81</v>
      </c>
      <c r="B64" s="1994" t="s">
        <v>190</v>
      </c>
      <c r="C64" s="2003">
        <v>0</v>
      </c>
      <c r="D64" s="2003">
        <v>0</v>
      </c>
      <c r="E64" s="2003">
        <v>14740</v>
      </c>
      <c r="F64" s="2003">
        <v>279430582</v>
      </c>
      <c r="G64" s="2003">
        <v>195476084</v>
      </c>
      <c r="H64" s="2003">
        <v>82984732</v>
      </c>
      <c r="I64" s="2003">
        <v>969766</v>
      </c>
      <c r="J64" s="2003">
        <v>227</v>
      </c>
      <c r="K64" s="1651">
        <v>98</v>
      </c>
      <c r="L64" s="2003">
        <v>19635737</v>
      </c>
      <c r="M64" s="1651">
        <v>10637408</v>
      </c>
      <c r="N64" s="1651">
        <v>0</v>
      </c>
      <c r="O64" s="1651">
        <v>0</v>
      </c>
      <c r="P64" s="1973">
        <v>81</v>
      </c>
    </row>
    <row r="65" spans="1:16" ht="27.75" customHeight="1">
      <c r="A65" s="1977">
        <v>82</v>
      </c>
      <c r="B65" s="1994" t="s">
        <v>192</v>
      </c>
      <c r="C65" s="2003">
        <v>0</v>
      </c>
      <c r="D65" s="2003">
        <v>0</v>
      </c>
      <c r="E65" s="2003">
        <v>17761</v>
      </c>
      <c r="F65" s="2003">
        <v>337021968</v>
      </c>
      <c r="G65" s="2003">
        <v>230802614</v>
      </c>
      <c r="H65" s="2003">
        <v>102543552</v>
      </c>
      <c r="I65" s="2003">
        <v>3675802</v>
      </c>
      <c r="J65" s="2003">
        <v>220</v>
      </c>
      <c r="K65" s="1651">
        <v>125</v>
      </c>
      <c r="L65" s="2003">
        <v>23353699</v>
      </c>
      <c r="M65" s="1651">
        <v>13189837</v>
      </c>
      <c r="N65" s="1651">
        <v>0</v>
      </c>
      <c r="O65" s="1651">
        <v>0</v>
      </c>
      <c r="P65" s="1973">
        <v>82</v>
      </c>
    </row>
    <row r="66" spans="1:16" s="66" customFormat="1" ht="27.75" customHeight="1">
      <c r="A66" s="1979">
        <v>83</v>
      </c>
      <c r="B66" s="1978" t="s">
        <v>193</v>
      </c>
      <c r="C66" s="1766">
        <v>0</v>
      </c>
      <c r="D66" s="1766">
        <v>0</v>
      </c>
      <c r="E66" s="1766">
        <v>7522</v>
      </c>
      <c r="F66" s="1766">
        <v>174955844</v>
      </c>
      <c r="G66" s="1766">
        <v>123140151</v>
      </c>
      <c r="H66" s="1766">
        <v>50913911</v>
      </c>
      <c r="I66" s="1766">
        <v>901782</v>
      </c>
      <c r="J66" s="1766">
        <v>177</v>
      </c>
      <c r="K66" s="1767">
        <v>102</v>
      </c>
      <c r="L66" s="1766">
        <v>16508501</v>
      </c>
      <c r="M66" s="1767">
        <v>13374399</v>
      </c>
      <c r="N66" s="1767">
        <v>0</v>
      </c>
      <c r="O66" s="1767">
        <v>0</v>
      </c>
      <c r="P66" s="1980">
        <v>83</v>
      </c>
    </row>
    <row r="67" spans="1:16" s="66" customFormat="1" ht="27.75" customHeight="1">
      <c r="A67" s="1920">
        <v>301</v>
      </c>
      <c r="B67" s="1967" t="s">
        <v>1278</v>
      </c>
      <c r="C67" s="1264" t="s">
        <v>12</v>
      </c>
      <c r="D67" s="1264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73" t="s">
        <v>12</v>
      </c>
      <c r="L67" s="1264" t="s">
        <v>12</v>
      </c>
      <c r="M67" s="1273" t="s">
        <v>12</v>
      </c>
      <c r="N67" s="1273" t="s">
        <v>12</v>
      </c>
      <c r="O67" s="1273" t="s">
        <v>12</v>
      </c>
      <c r="P67" s="1922">
        <v>301</v>
      </c>
    </row>
    <row r="68" spans="1:16" s="66" customFormat="1" ht="27.75" customHeight="1">
      <c r="A68" s="2025">
        <v>302</v>
      </c>
      <c r="B68" s="2032" t="s">
        <v>1279</v>
      </c>
      <c r="C68" s="1766" t="s">
        <v>12</v>
      </c>
      <c r="D68" s="1766" t="s">
        <v>12</v>
      </c>
      <c r="E68" s="1766" t="s">
        <v>12</v>
      </c>
      <c r="F68" s="1766" t="s">
        <v>12</v>
      </c>
      <c r="G68" s="1766" t="s">
        <v>12</v>
      </c>
      <c r="H68" s="1766" t="s">
        <v>12</v>
      </c>
      <c r="I68" s="1766" t="s">
        <v>12</v>
      </c>
      <c r="J68" s="1766" t="s">
        <v>12</v>
      </c>
      <c r="K68" s="1767" t="s">
        <v>12</v>
      </c>
      <c r="L68" s="1766" t="s">
        <v>12</v>
      </c>
      <c r="M68" s="1767" t="s">
        <v>12</v>
      </c>
      <c r="N68" s="1767" t="s">
        <v>12</v>
      </c>
      <c r="O68" s="1767" t="s">
        <v>12</v>
      </c>
      <c r="P68" s="2033">
        <v>302</v>
      </c>
    </row>
    <row r="69" spans="1:16" s="66" customFormat="1" ht="27.75" customHeight="1">
      <c r="A69" s="2025">
        <v>303</v>
      </c>
      <c r="B69" s="2032" t="s">
        <v>1280</v>
      </c>
      <c r="C69" s="1766" t="s">
        <v>12</v>
      </c>
      <c r="D69" s="1766" t="s">
        <v>12</v>
      </c>
      <c r="E69" s="1766" t="s">
        <v>12</v>
      </c>
      <c r="F69" s="1766" t="s">
        <v>12</v>
      </c>
      <c r="G69" s="1766" t="s">
        <v>12</v>
      </c>
      <c r="H69" s="1766" t="s">
        <v>12</v>
      </c>
      <c r="I69" s="1766" t="s">
        <v>12</v>
      </c>
      <c r="J69" s="1766" t="s">
        <v>12</v>
      </c>
      <c r="K69" s="1767" t="s">
        <v>12</v>
      </c>
      <c r="L69" s="1766" t="s">
        <v>12</v>
      </c>
      <c r="M69" s="1767" t="s">
        <v>12</v>
      </c>
      <c r="N69" s="1767" t="s">
        <v>12</v>
      </c>
      <c r="O69" s="1767" t="s">
        <v>12</v>
      </c>
      <c r="P69" s="2033">
        <v>303</v>
      </c>
    </row>
    <row r="70" spans="1:16" s="66" customFormat="1" ht="27.75" customHeight="1">
      <c r="A70" s="1979"/>
      <c r="B70" s="1978"/>
      <c r="C70" s="1766"/>
      <c r="D70" s="1766"/>
      <c r="E70" s="1766"/>
      <c r="F70" s="1766"/>
      <c r="G70" s="1766"/>
      <c r="H70" s="1766"/>
      <c r="I70" s="1766"/>
      <c r="J70" s="1766"/>
      <c r="K70" s="1767"/>
      <c r="L70" s="1766"/>
      <c r="M70" s="1767"/>
      <c r="N70" s="1767"/>
      <c r="O70" s="1767"/>
      <c r="P70" s="1980"/>
    </row>
    <row r="71" spans="1:16" s="66" customFormat="1" ht="27.75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74"/>
      <c r="L71" s="1269"/>
      <c r="M71" s="1274"/>
      <c r="N71" s="1274"/>
      <c r="O71" s="1274"/>
      <c r="P71" s="1980"/>
    </row>
    <row r="72" spans="1:16" s="66" customFormat="1" ht="27.75" customHeight="1">
      <c r="A72" s="1983"/>
      <c r="B72" s="1975"/>
      <c r="C72" s="1264"/>
      <c r="D72" s="1264"/>
      <c r="E72" s="1264"/>
      <c r="F72" s="1264"/>
      <c r="G72" s="1264"/>
      <c r="H72" s="1264"/>
      <c r="I72" s="1264"/>
      <c r="J72" s="1264"/>
      <c r="K72" s="1273"/>
      <c r="L72" s="1264"/>
      <c r="M72" s="1273"/>
      <c r="N72" s="1273"/>
      <c r="O72" s="1273"/>
      <c r="P72" s="1984"/>
    </row>
    <row r="73" spans="1:16" s="66" customFormat="1" ht="27.75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7"/>
      <c r="L73" s="1766"/>
      <c r="M73" s="1767"/>
      <c r="N73" s="1767"/>
      <c r="O73" s="1767"/>
      <c r="P73" s="1980"/>
    </row>
    <row r="74" spans="1:16" s="66" customFormat="1" ht="27.75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7"/>
      <c r="L74" s="1766"/>
      <c r="M74" s="1767"/>
      <c r="N74" s="1767"/>
      <c r="O74" s="1767"/>
      <c r="P74" s="1980"/>
    </row>
    <row r="75" spans="1:16" s="66" customFormat="1" ht="27.7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7"/>
      <c r="L75" s="1766"/>
      <c r="M75" s="1767"/>
      <c r="N75" s="1767"/>
      <c r="O75" s="1767"/>
      <c r="P75" s="1980"/>
    </row>
    <row r="76" spans="1:16" s="66" customFormat="1" ht="27.7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74"/>
      <c r="L76" s="1269"/>
      <c r="M76" s="1274"/>
      <c r="N76" s="1274"/>
      <c r="O76" s="1274"/>
      <c r="P76" s="1980"/>
    </row>
    <row r="77" spans="1:16" s="66" customFormat="1" ht="27.7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73"/>
      <c r="L77" s="1264"/>
      <c r="M77" s="1273"/>
      <c r="N77" s="1273"/>
      <c r="O77" s="1273"/>
      <c r="P77" s="1982"/>
    </row>
    <row r="78" spans="1:16" s="66" customFormat="1" ht="27.7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7"/>
      <c r="L78" s="1766"/>
      <c r="M78" s="1767"/>
      <c r="N78" s="1767"/>
      <c r="O78" s="1767"/>
      <c r="P78" s="1980"/>
    </row>
    <row r="79" spans="1:16" s="66" customFormat="1" ht="27.7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7"/>
      <c r="L79" s="1766"/>
      <c r="M79" s="1767"/>
      <c r="N79" s="1767"/>
      <c r="O79" s="1767"/>
      <c r="P79" s="1980"/>
    </row>
    <row r="80" spans="1:16" s="66" customFormat="1" ht="27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7"/>
      <c r="L80" s="1766"/>
      <c r="M80" s="1767"/>
      <c r="N80" s="1767"/>
      <c r="O80" s="1767"/>
      <c r="P80" s="1980"/>
    </row>
    <row r="81" spans="1:16" s="66" customFormat="1" ht="27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74"/>
      <c r="L81" s="1269"/>
      <c r="M81" s="1274"/>
      <c r="N81" s="1274"/>
      <c r="O81" s="1274"/>
      <c r="P81" s="1980"/>
    </row>
    <row r="82" spans="1:16" s="66" customFormat="1" ht="27.75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73"/>
      <c r="L82" s="1264"/>
      <c r="M82" s="1273"/>
      <c r="N82" s="1273"/>
      <c r="O82" s="1273"/>
      <c r="P82" s="1982"/>
    </row>
    <row r="83" spans="1:16" s="66" customFormat="1" ht="27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7"/>
      <c r="L83" s="1766"/>
      <c r="M83" s="1767"/>
      <c r="N83" s="1767"/>
      <c r="O83" s="1767"/>
      <c r="P83" s="1980"/>
    </row>
    <row r="84" spans="1:16" s="66" customFormat="1" ht="27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7"/>
      <c r="L84" s="1766"/>
      <c r="M84" s="1767"/>
      <c r="N84" s="1767"/>
      <c r="O84" s="1767"/>
      <c r="P84" s="1980"/>
    </row>
    <row r="85" spans="1:16" s="66" customFormat="1" ht="27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7"/>
      <c r="L85" s="1766"/>
      <c r="M85" s="1767"/>
      <c r="N85" s="1767"/>
      <c r="O85" s="1767"/>
      <c r="P85" s="1980"/>
    </row>
    <row r="86" spans="1:16" s="66" customFormat="1" ht="27.75" customHeight="1">
      <c r="A86" s="1979"/>
      <c r="B86" s="1986"/>
      <c r="C86" s="1269"/>
      <c r="D86" s="1269"/>
      <c r="E86" s="1269"/>
      <c r="F86" s="1269"/>
      <c r="G86" s="1269"/>
      <c r="H86" s="1269"/>
      <c r="I86" s="1269"/>
      <c r="J86" s="1269"/>
      <c r="K86" s="1274"/>
      <c r="L86" s="1269"/>
      <c r="M86" s="1274"/>
      <c r="N86" s="1274"/>
      <c r="O86" s="1274"/>
      <c r="P86" s="1980"/>
    </row>
    <row r="87" spans="1:16" s="66" customFormat="1" ht="27.75" customHeight="1">
      <c r="A87" s="1981"/>
      <c r="B87" s="1978"/>
      <c r="C87" s="1264"/>
      <c r="D87" s="1264"/>
      <c r="E87" s="1264"/>
      <c r="F87" s="1264"/>
      <c r="G87" s="1264"/>
      <c r="H87" s="1264"/>
      <c r="I87" s="1264"/>
      <c r="J87" s="1264"/>
      <c r="K87" s="1273"/>
      <c r="L87" s="1264"/>
      <c r="M87" s="1273"/>
      <c r="N87" s="1273"/>
      <c r="O87" s="1273"/>
      <c r="P87" s="1982"/>
    </row>
    <row r="88" spans="1:16" s="66" customFormat="1" ht="27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7"/>
      <c r="L88" s="1766"/>
      <c r="M88" s="1767"/>
      <c r="N88" s="1767"/>
      <c r="O88" s="1767"/>
      <c r="P88" s="1980"/>
    </row>
    <row r="89" spans="1:16" s="66" customFormat="1" ht="27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7"/>
      <c r="L89" s="1766"/>
      <c r="M89" s="1767"/>
      <c r="N89" s="1767"/>
      <c r="O89" s="1767"/>
      <c r="P89" s="1980"/>
    </row>
    <row r="90" spans="1:16" s="66" customFormat="1" ht="27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7"/>
      <c r="L90" s="1766"/>
      <c r="M90" s="1767"/>
      <c r="N90" s="1767"/>
      <c r="O90" s="1767"/>
      <c r="P90" s="1980"/>
    </row>
    <row r="91" spans="1:16" s="66" customFormat="1" ht="27.75" customHeight="1">
      <c r="A91" s="1985"/>
      <c r="B91" s="1986"/>
      <c r="C91" s="1269"/>
      <c r="D91" s="1269"/>
      <c r="E91" s="1269"/>
      <c r="F91" s="1269"/>
      <c r="G91" s="1269"/>
      <c r="H91" s="1269"/>
      <c r="I91" s="1269"/>
      <c r="J91" s="1269"/>
      <c r="K91" s="1274"/>
      <c r="L91" s="1269"/>
      <c r="M91" s="1274"/>
      <c r="N91" s="1274"/>
      <c r="O91" s="1274"/>
      <c r="P91" s="1987"/>
    </row>
    <row r="92" spans="1:16" s="66" customFormat="1" ht="27.75" customHeight="1">
      <c r="A92" s="1981"/>
      <c r="B92" s="1975"/>
      <c r="C92" s="1264"/>
      <c r="D92" s="1264"/>
      <c r="E92" s="1264"/>
      <c r="F92" s="1264"/>
      <c r="G92" s="1264"/>
      <c r="H92" s="1264"/>
      <c r="I92" s="1264"/>
      <c r="J92" s="1264"/>
      <c r="K92" s="1273"/>
      <c r="L92" s="1264"/>
      <c r="M92" s="1273"/>
      <c r="N92" s="1273"/>
      <c r="O92" s="1273"/>
      <c r="P92" s="1982"/>
    </row>
    <row r="93" spans="1:16" s="66" customFormat="1" ht="27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7"/>
      <c r="L93" s="1766"/>
      <c r="M93" s="1767"/>
      <c r="N93" s="1767"/>
      <c r="O93" s="1767"/>
      <c r="P93" s="1980"/>
    </row>
    <row r="94" spans="1:16" s="66" customFormat="1" ht="27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7"/>
      <c r="L94" s="1766"/>
      <c r="M94" s="1767"/>
      <c r="N94" s="1767"/>
      <c r="O94" s="1767"/>
      <c r="P94" s="1980"/>
    </row>
    <row r="95" spans="1:16" s="66" customFormat="1" ht="27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7"/>
      <c r="L95" s="1766"/>
      <c r="M95" s="1767"/>
      <c r="N95" s="1767"/>
      <c r="O95" s="1767"/>
      <c r="P95" s="1980"/>
    </row>
    <row r="96" spans="1:16" s="66" customFormat="1" ht="27.75" customHeight="1" thickBot="1">
      <c r="A96" s="1990"/>
      <c r="B96" s="1991"/>
      <c r="C96" s="1271"/>
      <c r="D96" s="1271"/>
      <c r="E96" s="1271"/>
      <c r="F96" s="1271"/>
      <c r="G96" s="1271"/>
      <c r="H96" s="1271"/>
      <c r="I96" s="1271"/>
      <c r="J96" s="1271"/>
      <c r="K96" s="1275"/>
      <c r="L96" s="1271"/>
      <c r="M96" s="1275"/>
      <c r="N96" s="1275"/>
      <c r="O96" s="1275"/>
      <c r="P96" s="1992"/>
    </row>
  </sheetData>
  <mergeCells count="2">
    <mergeCell ref="E3:I3"/>
    <mergeCell ref="N3:O3"/>
  </mergeCells>
  <phoneticPr fontId="18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5" man="1"/>
  </rowBreaks>
  <colBreaks count="1" manualBreakCount="1">
    <brk id="9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Q268"/>
  <sheetViews>
    <sheetView showGridLines="0" zoomScale="70" zoomScaleNormal="70" zoomScaleSheetLayoutView="62" workbookViewId="0">
      <pane xSplit="2" ySplit="12" topLeftCell="C16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2.5" customHeight="1"/>
  <cols>
    <col min="1" max="1" width="5.875" style="15" customWidth="1"/>
    <col min="2" max="2" width="15.5" style="15" customWidth="1"/>
    <col min="3" max="3" width="13.75" style="15" customWidth="1"/>
    <col min="4" max="4" width="12.625" style="15" customWidth="1"/>
    <col min="5" max="5" width="13.75" style="15" customWidth="1"/>
    <col min="6" max="7" width="12.625" style="15" customWidth="1"/>
    <col min="8" max="12" width="12.625" style="64" customWidth="1"/>
    <col min="13" max="13" width="14.5" style="64" customWidth="1"/>
    <col min="14" max="14" width="12.625" style="64" customWidth="1"/>
    <col min="15" max="15" width="13.75" style="64" customWidth="1"/>
    <col min="16" max="19" width="12.625" style="64" customWidth="1"/>
    <col min="20" max="20" width="13.75" style="15" customWidth="1"/>
    <col min="21" max="21" width="14" style="15" customWidth="1"/>
    <col min="22" max="22" width="13.875" style="15" customWidth="1"/>
    <col min="23" max="23" width="5.875" style="15" customWidth="1"/>
    <col min="24" max="71" width="12.625" style="15" customWidth="1"/>
    <col min="72" max="16384" width="9" style="15"/>
  </cols>
  <sheetData>
    <row r="1" spans="1:25" ht="30.75" customHeight="1">
      <c r="A1" s="782" t="s">
        <v>1030</v>
      </c>
      <c r="B1" s="13"/>
      <c r="C1" s="13"/>
      <c r="D1" s="13"/>
      <c r="E1" s="13"/>
      <c r="F1" s="13"/>
      <c r="G1" s="13"/>
      <c r="H1" s="14"/>
      <c r="I1" s="14"/>
      <c r="J1" s="14"/>
      <c r="K1" s="14"/>
      <c r="L1" s="14"/>
      <c r="M1" s="12"/>
      <c r="N1" s="14"/>
      <c r="O1" s="14"/>
      <c r="P1" s="14"/>
      <c r="Q1" s="14"/>
      <c r="R1" s="14"/>
      <c r="S1" s="14"/>
      <c r="T1" s="13"/>
      <c r="U1" s="13"/>
      <c r="V1" s="13"/>
      <c r="W1" s="13"/>
      <c r="X1" s="13"/>
      <c r="Y1" s="13"/>
    </row>
    <row r="2" spans="1:25" s="19" customFormat="1" ht="22.5" customHeight="1" thickBot="1">
      <c r="A2" s="16"/>
      <c r="B2" s="16"/>
      <c r="C2" s="16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U2" s="17"/>
      <c r="V2" s="18" t="s">
        <v>57</v>
      </c>
      <c r="W2" s="17"/>
      <c r="X2" s="16"/>
      <c r="Y2" s="16"/>
    </row>
    <row r="3" spans="1:25" ht="22.5" customHeight="1">
      <c r="A3" s="20" t="s">
        <v>58</v>
      </c>
      <c r="B3" s="21"/>
      <c r="C3" s="22"/>
      <c r="D3" s="3436" t="s">
        <v>59</v>
      </c>
      <c r="E3" s="3437"/>
      <c r="F3" s="23" t="s">
        <v>60</v>
      </c>
      <c r="G3" s="23"/>
      <c r="H3" s="24" t="s">
        <v>61</v>
      </c>
      <c r="I3" s="25"/>
      <c r="J3" s="25"/>
      <c r="K3" s="25"/>
      <c r="L3" s="25"/>
      <c r="M3" s="3438" t="s">
        <v>62</v>
      </c>
      <c r="N3" s="3438"/>
      <c r="O3" s="3438"/>
      <c r="P3" s="3438"/>
      <c r="Q3" s="3438"/>
      <c r="R3" s="3438"/>
      <c r="S3" s="3439"/>
      <c r="T3" s="26"/>
      <c r="U3" s="3440" t="s">
        <v>63</v>
      </c>
      <c r="V3" s="3441"/>
      <c r="W3" s="27" t="s">
        <v>58</v>
      </c>
      <c r="X3" s="28"/>
    </row>
    <row r="4" spans="1:25" ht="22.5" customHeight="1">
      <c r="A4" s="29" t="s">
        <v>64</v>
      </c>
      <c r="B4" s="30"/>
      <c r="C4" s="31" t="s">
        <v>65</v>
      </c>
      <c r="D4" s="32"/>
      <c r="E4" s="32"/>
      <c r="F4" s="31" t="s">
        <v>66</v>
      </c>
      <c r="G4" s="31" t="s">
        <v>67</v>
      </c>
      <c r="H4" s="33" t="s">
        <v>68</v>
      </c>
      <c r="I4" s="34"/>
      <c r="J4" s="34"/>
      <c r="K4" s="34"/>
      <c r="L4" s="34"/>
      <c r="M4" s="3444" t="s">
        <v>69</v>
      </c>
      <c r="N4" s="3444"/>
      <c r="O4" s="3444"/>
      <c r="P4" s="3444"/>
      <c r="Q4" s="3444"/>
      <c r="R4" s="3444"/>
      <c r="S4" s="3445"/>
      <c r="T4" s="35" t="s">
        <v>70</v>
      </c>
      <c r="U4" s="3442"/>
      <c r="V4" s="3443"/>
      <c r="W4" s="36" t="s">
        <v>64</v>
      </c>
      <c r="X4" s="28"/>
    </row>
    <row r="5" spans="1:25" ht="22.5" customHeight="1">
      <c r="A5" s="1977" t="s">
        <v>1395</v>
      </c>
      <c r="B5" s="37" t="s">
        <v>72</v>
      </c>
      <c r="C5" s="31" t="s">
        <v>73</v>
      </c>
      <c r="D5" s="31" t="s">
        <v>74</v>
      </c>
      <c r="E5" s="31" t="s">
        <v>75</v>
      </c>
      <c r="F5" s="31" t="s">
        <v>76</v>
      </c>
      <c r="G5" s="31" t="s">
        <v>77</v>
      </c>
      <c r="H5" s="38" t="s">
        <v>78</v>
      </c>
      <c r="I5" s="39"/>
      <c r="J5" s="39"/>
      <c r="K5" s="39"/>
      <c r="L5" s="40"/>
      <c r="M5" s="38" t="s">
        <v>79</v>
      </c>
      <c r="N5" s="41"/>
      <c r="O5" s="38" t="s">
        <v>80</v>
      </c>
      <c r="P5" s="41"/>
      <c r="Q5" s="41"/>
      <c r="R5" s="41"/>
      <c r="S5" s="41"/>
      <c r="T5" s="35" t="s">
        <v>81</v>
      </c>
      <c r="U5" s="32" t="s">
        <v>82</v>
      </c>
      <c r="V5" s="42" t="s">
        <v>83</v>
      </c>
      <c r="W5" s="36" t="s">
        <v>71</v>
      </c>
      <c r="X5" s="28"/>
    </row>
    <row r="6" spans="1:25" ht="22.5" customHeight="1">
      <c r="A6" s="1970" t="s">
        <v>84</v>
      </c>
      <c r="B6" s="30"/>
      <c r="C6" s="43"/>
      <c r="D6" s="31"/>
      <c r="E6" s="31"/>
      <c r="F6" s="31" t="s">
        <v>85</v>
      </c>
      <c r="G6" s="44"/>
      <c r="H6" s="31"/>
      <c r="I6" s="3446" t="s">
        <v>86</v>
      </c>
      <c r="J6" s="3446" t="s">
        <v>87</v>
      </c>
      <c r="K6" s="3446" t="s">
        <v>88</v>
      </c>
      <c r="L6" s="3446" t="s">
        <v>89</v>
      </c>
      <c r="M6" s="31"/>
      <c r="N6" s="3446" t="s">
        <v>86</v>
      </c>
      <c r="O6" s="31"/>
      <c r="P6" s="3446" t="s">
        <v>86</v>
      </c>
      <c r="Q6" s="3446" t="s">
        <v>87</v>
      </c>
      <c r="R6" s="3446" t="s">
        <v>88</v>
      </c>
      <c r="S6" s="3449" t="s">
        <v>89</v>
      </c>
      <c r="T6" s="45" t="s">
        <v>90</v>
      </c>
      <c r="U6" s="45"/>
      <c r="V6" s="46"/>
      <c r="W6" s="36" t="s">
        <v>84</v>
      </c>
      <c r="X6" s="28"/>
    </row>
    <row r="7" spans="1:25" ht="22.5" customHeight="1" thickBot="1">
      <c r="A7" s="47" t="s">
        <v>91</v>
      </c>
      <c r="B7" s="48"/>
      <c r="C7" s="49"/>
      <c r="D7" s="50"/>
      <c r="E7" s="50" t="s">
        <v>92</v>
      </c>
      <c r="F7" s="50"/>
      <c r="G7" s="51" t="s">
        <v>90</v>
      </c>
      <c r="H7" s="50"/>
      <c r="I7" s="3447"/>
      <c r="J7" s="3448"/>
      <c r="K7" s="3447"/>
      <c r="L7" s="3447"/>
      <c r="M7" s="50"/>
      <c r="N7" s="3447"/>
      <c r="O7" s="50"/>
      <c r="P7" s="3447"/>
      <c r="Q7" s="3448"/>
      <c r="R7" s="3447"/>
      <c r="S7" s="3450"/>
      <c r="T7" s="52" t="s">
        <v>93</v>
      </c>
      <c r="U7" s="51" t="s">
        <v>94</v>
      </c>
      <c r="V7" s="53" t="s">
        <v>95</v>
      </c>
      <c r="W7" s="54" t="s">
        <v>91</v>
      </c>
      <c r="X7" s="28"/>
    </row>
    <row r="8" spans="1:25" ht="30" customHeight="1">
      <c r="A8" s="1149"/>
      <c r="B8" s="1972" t="s">
        <v>1275</v>
      </c>
      <c r="C8" s="1171" t="s">
        <v>12</v>
      </c>
      <c r="D8" s="1766">
        <v>2573718</v>
      </c>
      <c r="E8" s="1766">
        <v>6149799</v>
      </c>
      <c r="F8" s="1766">
        <v>1039857</v>
      </c>
      <c r="G8" s="2753">
        <v>40.4</v>
      </c>
      <c r="H8" s="2605">
        <v>1849437</v>
      </c>
      <c r="I8" s="2606">
        <v>65917</v>
      </c>
      <c r="J8" s="2605">
        <v>576728</v>
      </c>
      <c r="K8" s="2606">
        <v>232198</v>
      </c>
      <c r="L8" s="2607">
        <v>28113</v>
      </c>
      <c r="M8" s="1179">
        <v>85965</v>
      </c>
      <c r="N8" s="1766">
        <v>83</v>
      </c>
      <c r="O8" s="1767">
        <v>1763472</v>
      </c>
      <c r="P8" s="1179">
        <v>65834</v>
      </c>
      <c r="Q8" s="1267">
        <v>576728</v>
      </c>
      <c r="R8" s="2606">
        <v>232198</v>
      </c>
      <c r="S8" s="2607">
        <v>28113</v>
      </c>
      <c r="T8" s="2761">
        <v>30.07</v>
      </c>
      <c r="U8" s="2762">
        <v>4.6500000000000004</v>
      </c>
      <c r="V8" s="2763">
        <v>95.35</v>
      </c>
      <c r="W8" s="1151"/>
      <c r="X8" s="55"/>
    </row>
    <row r="9" spans="1:25" ht="30" customHeight="1">
      <c r="A9" s="1149"/>
      <c r="B9" s="1150" t="s">
        <v>1064</v>
      </c>
      <c r="C9" s="1171" t="s">
        <v>12</v>
      </c>
      <c r="D9" s="2003">
        <v>2573718</v>
      </c>
      <c r="E9" s="2003">
        <v>6149799</v>
      </c>
      <c r="F9" s="2003">
        <v>1025882</v>
      </c>
      <c r="G9" s="2754">
        <v>39.86</v>
      </c>
      <c r="H9" s="2605">
        <v>1825744</v>
      </c>
      <c r="I9" s="2608">
        <v>65023</v>
      </c>
      <c r="J9" s="1267">
        <v>575041</v>
      </c>
      <c r="K9" s="1766">
        <v>231956</v>
      </c>
      <c r="L9" s="1265">
        <v>27608</v>
      </c>
      <c r="M9" s="1766">
        <v>85965</v>
      </c>
      <c r="N9" s="1766">
        <v>83</v>
      </c>
      <c r="O9" s="1767">
        <v>1739779</v>
      </c>
      <c r="P9" s="1766">
        <v>64940</v>
      </c>
      <c r="Q9" s="1267">
        <v>575041</v>
      </c>
      <c r="R9" s="1766">
        <v>231956</v>
      </c>
      <c r="S9" s="1265">
        <v>27608</v>
      </c>
      <c r="T9" s="2764">
        <v>29.69</v>
      </c>
      <c r="U9" s="2755">
        <v>4.71</v>
      </c>
      <c r="V9" s="2765">
        <v>95.29</v>
      </c>
      <c r="W9" s="1152"/>
      <c r="X9" s="56"/>
    </row>
    <row r="10" spans="1:25" ht="30" customHeight="1">
      <c r="A10" s="1149"/>
      <c r="B10" s="1150" t="s">
        <v>1065</v>
      </c>
      <c r="C10" s="1198" t="s">
        <v>12</v>
      </c>
      <c r="D10" s="2609" t="s">
        <v>12</v>
      </c>
      <c r="E10" s="2609" t="s">
        <v>12</v>
      </c>
      <c r="F10" s="2003">
        <v>13975</v>
      </c>
      <c r="G10" s="2755" t="s">
        <v>12</v>
      </c>
      <c r="H10" s="2605">
        <v>23693</v>
      </c>
      <c r="I10" s="2608">
        <v>894</v>
      </c>
      <c r="J10" s="1267">
        <v>1687</v>
      </c>
      <c r="K10" s="1766">
        <v>242</v>
      </c>
      <c r="L10" s="1265">
        <v>505</v>
      </c>
      <c r="M10" s="1766" t="s">
        <v>12</v>
      </c>
      <c r="N10" s="1766" t="s">
        <v>12</v>
      </c>
      <c r="O10" s="1767">
        <v>23693</v>
      </c>
      <c r="P10" s="1766">
        <v>894</v>
      </c>
      <c r="Q10" s="1267">
        <v>1687</v>
      </c>
      <c r="R10" s="1766">
        <v>242</v>
      </c>
      <c r="S10" s="1265">
        <v>505</v>
      </c>
      <c r="T10" s="2755" t="s">
        <v>12</v>
      </c>
      <c r="U10" s="2755" t="s">
        <v>12</v>
      </c>
      <c r="V10" s="2765">
        <v>100</v>
      </c>
      <c r="W10" s="1152"/>
      <c r="X10" s="56"/>
    </row>
    <row r="11" spans="1:25" ht="30" customHeight="1">
      <c r="A11" s="1149"/>
      <c r="B11" s="1972" t="s">
        <v>1276</v>
      </c>
      <c r="C11" s="1171" t="s">
        <v>12</v>
      </c>
      <c r="D11" s="2003">
        <v>2470092</v>
      </c>
      <c r="E11" s="2003">
        <v>5870340</v>
      </c>
      <c r="F11" s="2003">
        <v>974113</v>
      </c>
      <c r="G11" s="2754">
        <v>39.44</v>
      </c>
      <c r="H11" s="2605">
        <v>1727494</v>
      </c>
      <c r="I11" s="2608">
        <v>61764</v>
      </c>
      <c r="J11" s="1267">
        <v>545538</v>
      </c>
      <c r="K11" s="1766">
        <v>219334</v>
      </c>
      <c r="L11" s="1265">
        <v>26878</v>
      </c>
      <c r="M11" s="1766">
        <v>80597</v>
      </c>
      <c r="N11" s="1766">
        <v>82</v>
      </c>
      <c r="O11" s="1767">
        <v>1646897</v>
      </c>
      <c r="P11" s="1766">
        <v>61682</v>
      </c>
      <c r="Q11" s="1267">
        <v>545538</v>
      </c>
      <c r="R11" s="1766">
        <v>219334</v>
      </c>
      <c r="S11" s="1265">
        <v>26878</v>
      </c>
      <c r="T11" s="2764">
        <v>29.43</v>
      </c>
      <c r="U11" s="2755">
        <v>4.67</v>
      </c>
      <c r="V11" s="2765">
        <v>95.33</v>
      </c>
      <c r="W11" s="1152"/>
      <c r="X11" s="56"/>
    </row>
    <row r="12" spans="1:25" ht="30" customHeight="1" thickBot="1">
      <c r="A12" s="1149"/>
      <c r="B12" s="1972" t="s">
        <v>1277</v>
      </c>
      <c r="C12" s="1171" t="s">
        <v>12</v>
      </c>
      <c r="D12" s="2003">
        <v>103626</v>
      </c>
      <c r="E12" s="2003">
        <v>279459</v>
      </c>
      <c r="F12" s="2003">
        <v>51769</v>
      </c>
      <c r="G12" s="2754">
        <v>49.96</v>
      </c>
      <c r="H12" s="2605">
        <v>98250</v>
      </c>
      <c r="I12" s="2608">
        <v>3259</v>
      </c>
      <c r="J12" s="1267">
        <v>29503</v>
      </c>
      <c r="K12" s="1766">
        <v>12622</v>
      </c>
      <c r="L12" s="1265">
        <v>730</v>
      </c>
      <c r="M12" s="1766">
        <v>5368</v>
      </c>
      <c r="N12" s="1766">
        <v>1</v>
      </c>
      <c r="O12" s="1767">
        <v>92882</v>
      </c>
      <c r="P12" s="1766">
        <v>3258</v>
      </c>
      <c r="Q12" s="1267">
        <v>29503</v>
      </c>
      <c r="R12" s="1766">
        <v>12622</v>
      </c>
      <c r="S12" s="1265">
        <v>730</v>
      </c>
      <c r="T12" s="2764">
        <v>35.159999999999997</v>
      </c>
      <c r="U12" s="2755">
        <v>5.46</v>
      </c>
      <c r="V12" s="2765">
        <v>94.54</v>
      </c>
      <c r="W12" s="1152"/>
      <c r="X12" s="56"/>
    </row>
    <row r="13" spans="1:25" ht="27" customHeight="1">
      <c r="A13" s="1199">
        <v>1</v>
      </c>
      <c r="B13" s="1172" t="s">
        <v>98</v>
      </c>
      <c r="C13" s="1202" t="s">
        <v>99</v>
      </c>
      <c r="D13" s="2610">
        <v>405271</v>
      </c>
      <c r="E13" s="2610">
        <v>932421</v>
      </c>
      <c r="F13" s="2611">
        <v>154103</v>
      </c>
      <c r="G13" s="2756">
        <v>38.020000000000003</v>
      </c>
      <c r="H13" s="2612">
        <v>264046</v>
      </c>
      <c r="I13" s="2613">
        <v>8158</v>
      </c>
      <c r="J13" s="2612">
        <v>88875</v>
      </c>
      <c r="K13" s="2613">
        <v>35810</v>
      </c>
      <c r="L13" s="2614">
        <v>5292</v>
      </c>
      <c r="M13" s="2613">
        <v>10728</v>
      </c>
      <c r="N13" s="2613">
        <v>9</v>
      </c>
      <c r="O13" s="2612">
        <v>253318</v>
      </c>
      <c r="P13" s="2613">
        <v>8149</v>
      </c>
      <c r="Q13" s="2612">
        <v>88875</v>
      </c>
      <c r="R13" s="2613">
        <v>35810</v>
      </c>
      <c r="S13" s="2614">
        <v>5292</v>
      </c>
      <c r="T13" s="2766">
        <v>28.32</v>
      </c>
      <c r="U13" s="2767">
        <v>4.0599999999999996</v>
      </c>
      <c r="V13" s="2768">
        <v>95.94</v>
      </c>
      <c r="W13" s="1200">
        <v>1</v>
      </c>
      <c r="X13" s="56"/>
    </row>
    <row r="14" spans="1:25" ht="27" customHeight="1">
      <c r="A14" s="1156">
        <v>2</v>
      </c>
      <c r="B14" s="1157" t="s">
        <v>100</v>
      </c>
      <c r="C14" s="1184" t="s">
        <v>101</v>
      </c>
      <c r="D14" s="2616">
        <v>26994</v>
      </c>
      <c r="E14" s="2617">
        <v>70402</v>
      </c>
      <c r="F14" s="2618">
        <v>13866</v>
      </c>
      <c r="G14" s="2757">
        <v>51.37</v>
      </c>
      <c r="H14" s="2619">
        <v>26786</v>
      </c>
      <c r="I14" s="2620">
        <v>827</v>
      </c>
      <c r="J14" s="2619">
        <v>7758</v>
      </c>
      <c r="K14" s="2620">
        <v>3592</v>
      </c>
      <c r="L14" s="2621">
        <v>203</v>
      </c>
      <c r="M14" s="2620">
        <v>1202</v>
      </c>
      <c r="N14" s="2620">
        <v>1</v>
      </c>
      <c r="O14" s="2619">
        <v>25584</v>
      </c>
      <c r="P14" s="2620">
        <v>826</v>
      </c>
      <c r="Q14" s="2619">
        <v>7758</v>
      </c>
      <c r="R14" s="2620">
        <v>3592</v>
      </c>
      <c r="S14" s="2621">
        <v>203</v>
      </c>
      <c r="T14" s="2764">
        <v>38.049999999999997</v>
      </c>
      <c r="U14" s="2755">
        <v>4.49</v>
      </c>
      <c r="V14" s="2765">
        <v>95.51</v>
      </c>
      <c r="W14" s="1152">
        <v>2</v>
      </c>
      <c r="X14" s="56"/>
    </row>
    <row r="15" spans="1:25" ht="27" customHeight="1">
      <c r="A15" s="1156">
        <v>3</v>
      </c>
      <c r="B15" s="1157" t="s">
        <v>102</v>
      </c>
      <c r="C15" s="1184" t="s">
        <v>103</v>
      </c>
      <c r="D15" s="2616">
        <v>217837</v>
      </c>
      <c r="E15" s="2617">
        <v>461638</v>
      </c>
      <c r="F15" s="2618">
        <v>74677</v>
      </c>
      <c r="G15" s="2757">
        <v>34.28</v>
      </c>
      <c r="H15" s="2622">
        <v>124489</v>
      </c>
      <c r="I15" s="2620">
        <v>4188</v>
      </c>
      <c r="J15" s="2622">
        <v>34103</v>
      </c>
      <c r="K15" s="2620">
        <v>13453</v>
      </c>
      <c r="L15" s="2621">
        <v>2134</v>
      </c>
      <c r="M15" s="2620">
        <v>3889</v>
      </c>
      <c r="N15" s="2620">
        <v>5</v>
      </c>
      <c r="O15" s="2619">
        <v>120600</v>
      </c>
      <c r="P15" s="2620">
        <v>4183</v>
      </c>
      <c r="Q15" s="2619">
        <v>34103</v>
      </c>
      <c r="R15" s="2620">
        <v>13453</v>
      </c>
      <c r="S15" s="2621">
        <v>2134</v>
      </c>
      <c r="T15" s="2764">
        <v>26.97</v>
      </c>
      <c r="U15" s="2755">
        <v>3.12</v>
      </c>
      <c r="V15" s="2765">
        <v>96.88</v>
      </c>
      <c r="W15" s="1152">
        <v>3</v>
      </c>
      <c r="X15" s="56"/>
    </row>
    <row r="16" spans="1:25" ht="27" customHeight="1">
      <c r="A16" s="1156">
        <v>4</v>
      </c>
      <c r="B16" s="1157" t="s">
        <v>104</v>
      </c>
      <c r="C16" s="1184" t="s">
        <v>105</v>
      </c>
      <c r="D16" s="2616">
        <v>264032</v>
      </c>
      <c r="E16" s="2617">
        <v>598213</v>
      </c>
      <c r="F16" s="2618">
        <v>95180</v>
      </c>
      <c r="G16" s="2757">
        <v>36.049999999999997</v>
      </c>
      <c r="H16" s="2622">
        <v>160149</v>
      </c>
      <c r="I16" s="2620">
        <v>5330</v>
      </c>
      <c r="J16" s="2622">
        <v>55153</v>
      </c>
      <c r="K16" s="2620">
        <v>22714</v>
      </c>
      <c r="L16" s="2621">
        <v>3010</v>
      </c>
      <c r="M16" s="2620">
        <v>6125</v>
      </c>
      <c r="N16" s="2620">
        <v>3</v>
      </c>
      <c r="O16" s="2619">
        <v>154024</v>
      </c>
      <c r="P16" s="2620">
        <v>5327</v>
      </c>
      <c r="Q16" s="2619">
        <v>55153</v>
      </c>
      <c r="R16" s="2620">
        <v>22714</v>
      </c>
      <c r="S16" s="2621">
        <v>3010</v>
      </c>
      <c r="T16" s="2764">
        <v>26.77</v>
      </c>
      <c r="U16" s="2755">
        <v>3.82</v>
      </c>
      <c r="V16" s="2765">
        <v>96.18</v>
      </c>
      <c r="W16" s="1152">
        <v>4</v>
      </c>
      <c r="X16" s="56"/>
    </row>
    <row r="17" spans="1:43" ht="27" customHeight="1">
      <c r="A17" s="1977">
        <v>5</v>
      </c>
      <c r="B17" s="1157" t="s">
        <v>106</v>
      </c>
      <c r="C17" s="1184" t="s">
        <v>107</v>
      </c>
      <c r="D17" s="2623">
        <v>22372</v>
      </c>
      <c r="E17" s="2624">
        <v>50177</v>
      </c>
      <c r="F17" s="2625">
        <v>10340</v>
      </c>
      <c r="G17" s="2758">
        <v>46.22</v>
      </c>
      <c r="H17" s="2626">
        <v>17954</v>
      </c>
      <c r="I17" s="2627">
        <v>570</v>
      </c>
      <c r="J17" s="2626">
        <v>5889</v>
      </c>
      <c r="K17" s="2627">
        <v>2534</v>
      </c>
      <c r="L17" s="2628">
        <v>141</v>
      </c>
      <c r="M17" s="2627">
        <v>1032</v>
      </c>
      <c r="N17" s="2627">
        <v>0</v>
      </c>
      <c r="O17" s="2626">
        <v>16922</v>
      </c>
      <c r="P17" s="2627">
        <v>570</v>
      </c>
      <c r="Q17" s="2626">
        <v>5889</v>
      </c>
      <c r="R17" s="2627">
        <v>2534</v>
      </c>
      <c r="S17" s="2628">
        <v>141</v>
      </c>
      <c r="T17" s="2764">
        <v>35.78</v>
      </c>
      <c r="U17" s="2755">
        <v>5.75</v>
      </c>
      <c r="V17" s="2765">
        <v>94.25</v>
      </c>
      <c r="W17" s="1152">
        <v>5</v>
      </c>
      <c r="X17" s="56"/>
    </row>
    <row r="18" spans="1:43" ht="27" customHeight="1">
      <c r="A18" s="1153">
        <v>6</v>
      </c>
      <c r="B18" s="1154" t="s">
        <v>108</v>
      </c>
      <c r="C18" s="1183" t="s">
        <v>109</v>
      </c>
      <c r="D18" s="2616">
        <v>53668</v>
      </c>
      <c r="E18" s="2617">
        <v>127904</v>
      </c>
      <c r="F18" s="2618">
        <v>23323</v>
      </c>
      <c r="G18" s="2757">
        <v>43.46</v>
      </c>
      <c r="H18" s="2622">
        <v>42192</v>
      </c>
      <c r="I18" s="2620">
        <v>1375</v>
      </c>
      <c r="J18" s="2622">
        <v>13320</v>
      </c>
      <c r="K18" s="2620">
        <v>5175</v>
      </c>
      <c r="L18" s="2621">
        <v>509</v>
      </c>
      <c r="M18" s="2620">
        <v>2152</v>
      </c>
      <c r="N18" s="2620">
        <v>4</v>
      </c>
      <c r="O18" s="2619">
        <v>40040</v>
      </c>
      <c r="P18" s="2620">
        <v>1371</v>
      </c>
      <c r="Q18" s="2619">
        <v>13320</v>
      </c>
      <c r="R18" s="2620">
        <v>5175</v>
      </c>
      <c r="S18" s="2621">
        <v>509</v>
      </c>
      <c r="T18" s="2761">
        <v>32.99</v>
      </c>
      <c r="U18" s="2762">
        <v>5.0999999999999996</v>
      </c>
      <c r="V18" s="2763">
        <v>94.9</v>
      </c>
      <c r="W18" s="1155">
        <v>6</v>
      </c>
      <c r="X18" s="56"/>
    </row>
    <row r="19" spans="1:43" ht="27" customHeight="1">
      <c r="A19" s="1156">
        <v>7</v>
      </c>
      <c r="B19" s="1157" t="s">
        <v>110</v>
      </c>
      <c r="C19" s="1184" t="s">
        <v>111</v>
      </c>
      <c r="D19" s="2616">
        <v>211255</v>
      </c>
      <c r="E19" s="2617">
        <v>477894</v>
      </c>
      <c r="F19" s="2618">
        <v>83057</v>
      </c>
      <c r="G19" s="2757">
        <v>39.32</v>
      </c>
      <c r="H19" s="2622">
        <v>141220</v>
      </c>
      <c r="I19" s="2620">
        <v>5116</v>
      </c>
      <c r="J19" s="2622">
        <v>44263</v>
      </c>
      <c r="K19" s="2620">
        <v>18206</v>
      </c>
      <c r="L19" s="2621">
        <v>2418</v>
      </c>
      <c r="M19" s="2620">
        <v>3700</v>
      </c>
      <c r="N19" s="2620">
        <v>3</v>
      </c>
      <c r="O19" s="2619">
        <v>137520</v>
      </c>
      <c r="P19" s="2620">
        <v>5113</v>
      </c>
      <c r="Q19" s="2619">
        <v>44263</v>
      </c>
      <c r="R19" s="2620">
        <v>18206</v>
      </c>
      <c r="S19" s="2621">
        <v>2418</v>
      </c>
      <c r="T19" s="2764">
        <v>29.55</v>
      </c>
      <c r="U19" s="2755">
        <v>2.62</v>
      </c>
      <c r="V19" s="2765">
        <v>97.38</v>
      </c>
      <c r="W19" s="1152">
        <v>7</v>
      </c>
      <c r="X19" s="56"/>
    </row>
    <row r="20" spans="1:43" ht="27" customHeight="1">
      <c r="A20" s="1156">
        <v>8</v>
      </c>
      <c r="B20" s="1157" t="s">
        <v>112</v>
      </c>
      <c r="C20" s="1184" t="s">
        <v>113</v>
      </c>
      <c r="D20" s="2616">
        <v>60540</v>
      </c>
      <c r="E20" s="2617">
        <v>155379</v>
      </c>
      <c r="F20" s="2618">
        <v>27097</v>
      </c>
      <c r="G20" s="2757">
        <v>44.76</v>
      </c>
      <c r="H20" s="2622">
        <v>50738</v>
      </c>
      <c r="I20" s="2620">
        <v>2079</v>
      </c>
      <c r="J20" s="2622">
        <v>15930</v>
      </c>
      <c r="K20" s="2620">
        <v>6109</v>
      </c>
      <c r="L20" s="2621">
        <v>663</v>
      </c>
      <c r="M20" s="2620">
        <v>2985</v>
      </c>
      <c r="N20" s="2620">
        <v>1</v>
      </c>
      <c r="O20" s="2619">
        <v>47753</v>
      </c>
      <c r="P20" s="2620">
        <v>2078</v>
      </c>
      <c r="Q20" s="2619">
        <v>15930</v>
      </c>
      <c r="R20" s="2620">
        <v>6109</v>
      </c>
      <c r="S20" s="2621">
        <v>663</v>
      </c>
      <c r="T20" s="2764">
        <v>32.65</v>
      </c>
      <c r="U20" s="2755">
        <v>5.88</v>
      </c>
      <c r="V20" s="2765">
        <v>94.12</v>
      </c>
      <c r="W20" s="1152">
        <v>8</v>
      </c>
      <c r="X20" s="56"/>
    </row>
    <row r="21" spans="1:43" s="60" customFormat="1" ht="27" customHeight="1">
      <c r="A21" s="1158">
        <v>9</v>
      </c>
      <c r="B21" s="1157" t="s">
        <v>114</v>
      </c>
      <c r="C21" s="1184" t="s">
        <v>115</v>
      </c>
      <c r="D21" s="2616">
        <v>29338</v>
      </c>
      <c r="E21" s="2617">
        <v>85069</v>
      </c>
      <c r="F21" s="2618">
        <v>15492</v>
      </c>
      <c r="G21" s="2757">
        <v>52.81</v>
      </c>
      <c r="H21" s="2622">
        <v>30713</v>
      </c>
      <c r="I21" s="2620">
        <v>1075</v>
      </c>
      <c r="J21" s="2622">
        <v>8699</v>
      </c>
      <c r="K21" s="2620">
        <v>3820</v>
      </c>
      <c r="L21" s="2621">
        <v>236</v>
      </c>
      <c r="M21" s="2620">
        <v>1558</v>
      </c>
      <c r="N21" s="2620">
        <v>1</v>
      </c>
      <c r="O21" s="2619">
        <v>29155</v>
      </c>
      <c r="P21" s="2620">
        <v>1074</v>
      </c>
      <c r="Q21" s="2619">
        <v>8699</v>
      </c>
      <c r="R21" s="2620">
        <v>3820</v>
      </c>
      <c r="S21" s="2621">
        <v>236</v>
      </c>
      <c r="T21" s="1180">
        <v>36.1</v>
      </c>
      <c r="U21" s="1181">
        <v>5.07</v>
      </c>
      <c r="V21" s="1182">
        <v>94.93</v>
      </c>
      <c r="W21" s="1159">
        <v>9</v>
      </c>
      <c r="X21" s="59"/>
    </row>
    <row r="22" spans="1:43" s="60" customFormat="1" ht="27" customHeight="1">
      <c r="A22" s="1158">
        <v>10</v>
      </c>
      <c r="B22" s="1157" t="s">
        <v>116</v>
      </c>
      <c r="C22" s="1184" t="s">
        <v>117</v>
      </c>
      <c r="D22" s="2623">
        <v>37878</v>
      </c>
      <c r="E22" s="2624">
        <v>93554</v>
      </c>
      <c r="F22" s="2625">
        <v>16177</v>
      </c>
      <c r="G22" s="2758">
        <v>42.71</v>
      </c>
      <c r="H22" s="2626">
        <v>28828</v>
      </c>
      <c r="I22" s="2627">
        <v>1054</v>
      </c>
      <c r="J22" s="2626">
        <v>9010</v>
      </c>
      <c r="K22" s="2627">
        <v>3830</v>
      </c>
      <c r="L22" s="2628">
        <v>235</v>
      </c>
      <c r="M22" s="2627">
        <v>1791</v>
      </c>
      <c r="N22" s="2627">
        <v>1</v>
      </c>
      <c r="O22" s="2626">
        <v>27037</v>
      </c>
      <c r="P22" s="2627">
        <v>1053</v>
      </c>
      <c r="Q22" s="2626">
        <v>9010</v>
      </c>
      <c r="R22" s="2627">
        <v>3830</v>
      </c>
      <c r="S22" s="2628">
        <v>235</v>
      </c>
      <c r="T22" s="1180">
        <v>30.81</v>
      </c>
      <c r="U22" s="1181">
        <v>6.21</v>
      </c>
      <c r="V22" s="1182">
        <v>93.79</v>
      </c>
      <c r="W22" s="1159">
        <v>10</v>
      </c>
      <c r="X22" s="59"/>
    </row>
    <row r="23" spans="1:43" s="60" customFormat="1" ht="27" customHeight="1">
      <c r="A23" s="1160">
        <v>11</v>
      </c>
      <c r="B23" s="1154" t="s">
        <v>118</v>
      </c>
      <c r="C23" s="1183" t="s">
        <v>119</v>
      </c>
      <c r="D23" s="2616">
        <v>53645</v>
      </c>
      <c r="E23" s="2617">
        <v>126098</v>
      </c>
      <c r="F23" s="2618">
        <v>18894</v>
      </c>
      <c r="G23" s="2757">
        <v>35.22</v>
      </c>
      <c r="H23" s="2622">
        <v>34897</v>
      </c>
      <c r="I23" s="2620">
        <v>1596</v>
      </c>
      <c r="J23" s="2622">
        <v>8954</v>
      </c>
      <c r="K23" s="2620">
        <v>3626</v>
      </c>
      <c r="L23" s="2621">
        <v>382</v>
      </c>
      <c r="M23" s="2620">
        <v>2087</v>
      </c>
      <c r="N23" s="2620">
        <v>2</v>
      </c>
      <c r="O23" s="2619">
        <v>32810</v>
      </c>
      <c r="P23" s="2620">
        <v>1594</v>
      </c>
      <c r="Q23" s="2619">
        <v>8954</v>
      </c>
      <c r="R23" s="2620">
        <v>3626</v>
      </c>
      <c r="S23" s="2621">
        <v>382</v>
      </c>
      <c r="T23" s="1186">
        <v>27.67</v>
      </c>
      <c r="U23" s="1187">
        <v>5.98</v>
      </c>
      <c r="V23" s="1188">
        <v>94.02</v>
      </c>
      <c r="W23" s="1161">
        <v>11</v>
      </c>
      <c r="X23" s="59"/>
    </row>
    <row r="24" spans="1:43" s="60" customFormat="1" ht="27" customHeight="1">
      <c r="A24" s="1158">
        <v>12</v>
      </c>
      <c r="B24" s="1157" t="s">
        <v>120</v>
      </c>
      <c r="C24" s="1184" t="s">
        <v>119</v>
      </c>
      <c r="D24" s="2616">
        <v>70144</v>
      </c>
      <c r="E24" s="2617">
        <v>175914</v>
      </c>
      <c r="F24" s="2618">
        <v>27128</v>
      </c>
      <c r="G24" s="2757">
        <v>38.67</v>
      </c>
      <c r="H24" s="2622">
        <v>49280</v>
      </c>
      <c r="I24" s="2620">
        <v>1628</v>
      </c>
      <c r="J24" s="2622">
        <v>17919</v>
      </c>
      <c r="K24" s="2620">
        <v>6682</v>
      </c>
      <c r="L24" s="2621">
        <v>839</v>
      </c>
      <c r="M24" s="2620">
        <v>3162</v>
      </c>
      <c r="N24" s="2620">
        <v>1</v>
      </c>
      <c r="O24" s="2619">
        <v>46118</v>
      </c>
      <c r="P24" s="2620">
        <v>1627</v>
      </c>
      <c r="Q24" s="2619">
        <v>17919</v>
      </c>
      <c r="R24" s="2620">
        <v>6682</v>
      </c>
      <c r="S24" s="2621">
        <v>839</v>
      </c>
      <c r="T24" s="1180">
        <v>28.01</v>
      </c>
      <c r="U24" s="1181">
        <v>6.42</v>
      </c>
      <c r="V24" s="1182">
        <v>93.58</v>
      </c>
      <c r="W24" s="1159">
        <v>12</v>
      </c>
      <c r="X24" s="59"/>
    </row>
    <row r="25" spans="1:43" s="60" customFormat="1" ht="27" customHeight="1">
      <c r="A25" s="1158">
        <v>13</v>
      </c>
      <c r="B25" s="1157" t="s">
        <v>121</v>
      </c>
      <c r="C25" s="1184" t="s">
        <v>122</v>
      </c>
      <c r="D25" s="2616">
        <v>23502</v>
      </c>
      <c r="E25" s="2617">
        <v>59593</v>
      </c>
      <c r="F25" s="2618">
        <v>11463</v>
      </c>
      <c r="G25" s="2757">
        <v>48.77</v>
      </c>
      <c r="H25" s="2622">
        <v>21545</v>
      </c>
      <c r="I25" s="2620">
        <v>984</v>
      </c>
      <c r="J25" s="2622">
        <v>5387</v>
      </c>
      <c r="K25" s="2620">
        <v>2267</v>
      </c>
      <c r="L25" s="2621">
        <v>156</v>
      </c>
      <c r="M25" s="2620">
        <v>1092</v>
      </c>
      <c r="N25" s="2620">
        <v>4</v>
      </c>
      <c r="O25" s="2619">
        <v>20453</v>
      </c>
      <c r="P25" s="2620">
        <v>980</v>
      </c>
      <c r="Q25" s="2619">
        <v>5387</v>
      </c>
      <c r="R25" s="2620">
        <v>2267</v>
      </c>
      <c r="S25" s="2621">
        <v>156</v>
      </c>
      <c r="T25" s="1180">
        <v>36.15</v>
      </c>
      <c r="U25" s="1181">
        <v>5.07</v>
      </c>
      <c r="V25" s="1182">
        <v>94.93</v>
      </c>
      <c r="W25" s="1159">
        <v>13</v>
      </c>
      <c r="X25" s="59"/>
    </row>
    <row r="26" spans="1:43" s="60" customFormat="1" ht="27" customHeight="1">
      <c r="A26" s="1158">
        <v>14</v>
      </c>
      <c r="B26" s="1157" t="s">
        <v>123</v>
      </c>
      <c r="C26" s="1184" t="s">
        <v>124</v>
      </c>
      <c r="D26" s="2616">
        <v>14027</v>
      </c>
      <c r="E26" s="2617">
        <v>40345</v>
      </c>
      <c r="F26" s="2618">
        <v>7783</v>
      </c>
      <c r="G26" s="2757">
        <v>55.49</v>
      </c>
      <c r="H26" s="2622">
        <v>16457</v>
      </c>
      <c r="I26" s="2620">
        <v>658</v>
      </c>
      <c r="J26" s="2622">
        <v>3862</v>
      </c>
      <c r="K26" s="2620">
        <v>1696</v>
      </c>
      <c r="L26" s="2621">
        <v>97</v>
      </c>
      <c r="M26" s="2620">
        <v>695</v>
      </c>
      <c r="N26" s="2620">
        <v>3</v>
      </c>
      <c r="O26" s="2619">
        <v>15762</v>
      </c>
      <c r="P26" s="2620">
        <v>655</v>
      </c>
      <c r="Q26" s="2619">
        <v>3862</v>
      </c>
      <c r="R26" s="2620">
        <v>1696</v>
      </c>
      <c r="S26" s="2621">
        <v>97</v>
      </c>
      <c r="T26" s="1180">
        <v>40.79</v>
      </c>
      <c r="U26" s="1181">
        <v>4.22</v>
      </c>
      <c r="V26" s="1182">
        <v>95.78</v>
      </c>
      <c r="W26" s="1159">
        <v>14</v>
      </c>
      <c r="X26" s="59"/>
      <c r="AL26" s="1702"/>
      <c r="AM26" s="1702"/>
      <c r="AN26" s="1702"/>
      <c r="AO26" s="1702"/>
      <c r="AP26" s="1702"/>
      <c r="AQ26" s="1702"/>
    </row>
    <row r="27" spans="1:43" s="60" customFormat="1" ht="27" customHeight="1">
      <c r="A27" s="1158">
        <v>15</v>
      </c>
      <c r="B27" s="1978" t="s">
        <v>1281</v>
      </c>
      <c r="C27" s="1184" t="s">
        <v>125</v>
      </c>
      <c r="D27" s="2623">
        <v>23725</v>
      </c>
      <c r="E27" s="2624">
        <v>68955</v>
      </c>
      <c r="F27" s="2625">
        <v>13425</v>
      </c>
      <c r="G27" s="2758">
        <v>56.59</v>
      </c>
      <c r="H27" s="2626">
        <v>29105</v>
      </c>
      <c r="I27" s="2627">
        <v>1380</v>
      </c>
      <c r="J27" s="2626">
        <v>6394</v>
      </c>
      <c r="K27" s="2627">
        <v>2816</v>
      </c>
      <c r="L27" s="2628">
        <v>153</v>
      </c>
      <c r="M27" s="2627">
        <v>1007</v>
      </c>
      <c r="N27" s="2627">
        <v>1</v>
      </c>
      <c r="O27" s="2626">
        <v>28098</v>
      </c>
      <c r="P27" s="2627">
        <v>1379</v>
      </c>
      <c r="Q27" s="2626">
        <v>6394</v>
      </c>
      <c r="R27" s="2627">
        <v>2816</v>
      </c>
      <c r="S27" s="2628">
        <v>153</v>
      </c>
      <c r="T27" s="1180">
        <v>42.21</v>
      </c>
      <c r="U27" s="1181">
        <v>3.46</v>
      </c>
      <c r="V27" s="1182">
        <v>96.54</v>
      </c>
      <c r="W27" s="1159">
        <v>15</v>
      </c>
      <c r="X27" s="59"/>
    </row>
    <row r="28" spans="1:43" s="60" customFormat="1" ht="27" customHeight="1">
      <c r="A28" s="1162">
        <v>16</v>
      </c>
      <c r="B28" s="1154" t="s">
        <v>126</v>
      </c>
      <c r="C28" s="1183" t="s">
        <v>127</v>
      </c>
      <c r="D28" s="2616">
        <v>68340</v>
      </c>
      <c r="E28" s="2617">
        <v>159880</v>
      </c>
      <c r="F28" s="2618">
        <v>23584</v>
      </c>
      <c r="G28" s="2757">
        <v>34.51</v>
      </c>
      <c r="H28" s="2622">
        <v>39864</v>
      </c>
      <c r="I28" s="2620">
        <v>1130</v>
      </c>
      <c r="J28" s="2622">
        <v>14322</v>
      </c>
      <c r="K28" s="2620">
        <v>5904</v>
      </c>
      <c r="L28" s="2621">
        <v>783</v>
      </c>
      <c r="M28" s="2620">
        <v>2014</v>
      </c>
      <c r="N28" s="2620">
        <v>5</v>
      </c>
      <c r="O28" s="2619">
        <v>37850</v>
      </c>
      <c r="P28" s="2620">
        <v>1125</v>
      </c>
      <c r="Q28" s="2619">
        <v>14322</v>
      </c>
      <c r="R28" s="2620">
        <v>5904</v>
      </c>
      <c r="S28" s="2621">
        <v>783</v>
      </c>
      <c r="T28" s="1186">
        <v>24.93</v>
      </c>
      <c r="U28" s="1187">
        <v>5.05</v>
      </c>
      <c r="V28" s="1188">
        <v>94.95</v>
      </c>
      <c r="W28" s="1163">
        <v>16</v>
      </c>
      <c r="X28" s="61"/>
    </row>
    <row r="29" spans="1:43" s="60" customFormat="1" ht="27" customHeight="1">
      <c r="A29" s="1979">
        <v>17</v>
      </c>
      <c r="B29" s="1978" t="s">
        <v>1282</v>
      </c>
      <c r="C29" s="1184" t="s">
        <v>128</v>
      </c>
      <c r="D29" s="2616">
        <v>162946</v>
      </c>
      <c r="E29" s="2617">
        <v>394188</v>
      </c>
      <c r="F29" s="2618">
        <v>61707</v>
      </c>
      <c r="G29" s="2757">
        <v>37.869999999999997</v>
      </c>
      <c r="H29" s="2622">
        <v>110015</v>
      </c>
      <c r="I29" s="2620">
        <v>4174</v>
      </c>
      <c r="J29" s="2622">
        <v>35655</v>
      </c>
      <c r="K29" s="2620">
        <v>14148</v>
      </c>
      <c r="L29" s="2621">
        <v>1945</v>
      </c>
      <c r="M29" s="2620">
        <v>6599</v>
      </c>
      <c r="N29" s="2620">
        <v>13</v>
      </c>
      <c r="O29" s="2619">
        <v>103416</v>
      </c>
      <c r="P29" s="2620">
        <v>4161</v>
      </c>
      <c r="Q29" s="2619">
        <v>35655</v>
      </c>
      <c r="R29" s="2620">
        <v>14148</v>
      </c>
      <c r="S29" s="2621">
        <v>1945</v>
      </c>
      <c r="T29" s="1180">
        <v>27.91</v>
      </c>
      <c r="U29" s="1181">
        <v>6</v>
      </c>
      <c r="V29" s="1182">
        <v>94</v>
      </c>
      <c r="W29" s="1159">
        <v>17</v>
      </c>
      <c r="X29" s="59"/>
    </row>
    <row r="30" spans="1:43" s="60" customFormat="1" ht="27" customHeight="1">
      <c r="A30" s="1979">
        <v>18</v>
      </c>
      <c r="B30" s="1157" t="s">
        <v>129</v>
      </c>
      <c r="C30" s="1184" t="s">
        <v>130</v>
      </c>
      <c r="D30" s="2616">
        <v>9181</v>
      </c>
      <c r="E30" s="2617">
        <v>20882</v>
      </c>
      <c r="F30" s="2618">
        <v>4114</v>
      </c>
      <c r="G30" s="2757">
        <v>44.81</v>
      </c>
      <c r="H30" s="2622">
        <v>7461</v>
      </c>
      <c r="I30" s="2620">
        <v>237</v>
      </c>
      <c r="J30" s="2622">
        <v>2512</v>
      </c>
      <c r="K30" s="2620">
        <v>1102</v>
      </c>
      <c r="L30" s="2621">
        <v>60</v>
      </c>
      <c r="M30" s="2620">
        <v>306</v>
      </c>
      <c r="N30" s="2620">
        <v>0</v>
      </c>
      <c r="O30" s="2619">
        <v>7155</v>
      </c>
      <c r="P30" s="2620">
        <v>237</v>
      </c>
      <c r="Q30" s="2619">
        <v>2512</v>
      </c>
      <c r="R30" s="2620">
        <v>1102</v>
      </c>
      <c r="S30" s="2621">
        <v>60</v>
      </c>
      <c r="T30" s="1180">
        <v>35.729999999999997</v>
      </c>
      <c r="U30" s="1181">
        <v>4.0999999999999996</v>
      </c>
      <c r="V30" s="1182">
        <v>95.9</v>
      </c>
      <c r="W30" s="1159">
        <v>18</v>
      </c>
      <c r="X30" s="59"/>
    </row>
    <row r="31" spans="1:43" s="60" customFormat="1" ht="27" customHeight="1">
      <c r="A31" s="1158">
        <v>19</v>
      </c>
      <c r="B31" s="1157" t="s">
        <v>131</v>
      </c>
      <c r="C31" s="1184" t="s">
        <v>132</v>
      </c>
      <c r="D31" s="2616">
        <v>115309</v>
      </c>
      <c r="E31" s="2617">
        <v>279629</v>
      </c>
      <c r="F31" s="2618">
        <v>50110</v>
      </c>
      <c r="G31" s="2757">
        <v>43.46</v>
      </c>
      <c r="H31" s="2622">
        <v>91569</v>
      </c>
      <c r="I31" s="2620">
        <v>3904</v>
      </c>
      <c r="J31" s="2622">
        <v>27590</v>
      </c>
      <c r="K31" s="2620">
        <v>10822</v>
      </c>
      <c r="L31" s="2621">
        <v>1254</v>
      </c>
      <c r="M31" s="2620">
        <v>3657</v>
      </c>
      <c r="N31" s="2620">
        <v>8</v>
      </c>
      <c r="O31" s="2619">
        <v>87912</v>
      </c>
      <c r="P31" s="2620">
        <v>3896</v>
      </c>
      <c r="Q31" s="2619">
        <v>27590</v>
      </c>
      <c r="R31" s="2620">
        <v>10822</v>
      </c>
      <c r="S31" s="2621">
        <v>1254</v>
      </c>
      <c r="T31" s="1180">
        <v>32.75</v>
      </c>
      <c r="U31" s="1181">
        <v>3.99</v>
      </c>
      <c r="V31" s="1182">
        <v>96.01</v>
      </c>
      <c r="W31" s="1159">
        <v>19</v>
      </c>
      <c r="X31" s="59"/>
    </row>
    <row r="32" spans="1:43" s="60" customFormat="1" ht="27" customHeight="1">
      <c r="A32" s="1158">
        <v>20</v>
      </c>
      <c r="B32" s="1157" t="s">
        <v>133</v>
      </c>
      <c r="C32" s="1184" t="s">
        <v>134</v>
      </c>
      <c r="D32" s="2623">
        <v>65792</v>
      </c>
      <c r="E32" s="2624">
        <v>161258</v>
      </c>
      <c r="F32" s="2625">
        <v>24200</v>
      </c>
      <c r="G32" s="2758">
        <v>36.78</v>
      </c>
      <c r="H32" s="2627">
        <v>43133</v>
      </c>
      <c r="I32" s="2627">
        <v>1494</v>
      </c>
      <c r="J32" s="2627">
        <v>15127</v>
      </c>
      <c r="K32" s="2627">
        <v>5790</v>
      </c>
      <c r="L32" s="2627">
        <v>851</v>
      </c>
      <c r="M32" s="2627">
        <v>2854</v>
      </c>
      <c r="N32" s="2627">
        <v>0</v>
      </c>
      <c r="O32" s="2627">
        <v>40279</v>
      </c>
      <c r="P32" s="2627">
        <v>1494</v>
      </c>
      <c r="Q32" s="2627">
        <v>15127</v>
      </c>
      <c r="R32" s="2627">
        <v>5790</v>
      </c>
      <c r="S32" s="2627">
        <v>851</v>
      </c>
      <c r="T32" s="1189">
        <v>26.75</v>
      </c>
      <c r="U32" s="1189">
        <v>6.62</v>
      </c>
      <c r="V32" s="1190">
        <v>93.38</v>
      </c>
      <c r="W32" s="1159">
        <v>20</v>
      </c>
      <c r="X32" s="59"/>
    </row>
    <row r="33" spans="1:24" s="60" customFormat="1" ht="27" customHeight="1">
      <c r="A33" s="1160">
        <v>21</v>
      </c>
      <c r="B33" s="1154" t="s">
        <v>135</v>
      </c>
      <c r="C33" s="1183" t="s">
        <v>136</v>
      </c>
      <c r="D33" s="2616">
        <v>78195</v>
      </c>
      <c r="E33" s="2617">
        <v>188381</v>
      </c>
      <c r="F33" s="2618">
        <v>29304</v>
      </c>
      <c r="G33" s="2757">
        <v>37.479999999999997</v>
      </c>
      <c r="H33" s="2622">
        <v>50981</v>
      </c>
      <c r="I33" s="2620">
        <v>1969</v>
      </c>
      <c r="J33" s="2622">
        <v>18139</v>
      </c>
      <c r="K33" s="2620">
        <v>7382</v>
      </c>
      <c r="L33" s="2621">
        <v>919</v>
      </c>
      <c r="M33" s="2620">
        <v>2227</v>
      </c>
      <c r="N33" s="2620">
        <v>1</v>
      </c>
      <c r="O33" s="2619">
        <v>48754</v>
      </c>
      <c r="P33" s="2620">
        <v>1968</v>
      </c>
      <c r="Q33" s="2619">
        <v>18139</v>
      </c>
      <c r="R33" s="2620">
        <v>7382</v>
      </c>
      <c r="S33" s="2621">
        <v>919</v>
      </c>
      <c r="T33" s="1186">
        <v>27.06</v>
      </c>
      <c r="U33" s="1187">
        <v>4.37</v>
      </c>
      <c r="V33" s="1188">
        <v>95.63</v>
      </c>
      <c r="W33" s="1161">
        <v>21</v>
      </c>
      <c r="X33" s="59"/>
    </row>
    <row r="34" spans="1:24" s="60" customFormat="1" ht="27" customHeight="1">
      <c r="A34" s="1158">
        <v>22</v>
      </c>
      <c r="B34" s="1157" t="s">
        <v>137</v>
      </c>
      <c r="C34" s="1184" t="s">
        <v>122</v>
      </c>
      <c r="D34" s="2616">
        <v>54847</v>
      </c>
      <c r="E34" s="2617">
        <v>134986</v>
      </c>
      <c r="F34" s="2618">
        <v>22530</v>
      </c>
      <c r="G34" s="2757">
        <v>41.08</v>
      </c>
      <c r="H34" s="2622">
        <v>37160</v>
      </c>
      <c r="I34" s="2620">
        <v>1159</v>
      </c>
      <c r="J34" s="2622">
        <v>14164</v>
      </c>
      <c r="K34" s="2620">
        <v>5463</v>
      </c>
      <c r="L34" s="2621">
        <v>857</v>
      </c>
      <c r="M34" s="2620">
        <v>2502</v>
      </c>
      <c r="N34" s="2620">
        <v>2</v>
      </c>
      <c r="O34" s="2619">
        <v>34658</v>
      </c>
      <c r="P34" s="2620">
        <v>1157</v>
      </c>
      <c r="Q34" s="2619">
        <v>14164</v>
      </c>
      <c r="R34" s="2620">
        <v>5463</v>
      </c>
      <c r="S34" s="2621">
        <v>857</v>
      </c>
      <c r="T34" s="1180">
        <v>27.53</v>
      </c>
      <c r="U34" s="1181">
        <v>6.73</v>
      </c>
      <c r="V34" s="1182">
        <v>93.27</v>
      </c>
      <c r="W34" s="1159">
        <v>22</v>
      </c>
      <c r="X34" s="59"/>
    </row>
    <row r="35" spans="1:24" s="60" customFormat="1" ht="27" customHeight="1">
      <c r="A35" s="1158">
        <v>23</v>
      </c>
      <c r="B35" s="1157" t="s">
        <v>138</v>
      </c>
      <c r="C35" s="1184" t="s">
        <v>139</v>
      </c>
      <c r="D35" s="2616">
        <v>15358</v>
      </c>
      <c r="E35" s="2617">
        <v>36067</v>
      </c>
      <c r="F35" s="2618">
        <v>6814</v>
      </c>
      <c r="G35" s="2757">
        <v>44.37</v>
      </c>
      <c r="H35" s="2622">
        <v>11948</v>
      </c>
      <c r="I35" s="2620">
        <v>357</v>
      </c>
      <c r="J35" s="2622">
        <v>4042</v>
      </c>
      <c r="K35" s="2620">
        <v>1767</v>
      </c>
      <c r="L35" s="2621">
        <v>110</v>
      </c>
      <c r="M35" s="2620">
        <v>838</v>
      </c>
      <c r="N35" s="2620">
        <v>0</v>
      </c>
      <c r="O35" s="2619">
        <v>11110</v>
      </c>
      <c r="P35" s="2620">
        <v>357</v>
      </c>
      <c r="Q35" s="2619">
        <v>4042</v>
      </c>
      <c r="R35" s="2620">
        <v>1767</v>
      </c>
      <c r="S35" s="2621">
        <v>110</v>
      </c>
      <c r="T35" s="1180">
        <v>33.130000000000003</v>
      </c>
      <c r="U35" s="1181">
        <v>7.01</v>
      </c>
      <c r="V35" s="1182">
        <v>92.99</v>
      </c>
      <c r="W35" s="1159">
        <v>23</v>
      </c>
      <c r="X35" s="59"/>
    </row>
    <row r="36" spans="1:24" s="60" customFormat="1" ht="27" customHeight="1">
      <c r="A36" s="1158">
        <v>24</v>
      </c>
      <c r="B36" s="1157" t="s">
        <v>140</v>
      </c>
      <c r="C36" s="1184" t="s">
        <v>141</v>
      </c>
      <c r="D36" s="2616">
        <v>43819</v>
      </c>
      <c r="E36" s="2617">
        <v>107314</v>
      </c>
      <c r="F36" s="2618">
        <v>18232</v>
      </c>
      <c r="G36" s="2757">
        <v>41.61</v>
      </c>
      <c r="H36" s="2622">
        <v>32954</v>
      </c>
      <c r="I36" s="2620">
        <v>1225</v>
      </c>
      <c r="J36" s="2622">
        <v>11163</v>
      </c>
      <c r="K36" s="2620">
        <v>4405</v>
      </c>
      <c r="L36" s="2621">
        <v>516</v>
      </c>
      <c r="M36" s="2620">
        <v>1967</v>
      </c>
      <c r="N36" s="2620">
        <v>0</v>
      </c>
      <c r="O36" s="2619">
        <v>30987</v>
      </c>
      <c r="P36" s="2620">
        <v>1225</v>
      </c>
      <c r="Q36" s="2619">
        <v>11163</v>
      </c>
      <c r="R36" s="2620">
        <v>4405</v>
      </c>
      <c r="S36" s="2621">
        <v>516</v>
      </c>
      <c r="T36" s="1180">
        <v>30.71</v>
      </c>
      <c r="U36" s="1181">
        <v>5.97</v>
      </c>
      <c r="V36" s="1182">
        <v>94.03</v>
      </c>
      <c r="W36" s="1159">
        <v>24</v>
      </c>
      <c r="X36" s="59"/>
    </row>
    <row r="37" spans="1:24" s="60" customFormat="1" ht="27" customHeight="1">
      <c r="A37" s="1158">
        <v>25</v>
      </c>
      <c r="B37" s="1157" t="s">
        <v>142</v>
      </c>
      <c r="C37" s="1184" t="s">
        <v>143</v>
      </c>
      <c r="D37" s="2623">
        <v>36332</v>
      </c>
      <c r="E37" s="2624">
        <v>89799</v>
      </c>
      <c r="F37" s="2625">
        <v>15450</v>
      </c>
      <c r="G37" s="2758">
        <v>42.52</v>
      </c>
      <c r="H37" s="2627">
        <v>28239</v>
      </c>
      <c r="I37" s="2627">
        <v>1064</v>
      </c>
      <c r="J37" s="2627">
        <v>9181</v>
      </c>
      <c r="K37" s="2627">
        <v>3550</v>
      </c>
      <c r="L37" s="2627">
        <v>373</v>
      </c>
      <c r="M37" s="2627">
        <v>1558</v>
      </c>
      <c r="N37" s="2627">
        <v>0</v>
      </c>
      <c r="O37" s="2627">
        <v>26681</v>
      </c>
      <c r="P37" s="2627">
        <v>1064</v>
      </c>
      <c r="Q37" s="2627">
        <v>9181</v>
      </c>
      <c r="R37" s="2627">
        <v>3550</v>
      </c>
      <c r="S37" s="2627">
        <v>373</v>
      </c>
      <c r="T37" s="1189">
        <v>31.45</v>
      </c>
      <c r="U37" s="1181">
        <v>5.52</v>
      </c>
      <c r="V37" s="1182">
        <v>94.48</v>
      </c>
      <c r="W37" s="1159">
        <v>25</v>
      </c>
      <c r="X37" s="59"/>
    </row>
    <row r="38" spans="1:24" s="60" customFormat="1" ht="27" customHeight="1">
      <c r="A38" s="1160">
        <v>26</v>
      </c>
      <c r="B38" s="1154" t="s">
        <v>144</v>
      </c>
      <c r="C38" s="1183" t="s">
        <v>145</v>
      </c>
      <c r="D38" s="2616">
        <v>18808</v>
      </c>
      <c r="E38" s="2617">
        <v>49214</v>
      </c>
      <c r="F38" s="2618">
        <v>9471</v>
      </c>
      <c r="G38" s="2757">
        <v>50.36</v>
      </c>
      <c r="H38" s="2622">
        <v>18024</v>
      </c>
      <c r="I38" s="2620">
        <v>595</v>
      </c>
      <c r="J38" s="2622">
        <v>5838</v>
      </c>
      <c r="K38" s="2620">
        <v>2504</v>
      </c>
      <c r="L38" s="2621">
        <v>155</v>
      </c>
      <c r="M38" s="2620">
        <v>767</v>
      </c>
      <c r="N38" s="2620">
        <v>2</v>
      </c>
      <c r="O38" s="2619">
        <v>17257</v>
      </c>
      <c r="P38" s="2620">
        <v>593</v>
      </c>
      <c r="Q38" s="2619">
        <v>5838</v>
      </c>
      <c r="R38" s="2620">
        <v>2504</v>
      </c>
      <c r="S38" s="2621">
        <v>155</v>
      </c>
      <c r="T38" s="1186">
        <v>36.619999999999997</v>
      </c>
      <c r="U38" s="1187">
        <v>4.26</v>
      </c>
      <c r="V38" s="1188">
        <v>95.74</v>
      </c>
      <c r="W38" s="1161">
        <v>26</v>
      </c>
      <c r="X38" s="59"/>
    </row>
    <row r="39" spans="1:24" s="60" customFormat="1" ht="27" customHeight="1">
      <c r="A39" s="1158">
        <v>27</v>
      </c>
      <c r="B39" s="1157" t="s">
        <v>146</v>
      </c>
      <c r="C39" s="1184" t="s">
        <v>147</v>
      </c>
      <c r="D39" s="2616">
        <v>70772</v>
      </c>
      <c r="E39" s="2617">
        <v>160337</v>
      </c>
      <c r="F39" s="2618">
        <v>20450</v>
      </c>
      <c r="G39" s="2757">
        <v>28.9</v>
      </c>
      <c r="H39" s="2622">
        <v>35159</v>
      </c>
      <c r="I39" s="2620">
        <v>1419</v>
      </c>
      <c r="J39" s="2622">
        <v>8762</v>
      </c>
      <c r="K39" s="2620">
        <v>3026</v>
      </c>
      <c r="L39" s="2621">
        <v>723</v>
      </c>
      <c r="M39" s="2620">
        <v>1856</v>
      </c>
      <c r="N39" s="2620">
        <v>1</v>
      </c>
      <c r="O39" s="2619">
        <v>33303</v>
      </c>
      <c r="P39" s="2620">
        <v>1418</v>
      </c>
      <c r="Q39" s="2619">
        <v>8762</v>
      </c>
      <c r="R39" s="2620">
        <v>3026</v>
      </c>
      <c r="S39" s="2621">
        <v>723</v>
      </c>
      <c r="T39" s="1180">
        <v>21.93</v>
      </c>
      <c r="U39" s="1181">
        <v>5.28</v>
      </c>
      <c r="V39" s="1182">
        <v>94.72</v>
      </c>
      <c r="W39" s="1159">
        <v>27</v>
      </c>
      <c r="X39" s="59"/>
    </row>
    <row r="40" spans="1:24" s="60" customFormat="1" ht="27" customHeight="1">
      <c r="A40" s="1158">
        <v>30</v>
      </c>
      <c r="B40" s="1157" t="s">
        <v>148</v>
      </c>
      <c r="C40" s="1192" t="s">
        <v>149</v>
      </c>
      <c r="D40" s="2616">
        <v>34718</v>
      </c>
      <c r="E40" s="2617">
        <v>87626</v>
      </c>
      <c r="F40" s="2618">
        <v>14657</v>
      </c>
      <c r="G40" s="2757">
        <v>42.22</v>
      </c>
      <c r="H40" s="2622">
        <v>26650</v>
      </c>
      <c r="I40" s="2620">
        <v>909</v>
      </c>
      <c r="J40" s="2622">
        <v>9757</v>
      </c>
      <c r="K40" s="2620">
        <v>3727</v>
      </c>
      <c r="L40" s="2621">
        <v>541</v>
      </c>
      <c r="M40" s="2620">
        <v>1738</v>
      </c>
      <c r="N40" s="2620">
        <v>3</v>
      </c>
      <c r="O40" s="2619">
        <v>24912</v>
      </c>
      <c r="P40" s="2620">
        <v>906</v>
      </c>
      <c r="Q40" s="2619">
        <v>9757</v>
      </c>
      <c r="R40" s="2620">
        <v>3727</v>
      </c>
      <c r="S40" s="2621">
        <v>541</v>
      </c>
      <c r="T40" s="1180">
        <v>30.41</v>
      </c>
      <c r="U40" s="1181">
        <v>6.52</v>
      </c>
      <c r="V40" s="1182">
        <v>93.48</v>
      </c>
      <c r="W40" s="1159">
        <v>30</v>
      </c>
      <c r="X40" s="59"/>
    </row>
    <row r="41" spans="1:24" s="60" customFormat="1" ht="27" customHeight="1">
      <c r="A41" s="1979">
        <v>31</v>
      </c>
      <c r="B41" s="1157" t="s">
        <v>150</v>
      </c>
      <c r="C41" s="1184" t="s">
        <v>151</v>
      </c>
      <c r="D41" s="2616">
        <v>8935</v>
      </c>
      <c r="E41" s="2617">
        <v>21329</v>
      </c>
      <c r="F41" s="2618">
        <v>3517</v>
      </c>
      <c r="G41" s="2757">
        <v>39.36</v>
      </c>
      <c r="H41" s="2622">
        <v>6352</v>
      </c>
      <c r="I41" s="2620">
        <v>212</v>
      </c>
      <c r="J41" s="2622">
        <v>2290</v>
      </c>
      <c r="K41" s="2620">
        <v>886</v>
      </c>
      <c r="L41" s="2621">
        <v>72</v>
      </c>
      <c r="M41" s="2620">
        <v>413</v>
      </c>
      <c r="N41" s="2620">
        <v>0</v>
      </c>
      <c r="O41" s="2619">
        <v>5939</v>
      </c>
      <c r="P41" s="2620">
        <v>212</v>
      </c>
      <c r="Q41" s="2619">
        <v>2290</v>
      </c>
      <c r="R41" s="2620">
        <v>886</v>
      </c>
      <c r="S41" s="2621">
        <v>72</v>
      </c>
      <c r="T41" s="1180">
        <v>29.78</v>
      </c>
      <c r="U41" s="1181">
        <v>6.5</v>
      </c>
      <c r="V41" s="1182">
        <v>93.5</v>
      </c>
      <c r="W41" s="1159">
        <v>31</v>
      </c>
      <c r="X41" s="59"/>
    </row>
    <row r="42" spans="1:24" s="60" customFormat="1" ht="27" customHeight="1">
      <c r="A42" s="1164">
        <v>32</v>
      </c>
      <c r="B42" s="1165" t="s">
        <v>152</v>
      </c>
      <c r="C42" s="1193" t="s">
        <v>153</v>
      </c>
      <c r="D42" s="2623">
        <v>29037</v>
      </c>
      <c r="E42" s="2624">
        <v>75008</v>
      </c>
      <c r="F42" s="2625">
        <v>14073</v>
      </c>
      <c r="G42" s="2758">
        <v>48.47</v>
      </c>
      <c r="H42" s="2627">
        <v>27738</v>
      </c>
      <c r="I42" s="2627">
        <v>1262</v>
      </c>
      <c r="J42" s="2627">
        <v>6574</v>
      </c>
      <c r="K42" s="2627">
        <v>2564</v>
      </c>
      <c r="L42" s="2627">
        <v>158</v>
      </c>
      <c r="M42" s="2627">
        <v>1201</v>
      </c>
      <c r="N42" s="2627">
        <v>2</v>
      </c>
      <c r="O42" s="2627">
        <v>26537</v>
      </c>
      <c r="P42" s="2627">
        <v>1260</v>
      </c>
      <c r="Q42" s="2627">
        <v>6574</v>
      </c>
      <c r="R42" s="2627">
        <v>2564</v>
      </c>
      <c r="S42" s="2627">
        <v>158</v>
      </c>
      <c r="T42" s="1195">
        <v>36.979999999999997</v>
      </c>
      <c r="U42" s="1189">
        <v>4.33</v>
      </c>
      <c r="V42" s="1190">
        <v>95.67</v>
      </c>
      <c r="W42" s="1166">
        <v>32</v>
      </c>
      <c r="X42" s="59"/>
    </row>
    <row r="43" spans="1:24" s="60" customFormat="1" ht="27" customHeight="1">
      <c r="A43" s="1158">
        <v>33</v>
      </c>
      <c r="B43" s="1157" t="s">
        <v>154</v>
      </c>
      <c r="C43" s="1184" t="s">
        <v>155</v>
      </c>
      <c r="D43" s="2616">
        <v>20334</v>
      </c>
      <c r="E43" s="2617">
        <v>49812</v>
      </c>
      <c r="F43" s="2618">
        <v>9143</v>
      </c>
      <c r="G43" s="2757">
        <v>44.96</v>
      </c>
      <c r="H43" s="2622">
        <v>17797</v>
      </c>
      <c r="I43" s="2620">
        <v>832</v>
      </c>
      <c r="J43" s="2622">
        <v>3997</v>
      </c>
      <c r="K43" s="2620">
        <v>1423</v>
      </c>
      <c r="L43" s="2621">
        <v>142</v>
      </c>
      <c r="M43" s="2620">
        <v>989</v>
      </c>
      <c r="N43" s="2620">
        <v>3</v>
      </c>
      <c r="O43" s="2619">
        <v>16808</v>
      </c>
      <c r="P43" s="2620">
        <v>829</v>
      </c>
      <c r="Q43" s="2619">
        <v>3997</v>
      </c>
      <c r="R43" s="2620">
        <v>1423</v>
      </c>
      <c r="S43" s="2621">
        <v>142</v>
      </c>
      <c r="T43" s="1180">
        <v>35.729999999999997</v>
      </c>
      <c r="U43" s="1181">
        <v>5.56</v>
      </c>
      <c r="V43" s="1182">
        <v>94.44</v>
      </c>
      <c r="W43" s="1159">
        <v>33</v>
      </c>
      <c r="X43" s="59"/>
    </row>
    <row r="44" spans="1:24" s="60" customFormat="1" ht="27" customHeight="1">
      <c r="A44" s="1158">
        <v>35</v>
      </c>
      <c r="B44" s="1157" t="s">
        <v>156</v>
      </c>
      <c r="C44" s="1184" t="s">
        <v>157</v>
      </c>
      <c r="D44" s="2616">
        <v>22297</v>
      </c>
      <c r="E44" s="2617">
        <v>60334</v>
      </c>
      <c r="F44" s="2618">
        <v>8347</v>
      </c>
      <c r="G44" s="2757">
        <v>37.44</v>
      </c>
      <c r="H44" s="2622">
        <v>15987</v>
      </c>
      <c r="I44" s="2620">
        <v>674</v>
      </c>
      <c r="J44" s="2622">
        <v>5131</v>
      </c>
      <c r="K44" s="2620">
        <v>1830</v>
      </c>
      <c r="L44" s="2621">
        <v>256</v>
      </c>
      <c r="M44" s="2620">
        <v>645</v>
      </c>
      <c r="N44" s="2620">
        <v>2</v>
      </c>
      <c r="O44" s="2619">
        <v>15342</v>
      </c>
      <c r="P44" s="2620">
        <v>672</v>
      </c>
      <c r="Q44" s="2619">
        <v>5131</v>
      </c>
      <c r="R44" s="2620">
        <v>1830</v>
      </c>
      <c r="S44" s="2621">
        <v>256</v>
      </c>
      <c r="T44" s="1180">
        <v>26.5</v>
      </c>
      <c r="U44" s="1181">
        <v>4.03</v>
      </c>
      <c r="V44" s="1182">
        <v>95.97</v>
      </c>
      <c r="W44" s="1159">
        <v>35</v>
      </c>
      <c r="X44" s="59"/>
    </row>
    <row r="45" spans="1:24" s="60" customFormat="1" ht="27" customHeight="1">
      <c r="A45" s="1158">
        <v>36</v>
      </c>
      <c r="B45" s="1157" t="s">
        <v>158</v>
      </c>
      <c r="C45" s="1184" t="s">
        <v>159</v>
      </c>
      <c r="D45" s="2616">
        <v>31286</v>
      </c>
      <c r="E45" s="2617">
        <v>87957</v>
      </c>
      <c r="F45" s="2618">
        <v>10609</v>
      </c>
      <c r="G45" s="2757">
        <v>33.909999999999997</v>
      </c>
      <c r="H45" s="2622">
        <v>20186</v>
      </c>
      <c r="I45" s="2620">
        <v>753</v>
      </c>
      <c r="J45" s="2622">
        <v>5615</v>
      </c>
      <c r="K45" s="2620">
        <v>2197</v>
      </c>
      <c r="L45" s="2621">
        <v>211</v>
      </c>
      <c r="M45" s="2620">
        <v>1304</v>
      </c>
      <c r="N45" s="2620">
        <v>0</v>
      </c>
      <c r="O45" s="2619">
        <v>18882</v>
      </c>
      <c r="P45" s="2620">
        <v>753</v>
      </c>
      <c r="Q45" s="2619">
        <v>5615</v>
      </c>
      <c r="R45" s="2620">
        <v>2197</v>
      </c>
      <c r="S45" s="2621">
        <v>211</v>
      </c>
      <c r="T45" s="1180">
        <v>22.95</v>
      </c>
      <c r="U45" s="1181">
        <v>6.46</v>
      </c>
      <c r="V45" s="1182">
        <v>93.54</v>
      </c>
      <c r="W45" s="1159">
        <v>36</v>
      </c>
      <c r="X45" s="61"/>
    </row>
    <row r="46" spans="1:24" s="60" customFormat="1" ht="27" customHeight="1">
      <c r="A46" s="1167">
        <v>38</v>
      </c>
      <c r="B46" s="1978" t="s">
        <v>1283</v>
      </c>
      <c r="C46" s="1192" t="s">
        <v>160</v>
      </c>
      <c r="D46" s="2616">
        <v>8555</v>
      </c>
      <c r="E46" s="2617">
        <v>23150</v>
      </c>
      <c r="F46" s="2618">
        <v>3652</v>
      </c>
      <c r="G46" s="2757">
        <v>42.69</v>
      </c>
      <c r="H46" s="2622">
        <v>6740</v>
      </c>
      <c r="I46" s="2620">
        <v>186</v>
      </c>
      <c r="J46" s="2622">
        <v>2117</v>
      </c>
      <c r="K46" s="2620">
        <v>876</v>
      </c>
      <c r="L46" s="2621">
        <v>59</v>
      </c>
      <c r="M46" s="2620">
        <v>649</v>
      </c>
      <c r="N46" s="2620">
        <v>0</v>
      </c>
      <c r="O46" s="2619">
        <v>6091</v>
      </c>
      <c r="P46" s="2620">
        <v>186</v>
      </c>
      <c r="Q46" s="2619">
        <v>2117</v>
      </c>
      <c r="R46" s="2620">
        <v>876</v>
      </c>
      <c r="S46" s="2621">
        <v>59</v>
      </c>
      <c r="T46" s="1180">
        <v>29.11</v>
      </c>
      <c r="U46" s="1181">
        <v>9.6300000000000008</v>
      </c>
      <c r="V46" s="1182">
        <v>90.37</v>
      </c>
      <c r="W46" s="1168">
        <v>38</v>
      </c>
      <c r="X46" s="59"/>
    </row>
    <row r="47" spans="1:24" s="60" customFormat="1" ht="27" customHeight="1">
      <c r="A47" s="1164">
        <v>39</v>
      </c>
      <c r="B47" s="1165" t="s">
        <v>161</v>
      </c>
      <c r="C47" s="1196" t="s">
        <v>127</v>
      </c>
      <c r="D47" s="2616">
        <v>4794</v>
      </c>
      <c r="E47" s="2624">
        <v>12492</v>
      </c>
      <c r="F47" s="2625">
        <v>2286</v>
      </c>
      <c r="G47" s="2758">
        <v>47.68</v>
      </c>
      <c r="H47" s="2627">
        <v>4306</v>
      </c>
      <c r="I47" s="2627">
        <v>175</v>
      </c>
      <c r="J47" s="2627">
        <v>1267</v>
      </c>
      <c r="K47" s="2627">
        <v>535</v>
      </c>
      <c r="L47" s="2627">
        <v>37</v>
      </c>
      <c r="M47" s="2627">
        <v>214</v>
      </c>
      <c r="N47" s="2627">
        <v>0</v>
      </c>
      <c r="O47" s="2627">
        <v>4092</v>
      </c>
      <c r="P47" s="2627">
        <v>175</v>
      </c>
      <c r="Q47" s="2627">
        <v>1267</v>
      </c>
      <c r="R47" s="2627">
        <v>535</v>
      </c>
      <c r="S47" s="2627">
        <v>37</v>
      </c>
      <c r="T47" s="1195">
        <v>34.47</v>
      </c>
      <c r="U47" s="1189">
        <v>4.97</v>
      </c>
      <c r="V47" s="1190">
        <v>95.03</v>
      </c>
      <c r="W47" s="1166">
        <v>39</v>
      </c>
      <c r="X47" s="59"/>
    </row>
    <row r="48" spans="1:24" s="60" customFormat="1" ht="27" customHeight="1">
      <c r="A48" s="1158">
        <v>40</v>
      </c>
      <c r="B48" s="1157" t="s">
        <v>162</v>
      </c>
      <c r="C48" s="1184" t="s">
        <v>163</v>
      </c>
      <c r="D48" s="2629">
        <v>2594</v>
      </c>
      <c r="E48" s="2617">
        <v>7609</v>
      </c>
      <c r="F48" s="2618">
        <v>1336</v>
      </c>
      <c r="G48" s="2757">
        <v>51.5</v>
      </c>
      <c r="H48" s="2622">
        <v>2463</v>
      </c>
      <c r="I48" s="2620">
        <v>63</v>
      </c>
      <c r="J48" s="2622">
        <v>832</v>
      </c>
      <c r="K48" s="2620">
        <v>334</v>
      </c>
      <c r="L48" s="2621">
        <v>15</v>
      </c>
      <c r="M48" s="2620">
        <v>185</v>
      </c>
      <c r="N48" s="2620">
        <v>0</v>
      </c>
      <c r="O48" s="2619">
        <v>2278</v>
      </c>
      <c r="P48" s="2620">
        <v>63</v>
      </c>
      <c r="Q48" s="2619">
        <v>832</v>
      </c>
      <c r="R48" s="2620">
        <v>334</v>
      </c>
      <c r="S48" s="2621">
        <v>15</v>
      </c>
      <c r="T48" s="1180">
        <v>32.369999999999997</v>
      </c>
      <c r="U48" s="1181">
        <v>7.51</v>
      </c>
      <c r="V48" s="1182">
        <v>92.49</v>
      </c>
      <c r="W48" s="1159">
        <v>40</v>
      </c>
      <c r="X48" s="59"/>
    </row>
    <row r="49" spans="1:24" s="60" customFormat="1" ht="27" customHeight="1">
      <c r="A49" s="1158">
        <v>41</v>
      </c>
      <c r="B49" s="1157" t="s">
        <v>164</v>
      </c>
      <c r="C49" s="1184" t="s">
        <v>165</v>
      </c>
      <c r="D49" s="2616">
        <v>5480</v>
      </c>
      <c r="E49" s="2617">
        <v>14930</v>
      </c>
      <c r="F49" s="2618">
        <v>2679</v>
      </c>
      <c r="G49" s="2757">
        <v>48.89</v>
      </c>
      <c r="H49" s="2622">
        <v>4981</v>
      </c>
      <c r="I49" s="2620">
        <v>191</v>
      </c>
      <c r="J49" s="2622">
        <v>1539</v>
      </c>
      <c r="K49" s="2620">
        <v>682</v>
      </c>
      <c r="L49" s="2621">
        <v>20</v>
      </c>
      <c r="M49" s="2620">
        <v>247</v>
      </c>
      <c r="N49" s="2620">
        <v>0</v>
      </c>
      <c r="O49" s="2619">
        <v>4734</v>
      </c>
      <c r="P49" s="2620">
        <v>191</v>
      </c>
      <c r="Q49" s="2619">
        <v>1539</v>
      </c>
      <c r="R49" s="2620">
        <v>682</v>
      </c>
      <c r="S49" s="2621">
        <v>20</v>
      </c>
      <c r="T49" s="1180">
        <v>33.36</v>
      </c>
      <c r="U49" s="1181">
        <v>4.96</v>
      </c>
      <c r="V49" s="1182">
        <v>95.04</v>
      </c>
      <c r="W49" s="1159">
        <v>41</v>
      </c>
      <c r="X49" s="61"/>
    </row>
    <row r="50" spans="1:24" s="60" customFormat="1" ht="27" customHeight="1">
      <c r="A50" s="1158">
        <v>42</v>
      </c>
      <c r="B50" s="1157" t="s">
        <v>166</v>
      </c>
      <c r="C50" s="1184" t="s">
        <v>167</v>
      </c>
      <c r="D50" s="2616">
        <v>4756</v>
      </c>
      <c r="E50" s="2617">
        <v>12685</v>
      </c>
      <c r="F50" s="2618">
        <v>2662</v>
      </c>
      <c r="G50" s="2757">
        <v>55.97</v>
      </c>
      <c r="H50" s="2622">
        <v>4992</v>
      </c>
      <c r="I50" s="2620">
        <v>144</v>
      </c>
      <c r="J50" s="2622">
        <v>1485</v>
      </c>
      <c r="K50" s="2620">
        <v>643</v>
      </c>
      <c r="L50" s="2621">
        <v>28</v>
      </c>
      <c r="M50" s="2620">
        <v>275</v>
      </c>
      <c r="N50" s="2620">
        <v>0</v>
      </c>
      <c r="O50" s="2619">
        <v>4717</v>
      </c>
      <c r="P50" s="2620">
        <v>144</v>
      </c>
      <c r="Q50" s="2619">
        <v>1485</v>
      </c>
      <c r="R50" s="2620">
        <v>643</v>
      </c>
      <c r="S50" s="2621">
        <v>28</v>
      </c>
      <c r="T50" s="1180">
        <v>39.35</v>
      </c>
      <c r="U50" s="1181">
        <v>5.51</v>
      </c>
      <c r="V50" s="1182">
        <v>94.49</v>
      </c>
      <c r="W50" s="1159">
        <v>42</v>
      </c>
      <c r="X50" s="59"/>
    </row>
    <row r="51" spans="1:24" s="60" customFormat="1" ht="27" customHeight="1">
      <c r="A51" s="1167">
        <v>43</v>
      </c>
      <c r="B51" s="1157" t="s">
        <v>168</v>
      </c>
      <c r="C51" s="1192" t="s">
        <v>169</v>
      </c>
      <c r="D51" s="2616">
        <v>2921</v>
      </c>
      <c r="E51" s="2617">
        <v>8037</v>
      </c>
      <c r="F51" s="2618">
        <v>1477</v>
      </c>
      <c r="G51" s="2757">
        <v>50.56</v>
      </c>
      <c r="H51" s="2622">
        <v>2689</v>
      </c>
      <c r="I51" s="2620">
        <v>85</v>
      </c>
      <c r="J51" s="2622">
        <v>806</v>
      </c>
      <c r="K51" s="2620">
        <v>371</v>
      </c>
      <c r="L51" s="2621">
        <v>15</v>
      </c>
      <c r="M51" s="2620">
        <v>179</v>
      </c>
      <c r="N51" s="2620">
        <v>0</v>
      </c>
      <c r="O51" s="2619">
        <v>2510</v>
      </c>
      <c r="P51" s="2620">
        <v>85</v>
      </c>
      <c r="Q51" s="2619">
        <v>806</v>
      </c>
      <c r="R51" s="2620">
        <v>371</v>
      </c>
      <c r="S51" s="2621">
        <v>15</v>
      </c>
      <c r="T51" s="1180">
        <v>33.46</v>
      </c>
      <c r="U51" s="1181">
        <v>6.66</v>
      </c>
      <c r="V51" s="1182">
        <v>93.34</v>
      </c>
      <c r="W51" s="1168">
        <v>43</v>
      </c>
      <c r="X51" s="59"/>
    </row>
    <row r="52" spans="1:24" s="60" customFormat="1" ht="27" customHeight="1" thickBot="1">
      <c r="A52" s="2047">
        <v>44</v>
      </c>
      <c r="B52" s="1991" t="s">
        <v>170</v>
      </c>
      <c r="C52" s="2357" t="s">
        <v>130</v>
      </c>
      <c r="D52" s="2630">
        <v>3154</v>
      </c>
      <c r="E52" s="2631">
        <v>9521</v>
      </c>
      <c r="F52" s="2632">
        <v>1550</v>
      </c>
      <c r="G52" s="2759">
        <v>49.14</v>
      </c>
      <c r="H52" s="2633">
        <v>2818</v>
      </c>
      <c r="I52" s="2634">
        <v>67</v>
      </c>
      <c r="J52" s="2633">
        <v>984</v>
      </c>
      <c r="K52" s="2634">
        <v>470</v>
      </c>
      <c r="L52" s="2635">
        <v>21</v>
      </c>
      <c r="M52" s="2634">
        <v>240</v>
      </c>
      <c r="N52" s="2634">
        <v>0</v>
      </c>
      <c r="O52" s="2633">
        <v>2578</v>
      </c>
      <c r="P52" s="2634">
        <v>67</v>
      </c>
      <c r="Q52" s="2633">
        <v>984</v>
      </c>
      <c r="R52" s="2634">
        <v>470</v>
      </c>
      <c r="S52" s="2635">
        <v>21</v>
      </c>
      <c r="T52" s="2769">
        <v>29.6</v>
      </c>
      <c r="U52" s="2770">
        <v>8.52</v>
      </c>
      <c r="V52" s="2771">
        <v>91.48</v>
      </c>
      <c r="W52" s="1992">
        <v>44</v>
      </c>
      <c r="X52" s="59"/>
    </row>
    <row r="53" spans="1:24" s="60" customFormat="1" ht="27" customHeight="1">
      <c r="A53" s="2000">
        <v>45</v>
      </c>
      <c r="B53" s="2001" t="s">
        <v>171</v>
      </c>
      <c r="C53" s="1202" t="s">
        <v>105</v>
      </c>
      <c r="D53" s="2636">
        <v>19444</v>
      </c>
      <c r="E53" s="2610">
        <v>50720</v>
      </c>
      <c r="F53" s="2611">
        <v>8956</v>
      </c>
      <c r="G53" s="2756">
        <v>46.06</v>
      </c>
      <c r="H53" s="2613">
        <v>16635</v>
      </c>
      <c r="I53" s="2613">
        <v>598</v>
      </c>
      <c r="J53" s="2613">
        <v>4926</v>
      </c>
      <c r="K53" s="2613">
        <v>1999</v>
      </c>
      <c r="L53" s="2613">
        <v>169</v>
      </c>
      <c r="M53" s="2613">
        <v>765</v>
      </c>
      <c r="N53" s="2613">
        <v>0</v>
      </c>
      <c r="O53" s="2613">
        <v>15870</v>
      </c>
      <c r="P53" s="2613">
        <v>598</v>
      </c>
      <c r="Q53" s="2613">
        <v>4926</v>
      </c>
      <c r="R53" s="2613">
        <v>1999</v>
      </c>
      <c r="S53" s="2613">
        <v>169</v>
      </c>
      <c r="T53" s="2772">
        <v>32.799999999999997</v>
      </c>
      <c r="U53" s="2773">
        <v>4.5999999999999996</v>
      </c>
      <c r="V53" s="2774">
        <v>95.4</v>
      </c>
      <c r="W53" s="1998">
        <v>45</v>
      </c>
      <c r="X53" s="59"/>
    </row>
    <row r="54" spans="1:24" s="60" customFormat="1" ht="27" customHeight="1">
      <c r="A54" s="1979">
        <v>46</v>
      </c>
      <c r="B54" s="1978" t="s">
        <v>172</v>
      </c>
      <c r="C54" s="1184" t="s">
        <v>122</v>
      </c>
      <c r="D54" s="2616">
        <v>7139</v>
      </c>
      <c r="E54" s="2617">
        <v>18594</v>
      </c>
      <c r="F54" s="2618">
        <v>4050</v>
      </c>
      <c r="G54" s="2757">
        <v>56.73</v>
      </c>
      <c r="H54" s="2620">
        <v>7740</v>
      </c>
      <c r="I54" s="2620">
        <v>266</v>
      </c>
      <c r="J54" s="2620">
        <v>2057</v>
      </c>
      <c r="K54" s="2620">
        <v>903</v>
      </c>
      <c r="L54" s="2620">
        <v>37</v>
      </c>
      <c r="M54" s="2620">
        <v>317</v>
      </c>
      <c r="N54" s="2620">
        <v>0</v>
      </c>
      <c r="O54" s="2620">
        <v>7423</v>
      </c>
      <c r="P54" s="2620">
        <v>266</v>
      </c>
      <c r="Q54" s="2620">
        <v>2057</v>
      </c>
      <c r="R54" s="2620">
        <v>903</v>
      </c>
      <c r="S54" s="2620">
        <v>37</v>
      </c>
      <c r="T54" s="1180">
        <v>41.63</v>
      </c>
      <c r="U54" s="1181">
        <v>4.0999999999999996</v>
      </c>
      <c r="V54" s="1182">
        <v>95.9</v>
      </c>
      <c r="W54" s="1980">
        <v>46</v>
      </c>
      <c r="X54" s="59"/>
    </row>
    <row r="55" spans="1:24" s="60" customFormat="1" ht="27" customHeight="1">
      <c r="A55" s="1979">
        <v>52</v>
      </c>
      <c r="B55" s="1978" t="s">
        <v>173</v>
      </c>
      <c r="C55" s="1192" t="s">
        <v>122</v>
      </c>
      <c r="D55" s="2616">
        <v>2807</v>
      </c>
      <c r="E55" s="2617">
        <v>8007</v>
      </c>
      <c r="F55" s="2618">
        <v>1520</v>
      </c>
      <c r="G55" s="2757">
        <v>54.15</v>
      </c>
      <c r="H55" s="2620">
        <v>3164</v>
      </c>
      <c r="I55" s="2620">
        <v>115</v>
      </c>
      <c r="J55" s="2620">
        <v>754</v>
      </c>
      <c r="K55" s="2620">
        <v>300</v>
      </c>
      <c r="L55" s="2620">
        <v>16</v>
      </c>
      <c r="M55" s="2620">
        <v>116</v>
      </c>
      <c r="N55" s="2620">
        <v>0</v>
      </c>
      <c r="O55" s="2620">
        <v>3048</v>
      </c>
      <c r="P55" s="2620">
        <v>115</v>
      </c>
      <c r="Q55" s="2620">
        <v>754</v>
      </c>
      <c r="R55" s="2620">
        <v>300</v>
      </c>
      <c r="S55" s="2620">
        <v>16</v>
      </c>
      <c r="T55" s="1180">
        <v>39.520000000000003</v>
      </c>
      <c r="U55" s="1181">
        <v>3.67</v>
      </c>
      <c r="V55" s="1182">
        <v>96.33</v>
      </c>
      <c r="W55" s="1980">
        <v>52</v>
      </c>
      <c r="X55" s="59"/>
    </row>
    <row r="56" spans="1:24" ht="27" customHeight="1">
      <c r="A56" s="1979">
        <v>54</v>
      </c>
      <c r="B56" s="1978" t="s">
        <v>174</v>
      </c>
      <c r="C56" s="1192" t="s">
        <v>175</v>
      </c>
      <c r="D56" s="2616">
        <v>2288</v>
      </c>
      <c r="E56" s="2617">
        <v>6597</v>
      </c>
      <c r="F56" s="2618">
        <v>1150</v>
      </c>
      <c r="G56" s="2757">
        <v>50.26</v>
      </c>
      <c r="H56" s="2620">
        <v>2172</v>
      </c>
      <c r="I56" s="2620">
        <v>79</v>
      </c>
      <c r="J56" s="2620">
        <v>689</v>
      </c>
      <c r="K56" s="2620">
        <v>307</v>
      </c>
      <c r="L56" s="2620">
        <v>18</v>
      </c>
      <c r="M56" s="2620">
        <v>131</v>
      </c>
      <c r="N56" s="2620">
        <v>0</v>
      </c>
      <c r="O56" s="2620">
        <v>2041</v>
      </c>
      <c r="P56" s="2620">
        <v>79</v>
      </c>
      <c r="Q56" s="2620">
        <v>689</v>
      </c>
      <c r="R56" s="2620">
        <v>307</v>
      </c>
      <c r="S56" s="2620">
        <v>18</v>
      </c>
      <c r="T56" s="1180">
        <v>32.92</v>
      </c>
      <c r="U56" s="1181">
        <v>6.03</v>
      </c>
      <c r="V56" s="1182">
        <v>93.97</v>
      </c>
      <c r="W56" s="1980">
        <v>54</v>
      </c>
      <c r="X56" s="56"/>
    </row>
    <row r="57" spans="1:24" ht="27" customHeight="1">
      <c r="A57" s="1985">
        <v>59</v>
      </c>
      <c r="B57" s="1986" t="s">
        <v>176</v>
      </c>
      <c r="C57" s="1193" t="s">
        <v>177</v>
      </c>
      <c r="D57" s="2623">
        <v>5507</v>
      </c>
      <c r="E57" s="2624">
        <v>16275</v>
      </c>
      <c r="F57" s="2625">
        <v>3165</v>
      </c>
      <c r="G57" s="2758">
        <v>57.47</v>
      </c>
      <c r="H57" s="2627">
        <v>6443</v>
      </c>
      <c r="I57" s="2627">
        <v>208</v>
      </c>
      <c r="J57" s="2627">
        <v>1689</v>
      </c>
      <c r="K57" s="2627">
        <v>743</v>
      </c>
      <c r="L57" s="2627">
        <v>53</v>
      </c>
      <c r="M57" s="2627">
        <v>201</v>
      </c>
      <c r="N57" s="2627">
        <v>0</v>
      </c>
      <c r="O57" s="2627">
        <v>6242</v>
      </c>
      <c r="P57" s="2627">
        <v>208</v>
      </c>
      <c r="Q57" s="2627">
        <v>1689</v>
      </c>
      <c r="R57" s="2627">
        <v>743</v>
      </c>
      <c r="S57" s="2627">
        <v>53</v>
      </c>
      <c r="T57" s="1195">
        <v>39.590000000000003</v>
      </c>
      <c r="U57" s="1189">
        <v>3.12</v>
      </c>
      <c r="V57" s="1190">
        <v>96.88</v>
      </c>
      <c r="W57" s="1987">
        <v>59</v>
      </c>
      <c r="X57" s="56"/>
    </row>
    <row r="58" spans="1:24" ht="27" customHeight="1">
      <c r="A58" s="1977">
        <v>61</v>
      </c>
      <c r="B58" s="1978" t="s">
        <v>178</v>
      </c>
      <c r="C58" s="1184" t="s">
        <v>179</v>
      </c>
      <c r="D58" s="2616">
        <v>4834</v>
      </c>
      <c r="E58" s="2617">
        <v>15590</v>
      </c>
      <c r="F58" s="2618">
        <v>2856</v>
      </c>
      <c r="G58" s="2757">
        <v>59.08</v>
      </c>
      <c r="H58" s="2619">
        <v>6053</v>
      </c>
      <c r="I58" s="2620">
        <v>200</v>
      </c>
      <c r="J58" s="2619">
        <v>1706</v>
      </c>
      <c r="K58" s="2620">
        <v>728</v>
      </c>
      <c r="L58" s="2621">
        <v>34</v>
      </c>
      <c r="M58" s="2620">
        <v>336</v>
      </c>
      <c r="N58" s="2620">
        <v>0</v>
      </c>
      <c r="O58" s="2619">
        <v>5717</v>
      </c>
      <c r="P58" s="2620">
        <v>200</v>
      </c>
      <c r="Q58" s="2619">
        <v>1706</v>
      </c>
      <c r="R58" s="2620">
        <v>728</v>
      </c>
      <c r="S58" s="2621">
        <v>34</v>
      </c>
      <c r="T58" s="2764">
        <v>38.83</v>
      </c>
      <c r="U58" s="2755">
        <v>5.55</v>
      </c>
      <c r="V58" s="2765">
        <v>94.45</v>
      </c>
      <c r="W58" s="1973">
        <v>61</v>
      </c>
      <c r="X58" s="56"/>
    </row>
    <row r="59" spans="1:24" ht="27" customHeight="1">
      <c r="A59" s="1156">
        <v>66</v>
      </c>
      <c r="B59" s="1157" t="s">
        <v>180</v>
      </c>
      <c r="C59" s="1184" t="s">
        <v>181</v>
      </c>
      <c r="D59" s="2616">
        <v>23598</v>
      </c>
      <c r="E59" s="2617">
        <v>60788</v>
      </c>
      <c r="F59" s="2618">
        <v>10052</v>
      </c>
      <c r="G59" s="2757">
        <v>42.6</v>
      </c>
      <c r="H59" s="2619">
        <v>18779</v>
      </c>
      <c r="I59" s="2620">
        <v>783</v>
      </c>
      <c r="J59" s="2619">
        <v>5529</v>
      </c>
      <c r="K59" s="2620">
        <v>2084</v>
      </c>
      <c r="L59" s="2621">
        <v>197</v>
      </c>
      <c r="M59" s="2620">
        <v>1150</v>
      </c>
      <c r="N59" s="2620">
        <v>1</v>
      </c>
      <c r="O59" s="2619">
        <v>17629</v>
      </c>
      <c r="P59" s="2620">
        <v>782</v>
      </c>
      <c r="Q59" s="2619">
        <v>5529</v>
      </c>
      <c r="R59" s="2620">
        <v>2084</v>
      </c>
      <c r="S59" s="2621">
        <v>197</v>
      </c>
      <c r="T59" s="2764">
        <v>30.89</v>
      </c>
      <c r="U59" s="2755">
        <v>6.12</v>
      </c>
      <c r="V59" s="2765">
        <v>93.88</v>
      </c>
      <c r="W59" s="1152">
        <v>66</v>
      </c>
      <c r="X59" s="56"/>
    </row>
    <row r="60" spans="1:24" ht="27" customHeight="1">
      <c r="A60" s="1156">
        <v>67</v>
      </c>
      <c r="B60" s="1157" t="s">
        <v>182</v>
      </c>
      <c r="C60" s="1184" t="s">
        <v>183</v>
      </c>
      <c r="D60" s="2616">
        <v>3906</v>
      </c>
      <c r="E60" s="2617">
        <v>10742</v>
      </c>
      <c r="F60" s="2618">
        <v>1948</v>
      </c>
      <c r="G60" s="2757">
        <v>49.87</v>
      </c>
      <c r="H60" s="2619">
        <v>3590</v>
      </c>
      <c r="I60" s="2620">
        <v>125</v>
      </c>
      <c r="J60" s="2619">
        <v>1116</v>
      </c>
      <c r="K60" s="2620">
        <v>541</v>
      </c>
      <c r="L60" s="2621">
        <v>14</v>
      </c>
      <c r="M60" s="2620">
        <v>230</v>
      </c>
      <c r="N60" s="2620">
        <v>0</v>
      </c>
      <c r="O60" s="2619">
        <v>3360</v>
      </c>
      <c r="P60" s="2620">
        <v>125</v>
      </c>
      <c r="Q60" s="2619">
        <v>1116</v>
      </c>
      <c r="R60" s="2620">
        <v>541</v>
      </c>
      <c r="S60" s="2621">
        <v>14</v>
      </c>
      <c r="T60" s="2764">
        <v>33.42</v>
      </c>
      <c r="U60" s="2755">
        <v>6.41</v>
      </c>
      <c r="V60" s="2765">
        <v>93.59</v>
      </c>
      <c r="W60" s="1152">
        <v>67</v>
      </c>
      <c r="X60" s="56"/>
    </row>
    <row r="61" spans="1:24" ht="27" customHeight="1">
      <c r="A61" s="1156">
        <v>70</v>
      </c>
      <c r="B61" s="1157" t="s">
        <v>184</v>
      </c>
      <c r="C61" s="1184" t="s">
        <v>185</v>
      </c>
      <c r="D61" s="2616">
        <v>3520</v>
      </c>
      <c r="E61" s="2617">
        <v>8041</v>
      </c>
      <c r="F61" s="2618">
        <v>1822</v>
      </c>
      <c r="G61" s="2757">
        <v>51.76</v>
      </c>
      <c r="H61" s="2619">
        <v>3245</v>
      </c>
      <c r="I61" s="2620">
        <v>92</v>
      </c>
      <c r="J61" s="2619">
        <v>1193</v>
      </c>
      <c r="K61" s="2620">
        <v>518</v>
      </c>
      <c r="L61" s="2621">
        <v>34</v>
      </c>
      <c r="M61" s="2620">
        <v>168</v>
      </c>
      <c r="N61" s="2620">
        <v>0</v>
      </c>
      <c r="O61" s="2619">
        <v>3077</v>
      </c>
      <c r="P61" s="2620">
        <v>92</v>
      </c>
      <c r="Q61" s="2619">
        <v>1193</v>
      </c>
      <c r="R61" s="2620">
        <v>518</v>
      </c>
      <c r="S61" s="2621">
        <v>34</v>
      </c>
      <c r="T61" s="2764">
        <v>40.36</v>
      </c>
      <c r="U61" s="2755">
        <v>5.18</v>
      </c>
      <c r="V61" s="2765">
        <v>94.82</v>
      </c>
      <c r="W61" s="1152">
        <v>70</v>
      </c>
      <c r="X61" s="56"/>
    </row>
    <row r="62" spans="1:24" ht="27" customHeight="1">
      <c r="A62" s="1170">
        <v>72</v>
      </c>
      <c r="B62" s="1165" t="s">
        <v>186</v>
      </c>
      <c r="C62" s="1196" t="s">
        <v>187</v>
      </c>
      <c r="D62" s="2623">
        <v>17109</v>
      </c>
      <c r="E62" s="2624">
        <v>43424</v>
      </c>
      <c r="F62" s="2625">
        <v>9292</v>
      </c>
      <c r="G62" s="2758">
        <v>54.31</v>
      </c>
      <c r="H62" s="2626">
        <v>16926</v>
      </c>
      <c r="I62" s="2627">
        <v>421</v>
      </c>
      <c r="J62" s="2626">
        <v>6021</v>
      </c>
      <c r="K62" s="2627">
        <v>2568</v>
      </c>
      <c r="L62" s="2628">
        <v>150</v>
      </c>
      <c r="M62" s="2627">
        <v>1259</v>
      </c>
      <c r="N62" s="2627">
        <v>0</v>
      </c>
      <c r="O62" s="2626">
        <v>15667</v>
      </c>
      <c r="P62" s="2627">
        <v>421</v>
      </c>
      <c r="Q62" s="2626">
        <v>6021</v>
      </c>
      <c r="R62" s="2627">
        <v>2568</v>
      </c>
      <c r="S62" s="2628">
        <v>150</v>
      </c>
      <c r="T62" s="2775">
        <v>38.979999999999997</v>
      </c>
      <c r="U62" s="2776">
        <v>7.44</v>
      </c>
      <c r="V62" s="2777">
        <v>92.56</v>
      </c>
      <c r="W62" s="1169">
        <v>72</v>
      </c>
      <c r="X62" s="56"/>
    </row>
    <row r="63" spans="1:24" ht="27" customHeight="1">
      <c r="A63" s="1153">
        <v>74</v>
      </c>
      <c r="B63" s="1154" t="s">
        <v>188</v>
      </c>
      <c r="C63" s="1183" t="s">
        <v>189</v>
      </c>
      <c r="D63" s="2629">
        <v>3755</v>
      </c>
      <c r="E63" s="2637">
        <v>9264</v>
      </c>
      <c r="F63" s="2638">
        <v>1945</v>
      </c>
      <c r="G63" s="2760">
        <v>51.8</v>
      </c>
      <c r="H63" s="2639">
        <v>3432</v>
      </c>
      <c r="I63" s="2639">
        <v>66</v>
      </c>
      <c r="J63" s="2639">
        <v>1262</v>
      </c>
      <c r="K63" s="2639">
        <v>571</v>
      </c>
      <c r="L63" s="2639">
        <v>19</v>
      </c>
      <c r="M63" s="2639">
        <v>232</v>
      </c>
      <c r="N63" s="2639">
        <v>0</v>
      </c>
      <c r="O63" s="2639">
        <v>3200</v>
      </c>
      <c r="P63" s="2639">
        <v>66</v>
      </c>
      <c r="Q63" s="2639">
        <v>1262</v>
      </c>
      <c r="R63" s="2639">
        <v>571</v>
      </c>
      <c r="S63" s="2639">
        <v>19</v>
      </c>
      <c r="T63" s="2761">
        <v>37.049999999999997</v>
      </c>
      <c r="U63" s="2762">
        <v>6.76</v>
      </c>
      <c r="V63" s="2763">
        <v>93.24</v>
      </c>
      <c r="W63" s="1155">
        <v>74</v>
      </c>
      <c r="X63" s="56"/>
    </row>
    <row r="64" spans="1:24" s="60" customFormat="1" ht="27" customHeight="1">
      <c r="A64" s="1156">
        <v>81</v>
      </c>
      <c r="B64" s="1157" t="s">
        <v>190</v>
      </c>
      <c r="C64" s="1184" t="s">
        <v>191</v>
      </c>
      <c r="D64" s="2616">
        <v>16304</v>
      </c>
      <c r="E64" s="2617">
        <v>42170</v>
      </c>
      <c r="F64" s="2618">
        <v>8578</v>
      </c>
      <c r="G64" s="2757">
        <v>52.61</v>
      </c>
      <c r="H64" s="2620">
        <v>15790</v>
      </c>
      <c r="I64" s="2620">
        <v>561</v>
      </c>
      <c r="J64" s="2620">
        <v>5074</v>
      </c>
      <c r="K64" s="2620">
        <v>2239</v>
      </c>
      <c r="L64" s="2620">
        <v>92</v>
      </c>
      <c r="M64" s="2620">
        <v>871</v>
      </c>
      <c r="N64" s="2620">
        <v>0</v>
      </c>
      <c r="O64" s="2620">
        <v>14919</v>
      </c>
      <c r="P64" s="2620">
        <v>561</v>
      </c>
      <c r="Q64" s="2620">
        <v>5074</v>
      </c>
      <c r="R64" s="2620">
        <v>2239</v>
      </c>
      <c r="S64" s="2620">
        <v>92</v>
      </c>
      <c r="T64" s="2764">
        <v>37.44</v>
      </c>
      <c r="U64" s="2755">
        <v>5.52</v>
      </c>
      <c r="V64" s="2765">
        <v>94.48</v>
      </c>
      <c r="W64" s="1152">
        <v>81</v>
      </c>
      <c r="X64" s="59"/>
    </row>
    <row r="65" spans="1:24" s="60" customFormat="1" ht="27" customHeight="1">
      <c r="A65" s="1156">
        <v>82</v>
      </c>
      <c r="B65" s="1157" t="s">
        <v>192</v>
      </c>
      <c r="C65" s="1184" t="s">
        <v>115</v>
      </c>
      <c r="D65" s="2616">
        <v>21482</v>
      </c>
      <c r="E65" s="2617">
        <v>57730</v>
      </c>
      <c r="F65" s="2618">
        <v>11391</v>
      </c>
      <c r="G65" s="2757">
        <v>53.03</v>
      </c>
      <c r="H65" s="2620">
        <v>22735</v>
      </c>
      <c r="I65" s="2620">
        <v>824</v>
      </c>
      <c r="J65" s="2620">
        <v>5829</v>
      </c>
      <c r="K65" s="2620">
        <v>2509</v>
      </c>
      <c r="L65" s="2620">
        <v>117</v>
      </c>
      <c r="M65" s="2620">
        <v>1090</v>
      </c>
      <c r="N65" s="2620">
        <v>0</v>
      </c>
      <c r="O65" s="2620">
        <v>21645</v>
      </c>
      <c r="P65" s="2620">
        <v>824</v>
      </c>
      <c r="Q65" s="2620">
        <v>5829</v>
      </c>
      <c r="R65" s="2620">
        <v>2509</v>
      </c>
      <c r="S65" s="2620">
        <v>117</v>
      </c>
      <c r="T65" s="2764">
        <v>39.380000000000003</v>
      </c>
      <c r="U65" s="2755">
        <v>4.79</v>
      </c>
      <c r="V65" s="2765">
        <v>95.21</v>
      </c>
      <c r="W65" s="1152">
        <v>82</v>
      </c>
      <c r="X65" s="59"/>
    </row>
    <row r="66" spans="1:24" s="60" customFormat="1" ht="27" customHeight="1">
      <c r="A66" s="1158">
        <v>83</v>
      </c>
      <c r="B66" s="1157" t="s">
        <v>193</v>
      </c>
      <c r="C66" s="1184" t="s">
        <v>115</v>
      </c>
      <c r="D66" s="2640">
        <v>9237</v>
      </c>
      <c r="E66" s="2617">
        <v>25876</v>
      </c>
      <c r="F66" s="2618">
        <v>5198</v>
      </c>
      <c r="G66" s="2757">
        <v>56.27</v>
      </c>
      <c r="H66" s="2620">
        <v>10435</v>
      </c>
      <c r="I66" s="2620">
        <v>387</v>
      </c>
      <c r="J66" s="2620">
        <v>2791</v>
      </c>
      <c r="K66" s="2620">
        <v>1215</v>
      </c>
      <c r="L66" s="2620">
        <v>69</v>
      </c>
      <c r="M66" s="2620">
        <v>470</v>
      </c>
      <c r="N66" s="2620">
        <v>1</v>
      </c>
      <c r="O66" s="2620">
        <v>9965</v>
      </c>
      <c r="P66" s="2620">
        <v>386</v>
      </c>
      <c r="Q66" s="2620">
        <v>2791</v>
      </c>
      <c r="R66" s="2620">
        <v>1215</v>
      </c>
      <c r="S66" s="2620">
        <v>69</v>
      </c>
      <c r="T66" s="1180">
        <v>40.33</v>
      </c>
      <c r="U66" s="1181">
        <v>4.5</v>
      </c>
      <c r="V66" s="1182">
        <v>95.5</v>
      </c>
      <c r="W66" s="1159">
        <v>83</v>
      </c>
      <c r="X66" s="59"/>
    </row>
    <row r="67" spans="1:24" s="60" customFormat="1" ht="27" customHeight="1">
      <c r="A67" s="1920">
        <v>301</v>
      </c>
      <c r="B67" s="1967" t="s">
        <v>1278</v>
      </c>
      <c r="C67" s="1183" t="s">
        <v>194</v>
      </c>
      <c r="D67" s="1264" t="s">
        <v>12</v>
      </c>
      <c r="E67" s="1264" t="s">
        <v>12</v>
      </c>
      <c r="F67" s="2638">
        <v>6492</v>
      </c>
      <c r="G67" s="1264" t="s">
        <v>12</v>
      </c>
      <c r="H67" s="2639">
        <v>10828</v>
      </c>
      <c r="I67" s="2639">
        <v>391</v>
      </c>
      <c r="J67" s="2639">
        <v>910</v>
      </c>
      <c r="K67" s="2639">
        <v>96</v>
      </c>
      <c r="L67" s="2639">
        <v>335</v>
      </c>
      <c r="M67" s="1264" t="s">
        <v>12</v>
      </c>
      <c r="N67" s="1264" t="s">
        <v>12</v>
      </c>
      <c r="O67" s="2639">
        <v>10828</v>
      </c>
      <c r="P67" s="2639">
        <v>391</v>
      </c>
      <c r="Q67" s="2639">
        <v>910</v>
      </c>
      <c r="R67" s="2639">
        <v>96</v>
      </c>
      <c r="S67" s="2639">
        <v>335</v>
      </c>
      <c r="T67" s="1186" t="s">
        <v>12</v>
      </c>
      <c r="U67" s="1187" t="s">
        <v>12</v>
      </c>
      <c r="V67" s="1188">
        <v>100</v>
      </c>
      <c r="W67" s="1982">
        <v>301</v>
      </c>
      <c r="X67" s="59"/>
    </row>
    <row r="68" spans="1:24" s="60" customFormat="1" ht="27" customHeight="1">
      <c r="A68" s="2025">
        <v>302</v>
      </c>
      <c r="B68" s="2032" t="s">
        <v>1279</v>
      </c>
      <c r="C68" s="1184" t="s">
        <v>195</v>
      </c>
      <c r="D68" s="1766" t="s">
        <v>12</v>
      </c>
      <c r="E68" s="1766" t="s">
        <v>12</v>
      </c>
      <c r="F68" s="2618">
        <v>6495</v>
      </c>
      <c r="G68" s="1766" t="s">
        <v>12</v>
      </c>
      <c r="H68" s="2622">
        <v>11190</v>
      </c>
      <c r="I68" s="2620">
        <v>433</v>
      </c>
      <c r="J68" s="2622">
        <v>541</v>
      </c>
      <c r="K68" s="2620">
        <v>99</v>
      </c>
      <c r="L68" s="2621">
        <v>118</v>
      </c>
      <c r="M68" s="1766" t="s">
        <v>12</v>
      </c>
      <c r="N68" s="1766" t="s">
        <v>12</v>
      </c>
      <c r="O68" s="2619">
        <v>11190</v>
      </c>
      <c r="P68" s="2620">
        <v>433</v>
      </c>
      <c r="Q68" s="2619">
        <v>541</v>
      </c>
      <c r="R68" s="2620">
        <v>99</v>
      </c>
      <c r="S68" s="2621">
        <v>118</v>
      </c>
      <c r="T68" s="1180" t="s">
        <v>12</v>
      </c>
      <c r="U68" s="1181" t="s">
        <v>12</v>
      </c>
      <c r="V68" s="1182">
        <v>100</v>
      </c>
      <c r="W68" s="1980">
        <v>302</v>
      </c>
      <c r="X68" s="59"/>
    </row>
    <row r="69" spans="1:24" s="60" customFormat="1" ht="27" customHeight="1">
      <c r="A69" s="1197">
        <v>303</v>
      </c>
      <c r="B69" s="2032" t="s">
        <v>1280</v>
      </c>
      <c r="C69" s="1184" t="s">
        <v>196</v>
      </c>
      <c r="D69" s="1766" t="s">
        <v>12</v>
      </c>
      <c r="E69" s="1766" t="s">
        <v>12</v>
      </c>
      <c r="F69" s="2618">
        <v>988</v>
      </c>
      <c r="G69" s="1766" t="s">
        <v>12</v>
      </c>
      <c r="H69" s="2622">
        <v>1675</v>
      </c>
      <c r="I69" s="2620">
        <v>70</v>
      </c>
      <c r="J69" s="2622">
        <v>236</v>
      </c>
      <c r="K69" s="2620">
        <v>47</v>
      </c>
      <c r="L69" s="2621">
        <v>52</v>
      </c>
      <c r="M69" s="1766" t="s">
        <v>12</v>
      </c>
      <c r="N69" s="1766" t="s">
        <v>12</v>
      </c>
      <c r="O69" s="2619">
        <v>1675</v>
      </c>
      <c r="P69" s="2620">
        <v>70</v>
      </c>
      <c r="Q69" s="2619">
        <v>236</v>
      </c>
      <c r="R69" s="2620">
        <v>47</v>
      </c>
      <c r="S69" s="2621">
        <v>52</v>
      </c>
      <c r="T69" s="1180" t="s">
        <v>12</v>
      </c>
      <c r="U69" s="1181" t="s">
        <v>12</v>
      </c>
      <c r="V69" s="1182">
        <v>100</v>
      </c>
      <c r="W69" s="1159">
        <v>303</v>
      </c>
      <c r="X69" s="59"/>
    </row>
    <row r="70" spans="1:24" s="60" customFormat="1" ht="27" customHeight="1">
      <c r="A70" s="1158"/>
      <c r="B70" s="1157"/>
      <c r="C70" s="1184"/>
      <c r="D70" s="1175"/>
      <c r="E70" s="1175"/>
      <c r="F70" s="1175"/>
      <c r="G70" s="1178"/>
      <c r="H70" s="1191"/>
      <c r="I70" s="1175"/>
      <c r="J70" s="1176"/>
      <c r="K70" s="1175"/>
      <c r="L70" s="1174"/>
      <c r="M70" s="1175"/>
      <c r="N70" s="1175"/>
      <c r="O70" s="1191"/>
      <c r="P70" s="1175"/>
      <c r="Q70" s="1176"/>
      <c r="R70" s="1175"/>
      <c r="S70" s="1174"/>
      <c r="T70" s="1180"/>
      <c r="U70" s="1181"/>
      <c r="V70" s="1182"/>
      <c r="W70" s="1159"/>
      <c r="X70" s="59"/>
    </row>
    <row r="71" spans="1:24" s="60" customFormat="1" ht="27" customHeight="1">
      <c r="A71" s="1158"/>
      <c r="B71" s="1157"/>
      <c r="C71" s="1184"/>
      <c r="D71" s="1175"/>
      <c r="E71" s="1177"/>
      <c r="F71" s="1175"/>
      <c r="G71" s="1178"/>
      <c r="H71" s="1191"/>
      <c r="I71" s="1177"/>
      <c r="J71" s="1176"/>
      <c r="K71" s="1177"/>
      <c r="L71" s="1174"/>
      <c r="M71" s="1177"/>
      <c r="N71" s="1175"/>
      <c r="O71" s="1191"/>
      <c r="P71" s="1177"/>
      <c r="Q71" s="1176"/>
      <c r="R71" s="1177"/>
      <c r="S71" s="1174"/>
      <c r="T71" s="1180"/>
      <c r="U71" s="1181"/>
      <c r="V71" s="1182"/>
      <c r="W71" s="1159"/>
      <c r="X71" s="59"/>
    </row>
    <row r="72" spans="1:24" s="60" customFormat="1" ht="27" customHeight="1">
      <c r="A72" s="1162"/>
      <c r="B72" s="1154"/>
      <c r="C72" s="1183"/>
      <c r="D72" s="1173"/>
      <c r="E72" s="1175"/>
      <c r="F72" s="1173"/>
      <c r="G72" s="1185"/>
      <c r="H72" s="1173"/>
      <c r="I72" s="1173"/>
      <c r="J72" s="1173"/>
      <c r="K72" s="1173"/>
      <c r="L72" s="1173"/>
      <c r="M72" s="1173"/>
      <c r="N72" s="1173"/>
      <c r="O72" s="1173"/>
      <c r="P72" s="1173"/>
      <c r="Q72" s="1173"/>
      <c r="R72" s="1173"/>
      <c r="S72" s="1173"/>
      <c r="T72" s="1186"/>
      <c r="U72" s="1187"/>
      <c r="V72" s="1188"/>
      <c r="W72" s="1163"/>
      <c r="X72" s="59"/>
    </row>
    <row r="73" spans="1:24" s="60" customFormat="1" ht="27" customHeight="1">
      <c r="A73" s="1158"/>
      <c r="B73" s="1157"/>
      <c r="C73" s="1184"/>
      <c r="D73" s="1175"/>
      <c r="E73" s="1175"/>
      <c r="F73" s="1175"/>
      <c r="G73" s="1178"/>
      <c r="H73" s="1175"/>
      <c r="I73" s="1175"/>
      <c r="J73" s="1175"/>
      <c r="K73" s="1175"/>
      <c r="L73" s="1175"/>
      <c r="M73" s="1175"/>
      <c r="N73" s="1175"/>
      <c r="O73" s="1175"/>
      <c r="P73" s="1175"/>
      <c r="Q73" s="1175"/>
      <c r="R73" s="1175"/>
      <c r="S73" s="1175"/>
      <c r="T73" s="1180"/>
      <c r="U73" s="1181"/>
      <c r="V73" s="1182"/>
      <c r="W73" s="1159"/>
      <c r="X73" s="59"/>
    </row>
    <row r="74" spans="1:24" s="60" customFormat="1" ht="27" customHeight="1">
      <c r="A74" s="1158"/>
      <c r="B74" s="1157"/>
      <c r="C74" s="1184"/>
      <c r="D74" s="1175"/>
      <c r="E74" s="1175"/>
      <c r="F74" s="1175"/>
      <c r="G74" s="1178"/>
      <c r="H74" s="1175"/>
      <c r="I74" s="1175"/>
      <c r="J74" s="1175"/>
      <c r="K74" s="1175"/>
      <c r="L74" s="1175"/>
      <c r="M74" s="1175"/>
      <c r="N74" s="1175"/>
      <c r="O74" s="1175"/>
      <c r="P74" s="1175"/>
      <c r="Q74" s="1175"/>
      <c r="R74" s="1175"/>
      <c r="S74" s="1175"/>
      <c r="T74" s="1180"/>
      <c r="U74" s="1181"/>
      <c r="V74" s="1182"/>
      <c r="W74" s="1159"/>
      <c r="X74" s="59"/>
    </row>
    <row r="75" spans="1:24" s="60" customFormat="1" ht="27" customHeight="1">
      <c r="A75" s="1158"/>
      <c r="B75" s="1157"/>
      <c r="C75" s="1184"/>
      <c r="D75" s="1175"/>
      <c r="E75" s="1175"/>
      <c r="F75" s="1175"/>
      <c r="G75" s="1178"/>
      <c r="H75" s="1175"/>
      <c r="I75" s="1175"/>
      <c r="J75" s="1175"/>
      <c r="K75" s="1175"/>
      <c r="L75" s="1175"/>
      <c r="M75" s="1175"/>
      <c r="N75" s="1175"/>
      <c r="O75" s="1175"/>
      <c r="P75" s="1175"/>
      <c r="Q75" s="1175"/>
      <c r="R75" s="1175"/>
      <c r="S75" s="1175"/>
      <c r="T75" s="1180"/>
      <c r="U75" s="1181"/>
      <c r="V75" s="1182"/>
      <c r="W75" s="1159"/>
      <c r="X75" s="59"/>
    </row>
    <row r="76" spans="1:24" s="60" customFormat="1" ht="27" customHeight="1">
      <c r="A76" s="1158"/>
      <c r="B76" s="1157"/>
      <c r="C76" s="1184"/>
      <c r="D76" s="1175"/>
      <c r="E76" s="1177"/>
      <c r="F76" s="1175"/>
      <c r="G76" s="1178"/>
      <c r="H76" s="1175"/>
      <c r="I76" s="1175"/>
      <c r="J76" s="1175"/>
      <c r="K76" s="1175"/>
      <c r="L76" s="1175"/>
      <c r="M76" s="1175"/>
      <c r="N76" s="1175"/>
      <c r="O76" s="1175"/>
      <c r="P76" s="1175"/>
      <c r="Q76" s="1175"/>
      <c r="R76" s="1175"/>
      <c r="S76" s="1175"/>
      <c r="T76" s="1180"/>
      <c r="U76" s="1189"/>
      <c r="V76" s="1190"/>
      <c r="W76" s="1159"/>
      <c r="X76" s="59"/>
    </row>
    <row r="77" spans="1:24" s="60" customFormat="1" ht="27" customHeight="1">
      <c r="A77" s="1160"/>
      <c r="B77" s="1154"/>
      <c r="C77" s="1183"/>
      <c r="D77" s="1173"/>
      <c r="E77" s="1175"/>
      <c r="F77" s="1173"/>
      <c r="G77" s="1185"/>
      <c r="H77" s="1173"/>
      <c r="I77" s="1173"/>
      <c r="J77" s="1173"/>
      <c r="K77" s="1173"/>
      <c r="L77" s="1173"/>
      <c r="M77" s="1173"/>
      <c r="N77" s="1173"/>
      <c r="O77" s="1173"/>
      <c r="P77" s="1173"/>
      <c r="Q77" s="1173"/>
      <c r="R77" s="1173"/>
      <c r="S77" s="1173"/>
      <c r="T77" s="1186"/>
      <c r="U77" s="1187"/>
      <c r="V77" s="1188"/>
      <c r="W77" s="1161"/>
      <c r="X77" s="59"/>
    </row>
    <row r="78" spans="1:24" s="60" customFormat="1" ht="27" customHeight="1">
      <c r="A78" s="1158"/>
      <c r="B78" s="1157"/>
      <c r="C78" s="1184"/>
      <c r="D78" s="1175"/>
      <c r="E78" s="1175"/>
      <c r="F78" s="1175"/>
      <c r="G78" s="1178"/>
      <c r="H78" s="1175"/>
      <c r="I78" s="1175"/>
      <c r="J78" s="1175"/>
      <c r="K78" s="1175"/>
      <c r="L78" s="1175"/>
      <c r="M78" s="1175"/>
      <c r="N78" s="1175"/>
      <c r="O78" s="1175"/>
      <c r="P78" s="1175"/>
      <c r="Q78" s="1175"/>
      <c r="R78" s="1175"/>
      <c r="S78" s="1175"/>
      <c r="T78" s="1180"/>
      <c r="U78" s="1181"/>
      <c r="V78" s="1182"/>
      <c r="W78" s="1159"/>
      <c r="X78" s="59"/>
    </row>
    <row r="79" spans="1:24" s="60" customFormat="1" ht="27" customHeight="1">
      <c r="A79" s="1158"/>
      <c r="B79" s="1157"/>
      <c r="C79" s="1184"/>
      <c r="D79" s="1175"/>
      <c r="E79" s="1175"/>
      <c r="F79" s="1175"/>
      <c r="G79" s="1178"/>
      <c r="H79" s="1175"/>
      <c r="I79" s="1175"/>
      <c r="J79" s="1175"/>
      <c r="K79" s="1175"/>
      <c r="L79" s="1175"/>
      <c r="M79" s="1175"/>
      <c r="N79" s="1175"/>
      <c r="O79" s="1175"/>
      <c r="P79" s="1175"/>
      <c r="Q79" s="1175"/>
      <c r="R79" s="1175"/>
      <c r="S79" s="1175"/>
      <c r="T79" s="1180"/>
      <c r="U79" s="1181"/>
      <c r="V79" s="1182"/>
      <c r="W79" s="1159"/>
      <c r="X79" s="59"/>
    </row>
    <row r="80" spans="1:24" s="60" customFormat="1" ht="27" customHeight="1">
      <c r="A80" s="1158"/>
      <c r="B80" s="1157"/>
      <c r="C80" s="1184"/>
      <c r="D80" s="1175"/>
      <c r="E80" s="1175"/>
      <c r="F80" s="1175"/>
      <c r="G80" s="1178"/>
      <c r="H80" s="1175"/>
      <c r="I80" s="1175"/>
      <c r="J80" s="1175"/>
      <c r="K80" s="1175"/>
      <c r="L80" s="1175"/>
      <c r="M80" s="1175"/>
      <c r="N80" s="1175"/>
      <c r="O80" s="1175"/>
      <c r="P80" s="1175"/>
      <c r="Q80" s="1175"/>
      <c r="R80" s="1175"/>
      <c r="S80" s="1175"/>
      <c r="T80" s="1180"/>
      <c r="U80" s="1181"/>
      <c r="V80" s="1182"/>
      <c r="W80" s="1159"/>
      <c r="X80" s="59"/>
    </row>
    <row r="81" spans="1:24" s="60" customFormat="1" ht="27" customHeight="1">
      <c r="A81" s="1158"/>
      <c r="B81" s="1157"/>
      <c r="C81" s="1184"/>
      <c r="D81" s="1175"/>
      <c r="E81" s="1177"/>
      <c r="F81" s="1175"/>
      <c r="G81" s="1178"/>
      <c r="H81" s="1175"/>
      <c r="I81" s="1175"/>
      <c r="J81" s="1175"/>
      <c r="K81" s="1175"/>
      <c r="L81" s="1175"/>
      <c r="M81" s="1175"/>
      <c r="N81" s="1175"/>
      <c r="O81" s="1175"/>
      <c r="P81" s="1175"/>
      <c r="Q81" s="1175"/>
      <c r="R81" s="1175"/>
      <c r="S81" s="1175"/>
      <c r="T81" s="1180"/>
      <c r="U81" s="1181"/>
      <c r="V81" s="1182"/>
      <c r="W81" s="1159"/>
      <c r="X81" s="59"/>
    </row>
    <row r="82" spans="1:24" s="60" customFormat="1" ht="27" customHeight="1">
      <c r="A82" s="1160"/>
      <c r="B82" s="1154"/>
      <c r="C82" s="1183"/>
      <c r="D82" s="1173"/>
      <c r="E82" s="1175"/>
      <c r="F82" s="1173"/>
      <c r="G82" s="1185"/>
      <c r="H82" s="1173"/>
      <c r="I82" s="1173"/>
      <c r="J82" s="1173"/>
      <c r="K82" s="1173"/>
      <c r="L82" s="1173"/>
      <c r="M82" s="1173"/>
      <c r="N82" s="1173"/>
      <c r="O82" s="1173"/>
      <c r="P82" s="1173"/>
      <c r="Q82" s="1173"/>
      <c r="R82" s="1173"/>
      <c r="S82" s="1173"/>
      <c r="T82" s="1186"/>
      <c r="U82" s="1187"/>
      <c r="V82" s="1188"/>
      <c r="W82" s="1161"/>
      <c r="X82" s="59"/>
    </row>
    <row r="83" spans="1:24" s="60" customFormat="1" ht="27" customHeight="1">
      <c r="A83" s="1158"/>
      <c r="B83" s="1157"/>
      <c r="C83" s="1184"/>
      <c r="D83" s="1175"/>
      <c r="E83" s="1175"/>
      <c r="F83" s="1175"/>
      <c r="G83" s="1178"/>
      <c r="H83" s="1175"/>
      <c r="I83" s="1175"/>
      <c r="J83" s="1175"/>
      <c r="K83" s="1175"/>
      <c r="L83" s="1175"/>
      <c r="M83" s="1175"/>
      <c r="N83" s="1175"/>
      <c r="O83" s="1175"/>
      <c r="P83" s="1175"/>
      <c r="Q83" s="1175"/>
      <c r="R83" s="1175"/>
      <c r="S83" s="1175"/>
      <c r="T83" s="1180"/>
      <c r="U83" s="1181"/>
      <c r="V83" s="1182"/>
      <c r="W83" s="1159"/>
      <c r="X83" s="59"/>
    </row>
    <row r="84" spans="1:24" s="60" customFormat="1" ht="27" customHeight="1">
      <c r="A84" s="1158"/>
      <c r="B84" s="1157"/>
      <c r="C84" s="1192"/>
      <c r="D84" s="1175"/>
      <c r="E84" s="1175"/>
      <c r="F84" s="1175"/>
      <c r="G84" s="1178"/>
      <c r="H84" s="1175"/>
      <c r="I84" s="1175"/>
      <c r="J84" s="1175"/>
      <c r="K84" s="1175"/>
      <c r="L84" s="1175"/>
      <c r="M84" s="1175"/>
      <c r="N84" s="1175"/>
      <c r="O84" s="1175"/>
      <c r="P84" s="1175"/>
      <c r="Q84" s="1175"/>
      <c r="R84" s="1175"/>
      <c r="S84" s="1175"/>
      <c r="T84" s="1180"/>
      <c r="U84" s="1181"/>
      <c r="V84" s="1182"/>
      <c r="W84" s="1159"/>
      <c r="X84" s="59"/>
    </row>
    <row r="85" spans="1:24" s="60" customFormat="1" ht="27" customHeight="1">
      <c r="A85" s="1158"/>
      <c r="B85" s="1157"/>
      <c r="C85" s="1184"/>
      <c r="D85" s="1175"/>
      <c r="E85" s="1175"/>
      <c r="F85" s="1175"/>
      <c r="G85" s="1178"/>
      <c r="H85" s="1175"/>
      <c r="I85" s="1175"/>
      <c r="J85" s="1175"/>
      <c r="K85" s="1175"/>
      <c r="L85" s="1175"/>
      <c r="M85" s="1175"/>
      <c r="N85" s="1175"/>
      <c r="O85" s="1175"/>
      <c r="P85" s="1175"/>
      <c r="Q85" s="1175"/>
      <c r="R85" s="1175"/>
      <c r="S85" s="1175"/>
      <c r="T85" s="1180"/>
      <c r="U85" s="1181"/>
      <c r="V85" s="1182"/>
      <c r="W85" s="1159"/>
      <c r="X85" s="59"/>
    </row>
    <row r="86" spans="1:24" s="60" customFormat="1" ht="27" customHeight="1">
      <c r="A86" s="1164"/>
      <c r="B86" s="1165"/>
      <c r="C86" s="1193"/>
      <c r="D86" s="1177"/>
      <c r="E86" s="1177"/>
      <c r="F86" s="1177"/>
      <c r="G86" s="1194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95"/>
      <c r="U86" s="1189"/>
      <c r="V86" s="1190"/>
      <c r="W86" s="1166"/>
      <c r="X86" s="59"/>
    </row>
    <row r="87" spans="1:24" s="60" customFormat="1" ht="27" customHeight="1">
      <c r="A87" s="1158"/>
      <c r="B87" s="1157"/>
      <c r="C87" s="1184"/>
      <c r="D87" s="1175"/>
      <c r="E87" s="1175"/>
      <c r="F87" s="1175"/>
      <c r="G87" s="1178"/>
      <c r="H87" s="1175"/>
      <c r="I87" s="1175"/>
      <c r="J87" s="1175"/>
      <c r="K87" s="1175"/>
      <c r="L87" s="1175"/>
      <c r="M87" s="1175"/>
      <c r="N87" s="1175"/>
      <c r="O87" s="1175"/>
      <c r="P87" s="1175"/>
      <c r="Q87" s="1175"/>
      <c r="R87" s="1175"/>
      <c r="S87" s="1175"/>
      <c r="T87" s="1180"/>
      <c r="U87" s="1181"/>
      <c r="V87" s="1182"/>
      <c r="W87" s="1159"/>
      <c r="X87" s="59"/>
    </row>
    <row r="88" spans="1:24" s="60" customFormat="1" ht="27" customHeight="1">
      <c r="A88" s="1158"/>
      <c r="B88" s="1157"/>
      <c r="C88" s="1184"/>
      <c r="D88" s="1175"/>
      <c r="E88" s="1175"/>
      <c r="F88" s="1175"/>
      <c r="G88" s="1178"/>
      <c r="H88" s="1175"/>
      <c r="I88" s="1175"/>
      <c r="J88" s="1175"/>
      <c r="K88" s="1175"/>
      <c r="L88" s="1175"/>
      <c r="M88" s="1175"/>
      <c r="N88" s="1175"/>
      <c r="O88" s="1175"/>
      <c r="P88" s="1175"/>
      <c r="Q88" s="1175"/>
      <c r="R88" s="1175"/>
      <c r="S88" s="1175"/>
      <c r="T88" s="1180"/>
      <c r="U88" s="1181"/>
      <c r="V88" s="1182"/>
      <c r="W88" s="1159"/>
      <c r="X88" s="61"/>
    </row>
    <row r="89" spans="1:24" s="60" customFormat="1" ht="27" customHeight="1">
      <c r="A89" s="1158"/>
      <c r="B89" s="1157"/>
      <c r="C89" s="1184"/>
      <c r="D89" s="1175"/>
      <c r="E89" s="1175"/>
      <c r="F89" s="1175"/>
      <c r="G89" s="1178"/>
      <c r="H89" s="1175"/>
      <c r="I89" s="1175"/>
      <c r="J89" s="1175"/>
      <c r="K89" s="1175"/>
      <c r="L89" s="1175"/>
      <c r="M89" s="1175"/>
      <c r="N89" s="1175"/>
      <c r="O89" s="1175"/>
      <c r="P89" s="1175"/>
      <c r="Q89" s="1175"/>
      <c r="R89" s="1175"/>
      <c r="S89" s="1175"/>
      <c r="T89" s="1180"/>
      <c r="U89" s="1181"/>
      <c r="V89" s="1182"/>
      <c r="W89" s="1159"/>
      <c r="X89" s="59"/>
    </row>
    <row r="90" spans="1:24" s="60" customFormat="1" ht="27" customHeight="1">
      <c r="A90" s="1167"/>
      <c r="B90" s="1157"/>
      <c r="C90" s="1192"/>
      <c r="D90" s="1175"/>
      <c r="E90" s="1175"/>
      <c r="F90" s="1175"/>
      <c r="G90" s="1178"/>
      <c r="H90" s="1175"/>
      <c r="I90" s="1175"/>
      <c r="J90" s="1175"/>
      <c r="K90" s="1175"/>
      <c r="L90" s="1175"/>
      <c r="M90" s="1175"/>
      <c r="N90" s="1175"/>
      <c r="O90" s="1175"/>
      <c r="P90" s="1175"/>
      <c r="Q90" s="1175"/>
      <c r="R90" s="1175"/>
      <c r="S90" s="1175"/>
      <c r="T90" s="1180"/>
      <c r="U90" s="1181"/>
      <c r="V90" s="1182"/>
      <c r="W90" s="1168"/>
      <c r="X90" s="59"/>
    </row>
    <row r="91" spans="1:24" s="60" customFormat="1" ht="27" customHeight="1">
      <c r="A91" s="1164"/>
      <c r="B91" s="1165"/>
      <c r="C91" s="1196"/>
      <c r="D91" s="1177"/>
      <c r="E91" s="1177"/>
      <c r="F91" s="1177"/>
      <c r="G91" s="1194"/>
      <c r="H91" s="1177"/>
      <c r="I91" s="1177"/>
      <c r="J91" s="1177"/>
      <c r="K91" s="1177"/>
      <c r="L91" s="1177"/>
      <c r="M91" s="1177"/>
      <c r="N91" s="1177"/>
      <c r="O91" s="1177"/>
      <c r="P91" s="1177"/>
      <c r="Q91" s="1177"/>
      <c r="R91" s="1177"/>
      <c r="S91" s="1177"/>
      <c r="T91" s="1195"/>
      <c r="U91" s="1189"/>
      <c r="V91" s="1190"/>
      <c r="W91" s="1166"/>
      <c r="X91" s="59"/>
    </row>
    <row r="92" spans="1:24" s="60" customFormat="1" ht="27" customHeight="1">
      <c r="A92" s="1158"/>
      <c r="B92" s="1157"/>
      <c r="C92" s="1184"/>
      <c r="D92" s="1175"/>
      <c r="E92" s="1175"/>
      <c r="F92" s="1175"/>
      <c r="G92" s="1178"/>
      <c r="H92" s="1175"/>
      <c r="I92" s="1175"/>
      <c r="J92" s="1175"/>
      <c r="K92" s="1175"/>
      <c r="L92" s="1175"/>
      <c r="M92" s="1175"/>
      <c r="N92" s="1175"/>
      <c r="O92" s="1175"/>
      <c r="P92" s="1175"/>
      <c r="Q92" s="1175"/>
      <c r="R92" s="1175"/>
      <c r="S92" s="1175"/>
      <c r="T92" s="1180"/>
      <c r="U92" s="1181"/>
      <c r="V92" s="1182"/>
      <c r="W92" s="1159"/>
      <c r="X92" s="59"/>
    </row>
    <row r="93" spans="1:24" s="60" customFormat="1" ht="27" customHeight="1">
      <c r="A93" s="1158"/>
      <c r="B93" s="1157"/>
      <c r="C93" s="1184"/>
      <c r="D93" s="1175"/>
      <c r="E93" s="1175"/>
      <c r="F93" s="1175"/>
      <c r="G93" s="1178"/>
      <c r="H93" s="1175"/>
      <c r="I93" s="1175"/>
      <c r="J93" s="1175"/>
      <c r="K93" s="1175"/>
      <c r="L93" s="1175"/>
      <c r="M93" s="1175"/>
      <c r="N93" s="1175"/>
      <c r="O93" s="1175"/>
      <c r="P93" s="1175"/>
      <c r="Q93" s="1175"/>
      <c r="R93" s="1175"/>
      <c r="S93" s="1175"/>
      <c r="T93" s="1180"/>
      <c r="U93" s="1181"/>
      <c r="V93" s="1182"/>
      <c r="W93" s="1159"/>
      <c r="X93" s="61"/>
    </row>
    <row r="94" spans="1:24" s="60" customFormat="1" ht="27" customHeight="1">
      <c r="A94" s="1158"/>
      <c r="B94" s="1157"/>
      <c r="C94" s="1184"/>
      <c r="D94" s="1175"/>
      <c r="E94" s="1175"/>
      <c r="F94" s="1175"/>
      <c r="G94" s="1178"/>
      <c r="H94" s="1175"/>
      <c r="I94" s="1175"/>
      <c r="J94" s="1175"/>
      <c r="K94" s="1175"/>
      <c r="L94" s="1175"/>
      <c r="M94" s="1175"/>
      <c r="N94" s="1175"/>
      <c r="O94" s="1175"/>
      <c r="P94" s="1175"/>
      <c r="Q94" s="1175"/>
      <c r="R94" s="1175"/>
      <c r="S94" s="1175"/>
      <c r="T94" s="1180"/>
      <c r="U94" s="1181"/>
      <c r="V94" s="1182"/>
      <c r="W94" s="1159"/>
      <c r="X94" s="59"/>
    </row>
    <row r="95" spans="1:24" s="60" customFormat="1" ht="27" customHeight="1">
      <c r="A95" s="1167"/>
      <c r="B95" s="1157"/>
      <c r="C95" s="1192"/>
      <c r="D95" s="1175"/>
      <c r="E95" s="1175"/>
      <c r="F95" s="1175"/>
      <c r="G95" s="1178"/>
      <c r="H95" s="1175"/>
      <c r="I95" s="1175"/>
      <c r="J95" s="1175"/>
      <c r="K95" s="1175"/>
      <c r="L95" s="1175"/>
      <c r="M95" s="1175"/>
      <c r="N95" s="1175"/>
      <c r="O95" s="1175"/>
      <c r="P95" s="1175"/>
      <c r="Q95" s="1175"/>
      <c r="R95" s="1175"/>
      <c r="S95" s="1175"/>
      <c r="T95" s="1180"/>
      <c r="U95" s="1181"/>
      <c r="V95" s="1182"/>
      <c r="W95" s="1168"/>
      <c r="X95" s="59"/>
    </row>
    <row r="96" spans="1:24" s="60" customFormat="1" ht="27" customHeight="1">
      <c r="A96" s="1164"/>
      <c r="B96" s="1165"/>
      <c r="C96" s="1196"/>
      <c r="D96" s="1177"/>
      <c r="E96" s="1177"/>
      <c r="F96" s="1177"/>
      <c r="G96" s="1194"/>
      <c r="H96" s="1177"/>
      <c r="I96" s="1177"/>
      <c r="J96" s="1177"/>
      <c r="K96" s="1177"/>
      <c r="L96" s="1177"/>
      <c r="M96" s="1177"/>
      <c r="N96" s="1177"/>
      <c r="O96" s="1177"/>
      <c r="P96" s="1177"/>
      <c r="Q96" s="1177"/>
      <c r="R96" s="1177"/>
      <c r="S96" s="1177"/>
      <c r="T96" s="1195"/>
      <c r="U96" s="1189"/>
      <c r="V96" s="1190"/>
      <c r="W96" s="1166"/>
      <c r="X96" s="59"/>
    </row>
    <row r="97" spans="8:19" ht="22.5" customHeight="1"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</row>
    <row r="98" spans="8:19" ht="22.5" customHeight="1"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</row>
    <row r="99" spans="8:19" ht="22.5" customHeight="1"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</row>
    <row r="100" spans="8:19" ht="22.5" customHeight="1"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</row>
    <row r="101" spans="8:19" ht="22.5" customHeight="1"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</row>
    <row r="102" spans="8:19" ht="22.5" customHeight="1"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</row>
    <row r="103" spans="8:19" ht="22.5" customHeight="1"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</row>
    <row r="104" spans="8:19" ht="22.5" customHeight="1"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</row>
    <row r="105" spans="8:19" ht="22.5" customHeight="1"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</row>
    <row r="106" spans="8:19" ht="22.5" customHeight="1"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</row>
    <row r="107" spans="8:19" ht="22.5" customHeight="1"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</row>
    <row r="108" spans="8:19" ht="22.5" customHeight="1"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</row>
    <row r="109" spans="8:19" ht="22.5" customHeight="1"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</row>
    <row r="110" spans="8:19" ht="22.5" customHeight="1"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</row>
    <row r="111" spans="8:19" ht="22.5" customHeight="1"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</row>
    <row r="112" spans="8:19" ht="22.5" customHeight="1"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</row>
    <row r="113" spans="8:19" ht="22.5" customHeight="1"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</row>
    <row r="114" spans="8:19" ht="22.5" customHeight="1"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</row>
    <row r="115" spans="8:19" ht="22.5" customHeight="1"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</row>
    <row r="116" spans="8:19" ht="22.5" customHeight="1"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</row>
    <row r="117" spans="8:19" ht="22.5" customHeight="1"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</row>
    <row r="118" spans="8:19" ht="22.5" customHeight="1"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</row>
    <row r="119" spans="8:19" ht="22.5" customHeight="1"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</row>
    <row r="120" spans="8:19" ht="22.5" customHeight="1"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</row>
    <row r="121" spans="8:19" ht="22.5" customHeight="1"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</row>
    <row r="122" spans="8:19" ht="22.5" customHeight="1"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</row>
    <row r="123" spans="8:19" ht="22.5" customHeight="1"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</row>
    <row r="124" spans="8:19" ht="22.5" customHeight="1"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</row>
    <row r="125" spans="8:19" ht="22.5" customHeight="1"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</row>
    <row r="126" spans="8:19" ht="22.5" customHeight="1"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</row>
    <row r="127" spans="8:19" ht="22.5" customHeight="1"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</row>
    <row r="128" spans="8:19" ht="22.5" customHeight="1"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</row>
    <row r="129" spans="8:19" ht="22.5" customHeight="1"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</row>
    <row r="130" spans="8:19" ht="22.5" customHeight="1"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</row>
    <row r="131" spans="8:19" ht="22.5" customHeight="1"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</row>
    <row r="132" spans="8:19" ht="22.5" customHeight="1"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</row>
    <row r="133" spans="8:19" ht="22.5" customHeight="1"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</row>
    <row r="134" spans="8:19" ht="22.5" customHeight="1"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</row>
    <row r="135" spans="8:19" ht="22.5" customHeight="1"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</row>
    <row r="136" spans="8:19" ht="22.5" customHeight="1"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</row>
    <row r="137" spans="8:19" ht="22.5" customHeight="1"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</row>
    <row r="138" spans="8:19" ht="22.5" customHeight="1"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</row>
    <row r="139" spans="8:19" ht="22.5" customHeight="1"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</row>
    <row r="140" spans="8:19" ht="22.5" customHeight="1"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</row>
    <row r="141" spans="8:19" ht="22.5" customHeight="1"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</row>
    <row r="142" spans="8:19" ht="22.5" customHeight="1"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</row>
    <row r="143" spans="8:19" ht="22.5" customHeight="1"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</row>
    <row r="144" spans="8:19" ht="22.5" customHeight="1"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</row>
    <row r="145" spans="8:19" ht="22.5" customHeight="1"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</row>
    <row r="146" spans="8:19" ht="22.5" customHeight="1"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</row>
    <row r="147" spans="8:19" ht="22.5" customHeight="1"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</row>
    <row r="148" spans="8:19" ht="22.5" customHeight="1"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</row>
    <row r="149" spans="8:19" ht="22.5" customHeight="1"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</row>
    <row r="150" spans="8:19" ht="22.5" customHeight="1"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</row>
    <row r="151" spans="8:19" ht="22.5" customHeight="1"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</row>
    <row r="152" spans="8:19" ht="22.5" customHeight="1"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</row>
    <row r="153" spans="8:19" ht="22.5" customHeight="1"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</row>
    <row r="154" spans="8:19" ht="22.5" customHeight="1"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</row>
    <row r="155" spans="8:19" ht="22.5" customHeight="1"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</row>
    <row r="156" spans="8:19" ht="22.5" customHeight="1"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</row>
    <row r="157" spans="8:19" ht="22.5" customHeight="1"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</row>
    <row r="158" spans="8:19" ht="22.5" customHeight="1"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</row>
    <row r="159" spans="8:19" ht="22.5" customHeight="1"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</row>
    <row r="160" spans="8:19" ht="22.5" customHeight="1"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</row>
    <row r="161" spans="8:19" ht="22.5" customHeight="1"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</row>
    <row r="162" spans="8:19" ht="22.5" customHeight="1"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</row>
    <row r="163" spans="8:19" ht="22.5" customHeight="1"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</row>
    <row r="164" spans="8:19" ht="22.5" customHeight="1"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</row>
    <row r="165" spans="8:19" ht="22.5" customHeight="1"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</row>
    <row r="166" spans="8:19" ht="22.5" customHeight="1"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</row>
    <row r="167" spans="8:19" ht="22.5" customHeight="1"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</row>
    <row r="168" spans="8:19" ht="22.5" customHeight="1"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</row>
    <row r="169" spans="8:19" ht="22.5" customHeight="1"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</row>
    <row r="170" spans="8:19" ht="22.5" customHeight="1"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</row>
    <row r="171" spans="8:19" ht="22.5" customHeight="1"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</row>
    <row r="172" spans="8:19" ht="22.5" customHeight="1"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</row>
    <row r="173" spans="8:19" ht="22.5" customHeight="1"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</row>
    <row r="174" spans="8:19" ht="22.5" customHeight="1"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</row>
    <row r="175" spans="8:19" ht="22.5" customHeight="1"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</row>
    <row r="176" spans="8:19" ht="22.5" customHeight="1"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</row>
    <row r="177" spans="8:19" ht="22.5" customHeight="1"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</row>
    <row r="178" spans="8:19" ht="22.5" customHeight="1"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</row>
    <row r="179" spans="8:19" ht="22.5" customHeight="1"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</row>
    <row r="180" spans="8:19" ht="22.5" customHeight="1"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</row>
    <row r="181" spans="8:19" ht="22.5" customHeight="1"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</row>
    <row r="182" spans="8:19" ht="22.5" customHeight="1"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</row>
    <row r="183" spans="8:19" ht="22.5" customHeight="1"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</row>
    <row r="184" spans="8:19" ht="22.5" customHeight="1"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</row>
    <row r="185" spans="8:19" ht="22.5" customHeight="1"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</row>
    <row r="186" spans="8:19" ht="22.5" customHeight="1"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</row>
    <row r="187" spans="8:19" ht="22.5" customHeight="1"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</row>
    <row r="188" spans="8:19" ht="22.5" customHeight="1"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</row>
    <row r="189" spans="8:19" ht="22.5" customHeight="1"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</row>
    <row r="190" spans="8:19" ht="22.5" customHeight="1"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</row>
    <row r="191" spans="8:19" ht="22.5" customHeight="1"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</row>
    <row r="192" spans="8:19" ht="22.5" customHeight="1"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</row>
    <row r="193" spans="8:19" ht="22.5" customHeight="1"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</row>
    <row r="194" spans="8:19" ht="22.5" customHeight="1"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</row>
    <row r="195" spans="8:19" ht="22.5" customHeight="1"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</row>
    <row r="196" spans="8:19" ht="22.5" customHeight="1"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</row>
    <row r="197" spans="8:19" ht="22.5" customHeight="1"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</row>
    <row r="198" spans="8:19" ht="22.5" customHeight="1"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</row>
    <row r="199" spans="8:19" ht="22.5" customHeight="1"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</row>
    <row r="200" spans="8:19" ht="22.5" customHeight="1"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</row>
    <row r="201" spans="8:19" ht="22.5" customHeight="1"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</row>
    <row r="202" spans="8:19" ht="22.5" customHeight="1"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</row>
    <row r="203" spans="8:19" ht="22.5" customHeight="1"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</row>
    <row r="204" spans="8:19" ht="22.5" customHeight="1"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</row>
    <row r="205" spans="8:19" ht="22.5" customHeight="1"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</row>
    <row r="206" spans="8:19" ht="22.5" customHeight="1"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</row>
    <row r="207" spans="8:19" ht="22.5" customHeight="1"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</row>
    <row r="208" spans="8:19" ht="22.5" customHeight="1"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</row>
    <row r="209" spans="8:19" ht="22.5" customHeight="1"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</row>
    <row r="210" spans="8:19" ht="22.5" customHeight="1"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</row>
    <row r="211" spans="8:19" ht="22.5" customHeight="1"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</row>
    <row r="212" spans="8:19" ht="22.5" customHeight="1"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</row>
    <row r="213" spans="8:19" ht="22.5" customHeight="1"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</row>
    <row r="214" spans="8:19" ht="22.5" customHeight="1"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</row>
    <row r="215" spans="8:19" ht="22.5" customHeight="1"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</row>
    <row r="216" spans="8:19" ht="22.5" customHeight="1"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</row>
    <row r="217" spans="8:19" ht="22.5" customHeight="1"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</row>
    <row r="218" spans="8:19" ht="22.5" customHeight="1"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</row>
    <row r="219" spans="8:19" ht="22.5" customHeight="1"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</row>
    <row r="220" spans="8:19" ht="22.5" customHeight="1"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</row>
    <row r="221" spans="8:19" ht="22.5" customHeight="1"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</row>
    <row r="222" spans="8:19" ht="22.5" customHeight="1"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</row>
    <row r="223" spans="8:19" ht="22.5" customHeight="1"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</row>
    <row r="224" spans="8:19" ht="22.5" customHeight="1"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</row>
    <row r="225" spans="8:19" ht="22.5" customHeight="1"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</row>
    <row r="226" spans="8:19" ht="22.5" customHeight="1"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</row>
    <row r="227" spans="8:19" ht="22.5" customHeight="1"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</row>
    <row r="228" spans="8:19" ht="22.5" customHeight="1"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</row>
    <row r="229" spans="8:19" ht="22.5" customHeight="1"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</row>
    <row r="230" spans="8:19" ht="22.5" customHeight="1"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</row>
    <row r="231" spans="8:19" ht="22.5" customHeight="1"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</row>
    <row r="232" spans="8:19" ht="22.5" customHeight="1"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</row>
    <row r="233" spans="8:19" ht="22.5" customHeight="1"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</row>
    <row r="234" spans="8:19" ht="22.5" customHeight="1"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</row>
    <row r="235" spans="8:19" ht="22.5" customHeight="1"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</row>
    <row r="236" spans="8:19" ht="22.5" customHeight="1"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</row>
    <row r="237" spans="8:19" ht="22.5" customHeight="1"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</row>
    <row r="238" spans="8:19" ht="22.5" customHeight="1"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</row>
    <row r="239" spans="8:19" ht="22.5" customHeight="1"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</row>
    <row r="240" spans="8:19" ht="22.5" customHeight="1"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</row>
    <row r="241" spans="8:19" ht="22.5" customHeight="1"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</row>
    <row r="242" spans="8:19" ht="22.5" customHeight="1"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</row>
    <row r="243" spans="8:19" ht="22.5" customHeight="1"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</row>
    <row r="244" spans="8:19" ht="22.5" customHeight="1"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</row>
    <row r="245" spans="8:19" ht="22.5" customHeight="1"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</row>
    <row r="246" spans="8:19" ht="22.5" customHeight="1"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</row>
    <row r="247" spans="8:19" ht="22.5" customHeight="1"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</row>
    <row r="248" spans="8:19" ht="22.5" customHeight="1"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</row>
    <row r="249" spans="8:19" ht="22.5" customHeight="1"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</row>
    <row r="250" spans="8:19" ht="22.5" customHeight="1"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</row>
    <row r="251" spans="8:19" ht="22.5" customHeight="1"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</row>
    <row r="252" spans="8:19" ht="22.5" customHeight="1"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</row>
    <row r="253" spans="8:19" ht="22.5" customHeight="1"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</row>
    <row r="254" spans="8:19" ht="22.5" customHeight="1"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</row>
    <row r="255" spans="8:19" ht="22.5" customHeight="1"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</row>
    <row r="256" spans="8:19" ht="22.5" customHeight="1"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</row>
    <row r="257" spans="8:19" ht="22.5" customHeight="1"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</row>
    <row r="258" spans="8:19" ht="22.5" customHeight="1"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</row>
    <row r="259" spans="8:19" ht="22.5" customHeight="1"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</row>
    <row r="260" spans="8:19" ht="22.5" customHeight="1"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</row>
    <row r="261" spans="8:19" ht="22.5" customHeight="1"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</row>
    <row r="262" spans="8:19" ht="22.5" customHeight="1"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</row>
    <row r="263" spans="8:19" ht="22.5" customHeight="1"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</row>
    <row r="264" spans="8:19" ht="22.5" customHeight="1"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</row>
    <row r="265" spans="8:19" ht="22.5" customHeight="1"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</row>
    <row r="266" spans="8:19" ht="22.5" customHeight="1"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</row>
    <row r="267" spans="8:19" ht="22.5" customHeight="1"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</row>
    <row r="268" spans="8:19" ht="22.5" customHeight="1"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</row>
  </sheetData>
  <mergeCells count="13">
    <mergeCell ref="D3:E3"/>
    <mergeCell ref="M3:S3"/>
    <mergeCell ref="U3:V4"/>
    <mergeCell ref="M4:S4"/>
    <mergeCell ref="I6:I7"/>
    <mergeCell ref="J6:J7"/>
    <mergeCell ref="K6:K7"/>
    <mergeCell ref="L6:L7"/>
    <mergeCell ref="N6:N7"/>
    <mergeCell ref="P6:P7"/>
    <mergeCell ref="Q6:Q7"/>
    <mergeCell ref="R6:R7"/>
    <mergeCell ref="S6:S7"/>
  </mergeCells>
  <phoneticPr fontId="18"/>
  <printOptions horizontalCentered="1"/>
  <pageMargins left="0.55118110236220474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1"/>
  <dimension ref="A1:S236"/>
  <sheetViews>
    <sheetView showGridLines="0" zoomScale="70" zoomScaleNormal="70" zoomScaleSheetLayoutView="50" workbookViewId="0">
      <pane xSplit="2" ySplit="12" topLeftCell="C40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584" customWidth="1"/>
    <col min="2" max="2" width="18.125" style="14" customWidth="1"/>
    <col min="3" max="8" width="17.625" style="14" customWidth="1"/>
    <col min="9" max="9" width="15.625" style="14" customWidth="1"/>
    <col min="10" max="10" width="17.125" style="14" customWidth="1"/>
    <col min="11" max="11" width="20.375" style="14" customWidth="1"/>
    <col min="12" max="12" width="22.875" style="14" customWidth="1"/>
    <col min="13" max="15" width="20.125" style="14" customWidth="1"/>
    <col min="16" max="16" width="17.625" style="14" customWidth="1"/>
    <col min="17" max="17" width="24.875" style="14" customWidth="1"/>
    <col min="18" max="18" width="5.875" style="584" customWidth="1"/>
    <col min="19" max="16384" width="9" style="14"/>
  </cols>
  <sheetData>
    <row r="1" spans="1:19" s="562" customFormat="1" ht="30.95" customHeight="1">
      <c r="A1" s="207" t="s">
        <v>779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</row>
    <row r="2" spans="1:19" s="97" customFormat="1" ht="30.95" customHeight="1" thickBot="1">
      <c r="A2" s="98"/>
      <c r="B2" s="98"/>
      <c r="C2" s="98"/>
      <c r="D2" s="98"/>
      <c r="E2" s="98"/>
      <c r="F2" s="98"/>
      <c r="G2" s="98"/>
      <c r="H2" s="2850"/>
      <c r="I2" s="98"/>
      <c r="J2" s="98"/>
      <c r="K2" s="98"/>
      <c r="L2" s="98"/>
      <c r="M2" s="98"/>
      <c r="N2" s="98"/>
      <c r="O2" s="98"/>
      <c r="P2" s="98"/>
      <c r="Q2" s="98" t="s">
        <v>254</v>
      </c>
      <c r="R2" s="98"/>
      <c r="S2" s="199"/>
    </row>
    <row r="3" spans="1:19" s="160" customFormat="1" ht="23.1" customHeight="1">
      <c r="A3" s="70" t="s">
        <v>58</v>
      </c>
      <c r="B3" s="71"/>
      <c r="C3" s="3667" t="s">
        <v>663</v>
      </c>
      <c r="D3" s="3437"/>
      <c r="E3" s="585" t="s">
        <v>669</v>
      </c>
      <c r="F3" s="586"/>
      <c r="G3" s="193" t="s">
        <v>1257</v>
      </c>
      <c r="H3" s="344"/>
      <c r="I3" s="193" t="s">
        <v>1258</v>
      </c>
      <c r="J3" s="344"/>
      <c r="K3" s="193" t="s">
        <v>664</v>
      </c>
      <c r="L3" s="100"/>
      <c r="M3" s="100"/>
      <c r="N3" s="100"/>
      <c r="O3" s="344"/>
      <c r="P3" s="193" t="s">
        <v>679</v>
      </c>
      <c r="Q3" s="382"/>
      <c r="R3" s="105" t="s">
        <v>58</v>
      </c>
    </row>
    <row r="4" spans="1:19" s="160" customFormat="1" ht="23.1" customHeight="1">
      <c r="A4" s="74" t="s">
        <v>64</v>
      </c>
      <c r="B4" s="75"/>
      <c r="C4" s="587"/>
      <c r="D4" s="588"/>
      <c r="E4" s="589" t="s">
        <v>648</v>
      </c>
      <c r="F4" s="590"/>
      <c r="G4" s="32"/>
      <c r="H4" s="32"/>
      <c r="I4" s="32"/>
      <c r="J4" s="32"/>
      <c r="K4" s="32"/>
      <c r="L4" s="201"/>
      <c r="M4" s="39"/>
      <c r="N4" s="560"/>
      <c r="O4" s="542"/>
      <c r="P4" s="32"/>
      <c r="Q4" s="509"/>
      <c r="R4" s="107" t="s">
        <v>64</v>
      </c>
    </row>
    <row r="5" spans="1:19" s="160" customFormat="1" ht="23.1" customHeight="1">
      <c r="A5" s="74" t="s">
        <v>71</v>
      </c>
      <c r="B5" s="75" t="s">
        <v>72</v>
      </c>
      <c r="C5" s="591" t="s">
        <v>666</v>
      </c>
      <c r="D5" s="592" t="s">
        <v>667</v>
      </c>
      <c r="E5" s="32"/>
      <c r="F5" s="3484" t="s">
        <v>668</v>
      </c>
      <c r="G5" s="31" t="s">
        <v>641</v>
      </c>
      <c r="H5" s="31" t="s">
        <v>36</v>
      </c>
      <c r="I5" s="31" t="s">
        <v>641</v>
      </c>
      <c r="J5" s="31" t="s">
        <v>36</v>
      </c>
      <c r="K5" s="31" t="s">
        <v>641</v>
      </c>
      <c r="L5" s="31" t="s">
        <v>36</v>
      </c>
      <c r="M5" s="32"/>
      <c r="N5" s="201"/>
      <c r="O5" s="32"/>
      <c r="P5" s="31" t="s">
        <v>641</v>
      </c>
      <c r="Q5" s="296" t="s">
        <v>658</v>
      </c>
      <c r="R5" s="107" t="s">
        <v>71</v>
      </c>
    </row>
    <row r="6" spans="1:19" s="160" customFormat="1" ht="23.1" customHeight="1">
      <c r="A6" s="74" t="s">
        <v>84</v>
      </c>
      <c r="B6" s="75"/>
      <c r="C6" s="591"/>
      <c r="D6" s="592"/>
      <c r="E6" s="31" t="s">
        <v>641</v>
      </c>
      <c r="F6" s="3576"/>
      <c r="G6" s="31"/>
      <c r="H6" s="31"/>
      <c r="I6" s="31"/>
      <c r="J6" s="31"/>
      <c r="K6" s="31"/>
      <c r="L6" s="31"/>
      <c r="M6" s="31" t="s">
        <v>654</v>
      </c>
      <c r="N6" s="35" t="s">
        <v>660</v>
      </c>
      <c r="O6" s="31" t="s">
        <v>661</v>
      </c>
      <c r="P6" s="31"/>
      <c r="Q6" s="296"/>
      <c r="R6" s="107" t="s">
        <v>84</v>
      </c>
    </row>
    <row r="7" spans="1:19" s="160" customFormat="1" ht="23.1" customHeight="1" thickBot="1">
      <c r="A7" s="86" t="s">
        <v>91</v>
      </c>
      <c r="B7" s="87"/>
      <c r="C7" s="593"/>
      <c r="D7" s="594"/>
      <c r="E7" s="50"/>
      <c r="F7" s="3577"/>
      <c r="G7" s="50"/>
      <c r="H7" s="50"/>
      <c r="I7" s="50"/>
      <c r="J7" s="50"/>
      <c r="K7" s="50"/>
      <c r="L7" s="50"/>
      <c r="M7" s="50"/>
      <c r="N7" s="202"/>
      <c r="O7" s="50"/>
      <c r="P7" s="50"/>
      <c r="Q7" s="302"/>
      <c r="R7" s="113" t="s">
        <v>91</v>
      </c>
    </row>
    <row r="8" spans="1:19" s="160" customFormat="1" ht="30.75" customHeight="1">
      <c r="A8" s="569"/>
      <c r="B8" s="1972" t="s">
        <v>1295</v>
      </c>
      <c r="C8" s="2249" t="s">
        <v>12</v>
      </c>
      <c r="D8" s="2249" t="s">
        <v>12</v>
      </c>
      <c r="E8" s="2249" t="s">
        <v>12</v>
      </c>
      <c r="F8" s="2249" t="s">
        <v>12</v>
      </c>
      <c r="G8" s="2249" t="s">
        <v>12</v>
      </c>
      <c r="H8" s="2249" t="s">
        <v>12</v>
      </c>
      <c r="I8" s="2249" t="s">
        <v>12</v>
      </c>
      <c r="J8" s="2249" t="s">
        <v>12</v>
      </c>
      <c r="K8" s="2250" t="s">
        <v>12</v>
      </c>
      <c r="L8" s="2241" t="s">
        <v>12</v>
      </c>
      <c r="M8" s="2241" t="s">
        <v>12</v>
      </c>
      <c r="N8" s="2241" t="s">
        <v>12</v>
      </c>
      <c r="O8" s="2241" t="s">
        <v>12</v>
      </c>
      <c r="P8" s="2250" t="s">
        <v>12</v>
      </c>
      <c r="Q8" s="2251" t="s">
        <v>12</v>
      </c>
      <c r="R8" s="572"/>
    </row>
    <row r="9" spans="1:19" s="160" customFormat="1" ht="30.75" customHeight="1">
      <c r="A9" s="1977"/>
      <c r="B9" s="1972" t="s">
        <v>96</v>
      </c>
      <c r="C9" s="582">
        <v>2219</v>
      </c>
      <c r="D9" s="1306">
        <v>24343710</v>
      </c>
      <c r="E9" s="1306">
        <v>0</v>
      </c>
      <c r="F9" s="2003">
        <v>0</v>
      </c>
      <c r="G9" s="2003">
        <v>12</v>
      </c>
      <c r="H9" s="2003">
        <v>89999</v>
      </c>
      <c r="I9" s="2003">
        <v>0</v>
      </c>
      <c r="J9" s="2003">
        <v>0</v>
      </c>
      <c r="K9" s="2003">
        <v>2231</v>
      </c>
      <c r="L9" s="2003">
        <v>24433709</v>
      </c>
      <c r="M9" s="2003">
        <v>17982663</v>
      </c>
      <c r="N9" s="2003">
        <v>4985194</v>
      </c>
      <c r="O9" s="2003">
        <v>1465852</v>
      </c>
      <c r="P9" s="2003">
        <v>81</v>
      </c>
      <c r="Q9" s="524">
        <v>11503642</v>
      </c>
      <c r="R9" s="559"/>
    </row>
    <row r="10" spans="1:19" s="160" customFormat="1" ht="30.75" customHeight="1">
      <c r="A10" s="1977"/>
      <c r="B10" s="577" t="s">
        <v>97</v>
      </c>
      <c r="C10" s="2252" t="s">
        <v>12</v>
      </c>
      <c r="D10" s="2109" t="s">
        <v>12</v>
      </c>
      <c r="E10" s="2109" t="s">
        <v>12</v>
      </c>
      <c r="F10" s="2109" t="s">
        <v>12</v>
      </c>
      <c r="G10" s="2109" t="s">
        <v>12</v>
      </c>
      <c r="H10" s="2109" t="s">
        <v>12</v>
      </c>
      <c r="I10" s="2109" t="s">
        <v>12</v>
      </c>
      <c r="J10" s="2253" t="s">
        <v>12</v>
      </c>
      <c r="K10" s="1242" t="s">
        <v>12</v>
      </c>
      <c r="L10" s="2241" t="s">
        <v>12</v>
      </c>
      <c r="M10" s="2241" t="s">
        <v>12</v>
      </c>
      <c r="N10" s="2241" t="s">
        <v>12</v>
      </c>
      <c r="O10" s="2241" t="s">
        <v>12</v>
      </c>
      <c r="P10" s="1242" t="s">
        <v>12</v>
      </c>
      <c r="Q10" s="2254" t="s">
        <v>12</v>
      </c>
      <c r="R10" s="578"/>
    </row>
    <row r="11" spans="1:19" s="160" customFormat="1" ht="30.75" customHeight="1">
      <c r="A11" s="1977"/>
      <c r="B11" s="577" t="s">
        <v>1296</v>
      </c>
      <c r="C11" s="573">
        <v>2209</v>
      </c>
      <c r="D11" s="1306">
        <v>24268680</v>
      </c>
      <c r="E11" s="1306">
        <v>0</v>
      </c>
      <c r="F11" s="2003">
        <v>0</v>
      </c>
      <c r="G11" s="2003">
        <v>12</v>
      </c>
      <c r="H11" s="2003">
        <v>89999</v>
      </c>
      <c r="I11" s="2003">
        <v>0</v>
      </c>
      <c r="J11" s="2003">
        <v>0</v>
      </c>
      <c r="K11" s="2003">
        <v>2221</v>
      </c>
      <c r="L11" s="2003">
        <v>24358679</v>
      </c>
      <c r="M11" s="2003">
        <v>17922639</v>
      </c>
      <c r="N11" s="2003">
        <v>4985194</v>
      </c>
      <c r="O11" s="2003">
        <v>1450846</v>
      </c>
      <c r="P11" s="2003">
        <v>81</v>
      </c>
      <c r="Q11" s="524">
        <v>11503642</v>
      </c>
      <c r="R11" s="559"/>
    </row>
    <row r="12" spans="1:19" s="160" customFormat="1" ht="30.75" customHeight="1">
      <c r="A12" s="1578"/>
      <c r="B12" s="579" t="s">
        <v>1299</v>
      </c>
      <c r="C12" s="573">
        <v>10</v>
      </c>
      <c r="D12" s="141">
        <v>75030</v>
      </c>
      <c r="E12" s="141">
        <v>0</v>
      </c>
      <c r="F12" s="141">
        <v>0</v>
      </c>
      <c r="G12" s="141">
        <v>0</v>
      </c>
      <c r="H12" s="141">
        <v>0</v>
      </c>
      <c r="I12" s="141">
        <v>0</v>
      </c>
      <c r="J12" s="574">
        <v>0</v>
      </c>
      <c r="K12" s="57">
        <v>10</v>
      </c>
      <c r="L12" s="580">
        <v>75030</v>
      </c>
      <c r="M12" s="580">
        <v>60024</v>
      </c>
      <c r="N12" s="580">
        <v>0</v>
      </c>
      <c r="O12" s="580">
        <v>15006</v>
      </c>
      <c r="P12" s="57">
        <v>0</v>
      </c>
      <c r="Q12" s="615">
        <v>0</v>
      </c>
      <c r="R12" s="581"/>
    </row>
    <row r="13" spans="1:19" s="13" customFormat="1" ht="30.75" customHeight="1">
      <c r="A13" s="1974">
        <v>1</v>
      </c>
      <c r="B13" s="1993" t="s">
        <v>98</v>
      </c>
      <c r="C13" s="393">
        <v>83</v>
      </c>
      <c r="D13" s="305">
        <v>988480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83</v>
      </c>
      <c r="L13" s="58">
        <v>988480</v>
      </c>
      <c r="M13" s="58">
        <v>788864</v>
      </c>
      <c r="N13" s="58">
        <v>13948</v>
      </c>
      <c r="O13" s="58">
        <v>185668</v>
      </c>
      <c r="P13" s="58">
        <v>0</v>
      </c>
      <c r="Q13" s="555">
        <v>0</v>
      </c>
      <c r="R13" s="1976">
        <v>1</v>
      </c>
    </row>
    <row r="14" spans="1:19" s="13" customFormat="1" ht="30.75" customHeight="1">
      <c r="A14" s="1977">
        <v>2</v>
      </c>
      <c r="B14" s="1994" t="s">
        <v>100</v>
      </c>
      <c r="C14" s="1306">
        <v>23</v>
      </c>
      <c r="D14" s="1306">
        <v>179870</v>
      </c>
      <c r="E14" s="2003">
        <v>0</v>
      </c>
      <c r="F14" s="2003">
        <v>0</v>
      </c>
      <c r="G14" s="2003">
        <v>0</v>
      </c>
      <c r="H14" s="2003">
        <v>0</v>
      </c>
      <c r="I14" s="2003">
        <v>0</v>
      </c>
      <c r="J14" s="2003">
        <v>0</v>
      </c>
      <c r="K14" s="2003">
        <v>23</v>
      </c>
      <c r="L14" s="2003">
        <v>179870</v>
      </c>
      <c r="M14" s="2003">
        <v>143896</v>
      </c>
      <c r="N14" s="2003">
        <v>4264</v>
      </c>
      <c r="O14" s="2003">
        <v>31710</v>
      </c>
      <c r="P14" s="2003">
        <v>0</v>
      </c>
      <c r="Q14" s="2003">
        <v>0</v>
      </c>
      <c r="R14" s="1973">
        <v>2</v>
      </c>
    </row>
    <row r="15" spans="1:19" s="13" customFormat="1" ht="30.75" customHeight="1">
      <c r="A15" s="1977">
        <v>3</v>
      </c>
      <c r="B15" s="1994" t="s">
        <v>102</v>
      </c>
      <c r="C15" s="1306">
        <v>107</v>
      </c>
      <c r="D15" s="1306">
        <v>661040</v>
      </c>
      <c r="E15" s="2003">
        <v>0</v>
      </c>
      <c r="F15" s="2003">
        <v>0</v>
      </c>
      <c r="G15" s="2003">
        <v>1</v>
      </c>
      <c r="H15" s="2003">
        <v>10570</v>
      </c>
      <c r="I15" s="2003">
        <v>0</v>
      </c>
      <c r="J15" s="2003">
        <v>0</v>
      </c>
      <c r="K15" s="2003">
        <v>108</v>
      </c>
      <c r="L15" s="2003">
        <v>671610</v>
      </c>
      <c r="M15" s="2003">
        <v>537288</v>
      </c>
      <c r="N15" s="2003">
        <v>44296</v>
      </c>
      <c r="O15" s="2003">
        <v>90026</v>
      </c>
      <c r="P15" s="2003">
        <v>0</v>
      </c>
      <c r="Q15" s="2003">
        <v>0</v>
      </c>
      <c r="R15" s="1973">
        <v>3</v>
      </c>
    </row>
    <row r="16" spans="1:19" s="13" customFormat="1" ht="30.75" customHeight="1">
      <c r="A16" s="1977">
        <v>4</v>
      </c>
      <c r="B16" s="1994" t="s">
        <v>104</v>
      </c>
      <c r="C16" s="1306">
        <v>13</v>
      </c>
      <c r="D16" s="1306">
        <v>95960</v>
      </c>
      <c r="E16" s="2003">
        <v>0</v>
      </c>
      <c r="F16" s="2003">
        <v>0</v>
      </c>
      <c r="G16" s="2003">
        <v>0</v>
      </c>
      <c r="H16" s="2003">
        <v>0</v>
      </c>
      <c r="I16" s="2003">
        <v>0</v>
      </c>
      <c r="J16" s="2003">
        <v>0</v>
      </c>
      <c r="K16" s="2003">
        <v>13</v>
      </c>
      <c r="L16" s="2003">
        <v>95960</v>
      </c>
      <c r="M16" s="2003">
        <v>76768</v>
      </c>
      <c r="N16" s="2003">
        <v>10202</v>
      </c>
      <c r="O16" s="2003">
        <v>8990</v>
      </c>
      <c r="P16" s="2003">
        <v>0</v>
      </c>
      <c r="Q16" s="1651">
        <v>0</v>
      </c>
      <c r="R16" s="1973">
        <v>4</v>
      </c>
    </row>
    <row r="17" spans="1:18" s="13" customFormat="1" ht="30.75" customHeight="1">
      <c r="A17" s="1977">
        <v>5</v>
      </c>
      <c r="B17" s="1994" t="s">
        <v>106</v>
      </c>
      <c r="C17" s="141">
        <v>0</v>
      </c>
      <c r="D17" s="141">
        <v>5700</v>
      </c>
      <c r="E17" s="57">
        <v>0</v>
      </c>
      <c r="F17" s="57">
        <v>0</v>
      </c>
      <c r="G17" s="57">
        <v>1</v>
      </c>
      <c r="H17" s="57">
        <v>4025</v>
      </c>
      <c r="I17" s="57">
        <v>0</v>
      </c>
      <c r="J17" s="57">
        <v>0</v>
      </c>
      <c r="K17" s="57">
        <v>1</v>
      </c>
      <c r="L17" s="57">
        <v>9725</v>
      </c>
      <c r="M17" s="57">
        <v>7780</v>
      </c>
      <c r="N17" s="57">
        <v>805</v>
      </c>
      <c r="O17" s="57">
        <v>1140</v>
      </c>
      <c r="P17" s="57">
        <v>0</v>
      </c>
      <c r="Q17" s="556">
        <v>0</v>
      </c>
      <c r="R17" s="1973">
        <v>5</v>
      </c>
    </row>
    <row r="18" spans="1:18" s="13" customFormat="1" ht="30.75" customHeight="1">
      <c r="A18" s="1974">
        <v>6</v>
      </c>
      <c r="B18" s="1993" t="s">
        <v>108</v>
      </c>
      <c r="C18" s="305">
        <v>27</v>
      </c>
      <c r="D18" s="305">
        <v>518000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27</v>
      </c>
      <c r="L18" s="58">
        <v>518000</v>
      </c>
      <c r="M18" s="58">
        <v>409932</v>
      </c>
      <c r="N18" s="58">
        <v>49574</v>
      </c>
      <c r="O18" s="58">
        <v>58494</v>
      </c>
      <c r="P18" s="58">
        <v>0</v>
      </c>
      <c r="Q18" s="555">
        <v>0</v>
      </c>
      <c r="R18" s="1976">
        <v>6</v>
      </c>
    </row>
    <row r="19" spans="1:18" s="13" customFormat="1" ht="30.75" customHeight="1">
      <c r="A19" s="1977">
        <v>7</v>
      </c>
      <c r="B19" s="1994" t="s">
        <v>110</v>
      </c>
      <c r="C19" s="1306">
        <v>26</v>
      </c>
      <c r="D19" s="1306">
        <v>139420</v>
      </c>
      <c r="E19" s="2003">
        <v>0</v>
      </c>
      <c r="F19" s="2003">
        <v>0</v>
      </c>
      <c r="G19" s="2003">
        <v>0</v>
      </c>
      <c r="H19" s="2003">
        <v>0</v>
      </c>
      <c r="I19" s="2003">
        <v>0</v>
      </c>
      <c r="J19" s="2003">
        <v>0</v>
      </c>
      <c r="K19" s="2003">
        <v>26</v>
      </c>
      <c r="L19" s="2003">
        <v>139420</v>
      </c>
      <c r="M19" s="2003">
        <v>111536</v>
      </c>
      <c r="N19" s="2003">
        <v>27884</v>
      </c>
      <c r="O19" s="2003">
        <v>0</v>
      </c>
      <c r="P19" s="2003">
        <v>0</v>
      </c>
      <c r="Q19" s="1651">
        <v>0</v>
      </c>
      <c r="R19" s="1973">
        <v>7</v>
      </c>
    </row>
    <row r="20" spans="1:18" s="13" customFormat="1" ht="30.75" customHeight="1">
      <c r="A20" s="1977">
        <v>8</v>
      </c>
      <c r="B20" s="1994" t="s">
        <v>112</v>
      </c>
      <c r="C20" s="1306">
        <v>0</v>
      </c>
      <c r="D20" s="1306">
        <v>0</v>
      </c>
      <c r="E20" s="2003">
        <v>0</v>
      </c>
      <c r="F20" s="2003">
        <v>0</v>
      </c>
      <c r="G20" s="2003">
        <v>0</v>
      </c>
      <c r="H20" s="2003">
        <v>0</v>
      </c>
      <c r="I20" s="2003">
        <v>0</v>
      </c>
      <c r="J20" s="2003">
        <v>0</v>
      </c>
      <c r="K20" s="2003">
        <v>0</v>
      </c>
      <c r="L20" s="2003">
        <v>0</v>
      </c>
      <c r="M20" s="2003">
        <v>0</v>
      </c>
      <c r="N20" s="2003">
        <v>0</v>
      </c>
      <c r="O20" s="2003">
        <v>0</v>
      </c>
      <c r="P20" s="2003">
        <v>50</v>
      </c>
      <c r="Q20" s="1651">
        <v>8750335</v>
      </c>
      <c r="R20" s="1973">
        <v>8</v>
      </c>
    </row>
    <row r="21" spans="1:18" s="66" customFormat="1" ht="30.75" customHeight="1">
      <c r="A21" s="1979">
        <v>9</v>
      </c>
      <c r="B21" s="1978" t="s">
        <v>114</v>
      </c>
      <c r="C21" s="325">
        <v>14</v>
      </c>
      <c r="D21" s="325">
        <v>127100</v>
      </c>
      <c r="E21" s="1766">
        <v>0</v>
      </c>
      <c r="F21" s="1766">
        <v>0</v>
      </c>
      <c r="G21" s="1766">
        <v>0</v>
      </c>
      <c r="H21" s="1766">
        <v>0</v>
      </c>
      <c r="I21" s="1766">
        <v>0</v>
      </c>
      <c r="J21" s="1766">
        <v>0</v>
      </c>
      <c r="K21" s="1766">
        <v>14</v>
      </c>
      <c r="L21" s="1766">
        <v>127100</v>
      </c>
      <c r="M21" s="1766">
        <v>101680</v>
      </c>
      <c r="N21" s="1766">
        <v>0</v>
      </c>
      <c r="O21" s="1766">
        <v>25420</v>
      </c>
      <c r="P21" s="1766">
        <v>0</v>
      </c>
      <c r="Q21" s="1767">
        <v>0</v>
      </c>
      <c r="R21" s="1980">
        <v>9</v>
      </c>
    </row>
    <row r="22" spans="1:18" s="66" customFormat="1" ht="30.75" customHeight="1">
      <c r="A22" s="1979">
        <v>10</v>
      </c>
      <c r="B22" s="1978" t="s">
        <v>116</v>
      </c>
      <c r="C22" s="1307">
        <v>16</v>
      </c>
      <c r="D22" s="1307">
        <v>139330</v>
      </c>
      <c r="E22" s="1269">
        <v>0</v>
      </c>
      <c r="F22" s="1269">
        <v>0</v>
      </c>
      <c r="G22" s="1269">
        <v>0</v>
      </c>
      <c r="H22" s="1269">
        <v>0</v>
      </c>
      <c r="I22" s="1269">
        <v>0</v>
      </c>
      <c r="J22" s="1269">
        <v>0</v>
      </c>
      <c r="K22" s="1269">
        <v>16</v>
      </c>
      <c r="L22" s="1269">
        <v>139330</v>
      </c>
      <c r="M22" s="1269">
        <v>111464</v>
      </c>
      <c r="N22" s="1269">
        <v>5124</v>
      </c>
      <c r="O22" s="1269">
        <v>22742</v>
      </c>
      <c r="P22" s="1269">
        <v>0</v>
      </c>
      <c r="Q22" s="1274">
        <v>0</v>
      </c>
      <c r="R22" s="1987">
        <v>10</v>
      </c>
    </row>
    <row r="23" spans="1:18" s="66" customFormat="1" ht="30.75" customHeight="1">
      <c r="A23" s="1981">
        <v>11</v>
      </c>
      <c r="B23" s="1975" t="s">
        <v>118</v>
      </c>
      <c r="C23" s="1308">
        <v>54</v>
      </c>
      <c r="D23" s="1308">
        <v>814940</v>
      </c>
      <c r="E23" s="1264">
        <v>0</v>
      </c>
      <c r="F23" s="1264">
        <v>0</v>
      </c>
      <c r="G23" s="1264">
        <v>0</v>
      </c>
      <c r="H23" s="1264">
        <v>0</v>
      </c>
      <c r="I23" s="1264">
        <v>0</v>
      </c>
      <c r="J23" s="1264">
        <v>0</v>
      </c>
      <c r="K23" s="1264">
        <v>54</v>
      </c>
      <c r="L23" s="1264">
        <v>814940</v>
      </c>
      <c r="M23" s="1264">
        <v>649024</v>
      </c>
      <c r="N23" s="1264">
        <v>10532</v>
      </c>
      <c r="O23" s="1264">
        <v>155384</v>
      </c>
      <c r="P23" s="1264">
        <v>0</v>
      </c>
      <c r="Q23" s="1273">
        <v>0</v>
      </c>
      <c r="R23" s="1982">
        <v>11</v>
      </c>
    </row>
    <row r="24" spans="1:18" s="66" customFormat="1" ht="30.75" customHeight="1">
      <c r="A24" s="1979">
        <v>12</v>
      </c>
      <c r="B24" s="1978" t="s">
        <v>120</v>
      </c>
      <c r="C24" s="325">
        <v>5</v>
      </c>
      <c r="D24" s="325">
        <v>39540</v>
      </c>
      <c r="E24" s="1766">
        <v>0</v>
      </c>
      <c r="F24" s="1766">
        <v>0</v>
      </c>
      <c r="G24" s="1766">
        <v>0</v>
      </c>
      <c r="H24" s="1766">
        <v>0</v>
      </c>
      <c r="I24" s="1766">
        <v>0</v>
      </c>
      <c r="J24" s="1766">
        <v>0</v>
      </c>
      <c r="K24" s="1766">
        <v>5</v>
      </c>
      <c r="L24" s="1766">
        <v>39540</v>
      </c>
      <c r="M24" s="1766">
        <v>31632</v>
      </c>
      <c r="N24" s="1766">
        <v>120</v>
      </c>
      <c r="O24" s="1766">
        <v>7788</v>
      </c>
      <c r="P24" s="1766">
        <v>5</v>
      </c>
      <c r="Q24" s="1767">
        <v>228815</v>
      </c>
      <c r="R24" s="1980">
        <v>12</v>
      </c>
    </row>
    <row r="25" spans="1:18" s="66" customFormat="1" ht="30.75" customHeight="1">
      <c r="A25" s="1979">
        <v>13</v>
      </c>
      <c r="B25" s="1978" t="s">
        <v>121</v>
      </c>
      <c r="C25" s="325">
        <v>66</v>
      </c>
      <c r="D25" s="325">
        <v>632190</v>
      </c>
      <c r="E25" s="1766">
        <v>0</v>
      </c>
      <c r="F25" s="1766">
        <v>0</v>
      </c>
      <c r="G25" s="1766">
        <v>0</v>
      </c>
      <c r="H25" s="1766">
        <v>0</v>
      </c>
      <c r="I25" s="1766">
        <v>0</v>
      </c>
      <c r="J25" s="1766">
        <v>0</v>
      </c>
      <c r="K25" s="1766">
        <v>66</v>
      </c>
      <c r="L25" s="1766">
        <v>632190</v>
      </c>
      <c r="M25" s="1766">
        <v>505752</v>
      </c>
      <c r="N25" s="1766">
        <v>9116</v>
      </c>
      <c r="O25" s="1766">
        <v>117322</v>
      </c>
      <c r="P25" s="1766">
        <v>0</v>
      </c>
      <c r="Q25" s="1767">
        <v>0</v>
      </c>
      <c r="R25" s="1980">
        <v>13</v>
      </c>
    </row>
    <row r="26" spans="1:18" s="66" customFormat="1" ht="30.75" customHeight="1">
      <c r="A26" s="1979">
        <v>14</v>
      </c>
      <c r="B26" s="1978" t="s">
        <v>123</v>
      </c>
      <c r="C26" s="325">
        <v>13</v>
      </c>
      <c r="D26" s="325">
        <v>103300</v>
      </c>
      <c r="E26" s="1766">
        <v>0</v>
      </c>
      <c r="F26" s="1766">
        <v>0</v>
      </c>
      <c r="G26" s="1766">
        <v>0</v>
      </c>
      <c r="H26" s="1766">
        <v>0</v>
      </c>
      <c r="I26" s="1766">
        <v>0</v>
      </c>
      <c r="J26" s="1766">
        <v>0</v>
      </c>
      <c r="K26" s="1766">
        <v>13</v>
      </c>
      <c r="L26" s="1766">
        <v>103300</v>
      </c>
      <c r="M26" s="1766">
        <v>82640</v>
      </c>
      <c r="N26" s="1766">
        <v>15446</v>
      </c>
      <c r="O26" s="1766">
        <v>5214</v>
      </c>
      <c r="P26" s="1766">
        <v>0</v>
      </c>
      <c r="Q26" s="1767">
        <v>0</v>
      </c>
      <c r="R26" s="1980">
        <v>14</v>
      </c>
    </row>
    <row r="27" spans="1:18" s="66" customFormat="1" ht="30.75" customHeight="1">
      <c r="A27" s="1979">
        <v>15</v>
      </c>
      <c r="B27" s="1978" t="s">
        <v>1281</v>
      </c>
      <c r="C27" s="1307">
        <v>0</v>
      </c>
      <c r="D27" s="1307">
        <v>0</v>
      </c>
      <c r="E27" s="1269">
        <v>0</v>
      </c>
      <c r="F27" s="1269">
        <v>0</v>
      </c>
      <c r="G27" s="1269">
        <v>0</v>
      </c>
      <c r="H27" s="1269">
        <v>0</v>
      </c>
      <c r="I27" s="1269">
        <v>0</v>
      </c>
      <c r="J27" s="1269">
        <v>0</v>
      </c>
      <c r="K27" s="1269">
        <v>0</v>
      </c>
      <c r="L27" s="1269">
        <v>0</v>
      </c>
      <c r="M27" s="1269">
        <v>0</v>
      </c>
      <c r="N27" s="1269">
        <v>0</v>
      </c>
      <c r="O27" s="1269">
        <v>0</v>
      </c>
      <c r="P27" s="1269">
        <v>0</v>
      </c>
      <c r="Q27" s="1274">
        <v>0</v>
      </c>
      <c r="R27" s="1980">
        <v>15</v>
      </c>
    </row>
    <row r="28" spans="1:18" s="66" customFormat="1" ht="30.75" customHeight="1">
      <c r="A28" s="1983">
        <v>16</v>
      </c>
      <c r="B28" s="1975" t="s">
        <v>126</v>
      </c>
      <c r="C28" s="1308">
        <v>20</v>
      </c>
      <c r="D28" s="1308">
        <v>179850</v>
      </c>
      <c r="E28" s="1264">
        <v>0</v>
      </c>
      <c r="F28" s="1264">
        <v>0</v>
      </c>
      <c r="G28" s="1264">
        <v>0</v>
      </c>
      <c r="H28" s="1264">
        <v>0</v>
      </c>
      <c r="I28" s="1264">
        <v>0</v>
      </c>
      <c r="J28" s="1264">
        <v>0</v>
      </c>
      <c r="K28" s="1264">
        <v>20</v>
      </c>
      <c r="L28" s="1264">
        <v>179850</v>
      </c>
      <c r="M28" s="1264">
        <v>145963</v>
      </c>
      <c r="N28" s="1264">
        <v>4583</v>
      </c>
      <c r="O28" s="1264">
        <v>29304</v>
      </c>
      <c r="P28" s="1264">
        <v>0</v>
      </c>
      <c r="Q28" s="1273">
        <v>0</v>
      </c>
      <c r="R28" s="1984">
        <v>16</v>
      </c>
    </row>
    <row r="29" spans="1:18" s="66" customFormat="1" ht="30.75" customHeight="1">
      <c r="A29" s="1979">
        <v>17</v>
      </c>
      <c r="B29" s="1978" t="s">
        <v>1282</v>
      </c>
      <c r="C29" s="325">
        <v>180</v>
      </c>
      <c r="D29" s="325">
        <v>1401860</v>
      </c>
      <c r="E29" s="1766">
        <v>0</v>
      </c>
      <c r="F29" s="1766">
        <v>0</v>
      </c>
      <c r="G29" s="1766">
        <v>0</v>
      </c>
      <c r="H29" s="1766">
        <v>0</v>
      </c>
      <c r="I29" s="1766">
        <v>0</v>
      </c>
      <c r="J29" s="1766">
        <v>0</v>
      </c>
      <c r="K29" s="1766">
        <v>180</v>
      </c>
      <c r="L29" s="1766">
        <v>1401860</v>
      </c>
      <c r="M29" s="1766">
        <v>1121092</v>
      </c>
      <c r="N29" s="1766">
        <v>58842</v>
      </c>
      <c r="O29" s="1766">
        <v>221926</v>
      </c>
      <c r="P29" s="1766">
        <v>0</v>
      </c>
      <c r="Q29" s="1767">
        <v>0</v>
      </c>
      <c r="R29" s="1980">
        <v>17</v>
      </c>
    </row>
    <row r="30" spans="1:18" s="66" customFormat="1" ht="30.75" customHeight="1">
      <c r="A30" s="1979">
        <v>18</v>
      </c>
      <c r="B30" s="1978" t="s">
        <v>129</v>
      </c>
      <c r="C30" s="325">
        <v>0</v>
      </c>
      <c r="D30" s="325">
        <v>0</v>
      </c>
      <c r="E30" s="1766">
        <v>0</v>
      </c>
      <c r="F30" s="1766">
        <v>0</v>
      </c>
      <c r="G30" s="1766">
        <v>0</v>
      </c>
      <c r="H30" s="1766">
        <v>0</v>
      </c>
      <c r="I30" s="1766">
        <v>0</v>
      </c>
      <c r="J30" s="1766">
        <v>0</v>
      </c>
      <c r="K30" s="1766">
        <v>0</v>
      </c>
      <c r="L30" s="1766">
        <v>0</v>
      </c>
      <c r="M30" s="1766">
        <v>0</v>
      </c>
      <c r="N30" s="1766">
        <v>0</v>
      </c>
      <c r="O30" s="1766">
        <v>0</v>
      </c>
      <c r="P30" s="1766">
        <v>0</v>
      </c>
      <c r="Q30" s="1767">
        <v>0</v>
      </c>
      <c r="R30" s="1980">
        <v>18</v>
      </c>
    </row>
    <row r="31" spans="1:18" s="66" customFormat="1" ht="30.75" customHeight="1">
      <c r="A31" s="1979">
        <v>19</v>
      </c>
      <c r="B31" s="1978" t="s">
        <v>131</v>
      </c>
      <c r="C31" s="325">
        <v>128</v>
      </c>
      <c r="D31" s="325">
        <v>1050850</v>
      </c>
      <c r="E31" s="1766">
        <v>0</v>
      </c>
      <c r="F31" s="1766">
        <v>0</v>
      </c>
      <c r="G31" s="1766">
        <v>0</v>
      </c>
      <c r="H31" s="1766">
        <v>0</v>
      </c>
      <c r="I31" s="1766">
        <v>0</v>
      </c>
      <c r="J31" s="1766">
        <v>0</v>
      </c>
      <c r="K31" s="1766">
        <v>128</v>
      </c>
      <c r="L31" s="1766">
        <v>1050850</v>
      </c>
      <c r="M31" s="1766">
        <v>840680</v>
      </c>
      <c r="N31" s="1766">
        <v>21116</v>
      </c>
      <c r="O31" s="1766">
        <v>189054</v>
      </c>
      <c r="P31" s="1766">
        <v>0</v>
      </c>
      <c r="Q31" s="1767">
        <v>0</v>
      </c>
      <c r="R31" s="1980">
        <v>19</v>
      </c>
    </row>
    <row r="32" spans="1:18" s="66" customFormat="1" ht="30.75" customHeight="1">
      <c r="A32" s="1979">
        <v>20</v>
      </c>
      <c r="B32" s="1978" t="s">
        <v>133</v>
      </c>
      <c r="C32" s="1307">
        <v>1224</v>
      </c>
      <c r="D32" s="1307">
        <v>15252650</v>
      </c>
      <c r="E32" s="1269">
        <v>0</v>
      </c>
      <c r="F32" s="1269">
        <v>0</v>
      </c>
      <c r="G32" s="1269">
        <v>1</v>
      </c>
      <c r="H32" s="1269">
        <v>6390</v>
      </c>
      <c r="I32" s="1269">
        <v>0</v>
      </c>
      <c r="J32" s="1269">
        <v>0</v>
      </c>
      <c r="K32" s="1269">
        <v>1225</v>
      </c>
      <c r="L32" s="1269">
        <v>15259040</v>
      </c>
      <c r="M32" s="1269">
        <v>10670680</v>
      </c>
      <c r="N32" s="1269">
        <v>4588360</v>
      </c>
      <c r="O32" s="1269">
        <v>0</v>
      </c>
      <c r="P32" s="1269">
        <v>0</v>
      </c>
      <c r="Q32" s="1274">
        <v>0</v>
      </c>
      <c r="R32" s="1980">
        <v>20</v>
      </c>
    </row>
    <row r="33" spans="1:18" s="13" customFormat="1" ht="30.75" customHeight="1">
      <c r="A33" s="1974">
        <v>21</v>
      </c>
      <c r="B33" s="1993" t="s">
        <v>135</v>
      </c>
      <c r="C33" s="305">
        <v>0</v>
      </c>
      <c r="D33" s="305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55">
        <v>0</v>
      </c>
      <c r="R33" s="1976">
        <v>21</v>
      </c>
    </row>
    <row r="34" spans="1:18" s="13" customFormat="1" ht="30.75" customHeight="1">
      <c r="A34" s="1977">
        <v>22</v>
      </c>
      <c r="B34" s="1994" t="s">
        <v>137</v>
      </c>
      <c r="C34" s="1306">
        <v>17</v>
      </c>
      <c r="D34" s="1306">
        <v>233110</v>
      </c>
      <c r="E34" s="2003">
        <v>0</v>
      </c>
      <c r="F34" s="2003">
        <v>0</v>
      </c>
      <c r="G34" s="2003">
        <v>4</v>
      </c>
      <c r="H34" s="2003">
        <v>44104</v>
      </c>
      <c r="I34" s="2003">
        <v>0</v>
      </c>
      <c r="J34" s="2003">
        <v>0</v>
      </c>
      <c r="K34" s="2003">
        <v>21</v>
      </c>
      <c r="L34" s="2003">
        <v>277214</v>
      </c>
      <c r="M34" s="2003">
        <v>206303</v>
      </c>
      <c r="N34" s="2003">
        <v>26197</v>
      </c>
      <c r="O34" s="2003">
        <v>44714</v>
      </c>
      <c r="P34" s="2003">
        <v>26</v>
      </c>
      <c r="Q34" s="1651">
        <v>2524492</v>
      </c>
      <c r="R34" s="1973">
        <v>22</v>
      </c>
    </row>
    <row r="35" spans="1:18" s="13" customFormat="1" ht="30.75" customHeight="1">
      <c r="A35" s="1977">
        <v>23</v>
      </c>
      <c r="B35" s="1994" t="s">
        <v>138</v>
      </c>
      <c r="C35" s="1306">
        <v>0</v>
      </c>
      <c r="D35" s="1306">
        <v>0</v>
      </c>
      <c r="E35" s="2003">
        <v>0</v>
      </c>
      <c r="F35" s="2003">
        <v>0</v>
      </c>
      <c r="G35" s="2003">
        <v>0</v>
      </c>
      <c r="H35" s="2003">
        <v>0</v>
      </c>
      <c r="I35" s="2003">
        <v>0</v>
      </c>
      <c r="J35" s="2003">
        <v>0</v>
      </c>
      <c r="K35" s="2003">
        <v>0</v>
      </c>
      <c r="L35" s="2003">
        <v>0</v>
      </c>
      <c r="M35" s="2003">
        <v>0</v>
      </c>
      <c r="N35" s="2003">
        <v>0</v>
      </c>
      <c r="O35" s="2003">
        <v>0</v>
      </c>
      <c r="P35" s="2003">
        <v>0</v>
      </c>
      <c r="Q35" s="1651">
        <v>0</v>
      </c>
      <c r="R35" s="1973">
        <v>23</v>
      </c>
    </row>
    <row r="36" spans="1:18" s="66" customFormat="1" ht="30.75" customHeight="1">
      <c r="A36" s="1979">
        <v>24</v>
      </c>
      <c r="B36" s="1978" t="s">
        <v>140</v>
      </c>
      <c r="C36" s="325">
        <v>19</v>
      </c>
      <c r="D36" s="325">
        <v>95740</v>
      </c>
      <c r="E36" s="1766">
        <v>0</v>
      </c>
      <c r="F36" s="1766">
        <v>0</v>
      </c>
      <c r="G36" s="1766">
        <v>0</v>
      </c>
      <c r="H36" s="1766">
        <v>0</v>
      </c>
      <c r="I36" s="1766">
        <v>0</v>
      </c>
      <c r="J36" s="1766">
        <v>0</v>
      </c>
      <c r="K36" s="1766">
        <v>19</v>
      </c>
      <c r="L36" s="1766">
        <v>95740</v>
      </c>
      <c r="M36" s="1766">
        <v>76592</v>
      </c>
      <c r="N36" s="1766">
        <v>3900</v>
      </c>
      <c r="O36" s="1766">
        <v>15248</v>
      </c>
      <c r="P36" s="1766">
        <v>0</v>
      </c>
      <c r="Q36" s="1767">
        <v>0</v>
      </c>
      <c r="R36" s="1980">
        <v>24</v>
      </c>
    </row>
    <row r="37" spans="1:18" s="66" customFormat="1" ht="30.75" customHeight="1">
      <c r="A37" s="1979">
        <v>25</v>
      </c>
      <c r="B37" s="1978" t="s">
        <v>142</v>
      </c>
      <c r="C37" s="1307">
        <v>5</v>
      </c>
      <c r="D37" s="1307">
        <v>51750</v>
      </c>
      <c r="E37" s="1269">
        <v>0</v>
      </c>
      <c r="F37" s="1269">
        <v>0</v>
      </c>
      <c r="G37" s="1269">
        <v>0</v>
      </c>
      <c r="H37" s="1269">
        <v>0</v>
      </c>
      <c r="I37" s="1269">
        <v>0</v>
      </c>
      <c r="J37" s="1269">
        <v>0</v>
      </c>
      <c r="K37" s="1269">
        <v>5</v>
      </c>
      <c r="L37" s="1269">
        <v>51750</v>
      </c>
      <c r="M37" s="1269">
        <v>41400</v>
      </c>
      <c r="N37" s="1269">
        <v>0</v>
      </c>
      <c r="O37" s="1269">
        <v>10350</v>
      </c>
      <c r="P37" s="1269">
        <v>0</v>
      </c>
      <c r="Q37" s="1274">
        <v>0</v>
      </c>
      <c r="R37" s="1987">
        <v>25</v>
      </c>
    </row>
    <row r="38" spans="1:18" s="66" customFormat="1" ht="30.75" customHeight="1">
      <c r="A38" s="1981">
        <v>26</v>
      </c>
      <c r="B38" s="1975" t="s">
        <v>144</v>
      </c>
      <c r="C38" s="1308">
        <v>60</v>
      </c>
      <c r="D38" s="1308">
        <v>333350</v>
      </c>
      <c r="E38" s="1264">
        <v>0</v>
      </c>
      <c r="F38" s="1264">
        <v>0</v>
      </c>
      <c r="G38" s="1264">
        <v>0</v>
      </c>
      <c r="H38" s="1264">
        <v>0</v>
      </c>
      <c r="I38" s="1264">
        <v>0</v>
      </c>
      <c r="J38" s="1264">
        <v>0</v>
      </c>
      <c r="K38" s="1264">
        <v>60</v>
      </c>
      <c r="L38" s="1264">
        <v>333350</v>
      </c>
      <c r="M38" s="1264">
        <v>266680</v>
      </c>
      <c r="N38" s="1264">
        <v>6800</v>
      </c>
      <c r="O38" s="1264">
        <v>59870</v>
      </c>
      <c r="P38" s="1264">
        <v>0</v>
      </c>
      <c r="Q38" s="1273">
        <v>0</v>
      </c>
      <c r="R38" s="1982">
        <v>26</v>
      </c>
    </row>
    <row r="39" spans="1:18" s="66" customFormat="1" ht="30.75" customHeight="1">
      <c r="A39" s="1979">
        <v>27</v>
      </c>
      <c r="B39" s="1978" t="s">
        <v>146</v>
      </c>
      <c r="C39" s="325">
        <v>25</v>
      </c>
      <c r="D39" s="325">
        <v>134320</v>
      </c>
      <c r="E39" s="1766">
        <v>0</v>
      </c>
      <c r="F39" s="1766">
        <v>0</v>
      </c>
      <c r="G39" s="1766">
        <v>0</v>
      </c>
      <c r="H39" s="1766">
        <v>0</v>
      </c>
      <c r="I39" s="1766">
        <v>0</v>
      </c>
      <c r="J39" s="1766">
        <v>0</v>
      </c>
      <c r="K39" s="1766">
        <v>25</v>
      </c>
      <c r="L39" s="1766">
        <v>134320</v>
      </c>
      <c r="M39" s="1766">
        <v>107456</v>
      </c>
      <c r="N39" s="1766">
        <v>-1274</v>
      </c>
      <c r="O39" s="1766">
        <v>28138</v>
      </c>
      <c r="P39" s="1766">
        <v>0</v>
      </c>
      <c r="Q39" s="1767">
        <v>0</v>
      </c>
      <c r="R39" s="1980">
        <v>27</v>
      </c>
    </row>
    <row r="40" spans="1:18" s="66" customFormat="1" ht="30.75" customHeight="1">
      <c r="A40" s="1979">
        <v>30</v>
      </c>
      <c r="B40" s="1978" t="s">
        <v>148</v>
      </c>
      <c r="C40" s="325">
        <v>39</v>
      </c>
      <c r="D40" s="325">
        <v>217210</v>
      </c>
      <c r="E40" s="1766">
        <v>0</v>
      </c>
      <c r="F40" s="1766">
        <v>0</v>
      </c>
      <c r="G40" s="1766">
        <v>0</v>
      </c>
      <c r="H40" s="1766">
        <v>0</v>
      </c>
      <c r="I40" s="1766">
        <v>0</v>
      </c>
      <c r="J40" s="1766">
        <v>0</v>
      </c>
      <c r="K40" s="1766">
        <v>39</v>
      </c>
      <c r="L40" s="1766">
        <v>217210</v>
      </c>
      <c r="M40" s="1766">
        <v>173768</v>
      </c>
      <c r="N40" s="1766">
        <v>8462</v>
      </c>
      <c r="O40" s="1766">
        <v>34980</v>
      </c>
      <c r="P40" s="1766">
        <v>0</v>
      </c>
      <c r="Q40" s="1767">
        <v>0</v>
      </c>
      <c r="R40" s="1980">
        <v>30</v>
      </c>
    </row>
    <row r="41" spans="1:18" s="66" customFormat="1" ht="30.75" customHeight="1">
      <c r="A41" s="1979">
        <v>31</v>
      </c>
      <c r="B41" s="1978" t="s">
        <v>150</v>
      </c>
      <c r="C41" s="325">
        <v>0</v>
      </c>
      <c r="D41" s="325">
        <v>0</v>
      </c>
      <c r="E41" s="1766">
        <v>0</v>
      </c>
      <c r="F41" s="1766">
        <v>0</v>
      </c>
      <c r="G41" s="1766">
        <v>0</v>
      </c>
      <c r="H41" s="1766">
        <v>0</v>
      </c>
      <c r="I41" s="1766">
        <v>0</v>
      </c>
      <c r="J41" s="1766">
        <v>0</v>
      </c>
      <c r="K41" s="1766">
        <v>0</v>
      </c>
      <c r="L41" s="1766">
        <v>0</v>
      </c>
      <c r="M41" s="1766">
        <v>0</v>
      </c>
      <c r="N41" s="1766">
        <v>0</v>
      </c>
      <c r="O41" s="1766">
        <v>0</v>
      </c>
      <c r="P41" s="1766">
        <v>0</v>
      </c>
      <c r="Q41" s="1767">
        <v>0</v>
      </c>
      <c r="R41" s="1980">
        <v>31</v>
      </c>
    </row>
    <row r="42" spans="1:18" s="66" customFormat="1" ht="30.75" customHeight="1">
      <c r="A42" s="1979">
        <v>32</v>
      </c>
      <c r="B42" s="1978" t="s">
        <v>152</v>
      </c>
      <c r="C42" s="1307">
        <v>22</v>
      </c>
      <c r="D42" s="1307">
        <v>396150</v>
      </c>
      <c r="E42" s="1269">
        <v>0</v>
      </c>
      <c r="F42" s="1269">
        <v>0</v>
      </c>
      <c r="G42" s="1269">
        <v>0</v>
      </c>
      <c r="H42" s="1269">
        <v>0</v>
      </c>
      <c r="I42" s="1269">
        <v>0</v>
      </c>
      <c r="J42" s="1269">
        <v>0</v>
      </c>
      <c r="K42" s="1269">
        <v>22</v>
      </c>
      <c r="L42" s="1269">
        <v>396150</v>
      </c>
      <c r="M42" s="1269">
        <v>316920</v>
      </c>
      <c r="N42" s="1269">
        <v>68890</v>
      </c>
      <c r="O42" s="1269">
        <v>10340</v>
      </c>
      <c r="P42" s="1269">
        <v>0</v>
      </c>
      <c r="Q42" s="1274">
        <v>0</v>
      </c>
      <c r="R42" s="1980">
        <v>32</v>
      </c>
    </row>
    <row r="43" spans="1:18" s="66" customFormat="1" ht="30.75" customHeight="1">
      <c r="A43" s="1983">
        <v>33</v>
      </c>
      <c r="B43" s="1975" t="s">
        <v>154</v>
      </c>
      <c r="C43" s="1308">
        <v>22</v>
      </c>
      <c r="D43" s="1308">
        <v>469870</v>
      </c>
      <c r="E43" s="1264">
        <v>0</v>
      </c>
      <c r="F43" s="1264">
        <v>0</v>
      </c>
      <c r="G43" s="1264">
        <v>0</v>
      </c>
      <c r="H43" s="1264">
        <v>0</v>
      </c>
      <c r="I43" s="1264">
        <v>0</v>
      </c>
      <c r="J43" s="1264">
        <v>0</v>
      </c>
      <c r="K43" s="1264">
        <v>22</v>
      </c>
      <c r="L43" s="1264">
        <v>469870</v>
      </c>
      <c r="M43" s="1264">
        <v>373732</v>
      </c>
      <c r="N43" s="1264">
        <v>200</v>
      </c>
      <c r="O43" s="1264">
        <v>95938</v>
      </c>
      <c r="P43" s="1264">
        <v>0</v>
      </c>
      <c r="Q43" s="1273">
        <v>0</v>
      </c>
      <c r="R43" s="1984">
        <v>33</v>
      </c>
    </row>
    <row r="44" spans="1:18" s="66" customFormat="1" ht="30.75" customHeight="1">
      <c r="A44" s="1979">
        <v>35</v>
      </c>
      <c r="B44" s="1978" t="s">
        <v>156</v>
      </c>
      <c r="C44" s="325">
        <v>0</v>
      </c>
      <c r="D44" s="325">
        <v>0</v>
      </c>
      <c r="E44" s="1766">
        <v>0</v>
      </c>
      <c r="F44" s="1766">
        <v>0</v>
      </c>
      <c r="G44" s="1766">
        <v>0</v>
      </c>
      <c r="H44" s="1766">
        <v>0</v>
      </c>
      <c r="I44" s="1766">
        <v>0</v>
      </c>
      <c r="J44" s="1766">
        <v>0</v>
      </c>
      <c r="K44" s="1766">
        <v>0</v>
      </c>
      <c r="L44" s="1766">
        <v>0</v>
      </c>
      <c r="M44" s="1766">
        <v>0</v>
      </c>
      <c r="N44" s="1766">
        <v>0</v>
      </c>
      <c r="O44" s="1766">
        <v>0</v>
      </c>
      <c r="P44" s="1766">
        <v>0</v>
      </c>
      <c r="Q44" s="1767">
        <v>0</v>
      </c>
      <c r="R44" s="1980">
        <v>35</v>
      </c>
    </row>
    <row r="45" spans="1:18" s="66" customFormat="1" ht="30.75" customHeight="1">
      <c r="A45" s="1979">
        <v>36</v>
      </c>
      <c r="B45" s="1978" t="s">
        <v>158</v>
      </c>
      <c r="C45" s="325">
        <v>0</v>
      </c>
      <c r="D45" s="325">
        <v>0</v>
      </c>
      <c r="E45" s="1766">
        <v>0</v>
      </c>
      <c r="F45" s="1766">
        <v>0</v>
      </c>
      <c r="G45" s="1766">
        <v>0</v>
      </c>
      <c r="H45" s="1766">
        <v>0</v>
      </c>
      <c r="I45" s="1766">
        <v>0</v>
      </c>
      <c r="J45" s="1766">
        <v>0</v>
      </c>
      <c r="K45" s="1766">
        <v>0</v>
      </c>
      <c r="L45" s="1766">
        <v>0</v>
      </c>
      <c r="M45" s="1766">
        <v>0</v>
      </c>
      <c r="N45" s="1766">
        <v>0</v>
      </c>
      <c r="O45" s="1766">
        <v>0</v>
      </c>
      <c r="P45" s="1766">
        <v>0</v>
      </c>
      <c r="Q45" s="1767">
        <v>0</v>
      </c>
      <c r="R45" s="1980">
        <v>36</v>
      </c>
    </row>
    <row r="46" spans="1:18" s="66" customFormat="1" ht="30.75" customHeight="1">
      <c r="A46" s="1979">
        <v>38</v>
      </c>
      <c r="B46" s="1978" t="s">
        <v>1283</v>
      </c>
      <c r="C46" s="325">
        <v>0</v>
      </c>
      <c r="D46" s="325">
        <v>0</v>
      </c>
      <c r="E46" s="1766">
        <v>0</v>
      </c>
      <c r="F46" s="1766">
        <v>0</v>
      </c>
      <c r="G46" s="1766">
        <v>0</v>
      </c>
      <c r="H46" s="1766">
        <v>0</v>
      </c>
      <c r="I46" s="1766">
        <v>0</v>
      </c>
      <c r="J46" s="1766">
        <v>0</v>
      </c>
      <c r="K46" s="1766">
        <v>0</v>
      </c>
      <c r="L46" s="1766">
        <v>0</v>
      </c>
      <c r="M46" s="1766">
        <v>0</v>
      </c>
      <c r="N46" s="1766">
        <v>0</v>
      </c>
      <c r="O46" s="1766">
        <v>0</v>
      </c>
      <c r="P46" s="1766">
        <v>0</v>
      </c>
      <c r="Q46" s="1767">
        <v>0</v>
      </c>
      <c r="R46" s="1980">
        <v>38</v>
      </c>
    </row>
    <row r="47" spans="1:18" s="66" customFormat="1" ht="30.75" customHeight="1">
      <c r="A47" s="1979">
        <v>39</v>
      </c>
      <c r="B47" s="1978" t="s">
        <v>161</v>
      </c>
      <c r="C47" s="1307">
        <v>0</v>
      </c>
      <c r="D47" s="1307">
        <v>0</v>
      </c>
      <c r="E47" s="1269">
        <v>0</v>
      </c>
      <c r="F47" s="1269">
        <v>0</v>
      </c>
      <c r="G47" s="1269">
        <v>0</v>
      </c>
      <c r="H47" s="1269">
        <v>0</v>
      </c>
      <c r="I47" s="1269">
        <v>0</v>
      </c>
      <c r="J47" s="1269">
        <v>0</v>
      </c>
      <c r="K47" s="1269">
        <v>0</v>
      </c>
      <c r="L47" s="1269">
        <v>0</v>
      </c>
      <c r="M47" s="1269">
        <v>0</v>
      </c>
      <c r="N47" s="1269">
        <v>0</v>
      </c>
      <c r="O47" s="1269">
        <v>0</v>
      </c>
      <c r="P47" s="1269">
        <v>0</v>
      </c>
      <c r="Q47" s="1274">
        <v>0</v>
      </c>
      <c r="R47" s="1980">
        <v>39</v>
      </c>
    </row>
    <row r="48" spans="1:18" s="66" customFormat="1" ht="30.75" customHeight="1">
      <c r="A48" s="1981">
        <v>40</v>
      </c>
      <c r="B48" s="1975" t="s">
        <v>162</v>
      </c>
      <c r="C48" s="1308">
        <v>0</v>
      </c>
      <c r="D48" s="1308">
        <v>0</v>
      </c>
      <c r="E48" s="1264">
        <v>0</v>
      </c>
      <c r="F48" s="1264">
        <v>0</v>
      </c>
      <c r="G48" s="1264">
        <v>0</v>
      </c>
      <c r="H48" s="1264">
        <v>0</v>
      </c>
      <c r="I48" s="1264">
        <v>0</v>
      </c>
      <c r="J48" s="1264">
        <v>0</v>
      </c>
      <c r="K48" s="1264">
        <v>0</v>
      </c>
      <c r="L48" s="1264">
        <v>0</v>
      </c>
      <c r="M48" s="1264">
        <v>0</v>
      </c>
      <c r="N48" s="1264">
        <v>0</v>
      </c>
      <c r="O48" s="1264">
        <v>0</v>
      </c>
      <c r="P48" s="1264">
        <v>0</v>
      </c>
      <c r="Q48" s="1273">
        <v>0</v>
      </c>
      <c r="R48" s="1982">
        <v>40</v>
      </c>
    </row>
    <row r="49" spans="1:18" s="66" customFormat="1" ht="30.75" customHeight="1">
      <c r="A49" s="1979">
        <v>41</v>
      </c>
      <c r="B49" s="1978" t="s">
        <v>164</v>
      </c>
      <c r="C49" s="325">
        <v>0</v>
      </c>
      <c r="D49" s="325">
        <v>0</v>
      </c>
      <c r="E49" s="1766">
        <v>0</v>
      </c>
      <c r="F49" s="1766">
        <v>0</v>
      </c>
      <c r="G49" s="1766">
        <v>0</v>
      </c>
      <c r="H49" s="1766">
        <v>0</v>
      </c>
      <c r="I49" s="1766">
        <v>0</v>
      </c>
      <c r="J49" s="1766">
        <v>0</v>
      </c>
      <c r="K49" s="1766">
        <v>0</v>
      </c>
      <c r="L49" s="1766">
        <v>0</v>
      </c>
      <c r="M49" s="1766">
        <v>0</v>
      </c>
      <c r="N49" s="1766">
        <v>0</v>
      </c>
      <c r="O49" s="1766">
        <v>0</v>
      </c>
      <c r="P49" s="1766">
        <v>0</v>
      </c>
      <c r="Q49" s="1767">
        <v>0</v>
      </c>
      <c r="R49" s="1980">
        <v>41</v>
      </c>
    </row>
    <row r="50" spans="1:18" s="66" customFormat="1" ht="30.75" customHeight="1">
      <c r="A50" s="1979">
        <v>42</v>
      </c>
      <c r="B50" s="1978" t="s">
        <v>166</v>
      </c>
      <c r="C50" s="325">
        <v>0</v>
      </c>
      <c r="D50" s="325">
        <v>0</v>
      </c>
      <c r="E50" s="1766">
        <v>0</v>
      </c>
      <c r="F50" s="1766">
        <v>0</v>
      </c>
      <c r="G50" s="1766">
        <v>0</v>
      </c>
      <c r="H50" s="1766">
        <v>0</v>
      </c>
      <c r="I50" s="1766">
        <v>0</v>
      </c>
      <c r="J50" s="1766">
        <v>0</v>
      </c>
      <c r="K50" s="1766">
        <v>0</v>
      </c>
      <c r="L50" s="1766">
        <v>0</v>
      </c>
      <c r="M50" s="1766">
        <v>0</v>
      </c>
      <c r="N50" s="1766">
        <v>0</v>
      </c>
      <c r="O50" s="1766">
        <v>0</v>
      </c>
      <c r="P50" s="1766">
        <v>0</v>
      </c>
      <c r="Q50" s="1767">
        <v>0</v>
      </c>
      <c r="R50" s="1980">
        <v>42</v>
      </c>
    </row>
    <row r="51" spans="1:18" s="66" customFormat="1" ht="30.75" customHeight="1">
      <c r="A51" s="1979">
        <v>43</v>
      </c>
      <c r="B51" s="1978" t="s">
        <v>168</v>
      </c>
      <c r="C51" s="325">
        <v>0</v>
      </c>
      <c r="D51" s="325">
        <v>0</v>
      </c>
      <c r="E51" s="1766">
        <v>0</v>
      </c>
      <c r="F51" s="1766">
        <v>0</v>
      </c>
      <c r="G51" s="1766">
        <v>0</v>
      </c>
      <c r="H51" s="1766">
        <v>0</v>
      </c>
      <c r="I51" s="1766">
        <v>0</v>
      </c>
      <c r="J51" s="1766">
        <v>0</v>
      </c>
      <c r="K51" s="1766">
        <v>0</v>
      </c>
      <c r="L51" s="1766">
        <v>0</v>
      </c>
      <c r="M51" s="1766">
        <v>0</v>
      </c>
      <c r="N51" s="1766">
        <v>0</v>
      </c>
      <c r="O51" s="1766">
        <v>0</v>
      </c>
      <c r="P51" s="1766">
        <v>0</v>
      </c>
      <c r="Q51" s="1767">
        <v>0</v>
      </c>
      <c r="R51" s="1980">
        <v>43</v>
      </c>
    </row>
    <row r="52" spans="1:18" s="66" customFormat="1" ht="30.75" customHeight="1" thickBot="1">
      <c r="A52" s="2354">
        <v>44</v>
      </c>
      <c r="B52" s="1991" t="s">
        <v>170</v>
      </c>
      <c r="C52" s="1309">
        <v>2</v>
      </c>
      <c r="D52" s="1309">
        <v>9830</v>
      </c>
      <c r="E52" s="1271">
        <v>0</v>
      </c>
      <c r="F52" s="1271">
        <v>0</v>
      </c>
      <c r="G52" s="1271">
        <v>0</v>
      </c>
      <c r="H52" s="1271">
        <v>0</v>
      </c>
      <c r="I52" s="1271">
        <v>0</v>
      </c>
      <c r="J52" s="1271">
        <v>0</v>
      </c>
      <c r="K52" s="1271">
        <v>2</v>
      </c>
      <c r="L52" s="1271">
        <v>9830</v>
      </c>
      <c r="M52" s="1271">
        <v>7864</v>
      </c>
      <c r="N52" s="1271">
        <v>0</v>
      </c>
      <c r="O52" s="1271">
        <v>1966</v>
      </c>
      <c r="P52" s="1271">
        <v>0</v>
      </c>
      <c r="Q52" s="1275">
        <v>0</v>
      </c>
      <c r="R52" s="1992">
        <v>44</v>
      </c>
    </row>
    <row r="53" spans="1:18" s="66" customFormat="1" ht="30.75" customHeight="1">
      <c r="A53" s="2000">
        <v>45</v>
      </c>
      <c r="B53" s="2001" t="s">
        <v>171</v>
      </c>
      <c r="C53" s="2082">
        <v>3</v>
      </c>
      <c r="D53" s="2082">
        <v>16540</v>
      </c>
      <c r="E53" s="1179">
        <v>0</v>
      </c>
      <c r="F53" s="1179">
        <v>0</v>
      </c>
      <c r="G53" s="1179">
        <v>0</v>
      </c>
      <c r="H53" s="1179">
        <v>0</v>
      </c>
      <c r="I53" s="1179">
        <v>0</v>
      </c>
      <c r="J53" s="1179">
        <v>0</v>
      </c>
      <c r="K53" s="1179">
        <v>3</v>
      </c>
      <c r="L53" s="1179">
        <v>16540</v>
      </c>
      <c r="M53" s="1179">
        <v>13232</v>
      </c>
      <c r="N53" s="1179">
        <v>0</v>
      </c>
      <c r="O53" s="1179">
        <v>3308</v>
      </c>
      <c r="P53" s="1179">
        <v>0</v>
      </c>
      <c r="Q53" s="2239">
        <v>0</v>
      </c>
      <c r="R53" s="1998">
        <v>45</v>
      </c>
    </row>
    <row r="54" spans="1:18" s="66" customFormat="1" ht="30.75" customHeight="1">
      <c r="A54" s="1979">
        <v>46</v>
      </c>
      <c r="B54" s="1978" t="s">
        <v>172</v>
      </c>
      <c r="C54" s="325">
        <v>0</v>
      </c>
      <c r="D54" s="325">
        <v>0</v>
      </c>
      <c r="E54" s="1766">
        <v>0</v>
      </c>
      <c r="F54" s="1766">
        <v>0</v>
      </c>
      <c r="G54" s="1766">
        <v>0</v>
      </c>
      <c r="H54" s="1766">
        <v>0</v>
      </c>
      <c r="I54" s="1766">
        <v>0</v>
      </c>
      <c r="J54" s="1766">
        <v>0</v>
      </c>
      <c r="K54" s="1766">
        <v>0</v>
      </c>
      <c r="L54" s="1766">
        <v>0</v>
      </c>
      <c r="M54" s="1766">
        <v>0</v>
      </c>
      <c r="N54" s="1766">
        <v>0</v>
      </c>
      <c r="O54" s="1766">
        <v>0</v>
      </c>
      <c r="P54" s="1766">
        <v>0</v>
      </c>
      <c r="Q54" s="1767">
        <v>0</v>
      </c>
      <c r="R54" s="1980">
        <v>46</v>
      </c>
    </row>
    <row r="55" spans="1:18" s="66" customFormat="1" ht="30.75" customHeight="1">
      <c r="A55" s="1979">
        <v>52</v>
      </c>
      <c r="B55" s="1978" t="s">
        <v>173</v>
      </c>
      <c r="C55" s="582">
        <v>0</v>
      </c>
      <c r="D55" s="325">
        <v>0</v>
      </c>
      <c r="E55" s="1766">
        <v>0</v>
      </c>
      <c r="F55" s="1766">
        <v>0</v>
      </c>
      <c r="G55" s="1766">
        <v>0</v>
      </c>
      <c r="H55" s="1766">
        <v>0</v>
      </c>
      <c r="I55" s="1766">
        <v>0</v>
      </c>
      <c r="J55" s="1766">
        <v>0</v>
      </c>
      <c r="K55" s="1766">
        <v>0</v>
      </c>
      <c r="L55" s="1766">
        <v>0</v>
      </c>
      <c r="M55" s="1766">
        <v>0</v>
      </c>
      <c r="N55" s="1766">
        <v>0</v>
      </c>
      <c r="O55" s="1766">
        <v>0</v>
      </c>
      <c r="P55" s="1766">
        <v>0</v>
      </c>
      <c r="Q55" s="1767">
        <v>0</v>
      </c>
      <c r="R55" s="1980">
        <v>52</v>
      </c>
    </row>
    <row r="56" spans="1:18" s="66" customFormat="1" ht="30.75" customHeight="1">
      <c r="A56" s="1979">
        <v>54</v>
      </c>
      <c r="B56" s="1978" t="s">
        <v>174</v>
      </c>
      <c r="C56" s="325">
        <v>0</v>
      </c>
      <c r="D56" s="325">
        <v>0</v>
      </c>
      <c r="E56" s="1766">
        <v>0</v>
      </c>
      <c r="F56" s="1766">
        <v>0</v>
      </c>
      <c r="G56" s="1766">
        <v>0</v>
      </c>
      <c r="H56" s="1766">
        <v>0</v>
      </c>
      <c r="I56" s="1766">
        <v>0</v>
      </c>
      <c r="J56" s="1766">
        <v>0</v>
      </c>
      <c r="K56" s="1766">
        <v>0</v>
      </c>
      <c r="L56" s="1766">
        <v>0</v>
      </c>
      <c r="M56" s="1766">
        <v>0</v>
      </c>
      <c r="N56" s="1766">
        <v>0</v>
      </c>
      <c r="O56" s="1766">
        <v>0</v>
      </c>
      <c r="P56" s="1766">
        <v>0</v>
      </c>
      <c r="Q56" s="1767">
        <v>0</v>
      </c>
      <c r="R56" s="1980">
        <v>54</v>
      </c>
    </row>
    <row r="57" spans="1:18" s="66" customFormat="1" ht="30.75" customHeight="1">
      <c r="A57" s="1985">
        <v>59</v>
      </c>
      <c r="B57" s="1986" t="s">
        <v>176</v>
      </c>
      <c r="C57" s="1307">
        <v>0</v>
      </c>
      <c r="D57" s="1307">
        <v>0</v>
      </c>
      <c r="E57" s="1269">
        <v>0</v>
      </c>
      <c r="F57" s="1269">
        <v>0</v>
      </c>
      <c r="G57" s="1269">
        <v>0</v>
      </c>
      <c r="H57" s="1269">
        <v>0</v>
      </c>
      <c r="I57" s="1269">
        <v>0</v>
      </c>
      <c r="J57" s="1269">
        <v>0</v>
      </c>
      <c r="K57" s="1269">
        <v>0</v>
      </c>
      <c r="L57" s="1269">
        <v>0</v>
      </c>
      <c r="M57" s="1269">
        <v>0</v>
      </c>
      <c r="N57" s="1269">
        <v>0</v>
      </c>
      <c r="O57" s="1269">
        <v>0</v>
      </c>
      <c r="P57" s="1269">
        <v>0</v>
      </c>
      <c r="Q57" s="1274">
        <v>0</v>
      </c>
      <c r="R57" s="1987">
        <v>59</v>
      </c>
    </row>
    <row r="58" spans="1:18" s="66" customFormat="1" ht="30.75" customHeight="1">
      <c r="A58" s="1981">
        <v>61</v>
      </c>
      <c r="B58" s="1978" t="s">
        <v>178</v>
      </c>
      <c r="C58" s="1308">
        <v>0</v>
      </c>
      <c r="D58" s="1308">
        <v>0</v>
      </c>
      <c r="E58" s="1264">
        <v>0</v>
      </c>
      <c r="F58" s="1264">
        <v>0</v>
      </c>
      <c r="G58" s="1264">
        <v>0</v>
      </c>
      <c r="H58" s="1264">
        <v>0</v>
      </c>
      <c r="I58" s="1264">
        <v>0</v>
      </c>
      <c r="J58" s="1264">
        <v>0</v>
      </c>
      <c r="K58" s="1264">
        <v>0</v>
      </c>
      <c r="L58" s="1264">
        <v>0</v>
      </c>
      <c r="M58" s="1264">
        <v>0</v>
      </c>
      <c r="N58" s="1264">
        <v>0</v>
      </c>
      <c r="O58" s="1264">
        <v>0</v>
      </c>
      <c r="P58" s="1264">
        <v>0</v>
      </c>
      <c r="Q58" s="1273">
        <v>0</v>
      </c>
      <c r="R58" s="1982">
        <v>61</v>
      </c>
    </row>
    <row r="59" spans="1:18" s="66" customFormat="1" ht="30.75" customHeight="1">
      <c r="A59" s="1979">
        <v>66</v>
      </c>
      <c r="B59" s="1978" t="s">
        <v>180</v>
      </c>
      <c r="C59" s="325">
        <v>1</v>
      </c>
      <c r="D59" s="325">
        <v>7100</v>
      </c>
      <c r="E59" s="1766">
        <v>0</v>
      </c>
      <c r="F59" s="1766">
        <v>0</v>
      </c>
      <c r="G59" s="1766">
        <v>5</v>
      </c>
      <c r="H59" s="1766">
        <v>24910</v>
      </c>
      <c r="I59" s="1766">
        <v>0</v>
      </c>
      <c r="J59" s="1766">
        <v>0</v>
      </c>
      <c r="K59" s="1766">
        <v>6</v>
      </c>
      <c r="L59" s="1766">
        <v>32010</v>
      </c>
      <c r="M59" s="1766">
        <v>23117</v>
      </c>
      <c r="N59" s="1766">
        <v>7807</v>
      </c>
      <c r="O59" s="1766">
        <v>1086</v>
      </c>
      <c r="P59" s="1766">
        <v>0</v>
      </c>
      <c r="Q59" s="1767">
        <v>0</v>
      </c>
      <c r="R59" s="1980">
        <v>66</v>
      </c>
    </row>
    <row r="60" spans="1:18" s="66" customFormat="1" ht="30.75" customHeight="1">
      <c r="A60" s="1979">
        <v>67</v>
      </c>
      <c r="B60" s="1978" t="s">
        <v>182</v>
      </c>
      <c r="C60" s="325">
        <v>0</v>
      </c>
      <c r="D60" s="325">
        <v>0</v>
      </c>
      <c r="E60" s="1766">
        <v>0</v>
      </c>
      <c r="F60" s="1766">
        <v>0</v>
      </c>
      <c r="G60" s="1766">
        <v>0</v>
      </c>
      <c r="H60" s="1766">
        <v>0</v>
      </c>
      <c r="I60" s="1766">
        <v>0</v>
      </c>
      <c r="J60" s="1766">
        <v>0</v>
      </c>
      <c r="K60" s="1766">
        <v>0</v>
      </c>
      <c r="L60" s="1766">
        <v>0</v>
      </c>
      <c r="M60" s="1766">
        <v>0</v>
      </c>
      <c r="N60" s="1766">
        <v>0</v>
      </c>
      <c r="O60" s="1766">
        <v>0</v>
      </c>
      <c r="P60" s="1766">
        <v>0</v>
      </c>
      <c r="Q60" s="1767">
        <v>0</v>
      </c>
      <c r="R60" s="1980">
        <v>67</v>
      </c>
    </row>
    <row r="61" spans="1:18" s="66" customFormat="1" ht="30.75" customHeight="1">
      <c r="A61" s="1979">
        <v>70</v>
      </c>
      <c r="B61" s="1978" t="s">
        <v>184</v>
      </c>
      <c r="C61" s="325">
        <v>0</v>
      </c>
      <c r="D61" s="325">
        <v>0</v>
      </c>
      <c r="E61" s="1766">
        <v>0</v>
      </c>
      <c r="F61" s="1766">
        <v>0</v>
      </c>
      <c r="G61" s="1766">
        <v>0</v>
      </c>
      <c r="H61" s="1766">
        <v>0</v>
      </c>
      <c r="I61" s="1766">
        <v>0</v>
      </c>
      <c r="J61" s="1766">
        <v>0</v>
      </c>
      <c r="K61" s="1766">
        <v>0</v>
      </c>
      <c r="L61" s="1766">
        <v>0</v>
      </c>
      <c r="M61" s="1766">
        <v>0</v>
      </c>
      <c r="N61" s="1766">
        <v>0</v>
      </c>
      <c r="O61" s="1766">
        <v>0</v>
      </c>
      <c r="P61" s="1766">
        <v>0</v>
      </c>
      <c r="Q61" s="1767">
        <v>0</v>
      </c>
      <c r="R61" s="1980">
        <v>70</v>
      </c>
    </row>
    <row r="62" spans="1:18" s="66" customFormat="1" ht="30.75" customHeight="1">
      <c r="A62" s="1985">
        <v>72</v>
      </c>
      <c r="B62" s="1986" t="s">
        <v>186</v>
      </c>
      <c r="C62" s="1307">
        <v>0</v>
      </c>
      <c r="D62" s="1307">
        <v>0</v>
      </c>
      <c r="E62" s="1269">
        <v>0</v>
      </c>
      <c r="F62" s="1269">
        <v>0</v>
      </c>
      <c r="G62" s="1269">
        <v>0</v>
      </c>
      <c r="H62" s="1269">
        <v>0</v>
      </c>
      <c r="I62" s="1269">
        <v>0</v>
      </c>
      <c r="J62" s="1269">
        <v>0</v>
      </c>
      <c r="K62" s="1269">
        <v>0</v>
      </c>
      <c r="L62" s="1269">
        <v>0</v>
      </c>
      <c r="M62" s="1269">
        <v>0</v>
      </c>
      <c r="N62" s="1269">
        <v>0</v>
      </c>
      <c r="O62" s="1269">
        <v>0</v>
      </c>
      <c r="P62" s="1269">
        <v>0</v>
      </c>
      <c r="Q62" s="1274">
        <v>0</v>
      </c>
      <c r="R62" s="1987">
        <v>72</v>
      </c>
    </row>
    <row r="63" spans="1:18" s="161" customFormat="1" ht="30.75" customHeight="1">
      <c r="A63" s="1988">
        <v>74</v>
      </c>
      <c r="B63" s="1978" t="s">
        <v>188</v>
      </c>
      <c r="C63" s="1308">
        <v>0</v>
      </c>
      <c r="D63" s="1308">
        <v>0</v>
      </c>
      <c r="E63" s="1264">
        <v>0</v>
      </c>
      <c r="F63" s="1264">
        <v>0</v>
      </c>
      <c r="G63" s="1264">
        <v>0</v>
      </c>
      <c r="H63" s="1264">
        <v>0</v>
      </c>
      <c r="I63" s="1264">
        <v>0</v>
      </c>
      <c r="J63" s="1264">
        <v>0</v>
      </c>
      <c r="K63" s="1264">
        <v>0</v>
      </c>
      <c r="L63" s="1264">
        <v>0</v>
      </c>
      <c r="M63" s="1264">
        <v>0</v>
      </c>
      <c r="N63" s="1264">
        <v>0</v>
      </c>
      <c r="O63" s="1264">
        <v>0</v>
      </c>
      <c r="P63" s="1264">
        <v>0</v>
      </c>
      <c r="Q63" s="1273">
        <v>0</v>
      </c>
      <c r="R63" s="1989">
        <v>74</v>
      </c>
    </row>
    <row r="64" spans="1:18" s="161" customFormat="1" ht="30.75" customHeight="1">
      <c r="A64" s="1979">
        <v>81</v>
      </c>
      <c r="B64" s="1978" t="s">
        <v>190</v>
      </c>
      <c r="C64" s="325">
        <v>0</v>
      </c>
      <c r="D64" s="325">
        <v>0</v>
      </c>
      <c r="E64" s="1766">
        <v>0</v>
      </c>
      <c r="F64" s="1766">
        <v>0</v>
      </c>
      <c r="G64" s="1766">
        <v>0</v>
      </c>
      <c r="H64" s="1766">
        <v>0</v>
      </c>
      <c r="I64" s="1766">
        <v>0</v>
      </c>
      <c r="J64" s="1766">
        <v>0</v>
      </c>
      <c r="K64" s="1766">
        <v>0</v>
      </c>
      <c r="L64" s="1766">
        <v>0</v>
      </c>
      <c r="M64" s="1766">
        <v>0</v>
      </c>
      <c r="N64" s="1766">
        <v>0</v>
      </c>
      <c r="O64" s="1766">
        <v>0</v>
      </c>
      <c r="P64" s="1766">
        <v>0</v>
      </c>
      <c r="Q64" s="1767">
        <v>0</v>
      </c>
      <c r="R64" s="1980">
        <v>81</v>
      </c>
    </row>
    <row r="65" spans="1:18" s="161" customFormat="1" ht="30.75" customHeight="1">
      <c r="A65" s="1979">
        <v>82</v>
      </c>
      <c r="B65" s="1978" t="s">
        <v>192</v>
      </c>
      <c r="C65" s="325">
        <v>0</v>
      </c>
      <c r="D65" s="325">
        <v>0</v>
      </c>
      <c r="E65" s="1766">
        <v>0</v>
      </c>
      <c r="F65" s="1766">
        <v>0</v>
      </c>
      <c r="G65" s="1766">
        <v>0</v>
      </c>
      <c r="H65" s="1766">
        <v>0</v>
      </c>
      <c r="I65" s="1766">
        <v>0</v>
      </c>
      <c r="J65" s="1766">
        <v>0</v>
      </c>
      <c r="K65" s="1766">
        <v>0</v>
      </c>
      <c r="L65" s="1766">
        <v>0</v>
      </c>
      <c r="M65" s="1766">
        <v>0</v>
      </c>
      <c r="N65" s="1766">
        <v>0</v>
      </c>
      <c r="O65" s="1766">
        <v>0</v>
      </c>
      <c r="P65" s="1766">
        <v>0</v>
      </c>
      <c r="Q65" s="1767">
        <v>0</v>
      </c>
      <c r="R65" s="1980">
        <v>82</v>
      </c>
    </row>
    <row r="66" spans="1:18" s="161" customFormat="1" ht="30.75" customHeight="1">
      <c r="A66" s="1979">
        <v>83</v>
      </c>
      <c r="B66" s="1978" t="s">
        <v>193</v>
      </c>
      <c r="C66" s="325">
        <v>5</v>
      </c>
      <c r="D66" s="325">
        <v>48660</v>
      </c>
      <c r="E66" s="1766">
        <v>0</v>
      </c>
      <c r="F66" s="1766">
        <v>0</v>
      </c>
      <c r="G66" s="1766">
        <v>0</v>
      </c>
      <c r="H66" s="1766">
        <v>0</v>
      </c>
      <c r="I66" s="1766">
        <v>0</v>
      </c>
      <c r="J66" s="1766">
        <v>0</v>
      </c>
      <c r="K66" s="1766">
        <v>5</v>
      </c>
      <c r="L66" s="1766">
        <v>48660</v>
      </c>
      <c r="M66" s="1766">
        <v>38928</v>
      </c>
      <c r="N66" s="1766">
        <v>0</v>
      </c>
      <c r="O66" s="1766">
        <v>9732</v>
      </c>
      <c r="P66" s="1766">
        <v>0</v>
      </c>
      <c r="Q66" s="1767">
        <v>0</v>
      </c>
      <c r="R66" s="1980">
        <v>83</v>
      </c>
    </row>
    <row r="67" spans="1:18" s="161" customFormat="1" ht="30.75" customHeight="1">
      <c r="A67" s="1920">
        <v>301</v>
      </c>
      <c r="B67" s="1967" t="s">
        <v>1278</v>
      </c>
      <c r="C67" s="1308" t="s">
        <v>12</v>
      </c>
      <c r="D67" s="1308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64" t="s">
        <v>12</v>
      </c>
      <c r="L67" s="1264" t="s">
        <v>12</v>
      </c>
      <c r="M67" s="1264" t="s">
        <v>12</v>
      </c>
      <c r="N67" s="1264" t="s">
        <v>12</v>
      </c>
      <c r="O67" s="1264" t="s">
        <v>12</v>
      </c>
      <c r="P67" s="1264" t="s">
        <v>12</v>
      </c>
      <c r="Q67" s="1273" t="s">
        <v>12</v>
      </c>
      <c r="R67" s="1922">
        <v>301</v>
      </c>
    </row>
    <row r="68" spans="1:18" s="13" customFormat="1" ht="30.75" customHeight="1">
      <c r="A68" s="2036">
        <v>302</v>
      </c>
      <c r="B68" s="2037" t="s">
        <v>1279</v>
      </c>
      <c r="C68" s="394" t="s">
        <v>12</v>
      </c>
      <c r="D68" s="1306" t="s">
        <v>12</v>
      </c>
      <c r="E68" s="2003" t="s">
        <v>12</v>
      </c>
      <c r="F68" s="2003" t="s">
        <v>12</v>
      </c>
      <c r="G68" s="2003" t="s">
        <v>12</v>
      </c>
      <c r="H68" s="2003" t="s">
        <v>12</v>
      </c>
      <c r="I68" s="2003" t="s">
        <v>12</v>
      </c>
      <c r="J68" s="2003" t="s">
        <v>12</v>
      </c>
      <c r="K68" s="2003" t="s">
        <v>12</v>
      </c>
      <c r="L68" s="2003" t="s">
        <v>12</v>
      </c>
      <c r="M68" s="2003" t="s">
        <v>12</v>
      </c>
      <c r="N68" s="2003" t="s">
        <v>12</v>
      </c>
      <c r="O68" s="2003" t="s">
        <v>12</v>
      </c>
      <c r="P68" s="2003" t="s">
        <v>12</v>
      </c>
      <c r="Q68" s="1651" t="s">
        <v>12</v>
      </c>
      <c r="R68" s="2039">
        <v>302</v>
      </c>
    </row>
    <row r="69" spans="1:18" s="13" customFormat="1" ht="30.75" customHeight="1">
      <c r="A69" s="2036">
        <v>303</v>
      </c>
      <c r="B69" s="2037" t="s">
        <v>1280</v>
      </c>
      <c r="C69" s="1306" t="s">
        <v>12</v>
      </c>
      <c r="D69" s="1306" t="s">
        <v>12</v>
      </c>
      <c r="E69" s="2003" t="s">
        <v>12</v>
      </c>
      <c r="F69" s="2003" t="s">
        <v>12</v>
      </c>
      <c r="G69" s="2003" t="s">
        <v>12</v>
      </c>
      <c r="H69" s="2003" t="s">
        <v>12</v>
      </c>
      <c r="I69" s="2003" t="s">
        <v>12</v>
      </c>
      <c r="J69" s="2003" t="s">
        <v>12</v>
      </c>
      <c r="K69" s="2003" t="s">
        <v>12</v>
      </c>
      <c r="L69" s="2003" t="s">
        <v>12</v>
      </c>
      <c r="M69" s="2003" t="s">
        <v>12</v>
      </c>
      <c r="N69" s="2003" t="s">
        <v>12</v>
      </c>
      <c r="O69" s="2003" t="s">
        <v>12</v>
      </c>
      <c r="P69" s="2003" t="s">
        <v>12</v>
      </c>
      <c r="Q69" s="1651" t="s">
        <v>12</v>
      </c>
      <c r="R69" s="2039">
        <v>303</v>
      </c>
    </row>
    <row r="70" spans="1:18" s="13" customFormat="1" ht="30.75" customHeight="1">
      <c r="A70" s="1977"/>
      <c r="B70" s="1994"/>
      <c r="C70" s="1306"/>
      <c r="D70" s="1306"/>
      <c r="E70" s="2003"/>
      <c r="F70" s="2003"/>
      <c r="G70" s="2003"/>
      <c r="H70" s="2003"/>
      <c r="I70" s="2003"/>
      <c r="J70" s="2003"/>
      <c r="K70" s="619"/>
      <c r="L70" s="619"/>
      <c r="M70" s="619"/>
      <c r="N70" s="619"/>
      <c r="O70" s="619"/>
      <c r="P70" s="619"/>
      <c r="Q70" s="619"/>
      <c r="R70" s="1973"/>
    </row>
    <row r="71" spans="1:18" s="13" customFormat="1" ht="30.75" customHeight="1">
      <c r="A71" s="1977"/>
      <c r="B71" s="1994"/>
      <c r="C71" s="141"/>
      <c r="D71" s="141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56"/>
      <c r="R71" s="1973"/>
    </row>
    <row r="72" spans="1:18" s="13" customFormat="1" ht="30.75" customHeight="1">
      <c r="A72" s="1974"/>
      <c r="B72" s="1993"/>
      <c r="C72" s="305"/>
      <c r="D72" s="305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55"/>
      <c r="R72" s="1976"/>
    </row>
    <row r="73" spans="1:18" s="13" customFormat="1" ht="30.75" customHeight="1">
      <c r="A73" s="1977"/>
      <c r="B73" s="1994"/>
      <c r="C73" s="1306"/>
      <c r="D73" s="1306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2003"/>
      <c r="P73" s="2003"/>
      <c r="Q73" s="1651"/>
      <c r="R73" s="1973"/>
    </row>
    <row r="74" spans="1:18" s="13" customFormat="1" ht="30.75" customHeight="1">
      <c r="A74" s="1977"/>
      <c r="B74" s="1994"/>
      <c r="C74" s="1306"/>
      <c r="D74" s="1306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2003"/>
      <c r="P74" s="2003"/>
      <c r="Q74" s="1651"/>
      <c r="R74" s="1973"/>
    </row>
    <row r="75" spans="1:18" s="66" customFormat="1" ht="30.75" customHeight="1">
      <c r="A75" s="1979"/>
      <c r="B75" s="1978"/>
      <c r="C75" s="325"/>
      <c r="D75" s="32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7"/>
      <c r="R75" s="1980"/>
    </row>
    <row r="76" spans="1:18" s="66" customFormat="1" ht="30.75" customHeight="1">
      <c r="A76" s="1979"/>
      <c r="B76" s="1978"/>
      <c r="C76" s="1307"/>
      <c r="D76" s="1307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74"/>
      <c r="R76" s="1987"/>
    </row>
    <row r="77" spans="1:18" s="66" customFormat="1" ht="30.75" customHeight="1">
      <c r="A77" s="1981"/>
      <c r="B77" s="1975"/>
      <c r="C77" s="1308"/>
      <c r="D77" s="1308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73"/>
      <c r="R77" s="1982"/>
    </row>
    <row r="78" spans="1:18" s="66" customFormat="1" ht="30.75" customHeight="1">
      <c r="A78" s="1979"/>
      <c r="B78" s="1978"/>
      <c r="C78" s="325"/>
      <c r="D78" s="32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7"/>
      <c r="R78" s="1980"/>
    </row>
    <row r="79" spans="1:18" s="66" customFormat="1" ht="30.75" customHeight="1">
      <c r="A79" s="1979"/>
      <c r="B79" s="1978"/>
      <c r="C79" s="325"/>
      <c r="D79" s="32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7"/>
      <c r="R79" s="1980"/>
    </row>
    <row r="80" spans="1:18" s="66" customFormat="1" ht="30.75" customHeight="1">
      <c r="A80" s="1979"/>
      <c r="B80" s="1978"/>
      <c r="C80" s="325"/>
      <c r="D80" s="32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7"/>
      <c r="R80" s="1980"/>
    </row>
    <row r="81" spans="1:18" s="66" customFormat="1" ht="30.75" customHeight="1">
      <c r="A81" s="1979"/>
      <c r="B81" s="1978"/>
      <c r="C81" s="1307"/>
      <c r="D81" s="1307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74"/>
      <c r="R81" s="1980"/>
    </row>
    <row r="82" spans="1:18" s="66" customFormat="1" ht="30.75" customHeight="1">
      <c r="A82" s="1983"/>
      <c r="B82" s="1975"/>
      <c r="C82" s="1308"/>
      <c r="D82" s="1308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73"/>
      <c r="R82" s="1984"/>
    </row>
    <row r="83" spans="1:18" s="66" customFormat="1" ht="30.75" customHeight="1">
      <c r="A83" s="1979"/>
      <c r="B83" s="1978"/>
      <c r="C83" s="325"/>
      <c r="D83" s="325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7"/>
      <c r="R83" s="1980"/>
    </row>
    <row r="84" spans="1:18" s="66" customFormat="1" ht="30.75" customHeight="1">
      <c r="A84" s="1979"/>
      <c r="B84" s="1978"/>
      <c r="C84" s="325"/>
      <c r="D84" s="325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7"/>
      <c r="R84" s="1980"/>
    </row>
    <row r="85" spans="1:18" s="66" customFormat="1" ht="30.75" customHeight="1">
      <c r="A85" s="1979"/>
      <c r="B85" s="1978"/>
      <c r="C85" s="325"/>
      <c r="D85" s="325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7"/>
      <c r="R85" s="1980"/>
    </row>
    <row r="86" spans="1:18" s="66" customFormat="1" ht="30.75" customHeight="1">
      <c r="A86" s="1979"/>
      <c r="B86" s="1978"/>
      <c r="C86" s="1307"/>
      <c r="D86" s="1307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74"/>
      <c r="R86" s="1980"/>
    </row>
    <row r="87" spans="1:18" s="13" customFormat="1" ht="30.75" customHeight="1">
      <c r="A87" s="1974"/>
      <c r="B87" s="1993"/>
      <c r="C87" s="305"/>
      <c r="D87" s="305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55"/>
      <c r="R87" s="1976"/>
    </row>
    <row r="88" spans="1:18" s="13" customFormat="1" ht="30.75" customHeight="1">
      <c r="A88" s="1977"/>
      <c r="B88" s="1994"/>
      <c r="C88" s="1306"/>
      <c r="D88" s="1306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1651"/>
      <c r="R88" s="1973"/>
    </row>
    <row r="89" spans="1:18" s="13" customFormat="1" ht="30.75" customHeight="1">
      <c r="A89" s="1977"/>
      <c r="B89" s="1994"/>
      <c r="C89" s="1306"/>
      <c r="D89" s="1306"/>
      <c r="E89" s="2003"/>
      <c r="F89" s="2003"/>
      <c r="G89" s="2003"/>
      <c r="H89" s="2003"/>
      <c r="I89" s="2003"/>
      <c r="J89" s="2003"/>
      <c r="K89" s="2003"/>
      <c r="L89" s="2003"/>
      <c r="M89" s="2003"/>
      <c r="N89" s="2003"/>
      <c r="O89" s="2003"/>
      <c r="P89" s="2003"/>
      <c r="Q89" s="1651"/>
      <c r="R89" s="1973"/>
    </row>
    <row r="90" spans="1:18" s="66" customFormat="1" ht="30.75" customHeight="1">
      <c r="A90" s="1979"/>
      <c r="B90" s="1978"/>
      <c r="C90" s="325"/>
      <c r="D90" s="32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7"/>
      <c r="R90" s="1980"/>
    </row>
    <row r="91" spans="1:18" s="66" customFormat="1" ht="30.75" customHeight="1">
      <c r="A91" s="1979"/>
      <c r="B91" s="1978"/>
      <c r="C91" s="1307"/>
      <c r="D91" s="1307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74"/>
      <c r="R91" s="1987"/>
    </row>
    <row r="92" spans="1:18" s="66" customFormat="1" ht="30.75" customHeight="1">
      <c r="A92" s="2353"/>
      <c r="B92" s="1975"/>
      <c r="C92" s="1308"/>
      <c r="D92" s="130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73"/>
      <c r="R92" s="1982"/>
    </row>
    <row r="93" spans="1:18" s="66" customFormat="1" ht="30.75" customHeight="1">
      <c r="A93" s="1979"/>
      <c r="B93" s="1978"/>
      <c r="C93" s="325"/>
      <c r="D93" s="32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7"/>
      <c r="R93" s="1980"/>
    </row>
    <row r="94" spans="1:18" s="66" customFormat="1" ht="30.75" customHeight="1">
      <c r="A94" s="1979"/>
      <c r="B94" s="1978"/>
      <c r="C94" s="325"/>
      <c r="D94" s="32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7"/>
      <c r="R94" s="1980"/>
    </row>
    <row r="95" spans="1:18" s="66" customFormat="1" ht="30.75" customHeight="1">
      <c r="A95" s="1979"/>
      <c r="B95" s="1978"/>
      <c r="C95" s="325"/>
      <c r="D95" s="32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7"/>
      <c r="R95" s="1980"/>
    </row>
    <row r="96" spans="1:18" s="66" customFormat="1" ht="30.75" customHeight="1" thickBot="1">
      <c r="A96" s="2354"/>
      <c r="B96" s="1991"/>
      <c r="C96" s="1309"/>
      <c r="D96" s="13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5"/>
      <c r="R96" s="1992"/>
    </row>
    <row r="97" spans="1:18" s="583" customFormat="1" ht="23.1" customHeight="1">
      <c r="A97" s="97"/>
      <c r="R97" s="97"/>
    </row>
    <row r="98" spans="1:18" s="583" customFormat="1" ht="23.1" customHeight="1">
      <c r="A98" s="97"/>
      <c r="R98" s="97"/>
    </row>
    <row r="99" spans="1:18" s="583" customFormat="1" ht="23.1" customHeight="1">
      <c r="A99" s="97"/>
      <c r="R99" s="97"/>
    </row>
    <row r="100" spans="1:18" s="583" customFormat="1" ht="23.1" customHeight="1">
      <c r="A100" s="97"/>
      <c r="R100" s="97"/>
    </row>
    <row r="101" spans="1:18" s="583" customFormat="1" ht="23.1" customHeight="1">
      <c r="A101" s="97"/>
      <c r="R101" s="97"/>
    </row>
    <row r="102" spans="1:18" s="583" customFormat="1" ht="23.1" customHeight="1">
      <c r="A102" s="97"/>
      <c r="R102" s="97"/>
    </row>
    <row r="103" spans="1:18" s="583" customFormat="1" ht="23.1" customHeight="1">
      <c r="A103" s="97"/>
      <c r="R103" s="97"/>
    </row>
    <row r="104" spans="1:18" s="583" customFormat="1" ht="23.1" customHeight="1">
      <c r="A104" s="97"/>
      <c r="R104" s="97"/>
    </row>
    <row r="105" spans="1:18" s="583" customFormat="1" ht="23.1" customHeight="1">
      <c r="A105" s="97"/>
      <c r="R105" s="97"/>
    </row>
    <row r="106" spans="1:18" s="583" customFormat="1" ht="23.1" customHeight="1">
      <c r="A106" s="97"/>
      <c r="R106" s="97"/>
    </row>
    <row r="107" spans="1:18" s="583" customFormat="1" ht="23.1" customHeight="1">
      <c r="A107" s="97"/>
      <c r="R107" s="97"/>
    </row>
    <row r="108" spans="1:18" s="583" customFormat="1" ht="23.1" customHeight="1">
      <c r="A108" s="97"/>
      <c r="R108" s="97"/>
    </row>
    <row r="109" spans="1:18" s="583" customFormat="1" ht="23.1" customHeight="1">
      <c r="A109" s="97"/>
      <c r="R109" s="97"/>
    </row>
    <row r="110" spans="1:18" s="583" customFormat="1" ht="23.1" customHeight="1">
      <c r="A110" s="97"/>
      <c r="R110" s="97"/>
    </row>
    <row r="111" spans="1:18" s="583" customFormat="1" ht="23.1" customHeight="1">
      <c r="A111" s="97"/>
      <c r="R111" s="97"/>
    </row>
    <row r="112" spans="1:18" s="583" customFormat="1" ht="23.1" customHeight="1">
      <c r="A112" s="97"/>
      <c r="R112" s="97"/>
    </row>
    <row r="113" spans="1:18" s="583" customFormat="1" ht="23.1" customHeight="1">
      <c r="A113" s="97"/>
      <c r="R113" s="97"/>
    </row>
    <row r="114" spans="1:18" s="583" customFormat="1" ht="23.1" customHeight="1">
      <c r="A114" s="97"/>
      <c r="R114" s="97"/>
    </row>
    <row r="115" spans="1:18" s="583" customFormat="1" ht="23.1" customHeight="1">
      <c r="A115" s="97"/>
      <c r="R115" s="97"/>
    </row>
    <row r="116" spans="1:18" s="583" customFormat="1" ht="23.1" customHeight="1">
      <c r="A116" s="97"/>
      <c r="R116" s="97"/>
    </row>
    <row r="117" spans="1:18" s="583" customFormat="1" ht="23.1" customHeight="1">
      <c r="A117" s="97"/>
      <c r="R117" s="97"/>
    </row>
    <row r="118" spans="1:18" s="583" customFormat="1" ht="23.1" customHeight="1">
      <c r="A118" s="97"/>
      <c r="R118" s="97"/>
    </row>
    <row r="119" spans="1:18" s="583" customFormat="1" ht="23.1" customHeight="1">
      <c r="A119" s="97"/>
      <c r="R119" s="97"/>
    </row>
    <row r="120" spans="1:18" s="583" customFormat="1" ht="23.1" customHeight="1">
      <c r="A120" s="97"/>
      <c r="R120" s="97"/>
    </row>
    <row r="121" spans="1:18" s="583" customFormat="1" ht="23.1" customHeight="1">
      <c r="A121" s="97"/>
      <c r="R121" s="97"/>
    </row>
    <row r="122" spans="1:18" s="583" customFormat="1" ht="23.1" customHeight="1">
      <c r="A122" s="97"/>
      <c r="R122" s="97"/>
    </row>
    <row r="123" spans="1:18" s="583" customFormat="1" ht="23.1" customHeight="1">
      <c r="A123" s="97"/>
      <c r="R123" s="97"/>
    </row>
    <row r="124" spans="1:18" s="583" customFormat="1" ht="23.1" customHeight="1">
      <c r="A124" s="97"/>
      <c r="R124" s="97"/>
    </row>
    <row r="125" spans="1:18" s="583" customFormat="1" ht="23.1" customHeight="1">
      <c r="A125" s="97"/>
      <c r="R125" s="97"/>
    </row>
    <row r="126" spans="1:18" s="583" customFormat="1" ht="23.1" customHeight="1">
      <c r="A126" s="97"/>
      <c r="R126" s="97"/>
    </row>
    <row r="127" spans="1:18" s="583" customFormat="1" ht="23.1" customHeight="1">
      <c r="A127" s="97"/>
      <c r="R127" s="97"/>
    </row>
    <row r="128" spans="1:18" s="583" customFormat="1" ht="23.1" customHeight="1">
      <c r="A128" s="97"/>
      <c r="R128" s="97"/>
    </row>
    <row r="129" spans="1:18" s="583" customFormat="1" ht="23.1" customHeight="1">
      <c r="A129" s="97"/>
      <c r="R129" s="97"/>
    </row>
    <row r="130" spans="1:18" s="583" customFormat="1" ht="23.1" customHeight="1">
      <c r="A130" s="97"/>
      <c r="R130" s="97"/>
    </row>
    <row r="131" spans="1:18" s="583" customFormat="1" ht="23.1" customHeight="1">
      <c r="A131" s="97"/>
      <c r="R131" s="97"/>
    </row>
    <row r="132" spans="1:18" s="583" customFormat="1" ht="23.1" customHeight="1">
      <c r="A132" s="97"/>
      <c r="R132" s="97"/>
    </row>
    <row r="133" spans="1:18" s="583" customFormat="1" ht="23.1" customHeight="1">
      <c r="A133" s="97"/>
      <c r="R133" s="97"/>
    </row>
    <row r="134" spans="1:18" s="583" customFormat="1" ht="23.1" customHeight="1">
      <c r="A134" s="97"/>
      <c r="R134" s="97"/>
    </row>
    <row r="135" spans="1:18" s="583" customFormat="1" ht="23.1" customHeight="1">
      <c r="A135" s="97"/>
      <c r="R135" s="97"/>
    </row>
    <row r="136" spans="1:18" s="583" customFormat="1" ht="23.1" customHeight="1">
      <c r="A136" s="97"/>
      <c r="R136" s="97"/>
    </row>
    <row r="137" spans="1:18" s="583" customFormat="1" ht="23.1" customHeight="1">
      <c r="A137" s="97"/>
      <c r="R137" s="97"/>
    </row>
    <row r="138" spans="1:18" s="583" customFormat="1" ht="23.1" customHeight="1">
      <c r="A138" s="97"/>
      <c r="R138" s="97"/>
    </row>
    <row r="139" spans="1:18" s="583" customFormat="1" ht="23.1" customHeight="1">
      <c r="A139" s="97"/>
      <c r="R139" s="97"/>
    </row>
    <row r="140" spans="1:18" s="583" customFormat="1" ht="23.1" customHeight="1">
      <c r="A140" s="97"/>
      <c r="R140" s="97"/>
    </row>
    <row r="141" spans="1:18" s="583" customFormat="1" ht="23.1" customHeight="1">
      <c r="A141" s="97"/>
      <c r="R141" s="97"/>
    </row>
    <row r="142" spans="1:18" s="583" customFormat="1" ht="23.1" customHeight="1">
      <c r="A142" s="97"/>
      <c r="R142" s="97"/>
    </row>
    <row r="143" spans="1:18" s="583" customFormat="1" ht="23.1" customHeight="1">
      <c r="A143" s="97"/>
      <c r="R143" s="97"/>
    </row>
    <row r="144" spans="1:18" s="583" customFormat="1" ht="23.1" customHeight="1">
      <c r="A144" s="97"/>
      <c r="R144" s="97"/>
    </row>
    <row r="145" spans="1:18" s="583" customFormat="1" ht="23.1" customHeight="1">
      <c r="A145" s="97"/>
      <c r="R145" s="97"/>
    </row>
    <row r="146" spans="1:18" s="583" customFormat="1" ht="23.1" customHeight="1">
      <c r="A146" s="97"/>
      <c r="R146" s="97"/>
    </row>
    <row r="147" spans="1:18" s="583" customFormat="1" ht="23.1" customHeight="1">
      <c r="A147" s="97"/>
      <c r="R147" s="97"/>
    </row>
    <row r="148" spans="1:18" s="583" customFormat="1" ht="23.1" customHeight="1">
      <c r="A148" s="97"/>
      <c r="R148" s="97"/>
    </row>
    <row r="149" spans="1:18" s="583" customFormat="1" ht="23.1" customHeight="1">
      <c r="A149" s="97"/>
      <c r="R149" s="97"/>
    </row>
    <row r="150" spans="1:18" s="583" customFormat="1" ht="23.1" customHeight="1">
      <c r="A150" s="97"/>
      <c r="R150" s="97"/>
    </row>
    <row r="151" spans="1:18" s="583" customFormat="1" ht="23.1" customHeight="1">
      <c r="A151" s="97"/>
      <c r="R151" s="97"/>
    </row>
    <row r="152" spans="1:18" s="583" customFormat="1" ht="23.1" customHeight="1">
      <c r="A152" s="97"/>
      <c r="R152" s="97"/>
    </row>
    <row r="153" spans="1:18" s="583" customFormat="1" ht="23.1" customHeight="1">
      <c r="A153" s="97"/>
      <c r="R153" s="97"/>
    </row>
    <row r="154" spans="1:18" s="583" customFormat="1" ht="23.1" customHeight="1">
      <c r="A154" s="97"/>
      <c r="R154" s="97"/>
    </row>
    <row r="155" spans="1:18" s="583" customFormat="1" ht="23.1" customHeight="1">
      <c r="A155" s="97"/>
      <c r="R155" s="97"/>
    </row>
    <row r="156" spans="1:18" s="583" customFormat="1" ht="23.1" customHeight="1">
      <c r="A156" s="97"/>
      <c r="R156" s="97"/>
    </row>
    <row r="157" spans="1:18" s="583" customFormat="1" ht="23.1" customHeight="1">
      <c r="A157" s="97"/>
      <c r="R157" s="97"/>
    </row>
    <row r="158" spans="1:18" s="583" customFormat="1" ht="23.1" customHeight="1">
      <c r="A158" s="97"/>
      <c r="R158" s="97"/>
    </row>
    <row r="159" spans="1:18" s="583" customFormat="1" ht="23.1" customHeight="1">
      <c r="A159" s="97"/>
      <c r="R159" s="97"/>
    </row>
    <row r="160" spans="1:18" s="583" customFormat="1" ht="23.1" customHeight="1">
      <c r="A160" s="97"/>
      <c r="R160" s="97"/>
    </row>
    <row r="161" spans="1:18" s="583" customFormat="1" ht="23.1" customHeight="1">
      <c r="A161" s="97"/>
      <c r="R161" s="97"/>
    </row>
    <row r="162" spans="1:18" s="583" customFormat="1" ht="23.1" customHeight="1">
      <c r="A162" s="97"/>
      <c r="R162" s="97"/>
    </row>
    <row r="163" spans="1:18" s="583" customFormat="1" ht="23.1" customHeight="1">
      <c r="A163" s="97"/>
      <c r="R163" s="97"/>
    </row>
    <row r="164" spans="1:18" s="583" customFormat="1" ht="23.1" customHeight="1">
      <c r="A164" s="97"/>
      <c r="R164" s="97"/>
    </row>
    <row r="165" spans="1:18" s="583" customFormat="1" ht="23.1" customHeight="1">
      <c r="A165" s="97"/>
      <c r="R165" s="97"/>
    </row>
    <row r="166" spans="1:18" s="583" customFormat="1" ht="23.1" customHeight="1">
      <c r="A166" s="97"/>
      <c r="R166" s="97"/>
    </row>
    <row r="167" spans="1:18" s="583" customFormat="1" ht="23.1" customHeight="1">
      <c r="A167" s="97"/>
      <c r="R167" s="97"/>
    </row>
    <row r="168" spans="1:18" s="583" customFormat="1" ht="23.1" customHeight="1">
      <c r="A168" s="97"/>
      <c r="R168" s="97"/>
    </row>
    <row r="169" spans="1:18" s="583" customFormat="1" ht="23.1" customHeight="1">
      <c r="A169" s="97"/>
      <c r="R169" s="97"/>
    </row>
    <row r="170" spans="1:18" s="583" customFormat="1" ht="23.1" customHeight="1">
      <c r="A170" s="97"/>
      <c r="R170" s="97"/>
    </row>
    <row r="171" spans="1:18" s="583" customFormat="1" ht="23.1" customHeight="1">
      <c r="A171" s="97"/>
      <c r="R171" s="97"/>
    </row>
    <row r="172" spans="1:18" s="583" customFormat="1" ht="23.1" customHeight="1">
      <c r="A172" s="97"/>
      <c r="R172" s="97"/>
    </row>
    <row r="173" spans="1:18" s="583" customFormat="1" ht="23.1" customHeight="1">
      <c r="A173" s="97"/>
      <c r="R173" s="97"/>
    </row>
    <row r="174" spans="1:18" s="583" customFormat="1" ht="23.1" customHeight="1">
      <c r="A174" s="97"/>
      <c r="R174" s="97"/>
    </row>
    <row r="175" spans="1:18" s="583" customFormat="1" ht="23.1" customHeight="1">
      <c r="A175" s="97"/>
      <c r="R175" s="97"/>
    </row>
    <row r="176" spans="1:18" s="583" customFormat="1" ht="23.1" customHeight="1">
      <c r="A176" s="97"/>
      <c r="R176" s="97"/>
    </row>
    <row r="177" spans="1:18" s="583" customFormat="1" ht="23.1" customHeight="1">
      <c r="A177" s="97"/>
      <c r="R177" s="97"/>
    </row>
    <row r="178" spans="1:18" s="583" customFormat="1" ht="23.1" customHeight="1">
      <c r="A178" s="97"/>
      <c r="R178" s="97"/>
    </row>
    <row r="179" spans="1:18" s="583" customFormat="1" ht="23.1" customHeight="1">
      <c r="A179" s="97"/>
      <c r="R179" s="97"/>
    </row>
    <row r="180" spans="1:18" s="583" customFormat="1" ht="23.1" customHeight="1">
      <c r="A180" s="97"/>
      <c r="R180" s="97"/>
    </row>
    <row r="181" spans="1:18" s="583" customFormat="1" ht="23.1" customHeight="1">
      <c r="A181" s="97"/>
      <c r="R181" s="97"/>
    </row>
    <row r="182" spans="1:18" s="583" customFormat="1" ht="23.1" customHeight="1">
      <c r="A182" s="97"/>
      <c r="R182" s="97"/>
    </row>
    <row r="183" spans="1:18" s="583" customFormat="1" ht="23.1" customHeight="1">
      <c r="A183" s="97"/>
      <c r="R183" s="97"/>
    </row>
    <row r="184" spans="1:18" s="583" customFormat="1" ht="23.1" customHeight="1">
      <c r="A184" s="97"/>
      <c r="R184" s="97"/>
    </row>
    <row r="185" spans="1:18" s="583" customFormat="1" ht="23.1" customHeight="1">
      <c r="A185" s="97"/>
      <c r="R185" s="97"/>
    </row>
    <row r="186" spans="1:18" s="583" customFormat="1" ht="23.1" customHeight="1">
      <c r="A186" s="97"/>
      <c r="R186" s="97"/>
    </row>
    <row r="187" spans="1:18" s="583" customFormat="1" ht="23.1" customHeight="1">
      <c r="A187" s="97"/>
      <c r="R187" s="97"/>
    </row>
    <row r="188" spans="1:18" s="583" customFormat="1" ht="23.1" customHeight="1">
      <c r="A188" s="97"/>
      <c r="R188" s="97"/>
    </row>
    <row r="189" spans="1:18" s="583" customFormat="1" ht="23.1" customHeight="1">
      <c r="A189" s="97"/>
      <c r="R189" s="97"/>
    </row>
    <row r="190" spans="1:18" s="583" customFormat="1" ht="23.1" customHeight="1">
      <c r="A190" s="97"/>
      <c r="R190" s="97"/>
    </row>
    <row r="191" spans="1:18" s="583" customFormat="1" ht="23.1" customHeight="1">
      <c r="A191" s="97"/>
      <c r="R191" s="97"/>
    </row>
    <row r="192" spans="1:18" s="583" customFormat="1" ht="23.1" customHeight="1">
      <c r="A192" s="97"/>
      <c r="R192" s="97"/>
    </row>
    <row r="193" spans="1:18" s="583" customFormat="1" ht="23.1" customHeight="1">
      <c r="A193" s="97"/>
      <c r="R193" s="97"/>
    </row>
    <row r="194" spans="1:18" s="583" customFormat="1" ht="23.1" customHeight="1">
      <c r="A194" s="97"/>
      <c r="R194" s="97"/>
    </row>
    <row r="195" spans="1:18" s="583" customFormat="1" ht="23.1" customHeight="1">
      <c r="A195" s="97"/>
      <c r="R195" s="97"/>
    </row>
    <row r="196" spans="1:18" s="583" customFormat="1" ht="23.1" customHeight="1">
      <c r="A196" s="97"/>
      <c r="R196" s="97"/>
    </row>
    <row r="197" spans="1:18" s="583" customFormat="1" ht="23.1" customHeight="1">
      <c r="A197" s="97"/>
      <c r="R197" s="97"/>
    </row>
    <row r="198" spans="1:18" s="583" customFormat="1" ht="23.1" customHeight="1">
      <c r="A198" s="97"/>
      <c r="R198" s="97"/>
    </row>
    <row r="199" spans="1:18" s="583" customFormat="1" ht="23.1" customHeight="1">
      <c r="A199" s="97"/>
      <c r="R199" s="97"/>
    </row>
    <row r="200" spans="1:18" s="583" customFormat="1" ht="23.1" customHeight="1">
      <c r="A200" s="97"/>
      <c r="R200" s="97"/>
    </row>
    <row r="201" spans="1:18" s="583" customFormat="1" ht="23.1" customHeight="1">
      <c r="A201" s="97"/>
      <c r="R201" s="97"/>
    </row>
    <row r="202" spans="1:18" s="583" customFormat="1" ht="23.1" customHeight="1">
      <c r="A202" s="97"/>
      <c r="R202" s="97"/>
    </row>
    <row r="203" spans="1:18" s="583" customFormat="1" ht="23.1" customHeight="1">
      <c r="A203" s="97"/>
      <c r="R203" s="97"/>
    </row>
    <row r="204" spans="1:18" s="583" customFormat="1" ht="23.1" customHeight="1">
      <c r="A204" s="97"/>
      <c r="R204" s="97"/>
    </row>
    <row r="205" spans="1:18" s="583" customFormat="1" ht="23.1" customHeight="1">
      <c r="A205" s="97"/>
      <c r="R205" s="97"/>
    </row>
    <row r="206" spans="1:18" s="583" customFormat="1" ht="23.1" customHeight="1">
      <c r="A206" s="97"/>
      <c r="R206" s="97"/>
    </row>
    <row r="207" spans="1:18" s="583" customFormat="1" ht="23.1" customHeight="1">
      <c r="A207" s="97"/>
      <c r="R207" s="97"/>
    </row>
    <row r="208" spans="1:18" s="583" customFormat="1" ht="23.1" customHeight="1">
      <c r="A208" s="97"/>
      <c r="R208" s="97"/>
    </row>
    <row r="209" spans="1:18" s="583" customFormat="1" ht="23.1" customHeight="1">
      <c r="A209" s="97"/>
      <c r="R209" s="97"/>
    </row>
    <row r="210" spans="1:18" s="583" customFormat="1" ht="23.1" customHeight="1">
      <c r="A210" s="97"/>
      <c r="R210" s="97"/>
    </row>
    <row r="211" spans="1:18" s="583" customFormat="1" ht="23.1" customHeight="1">
      <c r="A211" s="97"/>
      <c r="R211" s="97"/>
    </row>
    <row r="212" spans="1:18" s="583" customFormat="1" ht="23.1" customHeight="1">
      <c r="A212" s="97"/>
      <c r="R212" s="97"/>
    </row>
    <row r="213" spans="1:18" s="583" customFormat="1" ht="23.1" customHeight="1">
      <c r="A213" s="97"/>
      <c r="R213" s="97"/>
    </row>
    <row r="214" spans="1:18" s="583" customFormat="1" ht="23.1" customHeight="1">
      <c r="A214" s="97"/>
      <c r="R214" s="97"/>
    </row>
    <row r="215" spans="1:18" s="583" customFormat="1" ht="23.1" customHeight="1">
      <c r="A215" s="97"/>
      <c r="R215" s="97"/>
    </row>
    <row r="216" spans="1:18" s="583" customFormat="1" ht="23.1" customHeight="1">
      <c r="A216" s="97"/>
      <c r="R216" s="97"/>
    </row>
    <row r="217" spans="1:18" s="583" customFormat="1" ht="23.1" customHeight="1">
      <c r="A217" s="97"/>
      <c r="R217" s="97"/>
    </row>
    <row r="218" spans="1:18" s="583" customFormat="1" ht="23.1" customHeight="1">
      <c r="A218" s="97"/>
      <c r="R218" s="97"/>
    </row>
    <row r="219" spans="1:18" s="583" customFormat="1" ht="23.1" customHeight="1">
      <c r="A219" s="97"/>
      <c r="R219" s="97"/>
    </row>
    <row r="220" spans="1:18" s="583" customFormat="1" ht="23.1" customHeight="1">
      <c r="A220" s="97"/>
      <c r="R220" s="97"/>
    </row>
    <row r="221" spans="1:18" s="583" customFormat="1" ht="23.1" customHeight="1">
      <c r="A221" s="97"/>
      <c r="R221" s="97"/>
    </row>
    <row r="222" spans="1:18" s="583" customFormat="1" ht="23.1" customHeight="1">
      <c r="A222" s="97"/>
      <c r="R222" s="97"/>
    </row>
    <row r="223" spans="1:18" s="583" customFormat="1" ht="23.1" customHeight="1">
      <c r="A223" s="97"/>
      <c r="R223" s="97"/>
    </row>
    <row r="224" spans="1:18" s="583" customFormat="1" ht="23.1" customHeight="1">
      <c r="A224" s="97"/>
      <c r="R224" s="97"/>
    </row>
    <row r="225" spans="1:18" s="583" customFormat="1" ht="23.1" customHeight="1">
      <c r="A225" s="97"/>
      <c r="R225" s="97"/>
    </row>
    <row r="226" spans="1:18" s="583" customFormat="1" ht="23.1" customHeight="1">
      <c r="A226" s="97"/>
      <c r="R226" s="97"/>
    </row>
    <row r="227" spans="1:18" s="583" customFormat="1" ht="23.1" customHeight="1">
      <c r="A227" s="97"/>
      <c r="R227" s="97"/>
    </row>
    <row r="228" spans="1:18" s="583" customFormat="1" ht="23.1" customHeight="1">
      <c r="A228" s="97"/>
      <c r="R228" s="97"/>
    </row>
    <row r="229" spans="1:18" s="583" customFormat="1" ht="23.1" customHeight="1">
      <c r="A229" s="97"/>
      <c r="R229" s="97"/>
    </row>
    <row r="230" spans="1:18" s="583" customFormat="1" ht="23.1" customHeight="1">
      <c r="A230" s="97"/>
      <c r="R230" s="97"/>
    </row>
    <row r="231" spans="1:18" s="583" customFormat="1" ht="23.1" customHeight="1">
      <c r="A231" s="97"/>
      <c r="R231" s="97"/>
    </row>
    <row r="232" spans="1:18" s="583" customFormat="1" ht="23.1" customHeight="1">
      <c r="A232" s="97"/>
      <c r="R232" s="97"/>
    </row>
    <row r="233" spans="1:18" s="583" customFormat="1" ht="23.1" customHeight="1">
      <c r="A233" s="97"/>
      <c r="R233" s="97"/>
    </row>
    <row r="234" spans="1:18" s="583" customFormat="1" ht="23.1" customHeight="1">
      <c r="A234" s="97"/>
      <c r="R234" s="97"/>
    </row>
    <row r="235" spans="1:18" s="583" customFormat="1" ht="23.1" customHeight="1">
      <c r="A235" s="97"/>
      <c r="R235" s="97"/>
    </row>
    <row r="236" spans="1:18" s="583" customFormat="1" ht="23.1" customHeight="1">
      <c r="A236" s="97"/>
      <c r="R236" s="97"/>
    </row>
  </sheetData>
  <mergeCells count="2">
    <mergeCell ref="C3:D3"/>
    <mergeCell ref="F5:F7"/>
  </mergeCells>
  <phoneticPr fontId="18"/>
  <printOptions horizontalCentered="1"/>
  <pageMargins left="0.78740157480314965" right="0.78740157480314965" top="0.59055118110236227" bottom="0.59055118110236227" header="0" footer="0"/>
  <pageSetup paperSize="9" scale="53" pageOrder="overThenDown" orientation="portrait" r:id="rId1"/>
  <headerFooter alignWithMargins="0"/>
  <rowBreaks count="1" manualBreakCount="1">
    <brk id="52" max="17" man="1"/>
  </rowBreaks>
  <colBreaks count="2" manualBreakCount="2">
    <brk id="10" max="121" man="1"/>
    <brk id="18" max="5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2"/>
  <dimension ref="A1:O164"/>
  <sheetViews>
    <sheetView showGridLines="0" zoomScale="70" zoomScaleNormal="70" zoomScaleSheetLayoutView="57" workbookViewId="0">
      <pane xSplit="2" ySplit="12" topLeftCell="F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8.35" customHeight="1"/>
  <cols>
    <col min="1" max="1" width="5.875" style="15" customWidth="1"/>
    <col min="2" max="2" width="15.375" style="13" customWidth="1"/>
    <col min="3" max="4" width="21.125" style="13" customWidth="1"/>
    <col min="5" max="5" width="25.625" style="13" customWidth="1"/>
    <col min="6" max="7" width="21.125" style="13" customWidth="1"/>
    <col min="8" max="8" width="25.625" style="13" customWidth="1"/>
    <col min="9" max="9" width="18.625" style="13" customWidth="1"/>
    <col min="10" max="10" width="21.125" style="13" customWidth="1"/>
    <col min="11" max="11" width="26.875" style="13" customWidth="1"/>
    <col min="12" max="13" width="20.625" style="13" customWidth="1"/>
    <col min="14" max="14" width="27.125" style="13" customWidth="1"/>
    <col min="15" max="15" width="5.875" style="15" customWidth="1"/>
    <col min="16" max="16384" width="9" style="13"/>
  </cols>
  <sheetData>
    <row r="1" spans="1:15" ht="30.95" customHeight="1">
      <c r="A1" s="207" t="s">
        <v>780</v>
      </c>
      <c r="B1" s="66"/>
      <c r="C1" s="66"/>
      <c r="D1" s="66"/>
      <c r="E1" s="66"/>
      <c r="F1" s="66"/>
      <c r="G1" s="66"/>
      <c r="H1" s="66"/>
    </row>
    <row r="2" spans="1:15" s="97" customFormat="1" ht="23.1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343" t="s">
        <v>592</v>
      </c>
      <c r="O2" s="98"/>
    </row>
    <row r="3" spans="1:15" s="160" customFormat="1" ht="23.1" customHeight="1">
      <c r="A3" s="70" t="s">
        <v>58</v>
      </c>
      <c r="B3" s="71"/>
      <c r="C3" s="193" t="s">
        <v>680</v>
      </c>
      <c r="D3" s="100"/>
      <c r="E3" s="100"/>
      <c r="F3" s="100"/>
      <c r="G3" s="3460" t="s">
        <v>681</v>
      </c>
      <c r="H3" s="3460"/>
      <c r="I3" s="3622" t="s">
        <v>1121</v>
      </c>
      <c r="J3" s="3622"/>
      <c r="K3" s="3622"/>
      <c r="L3" s="382"/>
      <c r="M3" s="382"/>
      <c r="N3" s="383"/>
      <c r="O3" s="105" t="s">
        <v>58</v>
      </c>
    </row>
    <row r="4" spans="1:15" s="160" customFormat="1" ht="23.1" customHeight="1">
      <c r="A4" s="29" t="s">
        <v>64</v>
      </c>
      <c r="B4" s="30"/>
      <c r="C4" s="293" t="s">
        <v>637</v>
      </c>
      <c r="D4" s="507"/>
      <c r="E4" s="508"/>
      <c r="F4" s="293" t="s">
        <v>638</v>
      </c>
      <c r="G4" s="507"/>
      <c r="H4" s="508"/>
      <c r="I4" s="293" t="s">
        <v>639</v>
      </c>
      <c r="J4" s="507"/>
      <c r="K4" s="508"/>
      <c r="L4" s="293" t="s">
        <v>640</v>
      </c>
      <c r="M4" s="507"/>
      <c r="N4" s="508"/>
      <c r="O4" s="107" t="s">
        <v>64</v>
      </c>
    </row>
    <row r="5" spans="1:15" s="160" customFormat="1" ht="23.1" customHeight="1">
      <c r="A5" s="29" t="s">
        <v>71</v>
      </c>
      <c r="B5" s="30" t="s">
        <v>72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107" t="s">
        <v>71</v>
      </c>
    </row>
    <row r="6" spans="1:15" s="160" customFormat="1" ht="23.1" customHeight="1">
      <c r="A6" s="29" t="s">
        <v>84</v>
      </c>
      <c r="B6" s="30"/>
      <c r="C6" s="292" t="s">
        <v>641</v>
      </c>
      <c r="D6" s="292" t="s">
        <v>642</v>
      </c>
      <c r="E6" s="292" t="s">
        <v>36</v>
      </c>
      <c r="F6" s="292" t="s">
        <v>641</v>
      </c>
      <c r="G6" s="292" t="s">
        <v>642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292" t="s">
        <v>36</v>
      </c>
      <c r="O6" s="107" t="s">
        <v>84</v>
      </c>
    </row>
    <row r="7" spans="1:15" s="161" customFormat="1" ht="23.1" customHeight="1" thickBot="1">
      <c r="A7" s="86" t="s">
        <v>91</v>
      </c>
      <c r="B7" s="87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4" t="s">
        <v>91</v>
      </c>
    </row>
    <row r="8" spans="1:15" s="160" customFormat="1" ht="30.75" customHeight="1">
      <c r="A8" s="1970"/>
      <c r="B8" s="1972" t="s">
        <v>1307</v>
      </c>
      <c r="C8" s="2003">
        <v>332507</v>
      </c>
      <c r="D8" s="2003">
        <v>5119372</v>
      </c>
      <c r="E8" s="2003">
        <v>155383345531</v>
      </c>
      <c r="F8" s="2003">
        <v>13596342</v>
      </c>
      <c r="G8" s="2003">
        <v>22431613</v>
      </c>
      <c r="H8" s="2003">
        <v>176741568905</v>
      </c>
      <c r="I8" s="571">
        <v>3048799</v>
      </c>
      <c r="J8" s="2003">
        <v>6577269</v>
      </c>
      <c r="K8" s="2003">
        <v>40017493004</v>
      </c>
      <c r="L8" s="2003">
        <v>16977648</v>
      </c>
      <c r="M8" s="2003">
        <v>34128254</v>
      </c>
      <c r="N8" s="2003">
        <v>372142407440</v>
      </c>
      <c r="O8" s="1971"/>
    </row>
    <row r="9" spans="1:15" s="160" customFormat="1" ht="30.75" customHeight="1">
      <c r="A9" s="1970"/>
      <c r="B9" s="1972" t="s">
        <v>96</v>
      </c>
      <c r="C9" s="523">
        <v>330697</v>
      </c>
      <c r="D9" s="2002">
        <v>5100369</v>
      </c>
      <c r="E9" s="2003">
        <v>154610488631</v>
      </c>
      <c r="F9" s="2003">
        <v>13476253</v>
      </c>
      <c r="G9" s="2003">
        <v>22257354</v>
      </c>
      <c r="H9" s="2003">
        <v>175429673745</v>
      </c>
      <c r="I9" s="2003">
        <v>3023795</v>
      </c>
      <c r="J9" s="2003">
        <v>6529986</v>
      </c>
      <c r="K9" s="2003">
        <v>39738396294</v>
      </c>
      <c r="L9" s="2003">
        <v>16830745</v>
      </c>
      <c r="M9" s="2003">
        <v>33887709</v>
      </c>
      <c r="N9" s="2003">
        <v>369778558670</v>
      </c>
      <c r="O9" s="1971"/>
    </row>
    <row r="10" spans="1:15" s="160" customFormat="1" ht="30.75" customHeight="1">
      <c r="A10" s="1970"/>
      <c r="B10" s="1972" t="s">
        <v>97</v>
      </c>
      <c r="C10" s="523">
        <v>1810</v>
      </c>
      <c r="D10" s="2002">
        <v>19003</v>
      </c>
      <c r="E10" s="2003">
        <v>772856900</v>
      </c>
      <c r="F10" s="2003">
        <v>120089</v>
      </c>
      <c r="G10" s="2003">
        <v>174259</v>
      </c>
      <c r="H10" s="2003">
        <v>1311895160</v>
      </c>
      <c r="I10" s="2003">
        <v>25004</v>
      </c>
      <c r="J10" s="2003">
        <v>47283</v>
      </c>
      <c r="K10" s="2003">
        <v>279096710</v>
      </c>
      <c r="L10" s="2003">
        <v>146903</v>
      </c>
      <c r="M10" s="2003">
        <v>240545</v>
      </c>
      <c r="N10" s="2003">
        <v>2363848770</v>
      </c>
      <c r="O10" s="1971"/>
    </row>
    <row r="11" spans="1:15" s="160" customFormat="1" ht="30.75" customHeight="1">
      <c r="A11" s="1970"/>
      <c r="B11" s="1972" t="s">
        <v>1308</v>
      </c>
      <c r="C11" s="523">
        <v>311923</v>
      </c>
      <c r="D11" s="2002">
        <v>4789904</v>
      </c>
      <c r="E11" s="2003">
        <v>146046639039</v>
      </c>
      <c r="F11" s="2003">
        <v>12763928</v>
      </c>
      <c r="G11" s="2003">
        <v>21096757</v>
      </c>
      <c r="H11" s="2003">
        <v>165656906255</v>
      </c>
      <c r="I11" s="2003">
        <v>2870843</v>
      </c>
      <c r="J11" s="2003">
        <v>6206389</v>
      </c>
      <c r="K11" s="2003">
        <v>37724739610</v>
      </c>
      <c r="L11" s="2003">
        <v>15946694</v>
      </c>
      <c r="M11" s="2003">
        <v>32093050</v>
      </c>
      <c r="N11" s="2003">
        <v>349428284904</v>
      </c>
      <c r="O11" s="1971"/>
    </row>
    <row r="12" spans="1:15" s="160" customFormat="1" ht="30.75" customHeight="1">
      <c r="A12" s="1996"/>
      <c r="B12" s="1999" t="s">
        <v>1309</v>
      </c>
      <c r="C12" s="57">
        <v>18774</v>
      </c>
      <c r="D12" s="57">
        <v>310465</v>
      </c>
      <c r="E12" s="57">
        <v>8563849592</v>
      </c>
      <c r="F12" s="57">
        <v>712325</v>
      </c>
      <c r="G12" s="57">
        <v>1160597</v>
      </c>
      <c r="H12" s="57">
        <v>9772767490</v>
      </c>
      <c r="I12" s="57">
        <v>152952</v>
      </c>
      <c r="J12" s="57">
        <v>323597</v>
      </c>
      <c r="K12" s="57">
        <v>2013656684</v>
      </c>
      <c r="L12" s="57">
        <v>884051</v>
      </c>
      <c r="M12" s="57">
        <v>1794659</v>
      </c>
      <c r="N12" s="57">
        <v>20350273766</v>
      </c>
      <c r="O12" s="1997"/>
    </row>
    <row r="13" spans="1:15" ht="29.25" customHeight="1">
      <c r="A13" s="1974">
        <v>1</v>
      </c>
      <c r="B13" s="602" t="s">
        <v>98</v>
      </c>
      <c r="C13" s="603">
        <v>45302</v>
      </c>
      <c r="D13" s="604">
        <v>659987</v>
      </c>
      <c r="E13" s="58">
        <v>21101006591</v>
      </c>
      <c r="F13" s="58">
        <v>2029915</v>
      </c>
      <c r="G13" s="58">
        <v>3366843</v>
      </c>
      <c r="H13" s="58">
        <v>25352364597</v>
      </c>
      <c r="I13" s="58">
        <v>451757</v>
      </c>
      <c r="J13" s="58">
        <v>961313</v>
      </c>
      <c r="K13" s="58">
        <v>5764671640</v>
      </c>
      <c r="L13" s="58">
        <v>2526974</v>
      </c>
      <c r="M13" s="58">
        <v>4988143</v>
      </c>
      <c r="N13" s="58">
        <v>52218042828</v>
      </c>
      <c r="O13" s="1976">
        <v>1</v>
      </c>
    </row>
    <row r="14" spans="1:15" ht="29.25" customHeight="1">
      <c r="A14" s="1977">
        <v>2</v>
      </c>
      <c r="B14" s="605" t="s">
        <v>100</v>
      </c>
      <c r="C14" s="523">
        <v>4858</v>
      </c>
      <c r="D14" s="2002">
        <v>79758</v>
      </c>
      <c r="E14" s="2003">
        <v>2143701021</v>
      </c>
      <c r="F14" s="2003">
        <v>199736</v>
      </c>
      <c r="G14" s="2003">
        <v>325592</v>
      </c>
      <c r="H14" s="2003">
        <v>2766935282</v>
      </c>
      <c r="I14" s="2003">
        <v>41499</v>
      </c>
      <c r="J14" s="2003">
        <v>98026</v>
      </c>
      <c r="K14" s="2003">
        <v>562366229</v>
      </c>
      <c r="L14" s="2003">
        <v>246093</v>
      </c>
      <c r="M14" s="2003">
        <v>503376</v>
      </c>
      <c r="N14" s="2003">
        <v>5473002532</v>
      </c>
      <c r="O14" s="1973">
        <v>2</v>
      </c>
    </row>
    <row r="15" spans="1:15" ht="29.25" customHeight="1">
      <c r="A15" s="1977">
        <v>3</v>
      </c>
      <c r="B15" s="605" t="s">
        <v>102</v>
      </c>
      <c r="C15" s="523">
        <v>20097</v>
      </c>
      <c r="D15" s="2002">
        <v>298310</v>
      </c>
      <c r="E15" s="2003">
        <v>9672331519</v>
      </c>
      <c r="F15" s="2003">
        <v>916239</v>
      </c>
      <c r="G15" s="2003">
        <v>1544261</v>
      </c>
      <c r="H15" s="2003">
        <v>11089847687</v>
      </c>
      <c r="I15" s="2003">
        <v>198639</v>
      </c>
      <c r="J15" s="2003">
        <v>440160</v>
      </c>
      <c r="K15" s="2003">
        <v>2734880626</v>
      </c>
      <c r="L15" s="2003">
        <v>1134975</v>
      </c>
      <c r="M15" s="2003">
        <v>2282731</v>
      </c>
      <c r="N15" s="2003">
        <v>23497059832</v>
      </c>
      <c r="O15" s="1973">
        <v>3</v>
      </c>
    </row>
    <row r="16" spans="1:15" ht="29.25" customHeight="1">
      <c r="A16" s="1977">
        <v>4</v>
      </c>
      <c r="B16" s="605" t="s">
        <v>104</v>
      </c>
      <c r="C16" s="523">
        <v>30238</v>
      </c>
      <c r="D16" s="2002">
        <v>458496</v>
      </c>
      <c r="E16" s="2003">
        <v>14664957595</v>
      </c>
      <c r="F16" s="2003">
        <v>1210788</v>
      </c>
      <c r="G16" s="2003">
        <v>1965443</v>
      </c>
      <c r="H16" s="2003">
        <v>15672906640</v>
      </c>
      <c r="I16" s="2003">
        <v>287975</v>
      </c>
      <c r="J16" s="2003">
        <v>628978</v>
      </c>
      <c r="K16" s="2003">
        <v>3803248307</v>
      </c>
      <c r="L16" s="2003">
        <v>1529001</v>
      </c>
      <c r="M16" s="2003">
        <v>3052917</v>
      </c>
      <c r="N16" s="2003">
        <v>34141112542</v>
      </c>
      <c r="O16" s="1973">
        <v>4</v>
      </c>
    </row>
    <row r="17" spans="1:15" ht="29.25" customHeight="1">
      <c r="A17" s="1977">
        <v>5</v>
      </c>
      <c r="B17" s="605" t="s">
        <v>106</v>
      </c>
      <c r="C17" s="606">
        <v>3849</v>
      </c>
      <c r="D17" s="580">
        <v>65129</v>
      </c>
      <c r="E17" s="57">
        <v>1716362384</v>
      </c>
      <c r="F17" s="57">
        <v>145038</v>
      </c>
      <c r="G17" s="57">
        <v>263966</v>
      </c>
      <c r="H17" s="57">
        <v>2083446726</v>
      </c>
      <c r="I17" s="57">
        <v>29956</v>
      </c>
      <c r="J17" s="57">
        <v>63954</v>
      </c>
      <c r="K17" s="57">
        <v>380670930</v>
      </c>
      <c r="L17" s="57">
        <v>178843</v>
      </c>
      <c r="M17" s="57">
        <v>393049</v>
      </c>
      <c r="N17" s="57">
        <v>4180480040</v>
      </c>
      <c r="O17" s="1973">
        <v>5</v>
      </c>
    </row>
    <row r="18" spans="1:15" ht="29.25" customHeight="1">
      <c r="A18" s="1974">
        <v>6</v>
      </c>
      <c r="B18" s="602" t="s">
        <v>108</v>
      </c>
      <c r="C18" s="603">
        <v>7897</v>
      </c>
      <c r="D18" s="604">
        <v>123713</v>
      </c>
      <c r="E18" s="58">
        <v>3710220617</v>
      </c>
      <c r="F18" s="58">
        <v>323137</v>
      </c>
      <c r="G18" s="58">
        <v>565824</v>
      </c>
      <c r="H18" s="58">
        <v>4145159633</v>
      </c>
      <c r="I18" s="58">
        <v>61285</v>
      </c>
      <c r="J18" s="58">
        <v>135662</v>
      </c>
      <c r="K18" s="58">
        <v>874931632</v>
      </c>
      <c r="L18" s="58">
        <v>392319</v>
      </c>
      <c r="M18" s="58">
        <v>825199</v>
      </c>
      <c r="N18" s="58">
        <v>8730311882</v>
      </c>
      <c r="O18" s="1976">
        <v>6</v>
      </c>
    </row>
    <row r="19" spans="1:15" ht="29.25" customHeight="1">
      <c r="A19" s="1977">
        <v>7</v>
      </c>
      <c r="B19" s="605" t="s">
        <v>110</v>
      </c>
      <c r="C19" s="523">
        <v>24685</v>
      </c>
      <c r="D19" s="2002">
        <v>368113</v>
      </c>
      <c r="E19" s="2003">
        <v>11755723197</v>
      </c>
      <c r="F19" s="2003">
        <v>1005648</v>
      </c>
      <c r="G19" s="2003">
        <v>1689396</v>
      </c>
      <c r="H19" s="2003">
        <v>13414342278</v>
      </c>
      <c r="I19" s="2003">
        <v>241487</v>
      </c>
      <c r="J19" s="2003">
        <v>527887</v>
      </c>
      <c r="K19" s="2003">
        <v>3200430258</v>
      </c>
      <c r="L19" s="2003">
        <v>1271820</v>
      </c>
      <c r="M19" s="2003">
        <v>2585396</v>
      </c>
      <c r="N19" s="2003">
        <v>28370495733</v>
      </c>
      <c r="O19" s="1973">
        <v>7</v>
      </c>
    </row>
    <row r="20" spans="1:15" ht="29.25" customHeight="1">
      <c r="A20" s="1977">
        <v>8</v>
      </c>
      <c r="B20" s="605" t="s">
        <v>112</v>
      </c>
      <c r="C20" s="523">
        <v>10182</v>
      </c>
      <c r="D20" s="2002">
        <v>164605</v>
      </c>
      <c r="E20" s="2003">
        <v>4804763592</v>
      </c>
      <c r="F20" s="2003">
        <v>374075</v>
      </c>
      <c r="G20" s="2003">
        <v>597996</v>
      </c>
      <c r="H20" s="2003">
        <v>4823151974</v>
      </c>
      <c r="I20" s="2003">
        <v>88087</v>
      </c>
      <c r="J20" s="2003">
        <v>198962</v>
      </c>
      <c r="K20" s="2003">
        <v>1137224506</v>
      </c>
      <c r="L20" s="2003">
        <v>472344</v>
      </c>
      <c r="M20" s="2003">
        <v>961563</v>
      </c>
      <c r="N20" s="2003">
        <v>10765140072</v>
      </c>
      <c r="O20" s="1973">
        <v>8</v>
      </c>
    </row>
    <row r="21" spans="1:15" s="66" customFormat="1" ht="29.25" customHeight="1">
      <c r="A21" s="1979">
        <v>9</v>
      </c>
      <c r="B21" s="607" t="s">
        <v>114</v>
      </c>
      <c r="C21" s="1277">
        <v>6287</v>
      </c>
      <c r="D21" s="1265">
        <v>109013</v>
      </c>
      <c r="E21" s="1766">
        <v>2630689486</v>
      </c>
      <c r="F21" s="1766">
        <v>228254</v>
      </c>
      <c r="G21" s="1766">
        <v>358384</v>
      </c>
      <c r="H21" s="1766">
        <v>3165466032</v>
      </c>
      <c r="I21" s="1766">
        <v>42686</v>
      </c>
      <c r="J21" s="1766">
        <v>91906</v>
      </c>
      <c r="K21" s="1766">
        <v>546062600</v>
      </c>
      <c r="L21" s="1766">
        <v>277227</v>
      </c>
      <c r="M21" s="1766">
        <v>559303</v>
      </c>
      <c r="N21" s="1766">
        <v>6342218118</v>
      </c>
      <c r="O21" s="1980">
        <v>9</v>
      </c>
    </row>
    <row r="22" spans="1:15" s="66" customFormat="1" ht="29.25" customHeight="1">
      <c r="A22" s="1979">
        <v>10</v>
      </c>
      <c r="B22" s="607" t="s">
        <v>116</v>
      </c>
      <c r="C22" s="1268">
        <v>5346</v>
      </c>
      <c r="D22" s="608">
        <v>86586</v>
      </c>
      <c r="E22" s="1269">
        <v>2393263144</v>
      </c>
      <c r="F22" s="1269">
        <v>219245</v>
      </c>
      <c r="G22" s="1269">
        <v>357583</v>
      </c>
      <c r="H22" s="1269">
        <v>2772332017</v>
      </c>
      <c r="I22" s="1269">
        <v>47358</v>
      </c>
      <c r="J22" s="1269">
        <v>99438</v>
      </c>
      <c r="K22" s="1269">
        <v>586644160</v>
      </c>
      <c r="L22" s="1269">
        <v>271949</v>
      </c>
      <c r="M22" s="1269">
        <v>543607</v>
      </c>
      <c r="N22" s="1269">
        <v>5752239321</v>
      </c>
      <c r="O22" s="1980">
        <v>10</v>
      </c>
    </row>
    <row r="23" spans="1:15" s="66" customFormat="1" ht="29.25" customHeight="1">
      <c r="A23" s="1981">
        <v>11</v>
      </c>
      <c r="B23" s="135" t="s">
        <v>118</v>
      </c>
      <c r="C23" s="1278">
        <v>6196</v>
      </c>
      <c r="D23" s="1263">
        <v>104210</v>
      </c>
      <c r="E23" s="1264">
        <v>2771887800</v>
      </c>
      <c r="F23" s="1264">
        <v>251883</v>
      </c>
      <c r="G23" s="1264">
        <v>408373</v>
      </c>
      <c r="H23" s="1264">
        <v>3285232500</v>
      </c>
      <c r="I23" s="1264">
        <v>52177</v>
      </c>
      <c r="J23" s="1264">
        <v>114469</v>
      </c>
      <c r="K23" s="1264">
        <v>733424860</v>
      </c>
      <c r="L23" s="1264">
        <v>310256</v>
      </c>
      <c r="M23" s="1264">
        <v>627052</v>
      </c>
      <c r="N23" s="1264">
        <v>6790545160</v>
      </c>
      <c r="O23" s="1982">
        <v>11</v>
      </c>
    </row>
    <row r="24" spans="1:15" s="66" customFormat="1" ht="29.25" customHeight="1">
      <c r="A24" s="1979">
        <v>12</v>
      </c>
      <c r="B24" s="607" t="s">
        <v>120</v>
      </c>
      <c r="C24" s="1277">
        <v>9422</v>
      </c>
      <c r="D24" s="1265">
        <v>151071</v>
      </c>
      <c r="E24" s="1766">
        <v>4683638177</v>
      </c>
      <c r="F24" s="1766">
        <v>387678</v>
      </c>
      <c r="G24" s="1766">
        <v>618230</v>
      </c>
      <c r="H24" s="1766">
        <v>4733558760</v>
      </c>
      <c r="I24" s="1766">
        <v>89918</v>
      </c>
      <c r="J24" s="1766">
        <v>192016</v>
      </c>
      <c r="K24" s="1766">
        <v>1190234710</v>
      </c>
      <c r="L24" s="1766">
        <v>487018</v>
      </c>
      <c r="M24" s="1766">
        <v>961317</v>
      </c>
      <c r="N24" s="1766">
        <v>10607431647</v>
      </c>
      <c r="O24" s="1980">
        <v>12</v>
      </c>
    </row>
    <row r="25" spans="1:15" s="66" customFormat="1" ht="29.25" customHeight="1">
      <c r="A25" s="1979">
        <v>13</v>
      </c>
      <c r="B25" s="607" t="s">
        <v>121</v>
      </c>
      <c r="C25" s="1277">
        <v>3625</v>
      </c>
      <c r="D25" s="1265">
        <v>57446</v>
      </c>
      <c r="E25" s="1766">
        <v>1666472337</v>
      </c>
      <c r="F25" s="1766">
        <v>142818</v>
      </c>
      <c r="G25" s="1766">
        <v>243309</v>
      </c>
      <c r="H25" s="1766">
        <v>2057620617</v>
      </c>
      <c r="I25" s="1766">
        <v>32459</v>
      </c>
      <c r="J25" s="1766">
        <v>68466</v>
      </c>
      <c r="K25" s="1766">
        <v>429556986</v>
      </c>
      <c r="L25" s="1766">
        <v>178902</v>
      </c>
      <c r="M25" s="1766">
        <v>369221</v>
      </c>
      <c r="N25" s="1766">
        <v>4153649940</v>
      </c>
      <c r="O25" s="1980">
        <v>13</v>
      </c>
    </row>
    <row r="26" spans="1:15" s="66" customFormat="1" ht="29.25" customHeight="1">
      <c r="A26" s="1979">
        <v>14</v>
      </c>
      <c r="B26" s="607" t="s">
        <v>123</v>
      </c>
      <c r="C26" s="1277">
        <v>2780</v>
      </c>
      <c r="D26" s="1265">
        <v>46521</v>
      </c>
      <c r="E26" s="1766">
        <v>1207402135</v>
      </c>
      <c r="F26" s="1766">
        <v>119098</v>
      </c>
      <c r="G26" s="1766">
        <v>214692</v>
      </c>
      <c r="H26" s="1766">
        <v>1903791254</v>
      </c>
      <c r="I26" s="1766">
        <v>26205</v>
      </c>
      <c r="J26" s="1766">
        <v>57359</v>
      </c>
      <c r="K26" s="1766">
        <v>344678360</v>
      </c>
      <c r="L26" s="1766">
        <v>148083</v>
      </c>
      <c r="M26" s="1766">
        <v>318572</v>
      </c>
      <c r="N26" s="1766">
        <v>3455871749</v>
      </c>
      <c r="O26" s="1980">
        <v>14</v>
      </c>
    </row>
    <row r="27" spans="1:15" s="66" customFormat="1" ht="29.25" customHeight="1">
      <c r="A27" s="1979">
        <v>15</v>
      </c>
      <c r="B27" s="607" t="s">
        <v>1310</v>
      </c>
      <c r="C27" s="1268">
        <v>4665</v>
      </c>
      <c r="D27" s="608">
        <v>80301</v>
      </c>
      <c r="E27" s="1269">
        <v>2099666967</v>
      </c>
      <c r="F27" s="1269">
        <v>186432</v>
      </c>
      <c r="G27" s="1269">
        <v>304972</v>
      </c>
      <c r="H27" s="1269">
        <v>2930766115</v>
      </c>
      <c r="I27" s="1269">
        <v>40229</v>
      </c>
      <c r="J27" s="1269">
        <v>87377</v>
      </c>
      <c r="K27" s="1269">
        <v>535468421</v>
      </c>
      <c r="L27" s="1269">
        <v>231326</v>
      </c>
      <c r="M27" s="1269">
        <v>472650</v>
      </c>
      <c r="N27" s="1269">
        <v>5565901503</v>
      </c>
      <c r="O27" s="1980">
        <v>15</v>
      </c>
    </row>
    <row r="28" spans="1:15" s="66" customFormat="1" ht="29.25" customHeight="1">
      <c r="A28" s="1983">
        <v>16</v>
      </c>
      <c r="B28" s="135" t="s">
        <v>126</v>
      </c>
      <c r="C28" s="1278">
        <v>7582</v>
      </c>
      <c r="D28" s="1263">
        <v>111576</v>
      </c>
      <c r="E28" s="1264">
        <v>3482598415</v>
      </c>
      <c r="F28" s="1264">
        <v>299918</v>
      </c>
      <c r="G28" s="1264">
        <v>471607</v>
      </c>
      <c r="H28" s="1264">
        <v>3641165592</v>
      </c>
      <c r="I28" s="1264">
        <v>70669</v>
      </c>
      <c r="J28" s="1264">
        <v>154192</v>
      </c>
      <c r="K28" s="1264">
        <v>909352730</v>
      </c>
      <c r="L28" s="1264">
        <v>378169</v>
      </c>
      <c r="M28" s="1264">
        <v>737375</v>
      </c>
      <c r="N28" s="1264">
        <v>8033116737</v>
      </c>
      <c r="O28" s="1984">
        <v>16</v>
      </c>
    </row>
    <row r="29" spans="1:15" s="66" customFormat="1" ht="29.25" customHeight="1">
      <c r="A29" s="1979">
        <v>17</v>
      </c>
      <c r="B29" s="607" t="s">
        <v>1311</v>
      </c>
      <c r="C29" s="1277">
        <v>20148</v>
      </c>
      <c r="D29" s="1265">
        <v>301558</v>
      </c>
      <c r="E29" s="1766">
        <v>9245667795</v>
      </c>
      <c r="F29" s="1766">
        <v>792019</v>
      </c>
      <c r="G29" s="1766">
        <v>1299732</v>
      </c>
      <c r="H29" s="1766">
        <v>10601384880</v>
      </c>
      <c r="I29" s="1766">
        <v>200228</v>
      </c>
      <c r="J29" s="1766">
        <v>423805</v>
      </c>
      <c r="K29" s="1766">
        <v>2503191970</v>
      </c>
      <c r="L29" s="1766">
        <v>1012395</v>
      </c>
      <c r="M29" s="1766">
        <v>2025095</v>
      </c>
      <c r="N29" s="1766">
        <v>22350244645</v>
      </c>
      <c r="O29" s="1980">
        <v>17</v>
      </c>
    </row>
    <row r="30" spans="1:15" s="66" customFormat="1" ht="29.25" customHeight="1">
      <c r="A30" s="1979">
        <v>18</v>
      </c>
      <c r="B30" s="607" t="s">
        <v>129</v>
      </c>
      <c r="C30" s="1277">
        <v>1835</v>
      </c>
      <c r="D30" s="1265">
        <v>33073</v>
      </c>
      <c r="E30" s="1766">
        <v>850068757</v>
      </c>
      <c r="F30" s="1766">
        <v>50557</v>
      </c>
      <c r="G30" s="1766">
        <v>83740</v>
      </c>
      <c r="H30" s="1766">
        <v>950013050</v>
      </c>
      <c r="I30" s="1766">
        <v>12584</v>
      </c>
      <c r="J30" s="1766">
        <v>25882</v>
      </c>
      <c r="K30" s="1766">
        <v>154955590</v>
      </c>
      <c r="L30" s="1766">
        <v>64976</v>
      </c>
      <c r="M30" s="1766">
        <v>142695</v>
      </c>
      <c r="N30" s="1766">
        <v>1955037397</v>
      </c>
      <c r="O30" s="1980">
        <v>18</v>
      </c>
    </row>
    <row r="31" spans="1:15" s="66" customFormat="1" ht="29.25" customHeight="1">
      <c r="A31" s="1979">
        <v>19</v>
      </c>
      <c r="B31" s="607" t="s">
        <v>131</v>
      </c>
      <c r="C31" s="1277">
        <v>16122</v>
      </c>
      <c r="D31" s="1265">
        <v>244730</v>
      </c>
      <c r="E31" s="1766">
        <v>7568366893</v>
      </c>
      <c r="F31" s="1766">
        <v>658136</v>
      </c>
      <c r="G31" s="1766">
        <v>1098202</v>
      </c>
      <c r="H31" s="1766">
        <v>8288569192</v>
      </c>
      <c r="I31" s="1766">
        <v>134994</v>
      </c>
      <c r="J31" s="1766">
        <v>289585</v>
      </c>
      <c r="K31" s="1766">
        <v>1822495005</v>
      </c>
      <c r="L31" s="1766">
        <v>809252</v>
      </c>
      <c r="M31" s="1766">
        <v>1632517</v>
      </c>
      <c r="N31" s="1766">
        <v>17679431090</v>
      </c>
      <c r="O31" s="1980">
        <v>19</v>
      </c>
    </row>
    <row r="32" spans="1:15" s="66" customFormat="1" ht="29.25" customHeight="1">
      <c r="A32" s="1979">
        <v>20</v>
      </c>
      <c r="B32" s="607" t="s">
        <v>133</v>
      </c>
      <c r="C32" s="1268">
        <v>8047</v>
      </c>
      <c r="D32" s="608">
        <v>114207</v>
      </c>
      <c r="E32" s="1269">
        <v>3705820270</v>
      </c>
      <c r="F32" s="1269">
        <v>321793</v>
      </c>
      <c r="G32" s="1269">
        <v>521555</v>
      </c>
      <c r="H32" s="1269">
        <v>4029921312</v>
      </c>
      <c r="I32" s="1269">
        <v>81245</v>
      </c>
      <c r="J32" s="1269">
        <v>167272</v>
      </c>
      <c r="K32" s="1269">
        <v>1009021740</v>
      </c>
      <c r="L32" s="1269">
        <v>411085</v>
      </c>
      <c r="M32" s="1269">
        <v>803034</v>
      </c>
      <c r="N32" s="1269">
        <v>8744763322</v>
      </c>
      <c r="O32" s="1980">
        <v>20</v>
      </c>
    </row>
    <row r="33" spans="1:15" s="66" customFormat="1" ht="29.25" customHeight="1">
      <c r="A33" s="1981">
        <v>21</v>
      </c>
      <c r="B33" s="1975" t="s">
        <v>135</v>
      </c>
      <c r="C33" s="1277">
        <v>9683</v>
      </c>
      <c r="D33" s="1263">
        <v>151113</v>
      </c>
      <c r="E33" s="1264">
        <v>4626736683</v>
      </c>
      <c r="F33" s="1264">
        <v>391239</v>
      </c>
      <c r="G33" s="1264">
        <v>658586</v>
      </c>
      <c r="H33" s="1264">
        <v>4810483505</v>
      </c>
      <c r="I33" s="1264">
        <v>94045</v>
      </c>
      <c r="J33" s="1264">
        <v>204616</v>
      </c>
      <c r="K33" s="1264">
        <v>1255809310</v>
      </c>
      <c r="L33" s="1264">
        <v>494967</v>
      </c>
      <c r="M33" s="1264">
        <v>1014315</v>
      </c>
      <c r="N33" s="1264">
        <v>10693029498</v>
      </c>
      <c r="O33" s="1982">
        <v>21</v>
      </c>
    </row>
    <row r="34" spans="1:15" s="66" customFormat="1" ht="29.25" customHeight="1">
      <c r="A34" s="1979">
        <v>22</v>
      </c>
      <c r="B34" s="1978" t="s">
        <v>137</v>
      </c>
      <c r="C34" s="1277">
        <v>6739</v>
      </c>
      <c r="D34" s="1265">
        <v>100908</v>
      </c>
      <c r="E34" s="1766">
        <v>3265333188</v>
      </c>
      <c r="F34" s="1766">
        <v>297321</v>
      </c>
      <c r="G34" s="1766">
        <v>487288</v>
      </c>
      <c r="H34" s="1766">
        <v>3825206973</v>
      </c>
      <c r="I34" s="1766">
        <v>64453</v>
      </c>
      <c r="J34" s="1766">
        <v>141283</v>
      </c>
      <c r="K34" s="1766">
        <v>839546220</v>
      </c>
      <c r="L34" s="1766">
        <v>368513</v>
      </c>
      <c r="M34" s="1766">
        <v>729479</v>
      </c>
      <c r="N34" s="1766">
        <v>7930086381</v>
      </c>
      <c r="O34" s="1980">
        <v>22</v>
      </c>
    </row>
    <row r="35" spans="1:15" s="66" customFormat="1" ht="29.25" customHeight="1">
      <c r="A35" s="1979">
        <v>23</v>
      </c>
      <c r="B35" s="1978" t="s">
        <v>138</v>
      </c>
      <c r="C35" s="1277">
        <v>2759</v>
      </c>
      <c r="D35" s="1265">
        <v>46353</v>
      </c>
      <c r="E35" s="1766">
        <v>1273020333</v>
      </c>
      <c r="F35" s="1766">
        <v>78413</v>
      </c>
      <c r="G35" s="1766">
        <v>129530</v>
      </c>
      <c r="H35" s="1766">
        <v>1453579344</v>
      </c>
      <c r="I35" s="1766">
        <v>21139</v>
      </c>
      <c r="J35" s="1766">
        <v>42655</v>
      </c>
      <c r="K35" s="1766">
        <v>256479640</v>
      </c>
      <c r="L35" s="1766">
        <v>102311</v>
      </c>
      <c r="M35" s="1766">
        <v>218538</v>
      </c>
      <c r="N35" s="1766">
        <v>2983079317</v>
      </c>
      <c r="O35" s="1980">
        <v>23</v>
      </c>
    </row>
    <row r="36" spans="1:15" s="66" customFormat="1" ht="29.25" customHeight="1">
      <c r="A36" s="1979">
        <v>24</v>
      </c>
      <c r="B36" s="1978" t="s">
        <v>140</v>
      </c>
      <c r="C36" s="1277">
        <v>5655</v>
      </c>
      <c r="D36" s="1265">
        <v>80025</v>
      </c>
      <c r="E36" s="1766">
        <v>2771608554</v>
      </c>
      <c r="F36" s="1766">
        <v>236016</v>
      </c>
      <c r="G36" s="1766">
        <v>388498</v>
      </c>
      <c r="H36" s="1766">
        <v>3147219984</v>
      </c>
      <c r="I36" s="1766">
        <v>57949</v>
      </c>
      <c r="J36" s="1766">
        <v>129061</v>
      </c>
      <c r="K36" s="1766">
        <v>771762110</v>
      </c>
      <c r="L36" s="1766">
        <v>299620</v>
      </c>
      <c r="M36" s="1766">
        <v>597584</v>
      </c>
      <c r="N36" s="1766">
        <v>6690590648</v>
      </c>
      <c r="O36" s="1980">
        <v>24</v>
      </c>
    </row>
    <row r="37" spans="1:15" s="66" customFormat="1" ht="29.25" customHeight="1">
      <c r="A37" s="1979">
        <v>25</v>
      </c>
      <c r="B37" s="607" t="s">
        <v>142</v>
      </c>
      <c r="C37" s="1268">
        <v>5806</v>
      </c>
      <c r="D37" s="608">
        <v>93069</v>
      </c>
      <c r="E37" s="1269">
        <v>2767697425</v>
      </c>
      <c r="F37" s="1269">
        <v>206131</v>
      </c>
      <c r="G37" s="1269">
        <v>348471</v>
      </c>
      <c r="H37" s="1269">
        <v>2753252370</v>
      </c>
      <c r="I37" s="1269">
        <v>38193</v>
      </c>
      <c r="J37" s="1269">
        <v>81289</v>
      </c>
      <c r="K37" s="1269">
        <v>521546650</v>
      </c>
      <c r="L37" s="1269">
        <v>250130</v>
      </c>
      <c r="M37" s="1269">
        <v>522829</v>
      </c>
      <c r="N37" s="1269">
        <v>6042496445</v>
      </c>
      <c r="O37" s="1980">
        <v>25</v>
      </c>
    </row>
    <row r="38" spans="1:15" s="66" customFormat="1" ht="29.25" customHeight="1">
      <c r="A38" s="1981">
        <v>26</v>
      </c>
      <c r="B38" s="135" t="s">
        <v>144</v>
      </c>
      <c r="C38" s="1278">
        <v>3979</v>
      </c>
      <c r="D38" s="1263">
        <v>65957</v>
      </c>
      <c r="E38" s="1264">
        <v>1766538049</v>
      </c>
      <c r="F38" s="1264">
        <v>137057</v>
      </c>
      <c r="G38" s="1264">
        <v>240911</v>
      </c>
      <c r="H38" s="1264">
        <v>1870765877</v>
      </c>
      <c r="I38" s="1264">
        <v>25747</v>
      </c>
      <c r="J38" s="1264">
        <v>56133</v>
      </c>
      <c r="K38" s="1264">
        <v>355449230</v>
      </c>
      <c r="L38" s="1264">
        <v>166783</v>
      </c>
      <c r="M38" s="1264">
        <v>363001</v>
      </c>
      <c r="N38" s="1264">
        <v>3992753156</v>
      </c>
      <c r="O38" s="1982">
        <v>26</v>
      </c>
    </row>
    <row r="39" spans="1:15" s="66" customFormat="1" ht="29.25" customHeight="1">
      <c r="A39" s="1979">
        <v>27</v>
      </c>
      <c r="B39" s="607" t="s">
        <v>146</v>
      </c>
      <c r="C39" s="1277">
        <v>4981</v>
      </c>
      <c r="D39" s="1265">
        <v>68177</v>
      </c>
      <c r="E39" s="1766">
        <v>2524122954</v>
      </c>
      <c r="F39" s="1766">
        <v>267739</v>
      </c>
      <c r="G39" s="1766">
        <v>456774</v>
      </c>
      <c r="H39" s="1766">
        <v>3158431133</v>
      </c>
      <c r="I39" s="1766">
        <v>58385</v>
      </c>
      <c r="J39" s="1766">
        <v>120768</v>
      </c>
      <c r="K39" s="1766">
        <v>756395080</v>
      </c>
      <c r="L39" s="1766">
        <v>331105</v>
      </c>
      <c r="M39" s="1766">
        <v>645719</v>
      </c>
      <c r="N39" s="1766">
        <v>6438949167</v>
      </c>
      <c r="O39" s="1980">
        <v>27</v>
      </c>
    </row>
    <row r="40" spans="1:15" s="66" customFormat="1" ht="29.25" customHeight="1">
      <c r="A40" s="1979">
        <v>30</v>
      </c>
      <c r="B40" s="607" t="s">
        <v>148</v>
      </c>
      <c r="C40" s="1277">
        <v>5157</v>
      </c>
      <c r="D40" s="1265">
        <v>75547</v>
      </c>
      <c r="E40" s="1766">
        <v>2299626362</v>
      </c>
      <c r="F40" s="1766">
        <v>203095</v>
      </c>
      <c r="G40" s="1766">
        <v>320360</v>
      </c>
      <c r="H40" s="1766">
        <v>2452189024</v>
      </c>
      <c r="I40" s="1766">
        <v>47349</v>
      </c>
      <c r="J40" s="1766">
        <v>103325</v>
      </c>
      <c r="K40" s="1766">
        <v>610888998</v>
      </c>
      <c r="L40" s="1766">
        <v>255601</v>
      </c>
      <c r="M40" s="1766">
        <v>499232</v>
      </c>
      <c r="N40" s="1766">
        <v>5362704384</v>
      </c>
      <c r="O40" s="1980">
        <v>30</v>
      </c>
    </row>
    <row r="41" spans="1:15" s="66" customFormat="1" ht="29.25" customHeight="1">
      <c r="A41" s="1979">
        <v>31</v>
      </c>
      <c r="B41" s="607" t="s">
        <v>150</v>
      </c>
      <c r="C41" s="1277">
        <v>1197</v>
      </c>
      <c r="D41" s="1265">
        <v>18042</v>
      </c>
      <c r="E41" s="1766">
        <v>612624230</v>
      </c>
      <c r="F41" s="1766">
        <v>49207</v>
      </c>
      <c r="G41" s="1766">
        <v>76885</v>
      </c>
      <c r="H41" s="1766">
        <v>586301100</v>
      </c>
      <c r="I41" s="1766">
        <v>10860</v>
      </c>
      <c r="J41" s="1766">
        <v>24172</v>
      </c>
      <c r="K41" s="1766">
        <v>143656460</v>
      </c>
      <c r="L41" s="1766">
        <v>61264</v>
      </c>
      <c r="M41" s="1766">
        <v>119099</v>
      </c>
      <c r="N41" s="1766">
        <v>1342581790</v>
      </c>
      <c r="O41" s="1980">
        <v>31</v>
      </c>
    </row>
    <row r="42" spans="1:15" s="66" customFormat="1" ht="29.25" customHeight="1">
      <c r="A42" s="1979">
        <v>32</v>
      </c>
      <c r="B42" s="607" t="s">
        <v>152</v>
      </c>
      <c r="C42" s="1268">
        <v>4518</v>
      </c>
      <c r="D42" s="608">
        <v>71899</v>
      </c>
      <c r="E42" s="1269">
        <v>2061139210</v>
      </c>
      <c r="F42" s="1269">
        <v>175958</v>
      </c>
      <c r="G42" s="1269">
        <v>277320</v>
      </c>
      <c r="H42" s="1269">
        <v>2149643143</v>
      </c>
      <c r="I42" s="1269">
        <v>35689</v>
      </c>
      <c r="J42" s="1269">
        <v>74128</v>
      </c>
      <c r="K42" s="1269">
        <v>499440130</v>
      </c>
      <c r="L42" s="1269">
        <v>216165</v>
      </c>
      <c r="M42" s="1269">
        <v>423347</v>
      </c>
      <c r="N42" s="1269">
        <v>4710222483</v>
      </c>
      <c r="O42" s="1980">
        <v>32</v>
      </c>
    </row>
    <row r="43" spans="1:15" s="66" customFormat="1" ht="29.25" customHeight="1">
      <c r="A43" s="1983">
        <v>33</v>
      </c>
      <c r="B43" s="135" t="s">
        <v>154</v>
      </c>
      <c r="C43" s="1278">
        <v>2665</v>
      </c>
      <c r="D43" s="1263">
        <v>40531</v>
      </c>
      <c r="E43" s="1264">
        <v>1170788736</v>
      </c>
      <c r="F43" s="1264">
        <v>109677</v>
      </c>
      <c r="G43" s="1264">
        <v>174088</v>
      </c>
      <c r="H43" s="1264">
        <v>1432793310</v>
      </c>
      <c r="I43" s="1264">
        <v>25440</v>
      </c>
      <c r="J43" s="1264">
        <v>54813</v>
      </c>
      <c r="K43" s="1264">
        <v>362791560</v>
      </c>
      <c r="L43" s="1264">
        <v>137782</v>
      </c>
      <c r="M43" s="1264">
        <v>269432</v>
      </c>
      <c r="N43" s="1264">
        <v>2966373606</v>
      </c>
      <c r="O43" s="1984">
        <v>33</v>
      </c>
    </row>
    <row r="44" spans="1:15" s="66" customFormat="1" ht="29.25" customHeight="1">
      <c r="A44" s="1979">
        <v>35</v>
      </c>
      <c r="B44" s="607" t="s">
        <v>156</v>
      </c>
      <c r="C44" s="1277">
        <v>2961</v>
      </c>
      <c r="D44" s="1265">
        <v>43827</v>
      </c>
      <c r="E44" s="1766">
        <v>1486336954</v>
      </c>
      <c r="F44" s="1766">
        <v>113861</v>
      </c>
      <c r="G44" s="1766">
        <v>180654</v>
      </c>
      <c r="H44" s="1766">
        <v>1506799180</v>
      </c>
      <c r="I44" s="1766">
        <v>28336</v>
      </c>
      <c r="J44" s="1766">
        <v>59945</v>
      </c>
      <c r="K44" s="1766">
        <v>356873650</v>
      </c>
      <c r="L44" s="1766">
        <v>145158</v>
      </c>
      <c r="M44" s="1766">
        <v>284426</v>
      </c>
      <c r="N44" s="1766">
        <v>3350009784</v>
      </c>
      <c r="O44" s="1980">
        <v>35</v>
      </c>
    </row>
    <row r="45" spans="1:15" s="66" customFormat="1" ht="29.25" customHeight="1">
      <c r="A45" s="1979">
        <v>36</v>
      </c>
      <c r="B45" s="607" t="s">
        <v>158</v>
      </c>
      <c r="C45" s="1277">
        <v>3424</v>
      </c>
      <c r="D45" s="1265">
        <v>55658</v>
      </c>
      <c r="E45" s="1766">
        <v>1726932810</v>
      </c>
      <c r="F45" s="1766">
        <v>145766</v>
      </c>
      <c r="G45" s="1766">
        <v>230360</v>
      </c>
      <c r="H45" s="1766">
        <v>1803223160</v>
      </c>
      <c r="I45" s="1766">
        <v>32185</v>
      </c>
      <c r="J45" s="1766">
        <v>67169</v>
      </c>
      <c r="K45" s="1766">
        <v>414887310</v>
      </c>
      <c r="L45" s="1766">
        <v>181375</v>
      </c>
      <c r="M45" s="1766">
        <v>353187</v>
      </c>
      <c r="N45" s="1766">
        <v>3945043280</v>
      </c>
      <c r="O45" s="1980">
        <v>36</v>
      </c>
    </row>
    <row r="46" spans="1:15" s="66" customFormat="1" ht="29.25" customHeight="1">
      <c r="A46" s="1979">
        <v>38</v>
      </c>
      <c r="B46" s="607" t="s">
        <v>1312</v>
      </c>
      <c r="C46" s="1277">
        <v>1359</v>
      </c>
      <c r="D46" s="1265">
        <v>22429</v>
      </c>
      <c r="E46" s="1766">
        <v>659432140</v>
      </c>
      <c r="F46" s="1766">
        <v>51922</v>
      </c>
      <c r="G46" s="1766">
        <v>79419</v>
      </c>
      <c r="H46" s="1766">
        <v>591953810</v>
      </c>
      <c r="I46" s="1766">
        <v>13403</v>
      </c>
      <c r="J46" s="1766">
        <v>26227</v>
      </c>
      <c r="K46" s="1766">
        <v>163561650</v>
      </c>
      <c r="L46" s="1766">
        <v>66684</v>
      </c>
      <c r="M46" s="1766">
        <v>128075</v>
      </c>
      <c r="N46" s="1766">
        <v>1414947600</v>
      </c>
      <c r="O46" s="1980">
        <v>38</v>
      </c>
    </row>
    <row r="47" spans="1:15" s="66" customFormat="1" ht="29.25" customHeight="1">
      <c r="A47" s="1979">
        <v>39</v>
      </c>
      <c r="B47" s="607" t="s">
        <v>161</v>
      </c>
      <c r="C47" s="1268">
        <v>720</v>
      </c>
      <c r="D47" s="608">
        <v>11798</v>
      </c>
      <c r="E47" s="1269">
        <v>312125431</v>
      </c>
      <c r="F47" s="1269">
        <v>31948</v>
      </c>
      <c r="G47" s="1269">
        <v>48384</v>
      </c>
      <c r="H47" s="1269">
        <v>372561719</v>
      </c>
      <c r="I47" s="1269">
        <v>7334</v>
      </c>
      <c r="J47" s="1269">
        <v>14111</v>
      </c>
      <c r="K47" s="1269">
        <v>86159010</v>
      </c>
      <c r="L47" s="1269">
        <v>40002</v>
      </c>
      <c r="M47" s="1269">
        <v>74293</v>
      </c>
      <c r="N47" s="1269">
        <v>770846160</v>
      </c>
      <c r="O47" s="1980">
        <v>39</v>
      </c>
    </row>
    <row r="48" spans="1:15" s="66" customFormat="1" ht="29.25" customHeight="1">
      <c r="A48" s="1981">
        <v>40</v>
      </c>
      <c r="B48" s="1975" t="s">
        <v>162</v>
      </c>
      <c r="C48" s="1278">
        <v>688</v>
      </c>
      <c r="D48" s="1263">
        <v>13865</v>
      </c>
      <c r="E48" s="1264">
        <v>299364210</v>
      </c>
      <c r="F48" s="1264">
        <v>19582</v>
      </c>
      <c r="G48" s="1264">
        <v>30609</v>
      </c>
      <c r="H48" s="1264">
        <v>278948710</v>
      </c>
      <c r="I48" s="1264">
        <v>4472</v>
      </c>
      <c r="J48" s="1264">
        <v>8615</v>
      </c>
      <c r="K48" s="1264">
        <v>52649470</v>
      </c>
      <c r="L48" s="1264">
        <v>24742</v>
      </c>
      <c r="M48" s="1264">
        <v>53089</v>
      </c>
      <c r="N48" s="616">
        <v>630962390</v>
      </c>
      <c r="O48" s="1982">
        <v>40</v>
      </c>
    </row>
    <row r="49" spans="1:15" s="66" customFormat="1" ht="29.25" customHeight="1">
      <c r="A49" s="1979">
        <v>41</v>
      </c>
      <c r="B49" s="1978" t="s">
        <v>164</v>
      </c>
      <c r="C49" s="1277">
        <v>892</v>
      </c>
      <c r="D49" s="1265">
        <v>14787</v>
      </c>
      <c r="E49" s="1766">
        <v>405320719</v>
      </c>
      <c r="F49" s="1766">
        <v>39204</v>
      </c>
      <c r="G49" s="1766">
        <v>61141</v>
      </c>
      <c r="H49" s="1766">
        <v>467515153</v>
      </c>
      <c r="I49" s="1766">
        <v>7565</v>
      </c>
      <c r="J49" s="1766">
        <v>15879</v>
      </c>
      <c r="K49" s="1766">
        <v>95461910</v>
      </c>
      <c r="L49" s="1766">
        <v>47661</v>
      </c>
      <c r="M49" s="1766">
        <v>91807</v>
      </c>
      <c r="N49" s="1235">
        <v>968297782</v>
      </c>
      <c r="O49" s="1980">
        <v>41</v>
      </c>
    </row>
    <row r="50" spans="1:15" s="66" customFormat="1" ht="29.25" customHeight="1">
      <c r="A50" s="1979">
        <v>42</v>
      </c>
      <c r="B50" s="1978" t="s">
        <v>166</v>
      </c>
      <c r="C50" s="1277">
        <v>935</v>
      </c>
      <c r="D50" s="1265">
        <v>13814</v>
      </c>
      <c r="E50" s="1766">
        <v>397797114</v>
      </c>
      <c r="F50" s="1766">
        <v>39753</v>
      </c>
      <c r="G50" s="1766">
        <v>66872</v>
      </c>
      <c r="H50" s="1766">
        <v>567660898</v>
      </c>
      <c r="I50" s="1766">
        <v>8396</v>
      </c>
      <c r="J50" s="1766">
        <v>18497</v>
      </c>
      <c r="K50" s="1766">
        <v>107477530</v>
      </c>
      <c r="L50" s="1766">
        <v>49084</v>
      </c>
      <c r="M50" s="1766">
        <v>99183</v>
      </c>
      <c r="N50" s="1235">
        <v>1072935542</v>
      </c>
      <c r="O50" s="1980">
        <v>42</v>
      </c>
    </row>
    <row r="51" spans="1:15" s="66" customFormat="1" ht="29.25" customHeight="1">
      <c r="A51" s="1979">
        <v>43</v>
      </c>
      <c r="B51" s="1978" t="s">
        <v>168</v>
      </c>
      <c r="C51" s="1277">
        <v>566</v>
      </c>
      <c r="D51" s="1265">
        <v>10018</v>
      </c>
      <c r="E51" s="1766">
        <v>265444660</v>
      </c>
      <c r="F51" s="1766">
        <v>20659</v>
      </c>
      <c r="G51" s="1766">
        <v>33969</v>
      </c>
      <c r="H51" s="1766">
        <v>265679690</v>
      </c>
      <c r="I51" s="1766">
        <v>4546</v>
      </c>
      <c r="J51" s="1766">
        <v>9604</v>
      </c>
      <c r="K51" s="1766">
        <v>60102120</v>
      </c>
      <c r="L51" s="1766">
        <v>25771</v>
      </c>
      <c r="M51" s="1766">
        <v>53591</v>
      </c>
      <c r="N51" s="1235">
        <v>591226470</v>
      </c>
      <c r="O51" s="1980">
        <v>43</v>
      </c>
    </row>
    <row r="52" spans="1:15" s="66" customFormat="1" ht="29.25" customHeight="1" thickBot="1">
      <c r="A52" s="2354">
        <v>44</v>
      </c>
      <c r="B52" s="1991" t="s">
        <v>170</v>
      </c>
      <c r="C52" s="1270">
        <v>677</v>
      </c>
      <c r="D52" s="609">
        <v>12222</v>
      </c>
      <c r="E52" s="1271">
        <v>301290101</v>
      </c>
      <c r="F52" s="1271">
        <v>23829</v>
      </c>
      <c r="G52" s="1271">
        <v>41247</v>
      </c>
      <c r="H52" s="1271">
        <v>319376345</v>
      </c>
      <c r="I52" s="1271">
        <v>5460</v>
      </c>
      <c r="J52" s="1271">
        <v>10717</v>
      </c>
      <c r="K52" s="1271">
        <v>72821202</v>
      </c>
      <c r="L52" s="1271">
        <v>29966</v>
      </c>
      <c r="M52" s="1271">
        <v>64186</v>
      </c>
      <c r="N52" s="617">
        <v>693487648</v>
      </c>
      <c r="O52" s="1992">
        <v>44</v>
      </c>
    </row>
    <row r="53" spans="1:15" s="161" customFormat="1" ht="29.25" customHeight="1">
      <c r="A53" s="1688">
        <v>45</v>
      </c>
      <c r="B53" s="2243" t="s">
        <v>171</v>
      </c>
      <c r="C53" s="1287">
        <v>2742</v>
      </c>
      <c r="D53" s="2244">
        <v>41941</v>
      </c>
      <c r="E53" s="1179">
        <v>1237990551</v>
      </c>
      <c r="F53" s="1179">
        <v>118960</v>
      </c>
      <c r="G53" s="1179">
        <v>198200</v>
      </c>
      <c r="H53" s="1179">
        <v>1606313345</v>
      </c>
      <c r="I53" s="1179">
        <v>25205</v>
      </c>
      <c r="J53" s="1179">
        <v>51827</v>
      </c>
      <c r="K53" s="1179">
        <v>330525518</v>
      </c>
      <c r="L53" s="1179">
        <v>146907</v>
      </c>
      <c r="M53" s="1179">
        <v>291968</v>
      </c>
      <c r="N53" s="1179">
        <v>3174829414</v>
      </c>
      <c r="O53" s="1650">
        <v>45</v>
      </c>
    </row>
    <row r="54" spans="1:15" s="161" customFormat="1" ht="29.25" customHeight="1">
      <c r="A54" s="1979">
        <v>46</v>
      </c>
      <c r="B54" s="607" t="s">
        <v>172</v>
      </c>
      <c r="C54" s="1277">
        <v>1423</v>
      </c>
      <c r="D54" s="1265">
        <v>24664</v>
      </c>
      <c r="E54" s="1766">
        <v>684164090</v>
      </c>
      <c r="F54" s="1766">
        <v>52719</v>
      </c>
      <c r="G54" s="1766">
        <v>91091</v>
      </c>
      <c r="H54" s="1766">
        <v>732285234</v>
      </c>
      <c r="I54" s="1766">
        <v>10186</v>
      </c>
      <c r="J54" s="1766">
        <v>22288</v>
      </c>
      <c r="K54" s="1766">
        <v>134769330</v>
      </c>
      <c r="L54" s="1766">
        <v>64328</v>
      </c>
      <c r="M54" s="1766">
        <v>138043</v>
      </c>
      <c r="N54" s="1766">
        <v>1551218654</v>
      </c>
      <c r="O54" s="1980">
        <v>46</v>
      </c>
    </row>
    <row r="55" spans="1:15" s="161" customFormat="1" ht="29.25" customHeight="1">
      <c r="A55" s="1979">
        <v>52</v>
      </c>
      <c r="B55" s="607" t="s">
        <v>173</v>
      </c>
      <c r="C55" s="1277">
        <v>580</v>
      </c>
      <c r="D55" s="1265">
        <v>9486</v>
      </c>
      <c r="E55" s="1766">
        <v>284632613</v>
      </c>
      <c r="F55" s="1766">
        <v>20477</v>
      </c>
      <c r="G55" s="1766">
        <v>31272</v>
      </c>
      <c r="H55" s="1766">
        <v>246865177</v>
      </c>
      <c r="I55" s="1766">
        <v>4323</v>
      </c>
      <c r="J55" s="1766">
        <v>9930</v>
      </c>
      <c r="K55" s="1766">
        <v>66211910</v>
      </c>
      <c r="L55" s="1766">
        <v>25380</v>
      </c>
      <c r="M55" s="1766">
        <v>50688</v>
      </c>
      <c r="N55" s="1766">
        <v>597709700</v>
      </c>
      <c r="O55" s="1980">
        <v>52</v>
      </c>
    </row>
    <row r="56" spans="1:15" s="161" customFormat="1" ht="29.25" customHeight="1">
      <c r="A56" s="1979">
        <v>54</v>
      </c>
      <c r="B56" s="607" t="s">
        <v>174</v>
      </c>
      <c r="C56" s="1277">
        <v>455</v>
      </c>
      <c r="D56" s="1265">
        <v>7155</v>
      </c>
      <c r="E56" s="1766">
        <v>195750843</v>
      </c>
      <c r="F56" s="1766">
        <v>15595</v>
      </c>
      <c r="G56" s="1766">
        <v>24171</v>
      </c>
      <c r="H56" s="1766">
        <v>204959624</v>
      </c>
      <c r="I56" s="1766">
        <v>3141</v>
      </c>
      <c r="J56" s="1766">
        <v>7487</v>
      </c>
      <c r="K56" s="1766">
        <v>52861530</v>
      </c>
      <c r="L56" s="1766">
        <v>19191</v>
      </c>
      <c r="M56" s="1766">
        <v>38813</v>
      </c>
      <c r="N56" s="1766">
        <v>453571997</v>
      </c>
      <c r="O56" s="1980">
        <v>54</v>
      </c>
    </row>
    <row r="57" spans="1:15" s="161" customFormat="1" ht="29.25" customHeight="1">
      <c r="A57" s="1985">
        <v>59</v>
      </c>
      <c r="B57" s="2185" t="s">
        <v>176</v>
      </c>
      <c r="C57" s="1268">
        <v>1290</v>
      </c>
      <c r="D57" s="608">
        <v>22470</v>
      </c>
      <c r="E57" s="1269">
        <v>553891370</v>
      </c>
      <c r="F57" s="1269">
        <v>43192</v>
      </c>
      <c r="G57" s="1269">
        <v>70916</v>
      </c>
      <c r="H57" s="1269">
        <v>652987680</v>
      </c>
      <c r="I57" s="1269">
        <v>8869</v>
      </c>
      <c r="J57" s="1269">
        <v>18786</v>
      </c>
      <c r="K57" s="1269">
        <v>119367950</v>
      </c>
      <c r="L57" s="1269">
        <v>53351</v>
      </c>
      <c r="M57" s="1269">
        <v>112172</v>
      </c>
      <c r="N57" s="1269">
        <v>1326247000</v>
      </c>
      <c r="O57" s="1987">
        <v>59</v>
      </c>
    </row>
    <row r="58" spans="1:15" ht="29.25" customHeight="1">
      <c r="A58" s="1974">
        <v>61</v>
      </c>
      <c r="B58" s="602" t="s">
        <v>178</v>
      </c>
      <c r="C58" s="603">
        <v>1122</v>
      </c>
      <c r="D58" s="604">
        <v>17764</v>
      </c>
      <c r="E58" s="58">
        <v>477927460</v>
      </c>
      <c r="F58" s="58">
        <v>39322</v>
      </c>
      <c r="G58" s="58">
        <v>58566</v>
      </c>
      <c r="H58" s="58">
        <v>632004720</v>
      </c>
      <c r="I58" s="58">
        <v>8275</v>
      </c>
      <c r="J58" s="58">
        <v>16645</v>
      </c>
      <c r="K58" s="58">
        <v>114076370</v>
      </c>
      <c r="L58" s="58">
        <v>48719</v>
      </c>
      <c r="M58" s="58">
        <v>92975</v>
      </c>
      <c r="N58" s="58">
        <v>1224008550</v>
      </c>
      <c r="O58" s="1976">
        <v>61</v>
      </c>
    </row>
    <row r="59" spans="1:15" ht="29.25" customHeight="1">
      <c r="A59" s="1977">
        <v>66</v>
      </c>
      <c r="B59" s="605" t="s">
        <v>180</v>
      </c>
      <c r="C59" s="523">
        <v>3472</v>
      </c>
      <c r="D59" s="2002">
        <v>51197</v>
      </c>
      <c r="E59" s="2003">
        <v>1568837497</v>
      </c>
      <c r="F59" s="2003">
        <v>144760</v>
      </c>
      <c r="G59" s="2003">
        <v>243416</v>
      </c>
      <c r="H59" s="2003">
        <v>1794430258</v>
      </c>
      <c r="I59" s="2003">
        <v>27706</v>
      </c>
      <c r="J59" s="2003">
        <v>61161</v>
      </c>
      <c r="K59" s="2003">
        <v>383756580</v>
      </c>
      <c r="L59" s="2003">
        <v>175938</v>
      </c>
      <c r="M59" s="2003">
        <v>355774</v>
      </c>
      <c r="N59" s="2003">
        <v>3747024335</v>
      </c>
      <c r="O59" s="1973">
        <v>66</v>
      </c>
    </row>
    <row r="60" spans="1:15" ht="29.25" customHeight="1">
      <c r="A60" s="1977">
        <v>67</v>
      </c>
      <c r="B60" s="605" t="s">
        <v>182</v>
      </c>
      <c r="C60" s="523">
        <v>914</v>
      </c>
      <c r="D60" s="2002">
        <v>18215</v>
      </c>
      <c r="E60" s="2003">
        <v>399942750</v>
      </c>
      <c r="F60" s="2003">
        <v>22758</v>
      </c>
      <c r="G60" s="2003">
        <v>38687</v>
      </c>
      <c r="H60" s="2003">
        <v>365768970</v>
      </c>
      <c r="I60" s="2003">
        <v>5448</v>
      </c>
      <c r="J60" s="2003">
        <v>11659</v>
      </c>
      <c r="K60" s="2003">
        <v>72011580</v>
      </c>
      <c r="L60" s="2003">
        <v>29120</v>
      </c>
      <c r="M60" s="2003">
        <v>68561</v>
      </c>
      <c r="N60" s="2003">
        <v>837723300</v>
      </c>
      <c r="O60" s="1973">
        <v>67</v>
      </c>
    </row>
    <row r="61" spans="1:15" ht="29.25" customHeight="1">
      <c r="A61" s="1977">
        <v>70</v>
      </c>
      <c r="B61" s="605" t="s">
        <v>184</v>
      </c>
      <c r="C61" s="523">
        <v>627</v>
      </c>
      <c r="D61" s="2002">
        <v>9709</v>
      </c>
      <c r="E61" s="2003">
        <v>302584010</v>
      </c>
      <c r="F61" s="2003">
        <v>22477</v>
      </c>
      <c r="G61" s="2003">
        <v>36156</v>
      </c>
      <c r="H61" s="2003">
        <v>380917870</v>
      </c>
      <c r="I61" s="2003">
        <v>4581</v>
      </c>
      <c r="J61" s="2003">
        <v>9567</v>
      </c>
      <c r="K61" s="2003">
        <v>56590270</v>
      </c>
      <c r="L61" s="2003">
        <v>27685</v>
      </c>
      <c r="M61" s="2003">
        <v>55432</v>
      </c>
      <c r="N61" s="2003">
        <v>740092150</v>
      </c>
      <c r="O61" s="1973">
        <v>70</v>
      </c>
    </row>
    <row r="62" spans="1:15" ht="29.25" customHeight="1">
      <c r="A62" s="1578">
        <v>72</v>
      </c>
      <c r="B62" s="2256" t="s">
        <v>186</v>
      </c>
      <c r="C62" s="606">
        <v>3633</v>
      </c>
      <c r="D62" s="580">
        <v>62756</v>
      </c>
      <c r="E62" s="57">
        <v>1626439369</v>
      </c>
      <c r="F62" s="57">
        <v>138599</v>
      </c>
      <c r="G62" s="57">
        <v>238512</v>
      </c>
      <c r="H62" s="57">
        <v>2093989669</v>
      </c>
      <c r="I62" s="57">
        <v>27969</v>
      </c>
      <c r="J62" s="57">
        <v>60360</v>
      </c>
      <c r="K62" s="57">
        <v>373299720</v>
      </c>
      <c r="L62" s="57">
        <v>170201</v>
      </c>
      <c r="M62" s="57">
        <v>361628</v>
      </c>
      <c r="N62" s="57">
        <v>4093728758</v>
      </c>
      <c r="O62" s="1510">
        <v>72</v>
      </c>
    </row>
    <row r="63" spans="1:15" ht="29.25" customHeight="1">
      <c r="A63" s="1974">
        <v>74</v>
      </c>
      <c r="B63" s="602" t="s">
        <v>188</v>
      </c>
      <c r="C63" s="603">
        <v>754</v>
      </c>
      <c r="D63" s="604">
        <v>11837</v>
      </c>
      <c r="E63" s="58">
        <v>343287603</v>
      </c>
      <c r="F63" s="58">
        <v>28897</v>
      </c>
      <c r="G63" s="58">
        <v>46754</v>
      </c>
      <c r="H63" s="58">
        <v>414528850</v>
      </c>
      <c r="I63" s="58">
        <v>5483</v>
      </c>
      <c r="J63" s="58">
        <v>12453</v>
      </c>
      <c r="K63" s="58">
        <v>76211780</v>
      </c>
      <c r="L63" s="58">
        <v>35134</v>
      </c>
      <c r="M63" s="58">
        <v>71044</v>
      </c>
      <c r="N63" s="58">
        <v>834028233</v>
      </c>
      <c r="O63" s="1976">
        <v>74</v>
      </c>
    </row>
    <row r="64" spans="1:15" ht="29.25" customHeight="1">
      <c r="A64" s="1977">
        <v>81</v>
      </c>
      <c r="B64" s="605" t="s">
        <v>190</v>
      </c>
      <c r="C64" s="523">
        <v>3575</v>
      </c>
      <c r="D64" s="2002">
        <v>62756</v>
      </c>
      <c r="E64" s="2003">
        <v>1508581996</v>
      </c>
      <c r="F64" s="2003">
        <v>105443</v>
      </c>
      <c r="G64" s="2003">
        <v>172250</v>
      </c>
      <c r="H64" s="2003">
        <v>1643743548</v>
      </c>
      <c r="I64" s="2003">
        <v>22736</v>
      </c>
      <c r="J64" s="2003">
        <v>47910</v>
      </c>
      <c r="K64" s="2003">
        <v>289695990</v>
      </c>
      <c r="L64" s="2003">
        <v>131754</v>
      </c>
      <c r="M64" s="2003">
        <v>282916</v>
      </c>
      <c r="N64" s="2003">
        <v>3442021534</v>
      </c>
      <c r="O64" s="1973">
        <v>81</v>
      </c>
    </row>
    <row r="65" spans="1:15" ht="29.25" customHeight="1">
      <c r="A65" s="1977">
        <v>82</v>
      </c>
      <c r="B65" s="605" t="s">
        <v>192</v>
      </c>
      <c r="C65" s="523">
        <v>3753</v>
      </c>
      <c r="D65" s="2002">
        <v>61728</v>
      </c>
      <c r="E65" s="2003">
        <v>1728290227</v>
      </c>
      <c r="F65" s="2003">
        <v>150446</v>
      </c>
      <c r="G65" s="2003">
        <v>250039</v>
      </c>
      <c r="H65" s="2003">
        <v>2053179639</v>
      </c>
      <c r="I65" s="2003">
        <v>32085</v>
      </c>
      <c r="J65" s="2003">
        <v>75064</v>
      </c>
      <c r="K65" s="2003">
        <v>452606172</v>
      </c>
      <c r="L65" s="2003">
        <v>186284</v>
      </c>
      <c r="M65" s="2003">
        <v>386831</v>
      </c>
      <c r="N65" s="2003">
        <v>4234076038</v>
      </c>
      <c r="O65" s="1973">
        <v>82</v>
      </c>
    </row>
    <row r="66" spans="1:15" s="66" customFormat="1" ht="29.25" customHeight="1">
      <c r="A66" s="1979">
        <v>83</v>
      </c>
      <c r="B66" s="607" t="s">
        <v>193</v>
      </c>
      <c r="C66" s="1277">
        <v>1833</v>
      </c>
      <c r="D66" s="1265">
        <v>30249</v>
      </c>
      <c r="E66" s="1766">
        <v>830279697</v>
      </c>
      <c r="F66" s="1766">
        <v>71824</v>
      </c>
      <c r="G66" s="1766">
        <v>126258</v>
      </c>
      <c r="H66" s="1766">
        <v>1086138595</v>
      </c>
      <c r="I66" s="1766">
        <v>15405</v>
      </c>
      <c r="J66" s="1766">
        <v>35133</v>
      </c>
      <c r="K66" s="1766">
        <v>209141094</v>
      </c>
      <c r="L66" s="1766">
        <v>89062</v>
      </c>
      <c r="M66" s="1766">
        <v>191640</v>
      </c>
      <c r="N66" s="1766">
        <v>2125559386</v>
      </c>
      <c r="O66" s="1980">
        <v>83</v>
      </c>
    </row>
    <row r="67" spans="1:15" s="66" customFormat="1" ht="29.25" customHeight="1">
      <c r="A67" s="1920">
        <v>301</v>
      </c>
      <c r="B67" s="2184" t="s">
        <v>1313</v>
      </c>
      <c r="C67" s="1278">
        <v>827</v>
      </c>
      <c r="D67" s="1263">
        <v>9110</v>
      </c>
      <c r="E67" s="1264">
        <v>352932900</v>
      </c>
      <c r="F67" s="1264">
        <v>49190</v>
      </c>
      <c r="G67" s="1264">
        <v>72182</v>
      </c>
      <c r="H67" s="1264">
        <v>567836410</v>
      </c>
      <c r="I67" s="1264">
        <v>17364</v>
      </c>
      <c r="J67" s="1264">
        <v>33083</v>
      </c>
      <c r="K67" s="1264">
        <v>190821820</v>
      </c>
      <c r="L67" s="1264">
        <v>67381</v>
      </c>
      <c r="M67" s="1264">
        <v>114375</v>
      </c>
      <c r="N67" s="1264">
        <v>1111591130</v>
      </c>
      <c r="O67" s="1922">
        <v>301</v>
      </c>
    </row>
    <row r="68" spans="1:15" s="66" customFormat="1" ht="29.25" customHeight="1">
      <c r="A68" s="2025">
        <v>302</v>
      </c>
      <c r="B68" s="963" t="s">
        <v>1279</v>
      </c>
      <c r="C68" s="1277">
        <v>808</v>
      </c>
      <c r="D68" s="1265">
        <v>7796</v>
      </c>
      <c r="E68" s="1766">
        <v>324956620</v>
      </c>
      <c r="F68" s="1766">
        <v>60646</v>
      </c>
      <c r="G68" s="1766">
        <v>86239</v>
      </c>
      <c r="H68" s="1766">
        <v>626719620</v>
      </c>
      <c r="I68" s="1766">
        <v>4783</v>
      </c>
      <c r="J68" s="1766">
        <v>8364</v>
      </c>
      <c r="K68" s="1766">
        <v>55564870</v>
      </c>
      <c r="L68" s="1766">
        <v>66237</v>
      </c>
      <c r="M68" s="1766">
        <v>102399</v>
      </c>
      <c r="N68" s="1766">
        <v>1007241110</v>
      </c>
      <c r="O68" s="2033">
        <v>302</v>
      </c>
    </row>
    <row r="69" spans="1:15" s="66" customFormat="1" ht="29.25" customHeight="1">
      <c r="A69" s="2025">
        <v>303</v>
      </c>
      <c r="B69" s="963" t="s">
        <v>1314</v>
      </c>
      <c r="C69" s="1277">
        <v>175</v>
      </c>
      <c r="D69" s="1265">
        <v>2097</v>
      </c>
      <c r="E69" s="1766">
        <v>94967380</v>
      </c>
      <c r="F69" s="1766">
        <v>10253</v>
      </c>
      <c r="G69" s="1766">
        <v>15838</v>
      </c>
      <c r="H69" s="1766">
        <v>117339130</v>
      </c>
      <c r="I69" s="1766">
        <v>2857</v>
      </c>
      <c r="J69" s="1766">
        <v>5836</v>
      </c>
      <c r="K69" s="1766">
        <v>32710020</v>
      </c>
      <c r="L69" s="1766">
        <v>13285</v>
      </c>
      <c r="M69" s="1766">
        <v>23771</v>
      </c>
      <c r="N69" s="1766">
        <v>245016530</v>
      </c>
      <c r="O69" s="2033">
        <v>303</v>
      </c>
    </row>
    <row r="70" spans="1:15" s="66" customFormat="1" ht="29.25" customHeight="1">
      <c r="A70" s="1979"/>
      <c r="B70" s="607"/>
      <c r="C70" s="1277"/>
      <c r="D70" s="1265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980"/>
    </row>
    <row r="71" spans="1:15" s="66" customFormat="1" ht="29.25" customHeight="1">
      <c r="A71" s="1979"/>
      <c r="B71" s="607"/>
      <c r="C71" s="1268"/>
      <c r="D71" s="608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980"/>
    </row>
    <row r="72" spans="1:15" s="66" customFormat="1" ht="29.25" customHeight="1">
      <c r="A72" s="1983"/>
      <c r="B72" s="135"/>
      <c r="C72" s="1278"/>
      <c r="D72" s="1263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984"/>
    </row>
    <row r="73" spans="1:15" s="66" customFormat="1" ht="29.25" customHeight="1">
      <c r="A73" s="1979"/>
      <c r="B73" s="607"/>
      <c r="C73" s="1277"/>
      <c r="D73" s="1265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980"/>
    </row>
    <row r="74" spans="1:15" s="66" customFormat="1" ht="29.25" customHeight="1">
      <c r="A74" s="1979"/>
      <c r="B74" s="607"/>
      <c r="C74" s="1277"/>
      <c r="D74" s="1265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980"/>
    </row>
    <row r="75" spans="1:15" s="66" customFormat="1" ht="29.25" customHeight="1">
      <c r="A75" s="1979"/>
      <c r="B75" s="607"/>
      <c r="C75" s="1277"/>
      <c r="D75" s="1265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980"/>
    </row>
    <row r="76" spans="1:15" s="66" customFormat="1" ht="29.25" customHeight="1">
      <c r="A76" s="1979"/>
      <c r="B76" s="607"/>
      <c r="C76" s="1268"/>
      <c r="D76" s="608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980"/>
    </row>
    <row r="77" spans="1:15" s="66" customFormat="1" ht="29.25" customHeight="1">
      <c r="A77" s="1981"/>
      <c r="B77" s="1975"/>
      <c r="C77" s="1277"/>
      <c r="D77" s="1263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982"/>
    </row>
    <row r="78" spans="1:15" s="66" customFormat="1" ht="29.25" customHeight="1">
      <c r="A78" s="1979"/>
      <c r="B78" s="1978"/>
      <c r="C78" s="1277"/>
      <c r="D78" s="1265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980"/>
    </row>
    <row r="79" spans="1:15" s="66" customFormat="1" ht="29.25" customHeight="1">
      <c r="A79" s="1979"/>
      <c r="B79" s="1978"/>
      <c r="C79" s="1277"/>
      <c r="D79" s="1265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980"/>
    </row>
    <row r="80" spans="1:15" s="66" customFormat="1" ht="29.25" customHeight="1">
      <c r="A80" s="1979"/>
      <c r="B80" s="1978"/>
      <c r="C80" s="1277"/>
      <c r="D80" s="1265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980"/>
    </row>
    <row r="81" spans="1:15" s="66" customFormat="1" ht="29.25" customHeight="1">
      <c r="A81" s="1979"/>
      <c r="B81" s="607"/>
      <c r="C81" s="1268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32"/>
      <c r="O81" s="1980"/>
    </row>
    <row r="82" spans="1:15" s="66" customFormat="1" ht="29.25" customHeight="1">
      <c r="A82" s="1981"/>
      <c r="B82" s="135"/>
      <c r="C82" s="1278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616"/>
      <c r="O82" s="1982"/>
    </row>
    <row r="83" spans="1:15" s="66" customFormat="1" ht="29.25" customHeight="1">
      <c r="A83" s="1979"/>
      <c r="B83" s="607"/>
      <c r="C83" s="1277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235"/>
      <c r="O83" s="1980"/>
    </row>
    <row r="84" spans="1:15" s="66" customFormat="1" ht="29.25" customHeight="1">
      <c r="A84" s="1979"/>
      <c r="B84" s="607"/>
      <c r="C84" s="1277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235"/>
      <c r="O84" s="1980"/>
    </row>
    <row r="85" spans="1:15" s="66" customFormat="1" ht="29.25" customHeight="1">
      <c r="A85" s="1979"/>
      <c r="B85" s="607"/>
      <c r="C85" s="1277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235"/>
      <c r="O85" s="1980"/>
    </row>
    <row r="86" spans="1:15" s="66" customFormat="1" ht="29.25" customHeight="1">
      <c r="A86" s="1979"/>
      <c r="B86" s="607"/>
      <c r="C86" s="1268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32"/>
      <c r="O86" s="1980"/>
    </row>
    <row r="87" spans="1:15" s="66" customFormat="1" ht="29.25" customHeight="1">
      <c r="A87" s="1983"/>
      <c r="B87" s="135"/>
      <c r="C87" s="1278"/>
      <c r="D87" s="1263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984"/>
    </row>
    <row r="88" spans="1:15" s="66" customFormat="1" ht="29.25" customHeight="1">
      <c r="A88" s="1979"/>
      <c r="B88" s="607"/>
      <c r="C88" s="1277"/>
      <c r="D88" s="1265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980"/>
    </row>
    <row r="89" spans="1:15" s="66" customFormat="1" ht="29.25" customHeight="1">
      <c r="A89" s="1979"/>
      <c r="B89" s="607"/>
      <c r="C89" s="1277"/>
      <c r="D89" s="1265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980"/>
    </row>
    <row r="90" spans="1:15" s="66" customFormat="1" ht="29.25" customHeight="1">
      <c r="A90" s="1979"/>
      <c r="B90" s="607"/>
      <c r="C90" s="1277"/>
      <c r="D90" s="1265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980"/>
    </row>
    <row r="91" spans="1:15" s="66" customFormat="1" ht="29.25" customHeight="1">
      <c r="A91" s="1979"/>
      <c r="B91" s="607"/>
      <c r="C91" s="1268"/>
      <c r="D91" s="608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980"/>
    </row>
    <row r="92" spans="1:15" s="66" customFormat="1" ht="29.25" customHeight="1">
      <c r="A92" s="2353"/>
      <c r="B92" s="1975"/>
      <c r="C92" s="1278"/>
      <c r="D92" s="1263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982"/>
    </row>
    <row r="93" spans="1:15" s="66" customFormat="1" ht="29.25" customHeight="1">
      <c r="A93" s="1979"/>
      <c r="B93" s="1978"/>
      <c r="C93" s="1277"/>
      <c r="D93" s="1265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980"/>
    </row>
    <row r="94" spans="1:15" s="66" customFormat="1" ht="29.25" customHeight="1">
      <c r="A94" s="1979"/>
      <c r="B94" s="1978"/>
      <c r="C94" s="1277"/>
      <c r="D94" s="1265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980"/>
    </row>
    <row r="95" spans="1:15" s="66" customFormat="1" ht="29.25" customHeight="1">
      <c r="A95" s="1979"/>
      <c r="B95" s="1978"/>
      <c r="C95" s="1277"/>
      <c r="D95" s="1265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980"/>
    </row>
    <row r="96" spans="1:15" s="66" customFormat="1" ht="29.25" customHeight="1" thickBot="1">
      <c r="A96" s="2354"/>
      <c r="B96" s="1991"/>
      <c r="C96" s="1270"/>
      <c r="D96" s="609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992"/>
    </row>
    <row r="97" ht="27.6" customHeight="1"/>
    <row r="98" ht="27.6" customHeight="1"/>
    <row r="99" ht="27.6" customHeight="1"/>
    <row r="100" ht="27.6" customHeight="1"/>
    <row r="101" ht="27.6" customHeight="1"/>
    <row r="102" ht="27.6" customHeight="1"/>
    <row r="103" ht="27.6" customHeight="1"/>
    <row r="104" ht="27.6" customHeight="1"/>
    <row r="105" ht="27.6" customHeight="1"/>
    <row r="106" ht="27.6" customHeight="1"/>
    <row r="107" ht="27.6" customHeight="1"/>
    <row r="108" ht="27.6" customHeight="1"/>
    <row r="109" ht="27.6" customHeight="1"/>
    <row r="110" ht="27.6" customHeight="1"/>
    <row r="111" ht="27.6" customHeight="1"/>
    <row r="112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</sheetData>
  <mergeCells count="2">
    <mergeCell ref="G3:H3"/>
    <mergeCell ref="I3:K3"/>
  </mergeCells>
  <phoneticPr fontId="18"/>
  <pageMargins left="0.82677165354330717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14" man="1"/>
  </rowBreaks>
  <colBreaks count="1" manualBreakCount="1">
    <brk id="8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3"/>
  <dimension ref="A1:O251"/>
  <sheetViews>
    <sheetView showGridLines="0" zoomScale="70" zoomScaleNormal="70" zoomScaleSheetLayoutView="54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8.35" customHeight="1"/>
  <cols>
    <col min="1" max="1" width="5.875" style="15" customWidth="1"/>
    <col min="2" max="2" width="15.375" style="13" customWidth="1"/>
    <col min="3" max="4" width="19.625" style="13" customWidth="1"/>
    <col min="5" max="5" width="24.625" style="13" customWidth="1"/>
    <col min="6" max="7" width="19.625" style="13" customWidth="1"/>
    <col min="8" max="8" width="24.625" style="13" customWidth="1"/>
    <col min="9" max="10" width="18.625" style="13" customWidth="1"/>
    <col min="11" max="11" width="28.125" style="13" customWidth="1"/>
    <col min="12" max="13" width="20.625" style="13" customWidth="1"/>
    <col min="14" max="14" width="29.625" style="13" customWidth="1"/>
    <col min="15" max="15" width="5.875" style="236" customWidth="1"/>
    <col min="16" max="16384" width="9" style="13"/>
  </cols>
  <sheetData>
    <row r="1" spans="1:15" ht="30.95" customHeight="1">
      <c r="A1" s="207" t="s">
        <v>781</v>
      </c>
      <c r="B1" s="66"/>
      <c r="C1" s="66"/>
      <c r="D1" s="66"/>
      <c r="E1" s="66"/>
      <c r="F1" s="66"/>
      <c r="N1" s="15"/>
      <c r="O1" s="13"/>
    </row>
    <row r="2" spans="1:15" s="97" customFormat="1" ht="23.1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98" t="s">
        <v>254</v>
      </c>
      <c r="O2" s="98"/>
    </row>
    <row r="3" spans="1:15" s="160" customFormat="1" ht="23.1" customHeight="1">
      <c r="A3" s="20" t="s">
        <v>58</v>
      </c>
      <c r="B3" s="21"/>
      <c r="C3" s="3658" t="s">
        <v>1256</v>
      </c>
      <c r="D3" s="3671"/>
      <c r="E3" s="3672"/>
      <c r="F3" s="3661" t="s">
        <v>1254</v>
      </c>
      <c r="G3" s="3671"/>
      <c r="H3" s="3672"/>
      <c r="I3" s="3661" t="s">
        <v>1253</v>
      </c>
      <c r="J3" s="3671"/>
      <c r="K3" s="3672"/>
      <c r="L3" s="3661" t="s">
        <v>1255</v>
      </c>
      <c r="M3" s="3671"/>
      <c r="N3" s="3662"/>
      <c r="O3" s="105" t="s">
        <v>58</v>
      </c>
    </row>
    <row r="4" spans="1:15" s="160" customFormat="1" ht="23.1" customHeight="1">
      <c r="A4" s="29" t="s">
        <v>64</v>
      </c>
      <c r="B4" s="30"/>
      <c r="C4" s="3561"/>
      <c r="D4" s="3562"/>
      <c r="E4" s="3563"/>
      <c r="F4" s="3564"/>
      <c r="G4" s="3562"/>
      <c r="H4" s="3563"/>
      <c r="I4" s="3564"/>
      <c r="J4" s="3562"/>
      <c r="K4" s="3563"/>
      <c r="L4" s="3564"/>
      <c r="M4" s="3562"/>
      <c r="N4" s="3663"/>
      <c r="O4" s="107" t="s">
        <v>64</v>
      </c>
    </row>
    <row r="5" spans="1:15" s="160" customFormat="1" ht="23.1" customHeight="1">
      <c r="A5" s="29" t="s">
        <v>71</v>
      </c>
      <c r="B5" s="30" t="s">
        <v>72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509"/>
      <c r="O5" s="107" t="s">
        <v>71</v>
      </c>
    </row>
    <row r="6" spans="1:15" s="160" customFormat="1" ht="23.1" customHeight="1">
      <c r="A6" s="29" t="s">
        <v>84</v>
      </c>
      <c r="B6" s="30"/>
      <c r="C6" s="292" t="s">
        <v>641</v>
      </c>
      <c r="D6" s="292" t="s">
        <v>644</v>
      </c>
      <c r="E6" s="292" t="s">
        <v>36</v>
      </c>
      <c r="F6" s="292" t="s">
        <v>682</v>
      </c>
      <c r="G6" s="292" t="s">
        <v>646</v>
      </c>
      <c r="H6" s="292" t="s">
        <v>36</v>
      </c>
      <c r="I6" s="292" t="s">
        <v>641</v>
      </c>
      <c r="J6" s="292" t="s">
        <v>642</v>
      </c>
      <c r="K6" s="292" t="s">
        <v>36</v>
      </c>
      <c r="L6" s="292" t="s">
        <v>641</v>
      </c>
      <c r="M6" s="292" t="s">
        <v>642</v>
      </c>
      <c r="N6" s="296" t="s">
        <v>36</v>
      </c>
      <c r="O6" s="107" t="s">
        <v>84</v>
      </c>
    </row>
    <row r="7" spans="1:15" s="161" customFormat="1" ht="23.1" customHeight="1" thickBot="1">
      <c r="A7" s="86" t="s">
        <v>91</v>
      </c>
      <c r="B7" s="87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4"/>
      <c r="O7" s="54" t="s">
        <v>91</v>
      </c>
    </row>
    <row r="8" spans="1:15" s="160" customFormat="1" ht="30.75" customHeight="1">
      <c r="A8" s="1970"/>
      <c r="B8" s="1972" t="s">
        <v>1307</v>
      </c>
      <c r="C8" s="2003">
        <v>7861266</v>
      </c>
      <c r="D8" s="2003">
        <v>10034515</v>
      </c>
      <c r="E8" s="2003">
        <v>86192759930</v>
      </c>
      <c r="F8" s="2003">
        <v>312503</v>
      </c>
      <c r="G8" s="2003">
        <v>13090398</v>
      </c>
      <c r="H8" s="2003">
        <v>8731097108</v>
      </c>
      <c r="I8" s="2003">
        <v>11223</v>
      </c>
      <c r="J8" s="2003">
        <v>76855</v>
      </c>
      <c r="K8" s="2003">
        <v>729841840</v>
      </c>
      <c r="L8" s="2003">
        <v>24850137</v>
      </c>
      <c r="M8" s="2003">
        <v>34205109</v>
      </c>
      <c r="N8" s="2003">
        <v>467796106318</v>
      </c>
      <c r="O8" s="1245"/>
    </row>
    <row r="9" spans="1:15" s="160" customFormat="1" ht="30.75" customHeight="1">
      <c r="A9" s="1970"/>
      <c r="B9" s="1972" t="s">
        <v>96</v>
      </c>
      <c r="C9" s="2002">
        <v>7797869</v>
      </c>
      <c r="D9" s="2002">
        <v>9955940</v>
      </c>
      <c r="E9" s="2002">
        <v>85557451670</v>
      </c>
      <c r="F9" s="2002">
        <v>310848</v>
      </c>
      <c r="G9" s="2002">
        <v>13045561</v>
      </c>
      <c r="H9" s="2003">
        <v>8701372564</v>
      </c>
      <c r="I9" s="2003">
        <v>11172</v>
      </c>
      <c r="J9" s="2002">
        <v>76426</v>
      </c>
      <c r="K9" s="2002">
        <v>725244040</v>
      </c>
      <c r="L9" s="2002">
        <v>24639786</v>
      </c>
      <c r="M9" s="2002">
        <v>33964135</v>
      </c>
      <c r="N9" s="2002">
        <v>464762626944</v>
      </c>
      <c r="O9" s="1973"/>
    </row>
    <row r="10" spans="1:15" s="160" customFormat="1" ht="30.75" customHeight="1">
      <c r="A10" s="1970"/>
      <c r="B10" s="1972" t="s">
        <v>97</v>
      </c>
      <c r="C10" s="2002">
        <v>63397</v>
      </c>
      <c r="D10" s="2003">
        <v>78575</v>
      </c>
      <c r="E10" s="2003">
        <v>635308260</v>
      </c>
      <c r="F10" s="2003">
        <v>1655</v>
      </c>
      <c r="G10" s="2003">
        <v>44837</v>
      </c>
      <c r="H10" s="2003">
        <v>29724544</v>
      </c>
      <c r="I10" s="2003">
        <v>51</v>
      </c>
      <c r="J10" s="2003">
        <v>429</v>
      </c>
      <c r="K10" s="2003">
        <v>4597800</v>
      </c>
      <c r="L10" s="2003">
        <v>210351</v>
      </c>
      <c r="M10" s="2003">
        <v>240974</v>
      </c>
      <c r="N10" s="524">
        <v>3033479374</v>
      </c>
      <c r="O10" s="1973"/>
    </row>
    <row r="11" spans="1:15" s="160" customFormat="1" ht="30.75" customHeight="1">
      <c r="A11" s="1970"/>
      <c r="B11" s="1972" t="s">
        <v>1308</v>
      </c>
      <c r="C11" s="2003">
        <v>7403717</v>
      </c>
      <c r="D11" s="2003">
        <v>9462604</v>
      </c>
      <c r="E11" s="2003">
        <v>81289888116</v>
      </c>
      <c r="F11" s="2003">
        <v>293179</v>
      </c>
      <c r="G11" s="2003">
        <v>12235770</v>
      </c>
      <c r="H11" s="2003">
        <v>8164034229</v>
      </c>
      <c r="I11" s="2003">
        <v>10655</v>
      </c>
      <c r="J11" s="2003">
        <v>72817</v>
      </c>
      <c r="K11" s="2003">
        <v>688063640</v>
      </c>
      <c r="L11" s="2003">
        <v>23361066</v>
      </c>
      <c r="M11" s="2003">
        <v>32165867</v>
      </c>
      <c r="N11" s="2003">
        <v>439570270889</v>
      </c>
      <c r="O11" s="1973"/>
    </row>
    <row r="12" spans="1:15" s="160" customFormat="1" ht="30.75" customHeight="1">
      <c r="A12" s="1996"/>
      <c r="B12" s="1999" t="s">
        <v>1309</v>
      </c>
      <c r="C12" s="57">
        <v>394152</v>
      </c>
      <c r="D12" s="57">
        <v>493336</v>
      </c>
      <c r="E12" s="57">
        <v>4267563554</v>
      </c>
      <c r="F12" s="57">
        <v>17669</v>
      </c>
      <c r="G12" s="57">
        <v>809791</v>
      </c>
      <c r="H12" s="57">
        <v>537338335</v>
      </c>
      <c r="I12" s="57">
        <v>517</v>
      </c>
      <c r="J12" s="57">
        <v>3609</v>
      </c>
      <c r="K12" s="57">
        <v>37180400</v>
      </c>
      <c r="L12" s="57">
        <v>1278720</v>
      </c>
      <c r="M12" s="57">
        <v>1798268</v>
      </c>
      <c r="N12" s="57">
        <v>25192356055</v>
      </c>
      <c r="O12" s="1510"/>
    </row>
    <row r="13" spans="1:15" ht="27.75" customHeight="1">
      <c r="A13" s="1974">
        <v>1</v>
      </c>
      <c r="B13" s="1993" t="s">
        <v>98</v>
      </c>
      <c r="C13" s="604">
        <v>1173177</v>
      </c>
      <c r="D13" s="58">
        <v>1525357</v>
      </c>
      <c r="E13" s="58">
        <v>12973718477</v>
      </c>
      <c r="F13" s="58">
        <v>42361</v>
      </c>
      <c r="G13" s="58">
        <v>1661514</v>
      </c>
      <c r="H13" s="58">
        <v>1107367303</v>
      </c>
      <c r="I13" s="58">
        <v>1592</v>
      </c>
      <c r="J13" s="58">
        <v>10617</v>
      </c>
      <c r="K13" s="58">
        <v>108608000</v>
      </c>
      <c r="L13" s="58">
        <v>3701743</v>
      </c>
      <c r="M13" s="58">
        <v>4998760</v>
      </c>
      <c r="N13" s="614">
        <v>66407736608</v>
      </c>
      <c r="O13" s="1976">
        <v>1</v>
      </c>
    </row>
    <row r="14" spans="1:15" ht="27.75" customHeight="1">
      <c r="A14" s="1977">
        <v>2</v>
      </c>
      <c r="B14" s="1994" t="s">
        <v>100</v>
      </c>
      <c r="C14" s="2002">
        <v>96814</v>
      </c>
      <c r="D14" s="2003">
        <v>123394</v>
      </c>
      <c r="E14" s="2003">
        <v>1108188318</v>
      </c>
      <c r="F14" s="2003">
        <v>4542</v>
      </c>
      <c r="G14" s="2003">
        <v>202315</v>
      </c>
      <c r="H14" s="2003">
        <v>134607413</v>
      </c>
      <c r="I14" s="2003">
        <v>370</v>
      </c>
      <c r="J14" s="2003">
        <v>1414</v>
      </c>
      <c r="K14" s="2003">
        <v>13487550</v>
      </c>
      <c r="L14" s="2003">
        <v>343277</v>
      </c>
      <c r="M14" s="2003">
        <v>504790</v>
      </c>
      <c r="N14" s="524">
        <v>6729285813</v>
      </c>
      <c r="O14" s="1973">
        <v>2</v>
      </c>
    </row>
    <row r="15" spans="1:15" ht="27.75" customHeight="1">
      <c r="A15" s="1977">
        <v>3</v>
      </c>
      <c r="B15" s="1994" t="s">
        <v>102</v>
      </c>
      <c r="C15" s="2002">
        <v>538327</v>
      </c>
      <c r="D15" s="2003">
        <v>690054</v>
      </c>
      <c r="E15" s="2003">
        <v>5730842520</v>
      </c>
      <c r="F15" s="2003">
        <v>19062</v>
      </c>
      <c r="G15" s="2003">
        <v>759471</v>
      </c>
      <c r="H15" s="2003">
        <v>502901138</v>
      </c>
      <c r="I15" s="2003">
        <v>560</v>
      </c>
      <c r="J15" s="2003">
        <v>4612</v>
      </c>
      <c r="K15" s="2003">
        <v>50123790</v>
      </c>
      <c r="L15" s="2003">
        <v>1673862</v>
      </c>
      <c r="M15" s="2003">
        <v>2287343</v>
      </c>
      <c r="N15" s="524">
        <v>29780927280</v>
      </c>
      <c r="O15" s="1973">
        <v>3</v>
      </c>
    </row>
    <row r="16" spans="1:15" ht="27.75" customHeight="1">
      <c r="A16" s="1977">
        <v>4</v>
      </c>
      <c r="B16" s="1994" t="s">
        <v>104</v>
      </c>
      <c r="C16" s="2002">
        <v>747915</v>
      </c>
      <c r="D16" s="2003">
        <v>930659</v>
      </c>
      <c r="E16" s="2003">
        <v>7874706469</v>
      </c>
      <c r="F16" s="2003">
        <v>28400</v>
      </c>
      <c r="G16" s="2003">
        <v>1147554</v>
      </c>
      <c r="H16" s="2003">
        <v>769660547</v>
      </c>
      <c r="I16" s="2003">
        <v>1286</v>
      </c>
      <c r="J16" s="2003">
        <v>8134</v>
      </c>
      <c r="K16" s="2003">
        <v>87308050</v>
      </c>
      <c r="L16" s="2003">
        <v>2278202</v>
      </c>
      <c r="M16" s="2003">
        <v>3061051</v>
      </c>
      <c r="N16" s="524">
        <v>42872787608</v>
      </c>
      <c r="O16" s="1973">
        <v>4</v>
      </c>
    </row>
    <row r="17" spans="1:15" ht="27.75" customHeight="1">
      <c r="A17" s="1977">
        <v>5</v>
      </c>
      <c r="B17" s="1994" t="s">
        <v>106</v>
      </c>
      <c r="C17" s="580">
        <v>85011</v>
      </c>
      <c r="D17" s="57">
        <v>109415</v>
      </c>
      <c r="E17" s="57">
        <v>842401900</v>
      </c>
      <c r="F17" s="57">
        <v>3634</v>
      </c>
      <c r="G17" s="57">
        <v>171402</v>
      </c>
      <c r="H17" s="57">
        <v>114397456</v>
      </c>
      <c r="I17" s="57">
        <v>182</v>
      </c>
      <c r="J17" s="57">
        <v>827</v>
      </c>
      <c r="K17" s="57">
        <v>8569600</v>
      </c>
      <c r="L17" s="57">
        <v>264036</v>
      </c>
      <c r="M17" s="57">
        <v>393876</v>
      </c>
      <c r="N17" s="615">
        <v>5145848996</v>
      </c>
      <c r="O17" s="1973">
        <v>5</v>
      </c>
    </row>
    <row r="18" spans="1:15" ht="27.75" customHeight="1">
      <c r="A18" s="1974">
        <v>6</v>
      </c>
      <c r="B18" s="1993" t="s">
        <v>108</v>
      </c>
      <c r="C18" s="604">
        <v>195604</v>
      </c>
      <c r="D18" s="58">
        <v>264493</v>
      </c>
      <c r="E18" s="58">
        <v>2134686080</v>
      </c>
      <c r="F18" s="58">
        <v>7388</v>
      </c>
      <c r="G18" s="58">
        <v>319892</v>
      </c>
      <c r="H18" s="58">
        <v>212688627</v>
      </c>
      <c r="I18" s="58">
        <v>229</v>
      </c>
      <c r="J18" s="58">
        <v>1006</v>
      </c>
      <c r="K18" s="58">
        <v>10814950</v>
      </c>
      <c r="L18" s="58">
        <v>588152</v>
      </c>
      <c r="M18" s="58">
        <v>826205</v>
      </c>
      <c r="N18" s="614">
        <v>11088501539</v>
      </c>
      <c r="O18" s="1976">
        <v>6</v>
      </c>
    </row>
    <row r="19" spans="1:15" ht="27.75" customHeight="1">
      <c r="A19" s="1977">
        <v>7</v>
      </c>
      <c r="B19" s="1994" t="s">
        <v>110</v>
      </c>
      <c r="C19" s="2002">
        <v>573102</v>
      </c>
      <c r="D19" s="2003">
        <v>721301</v>
      </c>
      <c r="E19" s="2003">
        <v>6291047403</v>
      </c>
      <c r="F19" s="2003">
        <v>23273</v>
      </c>
      <c r="G19" s="2003">
        <v>935652</v>
      </c>
      <c r="H19" s="2003">
        <v>624985121</v>
      </c>
      <c r="I19" s="2003">
        <v>1106</v>
      </c>
      <c r="J19" s="2003">
        <v>11843</v>
      </c>
      <c r="K19" s="2003">
        <v>68692900</v>
      </c>
      <c r="L19" s="2003">
        <v>1846028</v>
      </c>
      <c r="M19" s="2003">
        <v>2597239</v>
      </c>
      <c r="N19" s="524">
        <v>35355221157</v>
      </c>
      <c r="O19" s="1973">
        <v>7</v>
      </c>
    </row>
    <row r="20" spans="1:15" ht="27.75" customHeight="1">
      <c r="A20" s="1977">
        <v>8</v>
      </c>
      <c r="B20" s="1994" t="s">
        <v>112</v>
      </c>
      <c r="C20" s="2002">
        <v>218427</v>
      </c>
      <c r="D20" s="2003">
        <v>274595</v>
      </c>
      <c r="E20" s="2003">
        <v>2748478036</v>
      </c>
      <c r="F20" s="2003">
        <v>9447</v>
      </c>
      <c r="G20" s="2003">
        <v>423615</v>
      </c>
      <c r="H20" s="2003">
        <v>282392431</v>
      </c>
      <c r="I20" s="2003">
        <v>395</v>
      </c>
      <c r="J20" s="2003">
        <v>2537</v>
      </c>
      <c r="K20" s="2003">
        <v>24816300</v>
      </c>
      <c r="L20" s="2003">
        <v>691166</v>
      </c>
      <c r="M20" s="2003">
        <v>964100</v>
      </c>
      <c r="N20" s="524">
        <v>13820826839</v>
      </c>
      <c r="O20" s="1973">
        <v>8</v>
      </c>
    </row>
    <row r="21" spans="1:15" ht="27.75" customHeight="1">
      <c r="A21" s="1977">
        <v>9</v>
      </c>
      <c r="B21" s="1994" t="s">
        <v>114</v>
      </c>
      <c r="C21" s="2002">
        <v>87667</v>
      </c>
      <c r="D21" s="2003">
        <v>112033</v>
      </c>
      <c r="E21" s="2003">
        <v>1019337370</v>
      </c>
      <c r="F21" s="2003">
        <v>5908</v>
      </c>
      <c r="G21" s="2003">
        <v>287223</v>
      </c>
      <c r="H21" s="2003">
        <v>192474684</v>
      </c>
      <c r="I21" s="2003">
        <v>151</v>
      </c>
      <c r="J21" s="2003">
        <v>657</v>
      </c>
      <c r="K21" s="2003">
        <v>6345200</v>
      </c>
      <c r="L21" s="2003">
        <v>365045</v>
      </c>
      <c r="M21" s="2003">
        <v>559960</v>
      </c>
      <c r="N21" s="524">
        <v>7560375372</v>
      </c>
      <c r="O21" s="1973">
        <v>9</v>
      </c>
    </row>
    <row r="22" spans="1:15" ht="27.75" customHeight="1">
      <c r="A22" s="1977">
        <v>10</v>
      </c>
      <c r="B22" s="1994" t="s">
        <v>116</v>
      </c>
      <c r="C22" s="580">
        <v>156235</v>
      </c>
      <c r="D22" s="57">
        <v>196146</v>
      </c>
      <c r="E22" s="57">
        <v>1684858833</v>
      </c>
      <c r="F22" s="57">
        <v>5039</v>
      </c>
      <c r="G22" s="57">
        <v>225662</v>
      </c>
      <c r="H22" s="57">
        <v>150189483</v>
      </c>
      <c r="I22" s="57">
        <v>195</v>
      </c>
      <c r="J22" s="57">
        <v>1044</v>
      </c>
      <c r="K22" s="57">
        <v>11048150</v>
      </c>
      <c r="L22" s="57">
        <v>428379</v>
      </c>
      <c r="M22" s="57">
        <v>544651</v>
      </c>
      <c r="N22" s="615">
        <v>7598335787</v>
      </c>
      <c r="O22" s="1973">
        <v>10</v>
      </c>
    </row>
    <row r="23" spans="1:15" ht="27.75" customHeight="1">
      <c r="A23" s="1974">
        <v>11</v>
      </c>
      <c r="B23" s="1993" t="s">
        <v>118</v>
      </c>
      <c r="C23" s="604">
        <v>154226</v>
      </c>
      <c r="D23" s="58">
        <v>191216</v>
      </c>
      <c r="E23" s="58">
        <v>1563656120</v>
      </c>
      <c r="F23" s="58">
        <v>5867</v>
      </c>
      <c r="G23" s="58">
        <v>272456</v>
      </c>
      <c r="H23" s="58">
        <v>181496197</v>
      </c>
      <c r="I23" s="58">
        <v>43</v>
      </c>
      <c r="J23" s="58">
        <v>286</v>
      </c>
      <c r="K23" s="58">
        <v>2886350</v>
      </c>
      <c r="L23" s="58">
        <v>464525</v>
      </c>
      <c r="M23" s="58">
        <v>627338</v>
      </c>
      <c r="N23" s="614">
        <v>8538583827</v>
      </c>
      <c r="O23" s="1976">
        <v>11</v>
      </c>
    </row>
    <row r="24" spans="1:15" ht="27.75" customHeight="1">
      <c r="A24" s="1977">
        <v>12</v>
      </c>
      <c r="B24" s="1994" t="s">
        <v>120</v>
      </c>
      <c r="C24" s="2002">
        <v>235407</v>
      </c>
      <c r="D24" s="2003">
        <v>292119</v>
      </c>
      <c r="E24" s="2003">
        <v>2635326557</v>
      </c>
      <c r="F24" s="2003">
        <v>8920</v>
      </c>
      <c r="G24" s="2003">
        <v>387927</v>
      </c>
      <c r="H24" s="2003">
        <v>260829128</v>
      </c>
      <c r="I24" s="2003">
        <v>198</v>
      </c>
      <c r="J24" s="2003">
        <v>1520</v>
      </c>
      <c r="K24" s="2003">
        <v>15356250</v>
      </c>
      <c r="L24" s="2003">
        <v>722623</v>
      </c>
      <c r="M24" s="2003">
        <v>962837</v>
      </c>
      <c r="N24" s="524">
        <v>13518943582</v>
      </c>
      <c r="O24" s="1973">
        <v>12</v>
      </c>
    </row>
    <row r="25" spans="1:15" ht="27.75" customHeight="1">
      <c r="A25" s="1977">
        <v>13</v>
      </c>
      <c r="B25" s="1994" t="s">
        <v>121</v>
      </c>
      <c r="C25" s="2002">
        <v>67553</v>
      </c>
      <c r="D25" s="2003">
        <v>83156</v>
      </c>
      <c r="E25" s="2003">
        <v>847141654</v>
      </c>
      <c r="F25" s="2003">
        <v>3445</v>
      </c>
      <c r="G25" s="2003">
        <v>147905</v>
      </c>
      <c r="H25" s="2003">
        <v>97559706</v>
      </c>
      <c r="I25" s="2003">
        <v>110</v>
      </c>
      <c r="J25" s="2003">
        <v>1046</v>
      </c>
      <c r="K25" s="2003">
        <v>10145400</v>
      </c>
      <c r="L25" s="2003">
        <v>246565</v>
      </c>
      <c r="M25" s="2003">
        <v>370267</v>
      </c>
      <c r="N25" s="524">
        <v>5108496700</v>
      </c>
      <c r="O25" s="1973">
        <v>13</v>
      </c>
    </row>
    <row r="26" spans="1:15" s="66" customFormat="1" ht="27.75" customHeight="1">
      <c r="A26" s="1979">
        <v>14</v>
      </c>
      <c r="B26" s="1978" t="s">
        <v>123</v>
      </c>
      <c r="C26" s="1265">
        <v>27040</v>
      </c>
      <c r="D26" s="1766">
        <v>34327</v>
      </c>
      <c r="E26" s="1766">
        <v>297676680</v>
      </c>
      <c r="F26" s="1766">
        <v>2628</v>
      </c>
      <c r="G26" s="1766">
        <v>123441</v>
      </c>
      <c r="H26" s="1766">
        <v>81336544</v>
      </c>
      <c r="I26" s="1766">
        <v>101</v>
      </c>
      <c r="J26" s="1766">
        <v>925</v>
      </c>
      <c r="K26" s="1766">
        <v>9526300</v>
      </c>
      <c r="L26" s="1766">
        <v>175224</v>
      </c>
      <c r="M26" s="1766">
        <v>319497</v>
      </c>
      <c r="N26" s="1235">
        <v>3844411273</v>
      </c>
      <c r="O26" s="1980">
        <v>14</v>
      </c>
    </row>
    <row r="27" spans="1:15" s="66" customFormat="1" ht="27.75" customHeight="1">
      <c r="A27" s="1979">
        <v>15</v>
      </c>
      <c r="B27" s="1978" t="s">
        <v>1310</v>
      </c>
      <c r="C27" s="608">
        <v>46219</v>
      </c>
      <c r="D27" s="1269">
        <v>60741</v>
      </c>
      <c r="E27" s="1269">
        <v>373537145</v>
      </c>
      <c r="F27" s="1269">
        <v>4335</v>
      </c>
      <c r="G27" s="1269">
        <v>212263</v>
      </c>
      <c r="H27" s="1269">
        <v>140539575</v>
      </c>
      <c r="I27" s="1269">
        <v>133</v>
      </c>
      <c r="J27" s="1269">
        <v>598</v>
      </c>
      <c r="K27" s="1269">
        <v>5853400</v>
      </c>
      <c r="L27" s="1269">
        <v>277678</v>
      </c>
      <c r="M27" s="1269">
        <v>473248</v>
      </c>
      <c r="N27" s="1232">
        <v>6085831623</v>
      </c>
      <c r="O27" s="1980">
        <v>15</v>
      </c>
    </row>
    <row r="28" spans="1:15" s="66" customFormat="1" ht="27.75" customHeight="1">
      <c r="A28" s="1981">
        <v>16</v>
      </c>
      <c r="B28" s="1975" t="s">
        <v>126</v>
      </c>
      <c r="C28" s="1263">
        <v>197617</v>
      </c>
      <c r="D28" s="1264">
        <v>242852</v>
      </c>
      <c r="E28" s="1264">
        <v>2119930827</v>
      </c>
      <c r="F28" s="1264">
        <v>7210</v>
      </c>
      <c r="G28" s="1264">
        <v>286008</v>
      </c>
      <c r="H28" s="1264">
        <v>190725001</v>
      </c>
      <c r="I28" s="1264">
        <v>250</v>
      </c>
      <c r="J28" s="1264">
        <v>1427</v>
      </c>
      <c r="K28" s="1264">
        <v>14989100</v>
      </c>
      <c r="L28" s="1264">
        <v>576036</v>
      </c>
      <c r="M28" s="1264">
        <v>738802</v>
      </c>
      <c r="N28" s="616">
        <v>10358761665</v>
      </c>
      <c r="O28" s="1982">
        <v>16</v>
      </c>
    </row>
    <row r="29" spans="1:15" s="66" customFormat="1" ht="27.75" customHeight="1">
      <c r="A29" s="1979">
        <v>17</v>
      </c>
      <c r="B29" s="1978" t="s">
        <v>1311</v>
      </c>
      <c r="C29" s="1265">
        <v>454441</v>
      </c>
      <c r="D29" s="1766">
        <v>568891</v>
      </c>
      <c r="E29" s="1766">
        <v>4953909726</v>
      </c>
      <c r="F29" s="1766">
        <v>18819</v>
      </c>
      <c r="G29" s="1766">
        <v>769102</v>
      </c>
      <c r="H29" s="1766">
        <v>515303990</v>
      </c>
      <c r="I29" s="1766">
        <v>858</v>
      </c>
      <c r="J29" s="1766">
        <v>5381</v>
      </c>
      <c r="K29" s="1766">
        <v>56103650</v>
      </c>
      <c r="L29" s="1766">
        <v>1467694</v>
      </c>
      <c r="M29" s="1766">
        <v>2030476</v>
      </c>
      <c r="N29" s="1235">
        <v>27875562011</v>
      </c>
      <c r="O29" s="1980">
        <v>17</v>
      </c>
    </row>
    <row r="30" spans="1:15" s="66" customFormat="1" ht="27.75" customHeight="1">
      <c r="A30" s="1979">
        <v>18</v>
      </c>
      <c r="B30" s="1978" t="s">
        <v>129</v>
      </c>
      <c r="C30" s="1265">
        <v>16125</v>
      </c>
      <c r="D30" s="1766">
        <v>20089</v>
      </c>
      <c r="E30" s="1766">
        <v>190342220</v>
      </c>
      <c r="F30" s="1766">
        <v>1747</v>
      </c>
      <c r="G30" s="1766">
        <v>88111</v>
      </c>
      <c r="H30" s="1766">
        <v>57919553</v>
      </c>
      <c r="I30" s="1766">
        <v>57</v>
      </c>
      <c r="J30" s="1766">
        <v>133</v>
      </c>
      <c r="K30" s="1766">
        <v>1653350</v>
      </c>
      <c r="L30" s="1766">
        <v>81158</v>
      </c>
      <c r="M30" s="1766">
        <v>142828</v>
      </c>
      <c r="N30" s="1235">
        <v>2204952520</v>
      </c>
      <c r="O30" s="1980">
        <v>18</v>
      </c>
    </row>
    <row r="31" spans="1:15" s="66" customFormat="1" ht="27.75" customHeight="1">
      <c r="A31" s="1979">
        <v>19</v>
      </c>
      <c r="B31" s="1978" t="s">
        <v>131</v>
      </c>
      <c r="C31" s="1265">
        <v>387583</v>
      </c>
      <c r="D31" s="1766">
        <v>496094</v>
      </c>
      <c r="E31" s="1766">
        <v>4499446266</v>
      </c>
      <c r="F31" s="1766">
        <v>15190</v>
      </c>
      <c r="G31" s="1766">
        <v>625847</v>
      </c>
      <c r="H31" s="1766">
        <v>416235978</v>
      </c>
      <c r="I31" s="1766">
        <v>293</v>
      </c>
      <c r="J31" s="1766">
        <v>2635</v>
      </c>
      <c r="K31" s="1766">
        <v>25995950</v>
      </c>
      <c r="L31" s="1766">
        <v>1197128</v>
      </c>
      <c r="M31" s="1766">
        <v>1635152</v>
      </c>
      <c r="N31" s="1235">
        <v>22621109284</v>
      </c>
      <c r="O31" s="1980">
        <v>19</v>
      </c>
    </row>
    <row r="32" spans="1:15" s="66" customFormat="1" ht="27.75" customHeight="1">
      <c r="A32" s="1979">
        <v>20</v>
      </c>
      <c r="B32" s="1978" t="s">
        <v>133</v>
      </c>
      <c r="C32" s="608">
        <v>202223</v>
      </c>
      <c r="D32" s="1269">
        <v>256057</v>
      </c>
      <c r="E32" s="1269">
        <v>2194558870</v>
      </c>
      <c r="F32" s="1269">
        <v>7626</v>
      </c>
      <c r="G32" s="1269">
        <v>288037</v>
      </c>
      <c r="H32" s="1269">
        <v>193454611</v>
      </c>
      <c r="I32" s="1269">
        <v>318</v>
      </c>
      <c r="J32" s="1269">
        <v>3519</v>
      </c>
      <c r="K32" s="1269">
        <v>21954250</v>
      </c>
      <c r="L32" s="1269">
        <v>613626</v>
      </c>
      <c r="M32" s="1269">
        <v>806553</v>
      </c>
      <c r="N32" s="1232">
        <v>11154731053</v>
      </c>
      <c r="O32" s="1980">
        <v>20</v>
      </c>
    </row>
    <row r="33" spans="1:15" s="66" customFormat="1" ht="27.75" customHeight="1">
      <c r="A33" s="1983">
        <v>21</v>
      </c>
      <c r="B33" s="1975" t="s">
        <v>135</v>
      </c>
      <c r="C33" s="1263">
        <v>262531</v>
      </c>
      <c r="D33" s="1264">
        <v>334505</v>
      </c>
      <c r="E33" s="1264">
        <v>2887565668</v>
      </c>
      <c r="F33" s="1264">
        <v>9015</v>
      </c>
      <c r="G33" s="1264">
        <v>392671</v>
      </c>
      <c r="H33" s="1264">
        <v>262647597</v>
      </c>
      <c r="I33" s="1264">
        <v>177</v>
      </c>
      <c r="J33" s="1264">
        <v>985</v>
      </c>
      <c r="K33" s="1264">
        <v>10606150</v>
      </c>
      <c r="L33" s="1264">
        <v>757675</v>
      </c>
      <c r="M33" s="1264">
        <v>1015300</v>
      </c>
      <c r="N33" s="616">
        <v>13853848913</v>
      </c>
      <c r="O33" s="1984">
        <v>21</v>
      </c>
    </row>
    <row r="34" spans="1:15" s="66" customFormat="1" ht="27.75" customHeight="1">
      <c r="A34" s="1979">
        <v>22</v>
      </c>
      <c r="B34" s="1978" t="s">
        <v>137</v>
      </c>
      <c r="C34" s="1265">
        <v>152900</v>
      </c>
      <c r="D34" s="1766">
        <v>185990</v>
      </c>
      <c r="E34" s="1766">
        <v>1737246885</v>
      </c>
      <c r="F34" s="1766">
        <v>6286</v>
      </c>
      <c r="G34" s="1766">
        <v>253758</v>
      </c>
      <c r="H34" s="1766">
        <v>169008037</v>
      </c>
      <c r="I34" s="1766">
        <v>234</v>
      </c>
      <c r="J34" s="1766">
        <v>1563</v>
      </c>
      <c r="K34" s="1766">
        <v>15949300</v>
      </c>
      <c r="L34" s="1766">
        <v>521647</v>
      </c>
      <c r="M34" s="1766">
        <v>731042</v>
      </c>
      <c r="N34" s="1235">
        <v>9852290603</v>
      </c>
      <c r="O34" s="1980">
        <v>22</v>
      </c>
    </row>
    <row r="35" spans="1:15" s="66" customFormat="1" ht="27.75" customHeight="1">
      <c r="A35" s="1979">
        <v>23</v>
      </c>
      <c r="B35" s="1978" t="s">
        <v>138</v>
      </c>
      <c r="C35" s="1265">
        <v>44133</v>
      </c>
      <c r="D35" s="1766">
        <v>57453</v>
      </c>
      <c r="E35" s="1766">
        <v>395202010</v>
      </c>
      <c r="F35" s="1766">
        <v>2628</v>
      </c>
      <c r="G35" s="1766">
        <v>123521</v>
      </c>
      <c r="H35" s="1766">
        <v>82227038</v>
      </c>
      <c r="I35" s="1766">
        <v>233</v>
      </c>
      <c r="J35" s="1766">
        <v>780</v>
      </c>
      <c r="K35" s="1766">
        <v>8900000</v>
      </c>
      <c r="L35" s="1766">
        <v>146677</v>
      </c>
      <c r="M35" s="1766">
        <v>219318</v>
      </c>
      <c r="N35" s="1235">
        <v>3469408365</v>
      </c>
      <c r="O35" s="1980">
        <v>23</v>
      </c>
    </row>
    <row r="36" spans="1:15" s="66" customFormat="1" ht="27.75" customHeight="1">
      <c r="A36" s="1979">
        <v>24</v>
      </c>
      <c r="B36" s="1978" t="s">
        <v>140</v>
      </c>
      <c r="C36" s="1265">
        <v>130990</v>
      </c>
      <c r="D36" s="1766">
        <v>166158</v>
      </c>
      <c r="E36" s="1766">
        <v>1371883549</v>
      </c>
      <c r="F36" s="1766">
        <v>5305</v>
      </c>
      <c r="G36" s="1766">
        <v>198382</v>
      </c>
      <c r="H36" s="1766">
        <v>132575914</v>
      </c>
      <c r="I36" s="1766">
        <v>160</v>
      </c>
      <c r="J36" s="1766">
        <v>968</v>
      </c>
      <c r="K36" s="1766">
        <v>10411750</v>
      </c>
      <c r="L36" s="1766">
        <v>430770</v>
      </c>
      <c r="M36" s="1766">
        <v>598552</v>
      </c>
      <c r="N36" s="1235">
        <v>8205461861</v>
      </c>
      <c r="O36" s="1980">
        <v>24</v>
      </c>
    </row>
    <row r="37" spans="1:15" s="66" customFormat="1" ht="27.75" customHeight="1">
      <c r="A37" s="1979">
        <v>25</v>
      </c>
      <c r="B37" s="1978" t="s">
        <v>142</v>
      </c>
      <c r="C37" s="608">
        <v>121876</v>
      </c>
      <c r="D37" s="1269">
        <v>154506</v>
      </c>
      <c r="E37" s="1269">
        <v>1431157408</v>
      </c>
      <c r="F37" s="1269">
        <v>5450</v>
      </c>
      <c r="G37" s="1269">
        <v>239301</v>
      </c>
      <c r="H37" s="1269">
        <v>159703641</v>
      </c>
      <c r="I37" s="1269">
        <v>225</v>
      </c>
      <c r="J37" s="1269">
        <v>1199</v>
      </c>
      <c r="K37" s="1269">
        <v>12248100</v>
      </c>
      <c r="L37" s="1269">
        <v>372231</v>
      </c>
      <c r="M37" s="1269">
        <v>524028</v>
      </c>
      <c r="N37" s="1232">
        <v>7645605594</v>
      </c>
      <c r="O37" s="1980">
        <v>25</v>
      </c>
    </row>
    <row r="38" spans="1:15" s="66" customFormat="1" ht="27.75" customHeight="1">
      <c r="A38" s="1981">
        <v>26</v>
      </c>
      <c r="B38" s="1975" t="s">
        <v>144</v>
      </c>
      <c r="C38" s="1263">
        <v>82388</v>
      </c>
      <c r="D38" s="1264">
        <v>103942</v>
      </c>
      <c r="E38" s="1264">
        <v>971589634</v>
      </c>
      <c r="F38" s="1264">
        <v>3778</v>
      </c>
      <c r="G38" s="1264">
        <v>174925</v>
      </c>
      <c r="H38" s="1264">
        <v>116766944</v>
      </c>
      <c r="I38" s="1264">
        <v>65</v>
      </c>
      <c r="J38" s="1264">
        <v>253</v>
      </c>
      <c r="K38" s="1264">
        <v>2823250</v>
      </c>
      <c r="L38" s="1264">
        <v>249236</v>
      </c>
      <c r="M38" s="1264">
        <v>363254</v>
      </c>
      <c r="N38" s="616">
        <v>5083932984</v>
      </c>
      <c r="O38" s="1982">
        <v>26</v>
      </c>
    </row>
    <row r="39" spans="1:15" s="66" customFormat="1" ht="27.75" customHeight="1">
      <c r="A39" s="1979">
        <v>27</v>
      </c>
      <c r="B39" s="1978" t="s">
        <v>146</v>
      </c>
      <c r="C39" s="1265">
        <v>155851</v>
      </c>
      <c r="D39" s="1766">
        <v>197755</v>
      </c>
      <c r="E39" s="1766">
        <v>1695742954</v>
      </c>
      <c r="F39" s="1766">
        <v>4607</v>
      </c>
      <c r="G39" s="1766">
        <v>166403</v>
      </c>
      <c r="H39" s="1766">
        <v>109621622</v>
      </c>
      <c r="I39" s="1766">
        <v>151</v>
      </c>
      <c r="J39" s="1766">
        <v>870</v>
      </c>
      <c r="K39" s="1766">
        <v>9383450</v>
      </c>
      <c r="L39" s="1766">
        <v>487107</v>
      </c>
      <c r="M39" s="1766">
        <v>646589</v>
      </c>
      <c r="N39" s="1235">
        <v>8253697193</v>
      </c>
      <c r="O39" s="1980">
        <v>27</v>
      </c>
    </row>
    <row r="40" spans="1:15" s="66" customFormat="1" ht="27.75" customHeight="1">
      <c r="A40" s="1979">
        <v>30</v>
      </c>
      <c r="B40" s="1978" t="s">
        <v>148</v>
      </c>
      <c r="C40" s="1265">
        <v>130638</v>
      </c>
      <c r="D40" s="1766">
        <v>159470</v>
      </c>
      <c r="E40" s="1766">
        <v>1476179223</v>
      </c>
      <c r="F40" s="1766">
        <v>4849</v>
      </c>
      <c r="G40" s="1766">
        <v>192779</v>
      </c>
      <c r="H40" s="1766">
        <v>129452780</v>
      </c>
      <c r="I40" s="1766">
        <v>61</v>
      </c>
      <c r="J40" s="1766">
        <v>294</v>
      </c>
      <c r="K40" s="1766">
        <v>3261200</v>
      </c>
      <c r="L40" s="1766">
        <v>386300</v>
      </c>
      <c r="M40" s="1766">
        <v>499526</v>
      </c>
      <c r="N40" s="1235">
        <v>6971597587</v>
      </c>
      <c r="O40" s="1980">
        <v>30</v>
      </c>
    </row>
    <row r="41" spans="1:15" s="66" customFormat="1" ht="27.75" customHeight="1">
      <c r="A41" s="1979">
        <v>31</v>
      </c>
      <c r="B41" s="1978" t="s">
        <v>150</v>
      </c>
      <c r="C41" s="1265">
        <v>30960</v>
      </c>
      <c r="D41" s="1766">
        <v>37735</v>
      </c>
      <c r="E41" s="1766">
        <v>338225650</v>
      </c>
      <c r="F41" s="1766">
        <v>1133</v>
      </c>
      <c r="G41" s="1766">
        <v>46429</v>
      </c>
      <c r="H41" s="1766">
        <v>31335448</v>
      </c>
      <c r="I41" s="1766">
        <v>16</v>
      </c>
      <c r="J41" s="1766">
        <v>200</v>
      </c>
      <c r="K41" s="1766">
        <v>1905850</v>
      </c>
      <c r="L41" s="1766">
        <v>92240</v>
      </c>
      <c r="M41" s="1766">
        <v>119299</v>
      </c>
      <c r="N41" s="1235">
        <v>1714048738</v>
      </c>
      <c r="O41" s="1980">
        <v>31</v>
      </c>
    </row>
    <row r="42" spans="1:15" s="66" customFormat="1" ht="27.75" customHeight="1">
      <c r="A42" s="1979">
        <v>32</v>
      </c>
      <c r="B42" s="1978" t="s">
        <v>152</v>
      </c>
      <c r="C42" s="608">
        <v>116149</v>
      </c>
      <c r="D42" s="1269">
        <v>149934</v>
      </c>
      <c r="E42" s="1269">
        <v>1248915641</v>
      </c>
      <c r="F42" s="1269">
        <v>4220</v>
      </c>
      <c r="G42" s="1269">
        <v>181197</v>
      </c>
      <c r="H42" s="1269">
        <v>120926938</v>
      </c>
      <c r="I42" s="1269">
        <v>63</v>
      </c>
      <c r="J42" s="1269">
        <v>465</v>
      </c>
      <c r="K42" s="1269">
        <v>4704900</v>
      </c>
      <c r="L42" s="1269">
        <v>332377</v>
      </c>
      <c r="M42" s="1269">
        <v>423812</v>
      </c>
      <c r="N42" s="1232">
        <v>6084769962</v>
      </c>
      <c r="O42" s="1980">
        <v>32</v>
      </c>
    </row>
    <row r="43" spans="1:15" s="66" customFormat="1" ht="27.75" customHeight="1">
      <c r="A43" s="1981">
        <v>33</v>
      </c>
      <c r="B43" s="1975" t="s">
        <v>154</v>
      </c>
      <c r="C43" s="1263">
        <v>65831</v>
      </c>
      <c r="D43" s="1264">
        <v>82065</v>
      </c>
      <c r="E43" s="1264">
        <v>688936610</v>
      </c>
      <c r="F43" s="1264">
        <v>2483</v>
      </c>
      <c r="G43" s="1264">
        <v>99918</v>
      </c>
      <c r="H43" s="1264">
        <v>68972632</v>
      </c>
      <c r="I43" s="1264">
        <v>72</v>
      </c>
      <c r="J43" s="1264">
        <v>566</v>
      </c>
      <c r="K43" s="1264">
        <v>5393150</v>
      </c>
      <c r="L43" s="1264">
        <v>203685</v>
      </c>
      <c r="M43" s="1264">
        <v>269998</v>
      </c>
      <c r="N43" s="616">
        <v>3729675998</v>
      </c>
      <c r="O43" s="1982">
        <v>33</v>
      </c>
    </row>
    <row r="44" spans="1:15" s="66" customFormat="1" ht="27.75" customHeight="1">
      <c r="A44" s="1979">
        <v>35</v>
      </c>
      <c r="B44" s="1978" t="s">
        <v>156</v>
      </c>
      <c r="C44" s="1265">
        <v>66712</v>
      </c>
      <c r="D44" s="1766">
        <v>83599</v>
      </c>
      <c r="E44" s="1766">
        <v>752061950</v>
      </c>
      <c r="F44" s="1766">
        <v>2784</v>
      </c>
      <c r="G44" s="1766">
        <v>111653</v>
      </c>
      <c r="H44" s="1766">
        <v>74644212</v>
      </c>
      <c r="I44" s="1766">
        <v>101</v>
      </c>
      <c r="J44" s="1766">
        <v>1189</v>
      </c>
      <c r="K44" s="1766">
        <v>12358200</v>
      </c>
      <c r="L44" s="1766">
        <v>211971</v>
      </c>
      <c r="M44" s="1766">
        <v>285615</v>
      </c>
      <c r="N44" s="1235">
        <v>4189074146</v>
      </c>
      <c r="O44" s="1980">
        <v>35</v>
      </c>
    </row>
    <row r="45" spans="1:15" s="66" customFormat="1" ht="27.75" customHeight="1">
      <c r="A45" s="1979">
        <v>36</v>
      </c>
      <c r="B45" s="1978" t="s">
        <v>158</v>
      </c>
      <c r="C45" s="1265">
        <v>90042</v>
      </c>
      <c r="D45" s="1766">
        <v>170182</v>
      </c>
      <c r="E45" s="1766">
        <v>1051855340</v>
      </c>
      <c r="F45" s="1766">
        <v>3247</v>
      </c>
      <c r="G45" s="1766">
        <v>145083</v>
      </c>
      <c r="H45" s="1766">
        <v>96289482</v>
      </c>
      <c r="I45" s="1766">
        <v>99</v>
      </c>
      <c r="J45" s="1766">
        <v>753</v>
      </c>
      <c r="K45" s="1766">
        <v>7365250</v>
      </c>
      <c r="L45" s="1766">
        <v>271516</v>
      </c>
      <c r="M45" s="1766">
        <v>353940</v>
      </c>
      <c r="N45" s="1235">
        <v>5100553352</v>
      </c>
      <c r="O45" s="1980">
        <v>36</v>
      </c>
    </row>
    <row r="46" spans="1:15" s="66" customFormat="1" ht="27.75" customHeight="1">
      <c r="A46" s="1979">
        <v>38</v>
      </c>
      <c r="B46" s="1978" t="s">
        <v>1315</v>
      </c>
      <c r="C46" s="1265">
        <v>36426</v>
      </c>
      <c r="D46" s="1766">
        <v>43734</v>
      </c>
      <c r="E46" s="1766">
        <v>366923384</v>
      </c>
      <c r="F46" s="1766">
        <v>1272</v>
      </c>
      <c r="G46" s="1766">
        <v>57712</v>
      </c>
      <c r="H46" s="1766">
        <v>38094623</v>
      </c>
      <c r="I46" s="1766">
        <v>9</v>
      </c>
      <c r="J46" s="1766">
        <v>39</v>
      </c>
      <c r="K46" s="1766">
        <v>461500</v>
      </c>
      <c r="L46" s="1766">
        <v>103119</v>
      </c>
      <c r="M46" s="1766">
        <v>128114</v>
      </c>
      <c r="N46" s="1235">
        <v>1820427107</v>
      </c>
      <c r="O46" s="1980">
        <v>38</v>
      </c>
    </row>
    <row r="47" spans="1:15" s="66" customFormat="1" ht="27.75" customHeight="1">
      <c r="A47" s="1979">
        <v>39</v>
      </c>
      <c r="B47" s="1986" t="s">
        <v>161</v>
      </c>
      <c r="C47" s="608">
        <v>19770</v>
      </c>
      <c r="D47" s="1269">
        <v>25018</v>
      </c>
      <c r="E47" s="1269">
        <v>198703298</v>
      </c>
      <c r="F47" s="1269">
        <v>681</v>
      </c>
      <c r="G47" s="1269">
        <v>31350</v>
      </c>
      <c r="H47" s="1269">
        <v>20587247</v>
      </c>
      <c r="I47" s="1269">
        <v>24</v>
      </c>
      <c r="J47" s="1269">
        <v>364</v>
      </c>
      <c r="K47" s="1269">
        <v>4498500</v>
      </c>
      <c r="L47" s="1269">
        <v>59796</v>
      </c>
      <c r="M47" s="1269">
        <v>74657</v>
      </c>
      <c r="N47" s="1232">
        <v>994635205</v>
      </c>
      <c r="O47" s="1980">
        <v>39</v>
      </c>
    </row>
    <row r="48" spans="1:15" s="66" customFormat="1" ht="27.75" customHeight="1">
      <c r="A48" s="1981">
        <v>40</v>
      </c>
      <c r="B48" s="1978" t="s">
        <v>162</v>
      </c>
      <c r="C48" s="1263">
        <v>9541</v>
      </c>
      <c r="D48" s="1264">
        <v>12062</v>
      </c>
      <c r="E48" s="1264">
        <v>105350330</v>
      </c>
      <c r="F48" s="1264">
        <v>665</v>
      </c>
      <c r="G48" s="1264">
        <v>38081</v>
      </c>
      <c r="H48" s="1264">
        <v>25187380</v>
      </c>
      <c r="I48" s="1264">
        <v>13</v>
      </c>
      <c r="J48" s="1264">
        <v>59</v>
      </c>
      <c r="K48" s="1264">
        <v>742800</v>
      </c>
      <c r="L48" s="1264">
        <v>34296</v>
      </c>
      <c r="M48" s="1264">
        <v>53148</v>
      </c>
      <c r="N48" s="616">
        <v>762242900</v>
      </c>
      <c r="O48" s="1982">
        <v>40</v>
      </c>
    </row>
    <row r="49" spans="1:15" s="66" customFormat="1" ht="27.75" customHeight="1">
      <c r="A49" s="1979">
        <v>41</v>
      </c>
      <c r="B49" s="1978" t="s">
        <v>164</v>
      </c>
      <c r="C49" s="1265">
        <v>26269</v>
      </c>
      <c r="D49" s="1766">
        <v>32527</v>
      </c>
      <c r="E49" s="1766">
        <v>283870050</v>
      </c>
      <c r="F49" s="1766">
        <v>832</v>
      </c>
      <c r="G49" s="1766">
        <v>38017</v>
      </c>
      <c r="H49" s="1766">
        <v>25300757</v>
      </c>
      <c r="I49" s="1766">
        <v>17</v>
      </c>
      <c r="J49" s="1766">
        <v>128</v>
      </c>
      <c r="K49" s="1766">
        <v>1340250</v>
      </c>
      <c r="L49" s="1766">
        <v>73947</v>
      </c>
      <c r="M49" s="1766">
        <v>91935</v>
      </c>
      <c r="N49" s="1235">
        <v>1278808839</v>
      </c>
      <c r="O49" s="1980">
        <v>41</v>
      </c>
    </row>
    <row r="50" spans="1:15" s="66" customFormat="1" ht="27.75" customHeight="1">
      <c r="A50" s="1979">
        <v>42</v>
      </c>
      <c r="B50" s="1978" t="s">
        <v>166</v>
      </c>
      <c r="C50" s="1265">
        <v>23763</v>
      </c>
      <c r="D50" s="1766">
        <v>30546</v>
      </c>
      <c r="E50" s="1766">
        <v>258351809</v>
      </c>
      <c r="F50" s="1766">
        <v>880</v>
      </c>
      <c r="G50" s="1766">
        <v>35247</v>
      </c>
      <c r="H50" s="1766">
        <v>23387522</v>
      </c>
      <c r="I50" s="1766">
        <v>16</v>
      </c>
      <c r="J50" s="1766">
        <v>212</v>
      </c>
      <c r="K50" s="1766">
        <v>2071950</v>
      </c>
      <c r="L50" s="1766">
        <v>72863</v>
      </c>
      <c r="M50" s="1766">
        <v>99395</v>
      </c>
      <c r="N50" s="1235">
        <v>1356746823</v>
      </c>
      <c r="O50" s="1980">
        <v>42</v>
      </c>
    </row>
    <row r="51" spans="1:15" s="66" customFormat="1" ht="27.75" customHeight="1">
      <c r="A51" s="1979">
        <v>43</v>
      </c>
      <c r="B51" s="1978" t="s">
        <v>168</v>
      </c>
      <c r="C51" s="1265">
        <v>13801</v>
      </c>
      <c r="D51" s="1766">
        <v>17235</v>
      </c>
      <c r="E51" s="1766">
        <v>164603140</v>
      </c>
      <c r="F51" s="1766">
        <v>552</v>
      </c>
      <c r="G51" s="1766">
        <v>26995</v>
      </c>
      <c r="H51" s="1766">
        <v>17870886</v>
      </c>
      <c r="I51" s="1766">
        <v>37</v>
      </c>
      <c r="J51" s="1766">
        <v>227</v>
      </c>
      <c r="K51" s="1766">
        <v>2271750</v>
      </c>
      <c r="L51" s="1766">
        <v>39609</v>
      </c>
      <c r="M51" s="1766">
        <v>53818</v>
      </c>
      <c r="N51" s="1235">
        <v>775972246</v>
      </c>
      <c r="O51" s="1980">
        <v>43</v>
      </c>
    </row>
    <row r="52" spans="1:15" s="66" customFormat="1" ht="27.75" customHeight="1" thickBot="1">
      <c r="A52" s="1990">
        <v>44</v>
      </c>
      <c r="B52" s="1991" t="s">
        <v>170</v>
      </c>
      <c r="C52" s="609">
        <v>16869</v>
      </c>
      <c r="D52" s="1271">
        <v>22276</v>
      </c>
      <c r="E52" s="1271">
        <v>187049760</v>
      </c>
      <c r="F52" s="1271">
        <v>646</v>
      </c>
      <c r="G52" s="1271">
        <v>33175</v>
      </c>
      <c r="H52" s="1271">
        <v>22181806</v>
      </c>
      <c r="I52" s="1271">
        <v>73</v>
      </c>
      <c r="J52" s="1271">
        <v>520</v>
      </c>
      <c r="K52" s="1271">
        <v>4963950</v>
      </c>
      <c r="L52" s="1271">
        <v>46908</v>
      </c>
      <c r="M52" s="1271">
        <v>64706</v>
      </c>
      <c r="N52" s="617">
        <v>907683164</v>
      </c>
      <c r="O52" s="1992">
        <v>44</v>
      </c>
    </row>
    <row r="53" spans="1:15" s="161" customFormat="1" ht="27.75" customHeight="1">
      <c r="A53" s="1688">
        <v>45</v>
      </c>
      <c r="B53" s="2001" t="s">
        <v>171</v>
      </c>
      <c r="C53" s="2244">
        <v>70978</v>
      </c>
      <c r="D53" s="1179">
        <v>87198</v>
      </c>
      <c r="E53" s="1179">
        <v>774736164</v>
      </c>
      <c r="F53" s="1179">
        <v>2559</v>
      </c>
      <c r="G53" s="1179">
        <v>106492</v>
      </c>
      <c r="H53" s="1179">
        <v>70356204</v>
      </c>
      <c r="I53" s="1179">
        <v>84</v>
      </c>
      <c r="J53" s="1179">
        <v>629</v>
      </c>
      <c r="K53" s="1179">
        <v>6445800</v>
      </c>
      <c r="L53" s="1179">
        <v>217969</v>
      </c>
      <c r="M53" s="1179">
        <v>292597</v>
      </c>
      <c r="N53" s="2245">
        <v>4026367582</v>
      </c>
      <c r="O53" s="1650">
        <v>45</v>
      </c>
    </row>
    <row r="54" spans="1:15" s="161" customFormat="1" ht="27.75" customHeight="1">
      <c r="A54" s="1979">
        <v>46</v>
      </c>
      <c r="B54" s="1978" t="s">
        <v>172</v>
      </c>
      <c r="C54" s="1265">
        <v>28535</v>
      </c>
      <c r="D54" s="1766">
        <v>36965</v>
      </c>
      <c r="E54" s="1766">
        <v>323709141</v>
      </c>
      <c r="F54" s="1766">
        <v>1322</v>
      </c>
      <c r="G54" s="1766">
        <v>64113</v>
      </c>
      <c r="H54" s="1766">
        <v>42626348</v>
      </c>
      <c r="I54" s="1766">
        <v>53</v>
      </c>
      <c r="J54" s="1766">
        <v>477</v>
      </c>
      <c r="K54" s="1766">
        <v>4575900</v>
      </c>
      <c r="L54" s="1766">
        <v>92916</v>
      </c>
      <c r="M54" s="1766">
        <v>138520</v>
      </c>
      <c r="N54" s="1235">
        <v>1922130043</v>
      </c>
      <c r="O54" s="1980">
        <v>46</v>
      </c>
    </row>
    <row r="55" spans="1:15" s="161" customFormat="1" ht="27.75" customHeight="1">
      <c r="A55" s="1979">
        <v>52</v>
      </c>
      <c r="B55" s="1978" t="s">
        <v>173</v>
      </c>
      <c r="C55" s="1265">
        <v>12090</v>
      </c>
      <c r="D55" s="1766">
        <v>14864</v>
      </c>
      <c r="E55" s="1766">
        <v>127246399</v>
      </c>
      <c r="F55" s="1766">
        <v>540</v>
      </c>
      <c r="G55" s="1766">
        <v>24227</v>
      </c>
      <c r="H55" s="1766">
        <v>16294426</v>
      </c>
      <c r="I55" s="1766">
        <v>0</v>
      </c>
      <c r="J55" s="1766">
        <v>0</v>
      </c>
      <c r="K55" s="1766">
        <v>0</v>
      </c>
      <c r="L55" s="1766">
        <v>37470</v>
      </c>
      <c r="M55" s="1766">
        <v>50688</v>
      </c>
      <c r="N55" s="1235">
        <v>741250525</v>
      </c>
      <c r="O55" s="1980">
        <v>52</v>
      </c>
    </row>
    <row r="56" spans="1:15" s="161" customFormat="1" ht="27.75" customHeight="1">
      <c r="A56" s="1979">
        <v>54</v>
      </c>
      <c r="B56" s="1978" t="s">
        <v>174</v>
      </c>
      <c r="C56" s="1265">
        <v>9024</v>
      </c>
      <c r="D56" s="1766">
        <v>11470</v>
      </c>
      <c r="E56" s="1766">
        <v>98398360</v>
      </c>
      <c r="F56" s="1766">
        <v>425</v>
      </c>
      <c r="G56" s="1766">
        <v>19306</v>
      </c>
      <c r="H56" s="1766">
        <v>12874091</v>
      </c>
      <c r="I56" s="1766">
        <v>0</v>
      </c>
      <c r="J56" s="1766">
        <v>0</v>
      </c>
      <c r="K56" s="1766">
        <v>0</v>
      </c>
      <c r="L56" s="1766">
        <v>28215</v>
      </c>
      <c r="M56" s="1766">
        <v>38813</v>
      </c>
      <c r="N56" s="1235">
        <v>564844448</v>
      </c>
      <c r="O56" s="1980">
        <v>54</v>
      </c>
    </row>
    <row r="57" spans="1:15" s="161" customFormat="1" ht="27.75" customHeight="1">
      <c r="A57" s="1985">
        <v>59</v>
      </c>
      <c r="B57" s="1986" t="s">
        <v>176</v>
      </c>
      <c r="C57" s="608">
        <v>15496</v>
      </c>
      <c r="D57" s="1269">
        <v>18629</v>
      </c>
      <c r="E57" s="1269">
        <v>168176420</v>
      </c>
      <c r="F57" s="1269">
        <v>1222</v>
      </c>
      <c r="G57" s="1269">
        <v>59081</v>
      </c>
      <c r="H57" s="1269">
        <v>39323644</v>
      </c>
      <c r="I57" s="1269">
        <v>24</v>
      </c>
      <c r="J57" s="1269">
        <v>64</v>
      </c>
      <c r="K57" s="1269">
        <v>770000</v>
      </c>
      <c r="L57" s="1269">
        <v>68871</v>
      </c>
      <c r="M57" s="1269">
        <v>112236</v>
      </c>
      <c r="N57" s="1232">
        <v>1534517064</v>
      </c>
      <c r="O57" s="1987">
        <v>59</v>
      </c>
    </row>
    <row r="58" spans="1:15" ht="27.75" customHeight="1">
      <c r="A58" s="1977">
        <v>61</v>
      </c>
      <c r="B58" s="1994" t="s">
        <v>178</v>
      </c>
      <c r="C58" s="2002">
        <v>10620</v>
      </c>
      <c r="D58" s="2003">
        <v>13894</v>
      </c>
      <c r="E58" s="2003">
        <v>111536610</v>
      </c>
      <c r="F58" s="2003">
        <v>1029</v>
      </c>
      <c r="G58" s="2003">
        <v>44361</v>
      </c>
      <c r="H58" s="2003">
        <v>29486476</v>
      </c>
      <c r="I58" s="2003">
        <v>36</v>
      </c>
      <c r="J58" s="2003">
        <v>247</v>
      </c>
      <c r="K58" s="2003">
        <v>2278050</v>
      </c>
      <c r="L58" s="2003">
        <v>59375</v>
      </c>
      <c r="M58" s="2003">
        <v>93222</v>
      </c>
      <c r="N58" s="524">
        <v>1367309686</v>
      </c>
      <c r="O58" s="1973">
        <v>61</v>
      </c>
    </row>
    <row r="59" spans="1:15" ht="27.75" customHeight="1">
      <c r="A59" s="1977">
        <v>66</v>
      </c>
      <c r="B59" s="1994" t="s">
        <v>180</v>
      </c>
      <c r="C59" s="2002">
        <v>89863</v>
      </c>
      <c r="D59" s="2003">
        <v>119682</v>
      </c>
      <c r="E59" s="2003">
        <v>968466043</v>
      </c>
      <c r="F59" s="2003">
        <v>3248</v>
      </c>
      <c r="G59" s="2003">
        <v>129233</v>
      </c>
      <c r="H59" s="2003">
        <v>84651346</v>
      </c>
      <c r="I59" s="2003">
        <v>211</v>
      </c>
      <c r="J59" s="2003">
        <v>1062</v>
      </c>
      <c r="K59" s="2003">
        <v>11131050</v>
      </c>
      <c r="L59" s="2003">
        <v>266012</v>
      </c>
      <c r="M59" s="2003">
        <v>356836</v>
      </c>
      <c r="N59" s="524">
        <v>4811272774</v>
      </c>
      <c r="O59" s="1973">
        <v>66</v>
      </c>
    </row>
    <row r="60" spans="1:15" ht="27.75" customHeight="1">
      <c r="A60" s="1977">
        <v>67</v>
      </c>
      <c r="B60" s="1994" t="s">
        <v>182</v>
      </c>
      <c r="C60" s="2002">
        <v>10859</v>
      </c>
      <c r="D60" s="2003">
        <v>13843</v>
      </c>
      <c r="E60" s="2003">
        <v>133326970</v>
      </c>
      <c r="F60" s="2003">
        <v>852</v>
      </c>
      <c r="G60" s="2003">
        <v>49405</v>
      </c>
      <c r="H60" s="2003">
        <v>33087064</v>
      </c>
      <c r="I60" s="2003">
        <v>16</v>
      </c>
      <c r="J60" s="2003">
        <v>27</v>
      </c>
      <c r="K60" s="2003">
        <v>350950</v>
      </c>
      <c r="L60" s="2003">
        <v>39995</v>
      </c>
      <c r="M60" s="2003">
        <v>68588</v>
      </c>
      <c r="N60" s="524">
        <v>1004488284</v>
      </c>
      <c r="O60" s="1973">
        <v>67</v>
      </c>
    </row>
    <row r="61" spans="1:15" ht="27.75" customHeight="1">
      <c r="A61" s="1977">
        <v>70</v>
      </c>
      <c r="B61" s="1994" t="s">
        <v>184</v>
      </c>
      <c r="C61" s="2002">
        <v>6808</v>
      </c>
      <c r="D61" s="2003">
        <v>8753</v>
      </c>
      <c r="E61" s="2003">
        <v>73486750</v>
      </c>
      <c r="F61" s="2003">
        <v>592</v>
      </c>
      <c r="G61" s="2003">
        <v>24699</v>
      </c>
      <c r="H61" s="2003">
        <v>16650406</v>
      </c>
      <c r="I61" s="2003">
        <v>20</v>
      </c>
      <c r="J61" s="2003">
        <v>67</v>
      </c>
      <c r="K61" s="2003">
        <v>755150</v>
      </c>
      <c r="L61" s="2003">
        <v>34513</v>
      </c>
      <c r="M61" s="2003">
        <v>55499</v>
      </c>
      <c r="N61" s="524">
        <v>830984456</v>
      </c>
      <c r="O61" s="1973">
        <v>70</v>
      </c>
    </row>
    <row r="62" spans="1:15" ht="27.75" customHeight="1">
      <c r="A62" s="1977">
        <v>72</v>
      </c>
      <c r="B62" s="1994" t="s">
        <v>186</v>
      </c>
      <c r="C62" s="580">
        <v>83006</v>
      </c>
      <c r="D62" s="57">
        <v>111782</v>
      </c>
      <c r="E62" s="57">
        <v>835039809</v>
      </c>
      <c r="F62" s="57">
        <v>3498</v>
      </c>
      <c r="G62" s="57">
        <v>168512</v>
      </c>
      <c r="H62" s="57">
        <v>112689937</v>
      </c>
      <c r="I62" s="57">
        <v>139</v>
      </c>
      <c r="J62" s="57">
        <v>422</v>
      </c>
      <c r="K62" s="57">
        <v>4883000</v>
      </c>
      <c r="L62" s="57">
        <v>253346</v>
      </c>
      <c r="M62" s="57">
        <v>362050</v>
      </c>
      <c r="N62" s="615">
        <v>5046341504</v>
      </c>
      <c r="O62" s="1973">
        <v>72</v>
      </c>
    </row>
    <row r="63" spans="1:15" ht="27.75" customHeight="1">
      <c r="A63" s="1974">
        <v>74</v>
      </c>
      <c r="B63" s="1993" t="s">
        <v>188</v>
      </c>
      <c r="C63" s="604">
        <v>18303</v>
      </c>
      <c r="D63" s="58">
        <v>23547</v>
      </c>
      <c r="E63" s="58">
        <v>199687584</v>
      </c>
      <c r="F63" s="58">
        <v>724</v>
      </c>
      <c r="G63" s="58">
        <v>31884</v>
      </c>
      <c r="H63" s="58">
        <v>20703246</v>
      </c>
      <c r="I63" s="58">
        <v>31</v>
      </c>
      <c r="J63" s="58">
        <v>111</v>
      </c>
      <c r="K63" s="58">
        <v>1267400</v>
      </c>
      <c r="L63" s="58">
        <v>53468</v>
      </c>
      <c r="M63" s="58">
        <v>71155</v>
      </c>
      <c r="N63" s="614">
        <v>1055686463</v>
      </c>
      <c r="O63" s="1976">
        <v>74</v>
      </c>
    </row>
    <row r="64" spans="1:15" ht="27.75" customHeight="1">
      <c r="A64" s="1977">
        <v>81</v>
      </c>
      <c r="B64" s="1994" t="s">
        <v>190</v>
      </c>
      <c r="C64" s="2002">
        <v>62795</v>
      </c>
      <c r="D64" s="2003">
        <v>80572</v>
      </c>
      <c r="E64" s="2003">
        <v>752410532</v>
      </c>
      <c r="F64" s="2003">
        <v>3379</v>
      </c>
      <c r="G64" s="2003">
        <v>168606</v>
      </c>
      <c r="H64" s="2003">
        <v>111729863</v>
      </c>
      <c r="I64" s="2003">
        <v>106</v>
      </c>
      <c r="J64" s="2003">
        <v>304</v>
      </c>
      <c r="K64" s="2003">
        <v>3646900</v>
      </c>
      <c r="L64" s="2003">
        <v>194655</v>
      </c>
      <c r="M64" s="2003">
        <v>283220</v>
      </c>
      <c r="N64" s="524">
        <v>4309808829</v>
      </c>
      <c r="O64" s="1973">
        <v>81</v>
      </c>
    </row>
    <row r="65" spans="1:15" ht="27.75" customHeight="1">
      <c r="A65" s="1977">
        <v>82</v>
      </c>
      <c r="B65" s="1994" t="s">
        <v>192</v>
      </c>
      <c r="C65" s="2002">
        <v>87299</v>
      </c>
      <c r="D65" s="2003">
        <v>112020</v>
      </c>
      <c r="E65" s="2003">
        <v>941843389</v>
      </c>
      <c r="F65" s="2003">
        <v>3561</v>
      </c>
      <c r="G65" s="2003">
        <v>154431</v>
      </c>
      <c r="H65" s="2003">
        <v>105061760</v>
      </c>
      <c r="I65" s="2003">
        <v>131</v>
      </c>
      <c r="J65" s="2003">
        <v>983</v>
      </c>
      <c r="K65" s="2003">
        <v>10719500</v>
      </c>
      <c r="L65" s="2003">
        <v>273714</v>
      </c>
      <c r="M65" s="2003">
        <v>387814</v>
      </c>
      <c r="N65" s="524">
        <v>5291700687</v>
      </c>
      <c r="O65" s="1973">
        <v>82</v>
      </c>
    </row>
    <row r="66" spans="1:15" ht="27.75" customHeight="1">
      <c r="A66" s="1977">
        <v>83</v>
      </c>
      <c r="B66" s="1994" t="s">
        <v>193</v>
      </c>
      <c r="C66" s="2002">
        <v>34040</v>
      </c>
      <c r="D66" s="2003">
        <v>43040</v>
      </c>
      <c r="E66" s="2003">
        <v>354181735</v>
      </c>
      <c r="F66" s="2003">
        <v>1743</v>
      </c>
      <c r="G66" s="2003">
        <v>79217</v>
      </c>
      <c r="H66" s="2003">
        <v>51990761</v>
      </c>
      <c r="I66" s="2003">
        <v>48</v>
      </c>
      <c r="J66" s="2003">
        <v>238</v>
      </c>
      <c r="K66" s="2003">
        <v>2480600</v>
      </c>
      <c r="L66" s="2003">
        <v>123150</v>
      </c>
      <c r="M66" s="2003">
        <v>191878</v>
      </c>
      <c r="N66" s="524">
        <v>2534212482</v>
      </c>
      <c r="O66" s="1973">
        <v>83</v>
      </c>
    </row>
    <row r="67" spans="1:15" ht="27.75" customHeight="1">
      <c r="A67" s="2034">
        <v>301</v>
      </c>
      <c r="B67" s="2035" t="s">
        <v>1313</v>
      </c>
      <c r="C67" s="604">
        <v>25878</v>
      </c>
      <c r="D67" s="58">
        <v>32129</v>
      </c>
      <c r="E67" s="58">
        <v>277865830</v>
      </c>
      <c r="F67" s="58">
        <v>759</v>
      </c>
      <c r="G67" s="58">
        <v>21806</v>
      </c>
      <c r="H67" s="58">
        <v>14443380</v>
      </c>
      <c r="I67" s="58">
        <v>36</v>
      </c>
      <c r="J67" s="58">
        <v>320</v>
      </c>
      <c r="K67" s="58">
        <v>3025200</v>
      </c>
      <c r="L67" s="58">
        <v>93295</v>
      </c>
      <c r="M67" s="58">
        <v>114695</v>
      </c>
      <c r="N67" s="614">
        <v>1406925540</v>
      </c>
      <c r="O67" s="2038">
        <v>301</v>
      </c>
    </row>
    <row r="68" spans="1:15" ht="27.75" customHeight="1">
      <c r="A68" s="2036">
        <v>302</v>
      </c>
      <c r="B68" s="2037" t="s">
        <v>1279</v>
      </c>
      <c r="C68" s="2002">
        <v>30814</v>
      </c>
      <c r="D68" s="2003">
        <v>37810</v>
      </c>
      <c r="E68" s="2003">
        <v>278084120</v>
      </c>
      <c r="F68" s="2003">
        <v>726</v>
      </c>
      <c r="G68" s="2003">
        <v>17780</v>
      </c>
      <c r="H68" s="2003">
        <v>11774110</v>
      </c>
      <c r="I68" s="2003">
        <v>12</v>
      </c>
      <c r="J68" s="2003">
        <v>94</v>
      </c>
      <c r="K68" s="2003">
        <v>1382900</v>
      </c>
      <c r="L68" s="2003">
        <v>97063</v>
      </c>
      <c r="M68" s="2003">
        <v>102493</v>
      </c>
      <c r="N68" s="524">
        <v>1298482240</v>
      </c>
      <c r="O68" s="2039">
        <v>302</v>
      </c>
    </row>
    <row r="69" spans="1:15" ht="27.75" customHeight="1">
      <c r="A69" s="2036">
        <v>303</v>
      </c>
      <c r="B69" s="2037" t="s">
        <v>1314</v>
      </c>
      <c r="C69" s="2002">
        <v>6705</v>
      </c>
      <c r="D69" s="2003">
        <v>8636</v>
      </c>
      <c r="E69" s="2003">
        <v>79358310</v>
      </c>
      <c r="F69" s="2003">
        <v>170</v>
      </c>
      <c r="G69" s="2003">
        <v>5251</v>
      </c>
      <c r="H69" s="2003">
        <v>3507054</v>
      </c>
      <c r="I69" s="2003">
        <v>3</v>
      </c>
      <c r="J69" s="2003">
        <v>15</v>
      </c>
      <c r="K69" s="2003">
        <v>189700</v>
      </c>
      <c r="L69" s="2003">
        <v>19993</v>
      </c>
      <c r="M69" s="2003">
        <v>23786</v>
      </c>
      <c r="N69" s="524">
        <v>328071594</v>
      </c>
      <c r="O69" s="2039">
        <v>303</v>
      </c>
    </row>
    <row r="70" spans="1:15" ht="27.75" customHeight="1">
      <c r="A70" s="1977"/>
      <c r="B70" s="1994"/>
      <c r="C70" s="2002"/>
      <c r="D70" s="2003"/>
      <c r="E70" s="2003"/>
      <c r="F70" s="2003"/>
      <c r="G70" s="2003"/>
      <c r="H70" s="2003"/>
      <c r="I70" s="2003"/>
      <c r="J70" s="2003"/>
      <c r="K70" s="2003"/>
      <c r="L70" s="2003"/>
      <c r="M70" s="2003"/>
      <c r="N70" s="524"/>
      <c r="O70" s="1973"/>
    </row>
    <row r="71" spans="1:15" s="66" customFormat="1" ht="27.75" customHeight="1">
      <c r="A71" s="1979"/>
      <c r="B71" s="1978"/>
      <c r="C71" s="608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32"/>
      <c r="O71" s="1980"/>
    </row>
    <row r="72" spans="1:15" s="66" customFormat="1" ht="27.75" customHeight="1">
      <c r="A72" s="1981"/>
      <c r="B72" s="1975"/>
      <c r="C72" s="1263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616"/>
      <c r="O72" s="1982"/>
    </row>
    <row r="73" spans="1:15" s="66" customFormat="1" ht="27.75" customHeight="1">
      <c r="A73" s="1979"/>
      <c r="B73" s="1978"/>
      <c r="C73" s="1265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235"/>
      <c r="O73" s="1980"/>
    </row>
    <row r="74" spans="1:15" s="66" customFormat="1" ht="27.75" customHeight="1">
      <c r="A74" s="1979"/>
      <c r="B74" s="1978"/>
      <c r="C74" s="1265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235"/>
      <c r="O74" s="1980"/>
    </row>
    <row r="75" spans="1:15" s="66" customFormat="1" ht="27.75" customHeight="1">
      <c r="A75" s="1979"/>
      <c r="B75" s="1978"/>
      <c r="C75" s="1265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235"/>
      <c r="O75" s="1980"/>
    </row>
    <row r="76" spans="1:15" s="66" customFormat="1" ht="27.75" customHeight="1">
      <c r="A76" s="1979"/>
      <c r="B76" s="1978"/>
      <c r="C76" s="608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32"/>
      <c r="O76" s="1980"/>
    </row>
    <row r="77" spans="1:15" s="66" customFormat="1" ht="27.75" customHeight="1">
      <c r="A77" s="1983"/>
      <c r="B77" s="1975"/>
      <c r="C77" s="1263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616"/>
      <c r="O77" s="1984"/>
    </row>
    <row r="78" spans="1:15" s="66" customFormat="1" ht="27.75" customHeight="1">
      <c r="A78" s="1979"/>
      <c r="B78" s="1978"/>
      <c r="C78" s="1265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235"/>
      <c r="O78" s="1980"/>
    </row>
    <row r="79" spans="1:15" s="66" customFormat="1" ht="27.75" customHeight="1">
      <c r="A79" s="1979"/>
      <c r="B79" s="1978"/>
      <c r="C79" s="1265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235"/>
      <c r="O79" s="1980"/>
    </row>
    <row r="80" spans="1:15" s="66" customFormat="1" ht="27.75" customHeight="1">
      <c r="A80" s="1979"/>
      <c r="B80" s="1978"/>
      <c r="C80" s="1265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235"/>
      <c r="O80" s="1980"/>
    </row>
    <row r="81" spans="1:15" s="66" customFormat="1" ht="27.75" customHeight="1">
      <c r="A81" s="1979"/>
      <c r="B81" s="1978"/>
      <c r="C81" s="608"/>
      <c r="D81" s="608"/>
      <c r="E81" s="608"/>
      <c r="F81" s="608"/>
      <c r="G81" s="608"/>
      <c r="H81" s="1269"/>
      <c r="I81" s="1269"/>
      <c r="J81" s="608"/>
      <c r="K81" s="608"/>
      <c r="L81" s="608"/>
      <c r="M81" s="608"/>
      <c r="N81" s="608"/>
      <c r="O81" s="1980"/>
    </row>
    <row r="82" spans="1:15" s="66" customFormat="1" ht="27.75" customHeight="1">
      <c r="A82" s="1981"/>
      <c r="B82" s="1975"/>
      <c r="C82" s="1263"/>
      <c r="D82" s="1263"/>
      <c r="E82" s="1263"/>
      <c r="F82" s="1263"/>
      <c r="G82" s="1263"/>
      <c r="H82" s="1264"/>
      <c r="I82" s="1264"/>
      <c r="J82" s="1263"/>
      <c r="K82" s="1263"/>
      <c r="L82" s="1263"/>
      <c r="M82" s="1263"/>
      <c r="N82" s="1263"/>
      <c r="O82" s="1982"/>
    </row>
    <row r="83" spans="1:15" s="66" customFormat="1" ht="27.75" customHeight="1">
      <c r="A83" s="1979"/>
      <c r="B83" s="1978"/>
      <c r="C83" s="1265"/>
      <c r="D83" s="1265"/>
      <c r="E83" s="1265"/>
      <c r="F83" s="1265"/>
      <c r="G83" s="1265"/>
      <c r="H83" s="1766"/>
      <c r="I83" s="1766"/>
      <c r="J83" s="1265"/>
      <c r="K83" s="1265"/>
      <c r="L83" s="1265"/>
      <c r="M83" s="1265"/>
      <c r="N83" s="1265"/>
      <c r="O83" s="1980"/>
    </row>
    <row r="84" spans="1:15" s="66" customFormat="1" ht="27.75" customHeight="1">
      <c r="A84" s="1979"/>
      <c r="B84" s="1978"/>
      <c r="C84" s="1265"/>
      <c r="D84" s="1265"/>
      <c r="E84" s="1265"/>
      <c r="F84" s="1265"/>
      <c r="G84" s="1265"/>
      <c r="H84" s="1766"/>
      <c r="I84" s="1766"/>
      <c r="J84" s="1265"/>
      <c r="K84" s="1265"/>
      <c r="L84" s="1265"/>
      <c r="M84" s="1265"/>
      <c r="N84" s="1265"/>
      <c r="O84" s="1980"/>
    </row>
    <row r="85" spans="1:15" s="66" customFormat="1" ht="27.75" customHeight="1">
      <c r="A85" s="1979"/>
      <c r="B85" s="1978"/>
      <c r="C85" s="1265"/>
      <c r="D85" s="1265"/>
      <c r="E85" s="1265"/>
      <c r="F85" s="1265"/>
      <c r="G85" s="1265"/>
      <c r="H85" s="1766"/>
      <c r="I85" s="1766"/>
      <c r="J85" s="1265"/>
      <c r="K85" s="1265"/>
      <c r="L85" s="1265"/>
      <c r="M85" s="1265"/>
      <c r="N85" s="1265"/>
      <c r="O85" s="1980"/>
    </row>
    <row r="86" spans="1:15" s="66" customFormat="1" ht="27.75" customHeight="1">
      <c r="A86" s="1979"/>
      <c r="B86" s="1978"/>
      <c r="C86" s="608"/>
      <c r="D86" s="608"/>
      <c r="E86" s="608"/>
      <c r="F86" s="608"/>
      <c r="G86" s="608"/>
      <c r="H86" s="1269"/>
      <c r="I86" s="1269"/>
      <c r="J86" s="608"/>
      <c r="K86" s="608"/>
      <c r="L86" s="608"/>
      <c r="M86" s="608"/>
      <c r="N86" s="608"/>
      <c r="O86" s="1980"/>
    </row>
    <row r="87" spans="1:15" s="66" customFormat="1" ht="27.75" customHeight="1">
      <c r="A87" s="1981"/>
      <c r="B87" s="1975"/>
      <c r="C87" s="1263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616"/>
      <c r="O87" s="1982"/>
    </row>
    <row r="88" spans="1:15" s="66" customFormat="1" ht="27.75" customHeight="1">
      <c r="A88" s="1979"/>
      <c r="B88" s="1978"/>
      <c r="C88" s="1265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235"/>
      <c r="O88" s="1980"/>
    </row>
    <row r="89" spans="1:15" s="66" customFormat="1" ht="27.75" customHeight="1">
      <c r="A89" s="1979"/>
      <c r="B89" s="1978"/>
      <c r="C89" s="1265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235"/>
      <c r="O89" s="1980"/>
    </row>
    <row r="90" spans="1:15" s="66" customFormat="1" ht="27.75" customHeight="1">
      <c r="A90" s="1979"/>
      <c r="B90" s="1978"/>
      <c r="C90" s="1265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235"/>
      <c r="O90" s="1980"/>
    </row>
    <row r="91" spans="1:15" s="66" customFormat="1" ht="27.75" customHeight="1">
      <c r="A91" s="1979"/>
      <c r="B91" s="1986"/>
      <c r="C91" s="608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32"/>
      <c r="O91" s="1980"/>
    </row>
    <row r="92" spans="1:15" s="66" customFormat="1" ht="27.75" customHeight="1">
      <c r="A92" s="2353"/>
      <c r="B92" s="1975"/>
      <c r="C92" s="1263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616"/>
      <c r="O92" s="1982"/>
    </row>
    <row r="93" spans="1:15" s="66" customFormat="1" ht="27.75" customHeight="1">
      <c r="A93" s="1979"/>
      <c r="B93" s="1978"/>
      <c r="C93" s="1265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235"/>
      <c r="O93" s="1980"/>
    </row>
    <row r="94" spans="1:15" s="66" customFormat="1" ht="27.75" customHeight="1">
      <c r="A94" s="1979"/>
      <c r="B94" s="1978"/>
      <c r="C94" s="1265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235"/>
      <c r="O94" s="1980"/>
    </row>
    <row r="95" spans="1:15" s="66" customFormat="1" ht="27.75" customHeight="1">
      <c r="A95" s="1979"/>
      <c r="B95" s="1978"/>
      <c r="C95" s="1265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235"/>
      <c r="O95" s="1980"/>
    </row>
    <row r="96" spans="1:15" s="66" customFormat="1" ht="27.75" customHeight="1" thickBot="1">
      <c r="A96" s="2354"/>
      <c r="B96" s="1991"/>
      <c r="C96" s="609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617"/>
      <c r="O96" s="1992"/>
    </row>
    <row r="97" ht="27.6" customHeight="1"/>
    <row r="98" ht="27.6" customHeight="1"/>
    <row r="99" ht="27.6" customHeight="1"/>
    <row r="100" ht="27.6" customHeight="1"/>
    <row r="101" ht="27.6" customHeight="1"/>
    <row r="102" ht="27.6" customHeight="1"/>
    <row r="103" ht="27.6" customHeight="1"/>
    <row r="104" ht="27.6" customHeight="1"/>
    <row r="105" ht="27.6" customHeight="1"/>
    <row r="106" ht="27.6" customHeight="1"/>
    <row r="107" ht="27.6" customHeight="1"/>
    <row r="108" ht="27.6" customHeight="1"/>
    <row r="109" ht="27.6" customHeight="1"/>
    <row r="110" ht="27.6" customHeight="1"/>
    <row r="111" ht="27.6" customHeight="1"/>
    <row r="112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</sheetData>
  <mergeCells count="4">
    <mergeCell ref="C3:E4"/>
    <mergeCell ref="F3:H4"/>
    <mergeCell ref="I3:K4"/>
    <mergeCell ref="L3:N4"/>
  </mergeCells>
  <phoneticPr fontId="18"/>
  <pageMargins left="0.82677165354330717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4"/>
  <dimension ref="A1:S96"/>
  <sheetViews>
    <sheetView showGridLines="0" zoomScale="70" zoomScaleNormal="70" zoomScaleSheetLayoutView="54" workbookViewId="0">
      <pane xSplit="2" ySplit="12" topLeftCell="C6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7.625" style="13" customWidth="1"/>
    <col min="4" max="4" width="19.25" style="13" customWidth="1"/>
    <col min="5" max="5" width="13.625" style="13" customWidth="1"/>
    <col min="6" max="6" width="17.75" style="13" customWidth="1"/>
    <col min="7" max="7" width="12.625" style="13" customWidth="1"/>
    <col min="8" max="8" width="17.125" style="13" customWidth="1"/>
    <col min="9" max="9" width="12.375" style="13" customWidth="1"/>
    <col min="10" max="10" width="19.375" style="13" customWidth="1"/>
    <col min="11" max="11" width="12.125" style="13" customWidth="1"/>
    <col min="12" max="12" width="16.875" style="13" customWidth="1"/>
    <col min="13" max="13" width="11.125" style="13" customWidth="1"/>
    <col min="14" max="14" width="16.625" style="13" customWidth="1"/>
    <col min="15" max="15" width="16.875" style="13" customWidth="1"/>
    <col min="16" max="16" width="19.5" style="13" customWidth="1"/>
    <col min="17" max="17" width="17.375" style="13" customWidth="1"/>
    <col min="18" max="18" width="24.375" style="13" customWidth="1"/>
    <col min="19" max="19" width="5.875" style="15" customWidth="1"/>
    <col min="20" max="16384" width="9" style="13"/>
  </cols>
  <sheetData>
    <row r="1" spans="1:19" ht="30.95" customHeight="1">
      <c r="A1" s="207" t="s">
        <v>782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9" s="97" customFormat="1" ht="23.1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3559" t="s">
        <v>647</v>
      </c>
      <c r="D3" s="3590"/>
      <c r="E3" s="3436" t="s">
        <v>1122</v>
      </c>
      <c r="F3" s="3527"/>
      <c r="G3" s="3527"/>
      <c r="H3" s="3527"/>
      <c r="I3" s="3527"/>
      <c r="J3" s="3527"/>
      <c r="K3" s="3527"/>
      <c r="L3" s="3527"/>
      <c r="M3" s="3527"/>
      <c r="N3" s="3527"/>
      <c r="O3" s="3527"/>
      <c r="P3" s="3527"/>
      <c r="Q3" s="3527"/>
      <c r="R3" s="3594"/>
      <c r="S3" s="105" t="s">
        <v>58</v>
      </c>
    </row>
    <row r="4" spans="1:19" s="160" customFormat="1" ht="23.1" customHeight="1">
      <c r="A4" s="74" t="s">
        <v>64</v>
      </c>
      <c r="B4" s="75"/>
      <c r="C4" s="589" t="s">
        <v>648</v>
      </c>
      <c r="D4" s="590"/>
      <c r="E4" s="540" t="s">
        <v>1260</v>
      </c>
      <c r="F4" s="542"/>
      <c r="G4" s="540" t="s">
        <v>1261</v>
      </c>
      <c r="H4" s="542"/>
      <c r="I4" s="540" t="s">
        <v>649</v>
      </c>
      <c r="J4" s="542"/>
      <c r="K4" s="540" t="s">
        <v>674</v>
      </c>
      <c r="L4" s="542"/>
      <c r="M4" s="540" t="s">
        <v>675</v>
      </c>
      <c r="N4" s="542"/>
      <c r="O4" s="540" t="s">
        <v>676</v>
      </c>
      <c r="P4" s="542"/>
      <c r="Q4" s="540" t="s">
        <v>653</v>
      </c>
      <c r="R4" s="542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07" t="s">
        <v>71</v>
      </c>
    </row>
    <row r="6" spans="1:19" s="160" customFormat="1" ht="23.1" customHeight="1">
      <c r="A6" s="74" t="s">
        <v>84</v>
      </c>
      <c r="B6" s="75"/>
      <c r="C6" s="31" t="s">
        <v>641</v>
      </c>
      <c r="D6" s="31" t="s">
        <v>654</v>
      </c>
      <c r="E6" s="31" t="s">
        <v>641</v>
      </c>
      <c r="F6" s="31" t="s">
        <v>36</v>
      </c>
      <c r="G6" s="31" t="s">
        <v>641</v>
      </c>
      <c r="H6" s="31" t="s">
        <v>36</v>
      </c>
      <c r="I6" s="31" t="s">
        <v>641</v>
      </c>
      <c r="J6" s="31" t="s">
        <v>36</v>
      </c>
      <c r="K6" s="31" t="s">
        <v>641</v>
      </c>
      <c r="L6" s="31" t="s">
        <v>36</v>
      </c>
      <c r="M6" s="31" t="s">
        <v>641</v>
      </c>
      <c r="N6" s="31" t="s">
        <v>36</v>
      </c>
      <c r="O6" s="31" t="s">
        <v>641</v>
      </c>
      <c r="P6" s="31" t="s">
        <v>36</v>
      </c>
      <c r="Q6" s="31" t="s">
        <v>641</v>
      </c>
      <c r="R6" s="31" t="s">
        <v>36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4" t="s">
        <v>91</v>
      </c>
    </row>
    <row r="8" spans="1:19" s="160" customFormat="1" ht="30.75" customHeight="1">
      <c r="A8" s="1970"/>
      <c r="B8" s="1972" t="s">
        <v>1307</v>
      </c>
      <c r="C8" s="2003">
        <v>300</v>
      </c>
      <c r="D8" s="2003">
        <v>1254580</v>
      </c>
      <c r="E8" s="2003">
        <v>16768</v>
      </c>
      <c r="F8" s="2003">
        <v>316083137</v>
      </c>
      <c r="G8" s="2003">
        <v>11828</v>
      </c>
      <c r="H8" s="2003">
        <v>342600324</v>
      </c>
      <c r="I8" s="2003">
        <v>668060</v>
      </c>
      <c r="J8" s="2003">
        <v>6420837171</v>
      </c>
      <c r="K8" s="2003">
        <v>12961</v>
      </c>
      <c r="L8" s="2003">
        <v>341887937</v>
      </c>
      <c r="M8" s="2003">
        <v>20185</v>
      </c>
      <c r="N8" s="2003">
        <v>285565952</v>
      </c>
      <c r="O8" s="2003">
        <v>564</v>
      </c>
      <c r="P8" s="2003">
        <v>5300948</v>
      </c>
      <c r="Q8" s="2003">
        <v>730366</v>
      </c>
      <c r="R8" s="2003">
        <v>7712275469</v>
      </c>
      <c r="S8" s="1971"/>
    </row>
    <row r="9" spans="1:19" s="160" customFormat="1" ht="30.75" customHeight="1">
      <c r="A9" s="1970"/>
      <c r="B9" s="1972" t="s">
        <v>96</v>
      </c>
      <c r="C9" s="2003">
        <v>292</v>
      </c>
      <c r="D9" s="2003">
        <v>1244090</v>
      </c>
      <c r="E9" s="2003">
        <v>16677</v>
      </c>
      <c r="F9" s="2003">
        <v>315391787</v>
      </c>
      <c r="G9" s="2003">
        <v>11740</v>
      </c>
      <c r="H9" s="2003">
        <v>338913118</v>
      </c>
      <c r="I9" s="2003">
        <v>661681</v>
      </c>
      <c r="J9" s="2003">
        <v>6375804853</v>
      </c>
      <c r="K9" s="2003">
        <v>12915</v>
      </c>
      <c r="L9" s="2003">
        <v>340234851</v>
      </c>
      <c r="M9" s="2003">
        <v>20068</v>
      </c>
      <c r="N9" s="2003">
        <v>284299215</v>
      </c>
      <c r="O9" s="2003">
        <v>564</v>
      </c>
      <c r="P9" s="2003">
        <v>5300948</v>
      </c>
      <c r="Q9" s="2003">
        <v>723645</v>
      </c>
      <c r="R9" s="2003">
        <v>7659944772</v>
      </c>
      <c r="S9" s="1971"/>
    </row>
    <row r="10" spans="1:19" s="160" customFormat="1" ht="30.75" customHeight="1">
      <c r="A10" s="1970"/>
      <c r="B10" s="1972" t="s">
        <v>97</v>
      </c>
      <c r="C10" s="2003">
        <v>8</v>
      </c>
      <c r="D10" s="2003">
        <v>10490</v>
      </c>
      <c r="E10" s="2003">
        <v>91</v>
      </c>
      <c r="F10" s="2003">
        <v>691350</v>
      </c>
      <c r="G10" s="2003">
        <v>88</v>
      </c>
      <c r="H10" s="2003">
        <v>3687206</v>
      </c>
      <c r="I10" s="2003">
        <v>6379</v>
      </c>
      <c r="J10" s="2003">
        <v>45032318</v>
      </c>
      <c r="K10" s="2003">
        <v>46</v>
      </c>
      <c r="L10" s="2003">
        <v>1653086</v>
      </c>
      <c r="M10" s="2003">
        <v>117</v>
      </c>
      <c r="N10" s="2003">
        <v>1266737</v>
      </c>
      <c r="O10" s="2003">
        <v>0</v>
      </c>
      <c r="P10" s="2003">
        <v>0</v>
      </c>
      <c r="Q10" s="2003">
        <v>6721</v>
      </c>
      <c r="R10" s="2003">
        <v>52330697</v>
      </c>
      <c r="S10" s="1971"/>
    </row>
    <row r="11" spans="1:19" s="160" customFormat="1" ht="30.75" customHeight="1">
      <c r="A11" s="1970"/>
      <c r="B11" s="1972" t="s">
        <v>1308</v>
      </c>
      <c r="C11" s="1766">
        <v>122</v>
      </c>
      <c r="D11" s="1766">
        <v>617180</v>
      </c>
      <c r="E11" s="1766">
        <v>15895</v>
      </c>
      <c r="F11" s="1766">
        <v>301987765</v>
      </c>
      <c r="G11" s="1766">
        <v>11258</v>
      </c>
      <c r="H11" s="1766">
        <v>323471868</v>
      </c>
      <c r="I11" s="1766">
        <v>636541</v>
      </c>
      <c r="J11" s="1766">
        <v>6143844253</v>
      </c>
      <c r="K11" s="1766">
        <v>12683</v>
      </c>
      <c r="L11" s="1766">
        <v>334117101</v>
      </c>
      <c r="M11" s="1766">
        <v>19336</v>
      </c>
      <c r="N11" s="1766">
        <v>273473628</v>
      </c>
      <c r="O11" s="1766">
        <v>501</v>
      </c>
      <c r="P11" s="1766">
        <v>4639234</v>
      </c>
      <c r="Q11" s="1766">
        <v>696214</v>
      </c>
      <c r="R11" s="1766">
        <v>7381533849</v>
      </c>
      <c r="S11" s="1971"/>
    </row>
    <row r="12" spans="1:19" s="160" customFormat="1" ht="30.75" customHeight="1">
      <c r="A12" s="1996"/>
      <c r="B12" s="1999" t="s">
        <v>1309</v>
      </c>
      <c r="C12" s="57">
        <v>170</v>
      </c>
      <c r="D12" s="57">
        <v>626910</v>
      </c>
      <c r="E12" s="57">
        <v>782</v>
      </c>
      <c r="F12" s="57">
        <v>13404022</v>
      </c>
      <c r="G12" s="57">
        <v>482</v>
      </c>
      <c r="H12" s="57">
        <v>15441250</v>
      </c>
      <c r="I12" s="57">
        <v>25140</v>
      </c>
      <c r="J12" s="57">
        <v>231960600</v>
      </c>
      <c r="K12" s="57">
        <v>232</v>
      </c>
      <c r="L12" s="57">
        <v>6117750</v>
      </c>
      <c r="M12" s="57">
        <v>732</v>
      </c>
      <c r="N12" s="57">
        <v>10825587</v>
      </c>
      <c r="O12" s="57">
        <v>63</v>
      </c>
      <c r="P12" s="57">
        <v>661714</v>
      </c>
      <c r="Q12" s="57">
        <v>27431</v>
      </c>
      <c r="R12" s="57">
        <v>278410923</v>
      </c>
      <c r="S12" s="1997"/>
    </row>
    <row r="13" spans="1:19" ht="27.75" customHeight="1">
      <c r="A13" s="1974">
        <v>1</v>
      </c>
      <c r="B13" s="1993" t="s">
        <v>98</v>
      </c>
      <c r="C13" s="58">
        <v>27</v>
      </c>
      <c r="D13" s="58">
        <v>88340</v>
      </c>
      <c r="E13" s="58">
        <v>2520</v>
      </c>
      <c r="F13" s="58">
        <v>75242935</v>
      </c>
      <c r="G13" s="58">
        <v>1615</v>
      </c>
      <c r="H13" s="58">
        <v>48384823</v>
      </c>
      <c r="I13" s="58">
        <v>104557</v>
      </c>
      <c r="J13" s="58">
        <v>950632681</v>
      </c>
      <c r="K13" s="58">
        <v>2200</v>
      </c>
      <c r="L13" s="58">
        <v>61727665</v>
      </c>
      <c r="M13" s="58">
        <v>4292</v>
      </c>
      <c r="N13" s="58">
        <v>54155780</v>
      </c>
      <c r="O13" s="58">
        <v>0</v>
      </c>
      <c r="P13" s="58">
        <v>0</v>
      </c>
      <c r="Q13" s="58">
        <v>115184</v>
      </c>
      <c r="R13" s="58">
        <v>1190143884</v>
      </c>
      <c r="S13" s="1976">
        <v>1</v>
      </c>
    </row>
    <row r="14" spans="1:19" ht="27.75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142</v>
      </c>
      <c r="F14" s="2003">
        <v>1762086</v>
      </c>
      <c r="G14" s="2003">
        <v>246</v>
      </c>
      <c r="H14" s="2003">
        <v>5251998</v>
      </c>
      <c r="I14" s="2003">
        <v>11303</v>
      </c>
      <c r="J14" s="2003">
        <v>126704167</v>
      </c>
      <c r="K14" s="2003">
        <v>41</v>
      </c>
      <c r="L14" s="2003">
        <v>1052835</v>
      </c>
      <c r="M14" s="2003">
        <v>11</v>
      </c>
      <c r="N14" s="2003">
        <v>146540</v>
      </c>
      <c r="O14" s="2003">
        <v>0</v>
      </c>
      <c r="P14" s="2003">
        <v>0</v>
      </c>
      <c r="Q14" s="2003">
        <v>11743</v>
      </c>
      <c r="R14" s="2003">
        <v>134917626</v>
      </c>
      <c r="S14" s="1973">
        <v>2</v>
      </c>
    </row>
    <row r="15" spans="1:19" ht="27.75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1327</v>
      </c>
      <c r="F15" s="2003">
        <v>29798522</v>
      </c>
      <c r="G15" s="2003">
        <v>681</v>
      </c>
      <c r="H15" s="2003">
        <v>22261044</v>
      </c>
      <c r="I15" s="2003">
        <v>60378</v>
      </c>
      <c r="J15" s="2003">
        <v>620406908</v>
      </c>
      <c r="K15" s="2003">
        <v>1076</v>
      </c>
      <c r="L15" s="2003">
        <v>28222975</v>
      </c>
      <c r="M15" s="2003">
        <v>1679</v>
      </c>
      <c r="N15" s="2003">
        <v>25520700</v>
      </c>
      <c r="O15" s="2003">
        <v>2</v>
      </c>
      <c r="P15" s="2003">
        <v>49740</v>
      </c>
      <c r="Q15" s="2003">
        <v>65143</v>
      </c>
      <c r="R15" s="2003">
        <v>726259889</v>
      </c>
      <c r="S15" s="1973">
        <v>3</v>
      </c>
    </row>
    <row r="16" spans="1:19" ht="27.75" customHeight="1">
      <c r="A16" s="1977">
        <v>4</v>
      </c>
      <c r="B16" s="1994" t="s">
        <v>104</v>
      </c>
      <c r="C16" s="2003">
        <v>3</v>
      </c>
      <c r="D16" s="2003">
        <v>18500</v>
      </c>
      <c r="E16" s="2003">
        <v>1211</v>
      </c>
      <c r="F16" s="2003">
        <v>26131749</v>
      </c>
      <c r="G16" s="2003">
        <v>948</v>
      </c>
      <c r="H16" s="2003">
        <v>31539122</v>
      </c>
      <c r="I16" s="2003">
        <v>72692</v>
      </c>
      <c r="J16" s="2003">
        <v>810892748</v>
      </c>
      <c r="K16" s="2003">
        <v>2053</v>
      </c>
      <c r="L16" s="2003">
        <v>47127905</v>
      </c>
      <c r="M16" s="2003">
        <v>1830</v>
      </c>
      <c r="N16" s="2003">
        <v>41122945</v>
      </c>
      <c r="O16" s="2003">
        <v>16</v>
      </c>
      <c r="P16" s="2003">
        <v>139949</v>
      </c>
      <c r="Q16" s="2003">
        <v>78750</v>
      </c>
      <c r="R16" s="2003">
        <v>956954418</v>
      </c>
      <c r="S16" s="1973">
        <v>4</v>
      </c>
    </row>
    <row r="17" spans="1:19" ht="27.75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101</v>
      </c>
      <c r="F17" s="57">
        <v>1143990</v>
      </c>
      <c r="G17" s="57">
        <v>97</v>
      </c>
      <c r="H17" s="57">
        <v>2791774</v>
      </c>
      <c r="I17" s="57">
        <v>3862</v>
      </c>
      <c r="J17" s="57">
        <v>38059467</v>
      </c>
      <c r="K17" s="57">
        <v>27</v>
      </c>
      <c r="L17" s="57">
        <v>1833830</v>
      </c>
      <c r="M17" s="57">
        <v>45</v>
      </c>
      <c r="N17" s="57">
        <v>279005</v>
      </c>
      <c r="O17" s="57">
        <v>0</v>
      </c>
      <c r="P17" s="57">
        <v>0</v>
      </c>
      <c r="Q17" s="57">
        <v>4132</v>
      </c>
      <c r="R17" s="57">
        <v>44108066</v>
      </c>
      <c r="S17" s="1973">
        <v>5</v>
      </c>
    </row>
    <row r="18" spans="1:19" ht="27.75" customHeight="1">
      <c r="A18" s="1974">
        <v>6</v>
      </c>
      <c r="B18" s="1993" t="s">
        <v>108</v>
      </c>
      <c r="C18" s="58">
        <v>1</v>
      </c>
      <c r="D18" s="58">
        <v>1400</v>
      </c>
      <c r="E18" s="58">
        <v>653</v>
      </c>
      <c r="F18" s="58">
        <v>9852737</v>
      </c>
      <c r="G18" s="58">
        <v>247</v>
      </c>
      <c r="H18" s="58">
        <v>7536767</v>
      </c>
      <c r="I18" s="58">
        <v>9607</v>
      </c>
      <c r="J18" s="58">
        <v>82355325</v>
      </c>
      <c r="K18" s="58">
        <v>353</v>
      </c>
      <c r="L18" s="58">
        <v>9427475</v>
      </c>
      <c r="M18" s="58">
        <v>161</v>
      </c>
      <c r="N18" s="58">
        <v>2168430</v>
      </c>
      <c r="O18" s="58">
        <v>1</v>
      </c>
      <c r="P18" s="58">
        <v>7890</v>
      </c>
      <c r="Q18" s="58">
        <v>11022</v>
      </c>
      <c r="R18" s="58">
        <v>111348624</v>
      </c>
      <c r="S18" s="1976">
        <v>6</v>
      </c>
    </row>
    <row r="19" spans="1:19" ht="27.75" customHeight="1">
      <c r="A19" s="1977">
        <v>7</v>
      </c>
      <c r="B19" s="1994" t="s">
        <v>110</v>
      </c>
      <c r="C19" s="2003">
        <v>13</v>
      </c>
      <c r="D19" s="2003">
        <v>37650</v>
      </c>
      <c r="E19" s="2003">
        <v>1031</v>
      </c>
      <c r="F19" s="2003">
        <v>31117841</v>
      </c>
      <c r="G19" s="2003">
        <v>794</v>
      </c>
      <c r="H19" s="2003">
        <v>25134077</v>
      </c>
      <c r="I19" s="2003">
        <v>68671</v>
      </c>
      <c r="J19" s="2003">
        <v>717451452</v>
      </c>
      <c r="K19" s="2003">
        <v>1922</v>
      </c>
      <c r="L19" s="2003">
        <v>50049920</v>
      </c>
      <c r="M19" s="2003">
        <v>1754</v>
      </c>
      <c r="N19" s="2003">
        <v>27920995</v>
      </c>
      <c r="O19" s="2003">
        <v>1</v>
      </c>
      <c r="P19" s="2003">
        <v>17310</v>
      </c>
      <c r="Q19" s="2003">
        <v>74173</v>
      </c>
      <c r="R19" s="2003">
        <v>851691595</v>
      </c>
      <c r="S19" s="1973">
        <v>7</v>
      </c>
    </row>
    <row r="20" spans="1:19" ht="27.75" customHeight="1">
      <c r="A20" s="1977">
        <v>8</v>
      </c>
      <c r="B20" s="1994" t="s">
        <v>112</v>
      </c>
      <c r="C20" s="2003">
        <v>26</v>
      </c>
      <c r="D20" s="2003">
        <v>128910</v>
      </c>
      <c r="E20" s="2003">
        <v>451</v>
      </c>
      <c r="F20" s="2003">
        <v>5623714</v>
      </c>
      <c r="G20" s="2003">
        <v>330</v>
      </c>
      <c r="H20" s="2003">
        <v>9979054</v>
      </c>
      <c r="I20" s="2003">
        <v>20047</v>
      </c>
      <c r="J20" s="2003">
        <v>186492517</v>
      </c>
      <c r="K20" s="2003">
        <v>259</v>
      </c>
      <c r="L20" s="2003">
        <v>8945180</v>
      </c>
      <c r="M20" s="2003">
        <v>203</v>
      </c>
      <c r="N20" s="2003">
        <v>2039500</v>
      </c>
      <c r="O20" s="2003">
        <v>173</v>
      </c>
      <c r="P20" s="2003">
        <v>261875</v>
      </c>
      <c r="Q20" s="2003">
        <v>21463</v>
      </c>
      <c r="R20" s="2003">
        <v>213341840</v>
      </c>
      <c r="S20" s="1973">
        <v>8</v>
      </c>
    </row>
    <row r="21" spans="1:19" s="66" customFormat="1" ht="27.75" customHeight="1">
      <c r="A21" s="1979">
        <v>9</v>
      </c>
      <c r="B21" s="1978" t="s">
        <v>114</v>
      </c>
      <c r="C21" s="1766">
        <v>1</v>
      </c>
      <c r="D21" s="1766">
        <v>2100</v>
      </c>
      <c r="E21" s="1766">
        <v>150</v>
      </c>
      <c r="F21" s="1766">
        <v>3214380</v>
      </c>
      <c r="G21" s="1766">
        <v>144</v>
      </c>
      <c r="H21" s="1766">
        <v>4329575</v>
      </c>
      <c r="I21" s="1766">
        <v>6902</v>
      </c>
      <c r="J21" s="1766">
        <v>53221932</v>
      </c>
      <c r="K21" s="1766">
        <v>42</v>
      </c>
      <c r="L21" s="1766">
        <v>1868665</v>
      </c>
      <c r="M21" s="1766">
        <v>4</v>
      </c>
      <c r="N21" s="1766">
        <v>51085</v>
      </c>
      <c r="O21" s="1766">
        <v>0</v>
      </c>
      <c r="P21" s="1766">
        <v>0</v>
      </c>
      <c r="Q21" s="1766">
        <v>7242</v>
      </c>
      <c r="R21" s="1766">
        <v>62685637</v>
      </c>
      <c r="S21" s="1980">
        <v>9</v>
      </c>
    </row>
    <row r="22" spans="1:19" s="66" customFormat="1" ht="27.7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402</v>
      </c>
      <c r="F22" s="1269">
        <v>3729922</v>
      </c>
      <c r="G22" s="1269">
        <v>115</v>
      </c>
      <c r="H22" s="1269">
        <v>3751522</v>
      </c>
      <c r="I22" s="1269">
        <v>8485</v>
      </c>
      <c r="J22" s="1269">
        <v>81235485</v>
      </c>
      <c r="K22" s="1269">
        <v>53</v>
      </c>
      <c r="L22" s="1269">
        <v>1988355</v>
      </c>
      <c r="M22" s="1269">
        <v>512</v>
      </c>
      <c r="N22" s="1269">
        <v>6593675</v>
      </c>
      <c r="O22" s="1269">
        <v>0</v>
      </c>
      <c r="P22" s="1269">
        <v>0</v>
      </c>
      <c r="Q22" s="1269">
        <v>9567</v>
      </c>
      <c r="R22" s="1269">
        <v>97298959</v>
      </c>
      <c r="S22" s="1987">
        <v>10</v>
      </c>
    </row>
    <row r="23" spans="1:19" s="66" customFormat="1" ht="27.75" customHeight="1">
      <c r="A23" s="1981">
        <v>11</v>
      </c>
      <c r="B23" s="1975" t="s">
        <v>118</v>
      </c>
      <c r="C23" s="1264">
        <v>0</v>
      </c>
      <c r="D23" s="1264">
        <v>1250</v>
      </c>
      <c r="E23" s="1264">
        <v>505</v>
      </c>
      <c r="F23" s="1264">
        <v>5668777</v>
      </c>
      <c r="G23" s="1264">
        <v>191</v>
      </c>
      <c r="H23" s="1264">
        <v>5585782</v>
      </c>
      <c r="I23" s="1264">
        <v>8275</v>
      </c>
      <c r="J23" s="1264">
        <v>66262554</v>
      </c>
      <c r="K23" s="1264">
        <v>116</v>
      </c>
      <c r="L23" s="1264">
        <v>3051720</v>
      </c>
      <c r="M23" s="1264">
        <v>90</v>
      </c>
      <c r="N23" s="1264">
        <v>1387430</v>
      </c>
      <c r="O23" s="1264">
        <v>0</v>
      </c>
      <c r="P23" s="1264">
        <v>0</v>
      </c>
      <c r="Q23" s="1264">
        <v>9177</v>
      </c>
      <c r="R23" s="1264">
        <v>81956263</v>
      </c>
      <c r="S23" s="1982">
        <v>11</v>
      </c>
    </row>
    <row r="24" spans="1:19" s="66" customFormat="1" ht="27.7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263</v>
      </c>
      <c r="F24" s="1766">
        <v>5425515</v>
      </c>
      <c r="G24" s="1766">
        <v>409</v>
      </c>
      <c r="H24" s="1766">
        <v>12476104</v>
      </c>
      <c r="I24" s="1766">
        <v>19187</v>
      </c>
      <c r="J24" s="1766">
        <v>150403191</v>
      </c>
      <c r="K24" s="1766">
        <v>345</v>
      </c>
      <c r="L24" s="1766">
        <v>8494565</v>
      </c>
      <c r="M24" s="1766">
        <v>610</v>
      </c>
      <c r="N24" s="1766">
        <v>7512105</v>
      </c>
      <c r="O24" s="1766">
        <v>0</v>
      </c>
      <c r="P24" s="1766">
        <v>0</v>
      </c>
      <c r="Q24" s="1766">
        <v>20814</v>
      </c>
      <c r="R24" s="1766">
        <v>184311480</v>
      </c>
      <c r="S24" s="1980">
        <v>12</v>
      </c>
    </row>
    <row r="25" spans="1:19" s="66" customFormat="1" ht="27.75" customHeight="1">
      <c r="A25" s="1979">
        <v>13</v>
      </c>
      <c r="B25" s="1978" t="s">
        <v>121</v>
      </c>
      <c r="C25" s="1766">
        <v>0</v>
      </c>
      <c r="D25" s="1766">
        <v>0</v>
      </c>
      <c r="E25" s="1766">
        <v>236</v>
      </c>
      <c r="F25" s="1766">
        <v>2624180</v>
      </c>
      <c r="G25" s="1766">
        <v>71</v>
      </c>
      <c r="H25" s="1766">
        <v>2835419</v>
      </c>
      <c r="I25" s="1766">
        <v>3884</v>
      </c>
      <c r="J25" s="1766">
        <v>40070582</v>
      </c>
      <c r="K25" s="1766">
        <v>3</v>
      </c>
      <c r="L25" s="1766">
        <v>59155</v>
      </c>
      <c r="M25" s="1766">
        <v>191</v>
      </c>
      <c r="N25" s="1766">
        <v>5030220</v>
      </c>
      <c r="O25" s="1766">
        <v>0</v>
      </c>
      <c r="P25" s="1766">
        <v>0</v>
      </c>
      <c r="Q25" s="1766">
        <v>4385</v>
      </c>
      <c r="R25" s="1766">
        <v>50619556</v>
      </c>
      <c r="S25" s="1980">
        <v>13</v>
      </c>
    </row>
    <row r="26" spans="1:19" s="66" customFormat="1" ht="27.7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160</v>
      </c>
      <c r="F26" s="1766">
        <v>1675130</v>
      </c>
      <c r="G26" s="1766">
        <v>100</v>
      </c>
      <c r="H26" s="1766">
        <v>3200539</v>
      </c>
      <c r="I26" s="1766">
        <v>4514</v>
      </c>
      <c r="J26" s="1766">
        <v>47030222</v>
      </c>
      <c r="K26" s="1766">
        <v>12</v>
      </c>
      <c r="L26" s="1766">
        <v>481545</v>
      </c>
      <c r="M26" s="1766">
        <v>2</v>
      </c>
      <c r="N26" s="1766">
        <v>9150</v>
      </c>
      <c r="O26" s="1766">
        <v>1</v>
      </c>
      <c r="P26" s="1766">
        <v>69280</v>
      </c>
      <c r="Q26" s="1766">
        <v>4789</v>
      </c>
      <c r="R26" s="1766">
        <v>52465866</v>
      </c>
      <c r="S26" s="1980">
        <v>14</v>
      </c>
    </row>
    <row r="27" spans="1:19" s="66" customFormat="1" ht="27.75" customHeight="1">
      <c r="A27" s="1979">
        <v>15</v>
      </c>
      <c r="B27" s="1978" t="s">
        <v>1316</v>
      </c>
      <c r="C27" s="1269">
        <v>0</v>
      </c>
      <c r="D27" s="1269">
        <v>0</v>
      </c>
      <c r="E27" s="1269">
        <v>168</v>
      </c>
      <c r="F27" s="1269">
        <v>2249725</v>
      </c>
      <c r="G27" s="1269">
        <v>136</v>
      </c>
      <c r="H27" s="1269">
        <v>3955923</v>
      </c>
      <c r="I27" s="1269">
        <v>8917</v>
      </c>
      <c r="J27" s="1269">
        <v>80985678</v>
      </c>
      <c r="K27" s="1269">
        <v>1</v>
      </c>
      <c r="L27" s="1269">
        <v>2550</v>
      </c>
      <c r="M27" s="1269">
        <v>6</v>
      </c>
      <c r="N27" s="1269">
        <v>28605</v>
      </c>
      <c r="O27" s="1269">
        <v>0</v>
      </c>
      <c r="P27" s="1269">
        <v>0</v>
      </c>
      <c r="Q27" s="1269">
        <v>9228</v>
      </c>
      <c r="R27" s="1269">
        <v>87222481</v>
      </c>
      <c r="S27" s="1980">
        <v>15</v>
      </c>
    </row>
    <row r="28" spans="1:19" s="66" customFormat="1" ht="27.75" customHeight="1">
      <c r="A28" s="1983">
        <v>16</v>
      </c>
      <c r="B28" s="1975" t="s">
        <v>126</v>
      </c>
      <c r="C28" s="1264">
        <v>6</v>
      </c>
      <c r="D28" s="1264">
        <v>76450</v>
      </c>
      <c r="E28" s="1264">
        <v>636</v>
      </c>
      <c r="F28" s="1264">
        <v>7064618</v>
      </c>
      <c r="G28" s="1264">
        <v>356</v>
      </c>
      <c r="H28" s="1264">
        <v>10199913</v>
      </c>
      <c r="I28" s="1264">
        <v>18320</v>
      </c>
      <c r="J28" s="1264">
        <v>178913243</v>
      </c>
      <c r="K28" s="1264">
        <v>361</v>
      </c>
      <c r="L28" s="1264">
        <v>9393130</v>
      </c>
      <c r="M28" s="1264">
        <v>407</v>
      </c>
      <c r="N28" s="1264">
        <v>5352340</v>
      </c>
      <c r="O28" s="1264">
        <v>0</v>
      </c>
      <c r="P28" s="1264">
        <v>0</v>
      </c>
      <c r="Q28" s="1264">
        <v>20080</v>
      </c>
      <c r="R28" s="1264">
        <v>210923244</v>
      </c>
      <c r="S28" s="1984">
        <v>16</v>
      </c>
    </row>
    <row r="29" spans="1:19" s="66" customFormat="1" ht="27.75" customHeight="1">
      <c r="A29" s="1979">
        <v>17</v>
      </c>
      <c r="B29" s="1978" t="s">
        <v>1317</v>
      </c>
      <c r="C29" s="1766">
        <v>3</v>
      </c>
      <c r="D29" s="1766">
        <v>11100</v>
      </c>
      <c r="E29" s="1766">
        <v>753</v>
      </c>
      <c r="F29" s="1766">
        <v>13438101</v>
      </c>
      <c r="G29" s="1766">
        <v>649</v>
      </c>
      <c r="H29" s="1766">
        <v>24165814</v>
      </c>
      <c r="I29" s="1766">
        <v>45679</v>
      </c>
      <c r="J29" s="1766">
        <v>433202088</v>
      </c>
      <c r="K29" s="1766">
        <v>698</v>
      </c>
      <c r="L29" s="1766">
        <v>19351405</v>
      </c>
      <c r="M29" s="1766">
        <v>1247</v>
      </c>
      <c r="N29" s="1766">
        <v>16114335</v>
      </c>
      <c r="O29" s="1766">
        <v>0</v>
      </c>
      <c r="P29" s="1766">
        <v>0</v>
      </c>
      <c r="Q29" s="1766">
        <v>49026</v>
      </c>
      <c r="R29" s="1766">
        <v>506271743</v>
      </c>
      <c r="S29" s="1980">
        <v>17</v>
      </c>
    </row>
    <row r="30" spans="1:19" s="66" customFormat="1" ht="27.75" customHeight="1">
      <c r="A30" s="1979">
        <v>18</v>
      </c>
      <c r="B30" s="1978" t="s">
        <v>129</v>
      </c>
      <c r="C30" s="1766">
        <v>0</v>
      </c>
      <c r="D30" s="1766">
        <v>0</v>
      </c>
      <c r="E30" s="1766">
        <v>122</v>
      </c>
      <c r="F30" s="1766">
        <v>1255115</v>
      </c>
      <c r="G30" s="1766">
        <v>49</v>
      </c>
      <c r="H30" s="1766">
        <v>1965138</v>
      </c>
      <c r="I30" s="1766">
        <v>1506</v>
      </c>
      <c r="J30" s="1766">
        <v>14416875</v>
      </c>
      <c r="K30" s="1766">
        <v>16</v>
      </c>
      <c r="L30" s="1766">
        <v>441959</v>
      </c>
      <c r="M30" s="1766">
        <v>13</v>
      </c>
      <c r="N30" s="1766">
        <v>90785</v>
      </c>
      <c r="O30" s="1766">
        <v>0</v>
      </c>
      <c r="P30" s="1766">
        <v>0</v>
      </c>
      <c r="Q30" s="1766">
        <v>1706</v>
      </c>
      <c r="R30" s="1766">
        <v>18169872</v>
      </c>
      <c r="S30" s="1980">
        <v>18</v>
      </c>
    </row>
    <row r="31" spans="1:19" s="66" customFormat="1" ht="27.75" customHeight="1">
      <c r="A31" s="1979">
        <v>19</v>
      </c>
      <c r="B31" s="1978" t="s">
        <v>131</v>
      </c>
      <c r="C31" s="1766">
        <v>0</v>
      </c>
      <c r="D31" s="1766">
        <v>0</v>
      </c>
      <c r="E31" s="1766">
        <v>723</v>
      </c>
      <c r="F31" s="1766">
        <v>9629478</v>
      </c>
      <c r="G31" s="1766">
        <v>513</v>
      </c>
      <c r="H31" s="1766">
        <v>16154684</v>
      </c>
      <c r="I31" s="1766">
        <v>16293</v>
      </c>
      <c r="J31" s="1766">
        <v>162391741</v>
      </c>
      <c r="K31" s="1766">
        <v>277</v>
      </c>
      <c r="L31" s="1766">
        <v>9140245</v>
      </c>
      <c r="M31" s="1766">
        <v>1688</v>
      </c>
      <c r="N31" s="1766">
        <v>15021508</v>
      </c>
      <c r="O31" s="1766">
        <v>0</v>
      </c>
      <c r="P31" s="1766">
        <v>0</v>
      </c>
      <c r="Q31" s="1766">
        <v>19494</v>
      </c>
      <c r="R31" s="1766">
        <v>212337656</v>
      </c>
      <c r="S31" s="1980">
        <v>19</v>
      </c>
    </row>
    <row r="32" spans="1:19" s="66" customFormat="1" ht="27.75" customHeight="1">
      <c r="A32" s="1979">
        <v>20</v>
      </c>
      <c r="B32" s="1978" t="s">
        <v>133</v>
      </c>
      <c r="C32" s="1269">
        <v>0</v>
      </c>
      <c r="D32" s="1269">
        <v>0</v>
      </c>
      <c r="E32" s="1269">
        <v>50</v>
      </c>
      <c r="F32" s="1269">
        <v>1922696</v>
      </c>
      <c r="G32" s="1269">
        <v>276</v>
      </c>
      <c r="H32" s="1269">
        <v>10128415</v>
      </c>
      <c r="I32" s="1269">
        <v>17194</v>
      </c>
      <c r="J32" s="1269">
        <v>171393287</v>
      </c>
      <c r="K32" s="1269">
        <v>387</v>
      </c>
      <c r="L32" s="1269">
        <v>9927803</v>
      </c>
      <c r="M32" s="1269">
        <v>237</v>
      </c>
      <c r="N32" s="1269">
        <v>2791495</v>
      </c>
      <c r="O32" s="1269">
        <v>105</v>
      </c>
      <c r="P32" s="1269">
        <v>1195197</v>
      </c>
      <c r="Q32" s="1269">
        <v>18249</v>
      </c>
      <c r="R32" s="1269">
        <v>197358893</v>
      </c>
      <c r="S32" s="1980">
        <v>20</v>
      </c>
    </row>
    <row r="33" spans="1:19" s="66" customFormat="1" ht="27.75" customHeight="1">
      <c r="A33" s="1983">
        <v>21</v>
      </c>
      <c r="B33" s="1975" t="s">
        <v>135</v>
      </c>
      <c r="C33" s="1264">
        <v>32</v>
      </c>
      <c r="D33" s="1264">
        <v>158700</v>
      </c>
      <c r="E33" s="1264">
        <v>624</v>
      </c>
      <c r="F33" s="1264">
        <v>10917780</v>
      </c>
      <c r="G33" s="1264">
        <v>297</v>
      </c>
      <c r="H33" s="1264">
        <v>8671876</v>
      </c>
      <c r="I33" s="1264">
        <v>21521</v>
      </c>
      <c r="J33" s="1264">
        <v>208919824</v>
      </c>
      <c r="K33" s="1264">
        <v>186</v>
      </c>
      <c r="L33" s="1264">
        <v>4164294</v>
      </c>
      <c r="M33" s="1264">
        <v>1087</v>
      </c>
      <c r="N33" s="1264">
        <v>14361155</v>
      </c>
      <c r="O33" s="1264">
        <v>0</v>
      </c>
      <c r="P33" s="1264">
        <v>0</v>
      </c>
      <c r="Q33" s="1264">
        <v>23715</v>
      </c>
      <c r="R33" s="1264">
        <v>247034929</v>
      </c>
      <c r="S33" s="1984">
        <v>21</v>
      </c>
    </row>
    <row r="34" spans="1:19" s="66" customFormat="1" ht="27.7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278</v>
      </c>
      <c r="F34" s="1766">
        <v>3892285</v>
      </c>
      <c r="G34" s="1766">
        <v>1213</v>
      </c>
      <c r="H34" s="1766">
        <v>7121959</v>
      </c>
      <c r="I34" s="1766">
        <v>13356</v>
      </c>
      <c r="J34" s="1766">
        <v>123766130</v>
      </c>
      <c r="K34" s="1766">
        <v>301</v>
      </c>
      <c r="L34" s="1766">
        <v>6202740</v>
      </c>
      <c r="M34" s="1766">
        <v>314</v>
      </c>
      <c r="N34" s="1766">
        <v>6161165</v>
      </c>
      <c r="O34" s="1766">
        <v>0</v>
      </c>
      <c r="P34" s="1766">
        <v>0</v>
      </c>
      <c r="Q34" s="1766">
        <v>15462</v>
      </c>
      <c r="R34" s="1766">
        <v>147144279</v>
      </c>
      <c r="S34" s="1980">
        <v>22</v>
      </c>
    </row>
    <row r="35" spans="1:19" s="66" customFormat="1" ht="27.7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304</v>
      </c>
      <c r="F35" s="1766">
        <v>4708811</v>
      </c>
      <c r="G35" s="1766">
        <v>55</v>
      </c>
      <c r="H35" s="1766">
        <v>1751087</v>
      </c>
      <c r="I35" s="1766">
        <v>1841</v>
      </c>
      <c r="J35" s="1766">
        <v>17851204</v>
      </c>
      <c r="K35" s="1766">
        <v>0</v>
      </c>
      <c r="L35" s="1766">
        <v>0</v>
      </c>
      <c r="M35" s="1766">
        <v>67</v>
      </c>
      <c r="N35" s="1766">
        <v>473390</v>
      </c>
      <c r="O35" s="1766">
        <v>0</v>
      </c>
      <c r="P35" s="1766">
        <v>0</v>
      </c>
      <c r="Q35" s="1766">
        <v>2267</v>
      </c>
      <c r="R35" s="1766">
        <v>24784492</v>
      </c>
      <c r="S35" s="1980">
        <v>23</v>
      </c>
    </row>
    <row r="36" spans="1:19" s="66" customFormat="1" ht="27.7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297</v>
      </c>
      <c r="F36" s="1766">
        <v>3725153</v>
      </c>
      <c r="G36" s="1766">
        <v>162</v>
      </c>
      <c r="H36" s="1766">
        <v>5104894</v>
      </c>
      <c r="I36" s="1766">
        <v>14073</v>
      </c>
      <c r="J36" s="1766">
        <v>127399941</v>
      </c>
      <c r="K36" s="1766">
        <v>377</v>
      </c>
      <c r="L36" s="1766">
        <v>9397305</v>
      </c>
      <c r="M36" s="1766">
        <v>353</v>
      </c>
      <c r="N36" s="1766">
        <v>5010335</v>
      </c>
      <c r="O36" s="1766">
        <v>0</v>
      </c>
      <c r="P36" s="1766">
        <v>0</v>
      </c>
      <c r="Q36" s="1766">
        <v>15262</v>
      </c>
      <c r="R36" s="1766">
        <v>150637628</v>
      </c>
      <c r="S36" s="1980">
        <v>24</v>
      </c>
    </row>
    <row r="37" spans="1:19" s="66" customFormat="1" ht="27.7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509</v>
      </c>
      <c r="F37" s="1269">
        <v>4196510</v>
      </c>
      <c r="G37" s="1269">
        <v>170</v>
      </c>
      <c r="H37" s="1269">
        <v>6135096</v>
      </c>
      <c r="I37" s="1269">
        <v>4180</v>
      </c>
      <c r="J37" s="1269">
        <v>32236627</v>
      </c>
      <c r="K37" s="1269">
        <v>99</v>
      </c>
      <c r="L37" s="1269">
        <v>2896975</v>
      </c>
      <c r="M37" s="1269">
        <v>684</v>
      </c>
      <c r="N37" s="1269">
        <v>5401700</v>
      </c>
      <c r="O37" s="1269">
        <v>0</v>
      </c>
      <c r="P37" s="1269">
        <v>18565</v>
      </c>
      <c r="Q37" s="1269">
        <v>5642</v>
      </c>
      <c r="R37" s="1269">
        <v>50885473</v>
      </c>
      <c r="S37" s="1980">
        <v>25</v>
      </c>
    </row>
    <row r="38" spans="1:19" s="66" customFormat="1" ht="27.75" customHeight="1">
      <c r="A38" s="1981">
        <v>26</v>
      </c>
      <c r="B38" s="1975" t="s">
        <v>144</v>
      </c>
      <c r="C38" s="1264">
        <v>0</v>
      </c>
      <c r="D38" s="1264">
        <v>0</v>
      </c>
      <c r="E38" s="1264">
        <v>148</v>
      </c>
      <c r="F38" s="1264">
        <v>792730</v>
      </c>
      <c r="G38" s="1264">
        <v>91</v>
      </c>
      <c r="H38" s="1264">
        <v>3132530</v>
      </c>
      <c r="I38" s="1264">
        <v>4112</v>
      </c>
      <c r="J38" s="1264">
        <v>39746213</v>
      </c>
      <c r="K38" s="1264">
        <v>39</v>
      </c>
      <c r="L38" s="1264">
        <v>1605422</v>
      </c>
      <c r="M38" s="1264">
        <v>234</v>
      </c>
      <c r="N38" s="1264">
        <v>3406125</v>
      </c>
      <c r="O38" s="1264">
        <v>0</v>
      </c>
      <c r="P38" s="1264">
        <v>0</v>
      </c>
      <c r="Q38" s="1264">
        <v>4624</v>
      </c>
      <c r="R38" s="1264">
        <v>48683020</v>
      </c>
      <c r="S38" s="1982">
        <v>26</v>
      </c>
    </row>
    <row r="39" spans="1:19" s="66" customFormat="1" ht="27.7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444</v>
      </c>
      <c r="F39" s="1766">
        <v>8308122</v>
      </c>
      <c r="G39" s="1766">
        <v>178</v>
      </c>
      <c r="H39" s="1766">
        <v>6375561</v>
      </c>
      <c r="I39" s="1766">
        <v>18043</v>
      </c>
      <c r="J39" s="1766">
        <v>154162668</v>
      </c>
      <c r="K39" s="1766">
        <v>736</v>
      </c>
      <c r="L39" s="1766">
        <v>23268060</v>
      </c>
      <c r="M39" s="1766">
        <v>624</v>
      </c>
      <c r="N39" s="1766">
        <v>9121395</v>
      </c>
      <c r="O39" s="1766">
        <v>10</v>
      </c>
      <c r="P39" s="1766">
        <v>137815</v>
      </c>
      <c r="Q39" s="1766">
        <v>20035</v>
      </c>
      <c r="R39" s="1766">
        <v>201373621</v>
      </c>
      <c r="S39" s="1980">
        <v>27</v>
      </c>
    </row>
    <row r="40" spans="1:19" s="66" customFormat="1" ht="27.7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169</v>
      </c>
      <c r="F40" s="1766">
        <v>3234692</v>
      </c>
      <c r="G40" s="1766">
        <v>230</v>
      </c>
      <c r="H40" s="1766">
        <v>6617711</v>
      </c>
      <c r="I40" s="1766">
        <v>8918</v>
      </c>
      <c r="J40" s="1766">
        <v>78502650</v>
      </c>
      <c r="K40" s="1766">
        <v>144</v>
      </c>
      <c r="L40" s="1766">
        <v>2891785</v>
      </c>
      <c r="M40" s="1766">
        <v>224</v>
      </c>
      <c r="N40" s="1766">
        <v>3571435</v>
      </c>
      <c r="O40" s="1766">
        <v>11</v>
      </c>
      <c r="P40" s="1766">
        <v>68804</v>
      </c>
      <c r="Q40" s="1766">
        <v>9696</v>
      </c>
      <c r="R40" s="1766">
        <v>94887077</v>
      </c>
      <c r="S40" s="1980">
        <v>30</v>
      </c>
    </row>
    <row r="41" spans="1:19" s="66" customFormat="1" ht="27.7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20</v>
      </c>
      <c r="F41" s="1766">
        <v>2195181</v>
      </c>
      <c r="G41" s="1766">
        <v>39</v>
      </c>
      <c r="H41" s="1766">
        <v>1204233</v>
      </c>
      <c r="I41" s="1766">
        <v>2073</v>
      </c>
      <c r="J41" s="1766">
        <v>16774467</v>
      </c>
      <c r="K41" s="1766">
        <v>36</v>
      </c>
      <c r="L41" s="1766">
        <v>887970</v>
      </c>
      <c r="M41" s="1766">
        <v>51</v>
      </c>
      <c r="N41" s="1766">
        <v>1377460</v>
      </c>
      <c r="O41" s="1766">
        <v>0</v>
      </c>
      <c r="P41" s="1766">
        <v>0</v>
      </c>
      <c r="Q41" s="1766">
        <v>2219</v>
      </c>
      <c r="R41" s="1766">
        <v>22439311</v>
      </c>
      <c r="S41" s="1980">
        <v>31</v>
      </c>
    </row>
    <row r="42" spans="1:19" s="66" customFormat="1" ht="27.75" customHeight="1">
      <c r="A42" s="1979">
        <v>32</v>
      </c>
      <c r="B42" s="1978" t="s">
        <v>152</v>
      </c>
      <c r="C42" s="1269">
        <v>0</v>
      </c>
      <c r="D42" s="1269">
        <v>0</v>
      </c>
      <c r="E42" s="1269">
        <v>257</v>
      </c>
      <c r="F42" s="1269">
        <v>4682651</v>
      </c>
      <c r="G42" s="1269">
        <v>152</v>
      </c>
      <c r="H42" s="1269">
        <v>4718170</v>
      </c>
      <c r="I42" s="1269">
        <v>6384</v>
      </c>
      <c r="J42" s="1269">
        <v>50436366</v>
      </c>
      <c r="K42" s="1269">
        <v>16</v>
      </c>
      <c r="L42" s="1269">
        <v>295280</v>
      </c>
      <c r="M42" s="1269">
        <v>34</v>
      </c>
      <c r="N42" s="1269">
        <v>867235</v>
      </c>
      <c r="O42" s="1269">
        <v>0</v>
      </c>
      <c r="P42" s="1269">
        <v>0</v>
      </c>
      <c r="Q42" s="1269">
        <v>6843</v>
      </c>
      <c r="R42" s="1269">
        <v>60999702</v>
      </c>
      <c r="S42" s="1980">
        <v>32</v>
      </c>
    </row>
    <row r="43" spans="1:19" s="66" customFormat="1" ht="27.75" customHeight="1">
      <c r="A43" s="1981">
        <v>33</v>
      </c>
      <c r="B43" s="1975" t="s">
        <v>154</v>
      </c>
      <c r="C43" s="1264">
        <v>1</v>
      </c>
      <c r="D43" s="1264">
        <v>9300</v>
      </c>
      <c r="E43" s="1264">
        <v>229</v>
      </c>
      <c r="F43" s="1264">
        <v>2762880</v>
      </c>
      <c r="G43" s="1264">
        <v>76</v>
      </c>
      <c r="H43" s="1264">
        <v>1966920</v>
      </c>
      <c r="I43" s="1264">
        <v>4056</v>
      </c>
      <c r="J43" s="1264">
        <v>30706083</v>
      </c>
      <c r="K43" s="1264">
        <v>25</v>
      </c>
      <c r="L43" s="1264">
        <v>1348220</v>
      </c>
      <c r="M43" s="1264">
        <v>19</v>
      </c>
      <c r="N43" s="1264">
        <v>392040</v>
      </c>
      <c r="O43" s="1264">
        <v>0</v>
      </c>
      <c r="P43" s="1264">
        <v>0</v>
      </c>
      <c r="Q43" s="1264">
        <v>4405</v>
      </c>
      <c r="R43" s="1264">
        <v>37176143</v>
      </c>
      <c r="S43" s="1982">
        <v>33</v>
      </c>
    </row>
    <row r="44" spans="1:19" s="66" customFormat="1" ht="27.7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124</v>
      </c>
      <c r="F44" s="1766">
        <v>2400051</v>
      </c>
      <c r="G44" s="1766">
        <v>91</v>
      </c>
      <c r="H44" s="1766">
        <v>3260294</v>
      </c>
      <c r="I44" s="1766">
        <v>5279</v>
      </c>
      <c r="J44" s="1766">
        <v>48367514</v>
      </c>
      <c r="K44" s="1766">
        <v>17</v>
      </c>
      <c r="L44" s="1766">
        <v>387305</v>
      </c>
      <c r="M44" s="1766">
        <v>114</v>
      </c>
      <c r="N44" s="1766">
        <v>1399455</v>
      </c>
      <c r="O44" s="1766">
        <v>15</v>
      </c>
      <c r="P44" s="1766">
        <v>1228114</v>
      </c>
      <c r="Q44" s="1766">
        <v>5640</v>
      </c>
      <c r="R44" s="1766">
        <v>57042733</v>
      </c>
      <c r="S44" s="1980">
        <v>35</v>
      </c>
    </row>
    <row r="45" spans="1:19" s="66" customFormat="1" ht="27.75" customHeight="1">
      <c r="A45" s="1979">
        <v>36</v>
      </c>
      <c r="B45" s="1978" t="s">
        <v>158</v>
      </c>
      <c r="C45" s="1766">
        <v>4</v>
      </c>
      <c r="D45" s="1766">
        <v>31900</v>
      </c>
      <c r="E45" s="1766">
        <v>272</v>
      </c>
      <c r="F45" s="1766">
        <v>4764998</v>
      </c>
      <c r="G45" s="1766">
        <v>102</v>
      </c>
      <c r="H45" s="1766">
        <v>3655980</v>
      </c>
      <c r="I45" s="1766">
        <v>5713</v>
      </c>
      <c r="J45" s="1766">
        <v>51544889</v>
      </c>
      <c r="K45" s="1766">
        <v>47</v>
      </c>
      <c r="L45" s="1766">
        <v>1018500</v>
      </c>
      <c r="M45" s="1766">
        <v>122</v>
      </c>
      <c r="N45" s="1766">
        <v>1203670</v>
      </c>
      <c r="O45" s="1766">
        <v>0</v>
      </c>
      <c r="P45" s="1766">
        <v>0</v>
      </c>
      <c r="Q45" s="1766">
        <v>6256</v>
      </c>
      <c r="R45" s="1766">
        <v>62188037</v>
      </c>
      <c r="S45" s="1980">
        <v>36</v>
      </c>
    </row>
    <row r="46" spans="1:19" s="66" customFormat="1" ht="27.75" customHeight="1">
      <c r="A46" s="1979">
        <v>38</v>
      </c>
      <c r="B46" s="1978" t="s">
        <v>1318</v>
      </c>
      <c r="C46" s="1766">
        <v>0</v>
      </c>
      <c r="D46" s="1766">
        <v>0</v>
      </c>
      <c r="E46" s="1766">
        <v>9</v>
      </c>
      <c r="F46" s="1766">
        <v>124975</v>
      </c>
      <c r="G46" s="1766">
        <v>39</v>
      </c>
      <c r="H46" s="1766">
        <v>1017934</v>
      </c>
      <c r="I46" s="1766">
        <v>1352</v>
      </c>
      <c r="J46" s="1766">
        <v>9935853</v>
      </c>
      <c r="K46" s="1766">
        <v>8</v>
      </c>
      <c r="L46" s="1766">
        <v>154980</v>
      </c>
      <c r="M46" s="1766">
        <v>21</v>
      </c>
      <c r="N46" s="1766">
        <v>278395</v>
      </c>
      <c r="O46" s="1766">
        <v>0</v>
      </c>
      <c r="P46" s="1766">
        <v>0</v>
      </c>
      <c r="Q46" s="1766">
        <v>1429</v>
      </c>
      <c r="R46" s="1766">
        <v>11512137</v>
      </c>
      <c r="S46" s="1980">
        <v>38</v>
      </c>
    </row>
    <row r="47" spans="1:19" s="66" customFormat="1" ht="27.75" customHeight="1">
      <c r="A47" s="1979">
        <v>39</v>
      </c>
      <c r="B47" s="1986" t="s">
        <v>161</v>
      </c>
      <c r="C47" s="1269">
        <v>0</v>
      </c>
      <c r="D47" s="1269">
        <v>0</v>
      </c>
      <c r="E47" s="1269">
        <v>15</v>
      </c>
      <c r="F47" s="1269">
        <v>87310</v>
      </c>
      <c r="G47" s="1269">
        <v>16</v>
      </c>
      <c r="H47" s="1269">
        <v>533974</v>
      </c>
      <c r="I47" s="1269">
        <v>1414</v>
      </c>
      <c r="J47" s="1269">
        <v>12577975</v>
      </c>
      <c r="K47" s="1269">
        <v>0</v>
      </c>
      <c r="L47" s="1269">
        <v>0</v>
      </c>
      <c r="M47" s="1269">
        <v>29</v>
      </c>
      <c r="N47" s="1269">
        <v>402655</v>
      </c>
      <c r="O47" s="1269">
        <v>0</v>
      </c>
      <c r="P47" s="1269">
        <v>0</v>
      </c>
      <c r="Q47" s="1269">
        <v>1474</v>
      </c>
      <c r="R47" s="1269">
        <v>13601914</v>
      </c>
      <c r="S47" s="1980">
        <v>39</v>
      </c>
    </row>
    <row r="48" spans="1:19" s="66" customFormat="1" ht="27.75" customHeight="1">
      <c r="A48" s="1981">
        <v>40</v>
      </c>
      <c r="B48" s="1978" t="s">
        <v>162</v>
      </c>
      <c r="C48" s="1264">
        <v>2</v>
      </c>
      <c r="D48" s="1264">
        <v>18000</v>
      </c>
      <c r="E48" s="1264">
        <v>53</v>
      </c>
      <c r="F48" s="1264">
        <v>461610</v>
      </c>
      <c r="G48" s="1264">
        <v>13</v>
      </c>
      <c r="H48" s="1264">
        <v>511549</v>
      </c>
      <c r="I48" s="1264">
        <v>856</v>
      </c>
      <c r="J48" s="1264">
        <v>6131745</v>
      </c>
      <c r="K48" s="1264">
        <v>13</v>
      </c>
      <c r="L48" s="1264">
        <v>131250</v>
      </c>
      <c r="M48" s="1264">
        <v>14</v>
      </c>
      <c r="N48" s="1264">
        <v>59005</v>
      </c>
      <c r="O48" s="1264">
        <v>0</v>
      </c>
      <c r="P48" s="1264">
        <v>0</v>
      </c>
      <c r="Q48" s="1264">
        <v>949</v>
      </c>
      <c r="R48" s="1264">
        <v>7295159</v>
      </c>
      <c r="S48" s="1982">
        <v>40</v>
      </c>
    </row>
    <row r="49" spans="1:19" s="66" customFormat="1" ht="27.7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6</v>
      </c>
      <c r="F49" s="1766">
        <v>63710</v>
      </c>
      <c r="G49" s="1766">
        <v>31</v>
      </c>
      <c r="H49" s="1766">
        <v>1005140</v>
      </c>
      <c r="I49" s="1766">
        <v>1368</v>
      </c>
      <c r="J49" s="1766">
        <v>12191998</v>
      </c>
      <c r="K49" s="1766">
        <v>12</v>
      </c>
      <c r="L49" s="1766">
        <v>514755</v>
      </c>
      <c r="M49" s="1766">
        <v>100</v>
      </c>
      <c r="N49" s="1766">
        <v>801735</v>
      </c>
      <c r="O49" s="1766">
        <v>0</v>
      </c>
      <c r="P49" s="1766">
        <v>0</v>
      </c>
      <c r="Q49" s="1766">
        <v>1517</v>
      </c>
      <c r="R49" s="1766">
        <v>14577338</v>
      </c>
      <c r="S49" s="1980">
        <v>41</v>
      </c>
    </row>
    <row r="50" spans="1:19" s="66" customFormat="1" ht="27.7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90</v>
      </c>
      <c r="F50" s="1766">
        <v>1094736</v>
      </c>
      <c r="G50" s="1766">
        <v>28</v>
      </c>
      <c r="H50" s="1766">
        <v>1043207</v>
      </c>
      <c r="I50" s="1766">
        <v>1563</v>
      </c>
      <c r="J50" s="1766">
        <v>16713682</v>
      </c>
      <c r="K50" s="1766">
        <v>40</v>
      </c>
      <c r="L50" s="1766">
        <v>1070345</v>
      </c>
      <c r="M50" s="1766">
        <v>127</v>
      </c>
      <c r="N50" s="1766">
        <v>3417580</v>
      </c>
      <c r="O50" s="1766">
        <v>7</v>
      </c>
      <c r="P50" s="1766">
        <v>161314</v>
      </c>
      <c r="Q50" s="1766">
        <v>1855</v>
      </c>
      <c r="R50" s="1766">
        <v>23500864</v>
      </c>
      <c r="S50" s="1980">
        <v>42</v>
      </c>
    </row>
    <row r="51" spans="1:19" s="66" customFormat="1" ht="27.7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43</v>
      </c>
      <c r="F51" s="1766">
        <v>487180</v>
      </c>
      <c r="G51" s="1766">
        <v>14</v>
      </c>
      <c r="H51" s="1766">
        <v>429146</v>
      </c>
      <c r="I51" s="1766">
        <v>544</v>
      </c>
      <c r="J51" s="1766">
        <v>5610160</v>
      </c>
      <c r="K51" s="1766">
        <v>0</v>
      </c>
      <c r="L51" s="1766">
        <v>0</v>
      </c>
      <c r="M51" s="1766">
        <v>76</v>
      </c>
      <c r="N51" s="1766">
        <v>590785</v>
      </c>
      <c r="O51" s="1766">
        <v>0</v>
      </c>
      <c r="P51" s="1766">
        <v>0</v>
      </c>
      <c r="Q51" s="1766">
        <v>677</v>
      </c>
      <c r="R51" s="1766">
        <v>7117271</v>
      </c>
      <c r="S51" s="1980">
        <v>43</v>
      </c>
    </row>
    <row r="52" spans="1:19" s="66" customFormat="1" ht="27.75" customHeight="1" thickBot="1">
      <c r="A52" s="2354">
        <v>44</v>
      </c>
      <c r="B52" s="1991" t="s">
        <v>170</v>
      </c>
      <c r="C52" s="1271">
        <v>0</v>
      </c>
      <c r="D52" s="1271">
        <v>0</v>
      </c>
      <c r="E52" s="1271">
        <v>32</v>
      </c>
      <c r="F52" s="1271">
        <v>849750</v>
      </c>
      <c r="G52" s="1271">
        <v>20</v>
      </c>
      <c r="H52" s="1271">
        <v>1164266</v>
      </c>
      <c r="I52" s="1271">
        <v>913</v>
      </c>
      <c r="J52" s="1271">
        <v>7099812</v>
      </c>
      <c r="K52" s="1271">
        <v>0</v>
      </c>
      <c r="L52" s="1271">
        <v>0</v>
      </c>
      <c r="M52" s="1271">
        <v>24</v>
      </c>
      <c r="N52" s="1271">
        <v>122815</v>
      </c>
      <c r="O52" s="1271">
        <v>1</v>
      </c>
      <c r="P52" s="1271">
        <v>40210</v>
      </c>
      <c r="Q52" s="1271">
        <v>990</v>
      </c>
      <c r="R52" s="1271">
        <v>9276853</v>
      </c>
      <c r="S52" s="1992">
        <v>44</v>
      </c>
    </row>
    <row r="53" spans="1:19" s="161" customFormat="1" ht="27.75" customHeight="1">
      <c r="A53" s="1688">
        <v>45</v>
      </c>
      <c r="B53" s="2001" t="s">
        <v>171</v>
      </c>
      <c r="C53" s="1179">
        <v>4</v>
      </c>
      <c r="D53" s="1179">
        <v>181300</v>
      </c>
      <c r="E53" s="1179">
        <v>110</v>
      </c>
      <c r="F53" s="1179">
        <v>1602439</v>
      </c>
      <c r="G53" s="1179">
        <v>68</v>
      </c>
      <c r="H53" s="1179">
        <v>1793658</v>
      </c>
      <c r="I53" s="1179">
        <v>4566</v>
      </c>
      <c r="J53" s="1179">
        <v>42043453</v>
      </c>
      <c r="K53" s="1179">
        <v>70</v>
      </c>
      <c r="L53" s="1179">
        <v>1666005</v>
      </c>
      <c r="M53" s="1179">
        <v>66</v>
      </c>
      <c r="N53" s="1179">
        <v>2173995</v>
      </c>
      <c r="O53" s="1179">
        <v>0</v>
      </c>
      <c r="P53" s="1179">
        <v>0</v>
      </c>
      <c r="Q53" s="1179">
        <v>4880</v>
      </c>
      <c r="R53" s="1179">
        <v>49279550</v>
      </c>
      <c r="S53" s="1650">
        <v>45</v>
      </c>
    </row>
    <row r="54" spans="1:19" s="161" customFormat="1" ht="27.7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34</v>
      </c>
      <c r="F54" s="1766">
        <v>1342295</v>
      </c>
      <c r="G54" s="1766">
        <v>41</v>
      </c>
      <c r="H54" s="1766">
        <v>1301604</v>
      </c>
      <c r="I54" s="1766">
        <v>2047</v>
      </c>
      <c r="J54" s="1766">
        <v>19322781</v>
      </c>
      <c r="K54" s="1766">
        <v>12</v>
      </c>
      <c r="L54" s="1766">
        <v>284480</v>
      </c>
      <c r="M54" s="1766">
        <v>13</v>
      </c>
      <c r="N54" s="1766">
        <v>119115</v>
      </c>
      <c r="O54" s="1766">
        <v>0</v>
      </c>
      <c r="P54" s="1766">
        <v>0</v>
      </c>
      <c r="Q54" s="1766">
        <v>2147</v>
      </c>
      <c r="R54" s="1766">
        <v>22370275</v>
      </c>
      <c r="S54" s="1980">
        <v>46</v>
      </c>
    </row>
    <row r="55" spans="1:19" s="161" customFormat="1" ht="27.7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2</v>
      </c>
      <c r="F55" s="1766">
        <v>54660</v>
      </c>
      <c r="G55" s="1766">
        <v>14</v>
      </c>
      <c r="H55" s="1766">
        <v>533257</v>
      </c>
      <c r="I55" s="1766">
        <v>487</v>
      </c>
      <c r="J55" s="1766">
        <v>4231115</v>
      </c>
      <c r="K55" s="1766">
        <v>0</v>
      </c>
      <c r="L55" s="1766">
        <v>0</v>
      </c>
      <c r="M55" s="1766">
        <v>11</v>
      </c>
      <c r="N55" s="1766">
        <v>157075</v>
      </c>
      <c r="O55" s="1766">
        <v>0</v>
      </c>
      <c r="P55" s="1766">
        <v>0</v>
      </c>
      <c r="Q55" s="1766">
        <v>514</v>
      </c>
      <c r="R55" s="1766">
        <v>4976107</v>
      </c>
      <c r="S55" s="1980">
        <v>52</v>
      </c>
    </row>
    <row r="56" spans="1:19" s="161" customFormat="1" ht="27.7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20</v>
      </c>
      <c r="F56" s="1766">
        <v>1512306</v>
      </c>
      <c r="G56" s="1766">
        <v>19</v>
      </c>
      <c r="H56" s="1766">
        <v>318469</v>
      </c>
      <c r="I56" s="1766">
        <v>755</v>
      </c>
      <c r="J56" s="1766">
        <v>7369617</v>
      </c>
      <c r="K56" s="1766">
        <v>13</v>
      </c>
      <c r="L56" s="1766">
        <v>595725</v>
      </c>
      <c r="M56" s="1766">
        <v>0</v>
      </c>
      <c r="N56" s="1766">
        <v>0</v>
      </c>
      <c r="O56" s="1766">
        <v>2</v>
      </c>
      <c r="P56" s="1766">
        <v>1080</v>
      </c>
      <c r="Q56" s="1766">
        <v>809</v>
      </c>
      <c r="R56" s="1766">
        <v>9797197</v>
      </c>
      <c r="S56" s="1980">
        <v>54</v>
      </c>
    </row>
    <row r="57" spans="1:19" s="161" customFormat="1" ht="27.75" customHeight="1">
      <c r="A57" s="1985">
        <v>59</v>
      </c>
      <c r="B57" s="1986" t="s">
        <v>176</v>
      </c>
      <c r="C57" s="608">
        <v>1</v>
      </c>
      <c r="D57" s="1269">
        <v>2700</v>
      </c>
      <c r="E57" s="1269">
        <v>11</v>
      </c>
      <c r="F57" s="1269">
        <v>286970</v>
      </c>
      <c r="G57" s="1269">
        <v>23</v>
      </c>
      <c r="H57" s="1269">
        <v>799624</v>
      </c>
      <c r="I57" s="1269">
        <v>1524</v>
      </c>
      <c r="J57" s="1269">
        <v>18215901</v>
      </c>
      <c r="K57" s="1269">
        <v>0</v>
      </c>
      <c r="L57" s="1269">
        <v>0</v>
      </c>
      <c r="M57" s="1269">
        <v>9</v>
      </c>
      <c r="N57" s="1269">
        <v>94210</v>
      </c>
      <c r="O57" s="1269">
        <v>1</v>
      </c>
      <c r="P57" s="1269">
        <v>2700</v>
      </c>
      <c r="Q57" s="1269">
        <v>1568</v>
      </c>
      <c r="R57" s="1269">
        <v>19399405</v>
      </c>
      <c r="S57" s="1987">
        <v>59</v>
      </c>
    </row>
    <row r="58" spans="1:19" ht="27.75" customHeight="1">
      <c r="A58" s="1977">
        <v>61</v>
      </c>
      <c r="B58" s="1994" t="s">
        <v>178</v>
      </c>
      <c r="C58" s="2003">
        <v>0</v>
      </c>
      <c r="D58" s="2003">
        <v>0</v>
      </c>
      <c r="E58" s="2003">
        <v>108</v>
      </c>
      <c r="F58" s="2003">
        <v>878050</v>
      </c>
      <c r="G58" s="2003">
        <v>19</v>
      </c>
      <c r="H58" s="2003">
        <v>608804</v>
      </c>
      <c r="I58" s="2003">
        <v>1505</v>
      </c>
      <c r="J58" s="2003">
        <v>15528847</v>
      </c>
      <c r="K58" s="2003">
        <v>28</v>
      </c>
      <c r="L58" s="2003">
        <v>812240</v>
      </c>
      <c r="M58" s="2003">
        <v>141</v>
      </c>
      <c r="N58" s="2003">
        <v>679782</v>
      </c>
      <c r="O58" s="2003">
        <v>0</v>
      </c>
      <c r="P58" s="2003">
        <v>0</v>
      </c>
      <c r="Q58" s="2003">
        <v>1801</v>
      </c>
      <c r="R58" s="2003">
        <v>18507723</v>
      </c>
      <c r="S58" s="1973">
        <v>61</v>
      </c>
    </row>
    <row r="59" spans="1:19" ht="27.75" customHeight="1">
      <c r="A59" s="1977">
        <v>66</v>
      </c>
      <c r="B59" s="1994" t="s">
        <v>180</v>
      </c>
      <c r="C59" s="2003">
        <v>5</v>
      </c>
      <c r="D59" s="2003">
        <v>51580</v>
      </c>
      <c r="E59" s="2003">
        <v>234</v>
      </c>
      <c r="F59" s="2003">
        <v>2563293</v>
      </c>
      <c r="G59" s="2003">
        <v>131</v>
      </c>
      <c r="H59" s="2003">
        <v>3589933</v>
      </c>
      <c r="I59" s="2003">
        <v>5015</v>
      </c>
      <c r="J59" s="2003">
        <v>39703762</v>
      </c>
      <c r="K59" s="2003">
        <v>144</v>
      </c>
      <c r="L59" s="2003">
        <v>5003280</v>
      </c>
      <c r="M59" s="2003">
        <v>127</v>
      </c>
      <c r="N59" s="2003">
        <v>1071220</v>
      </c>
      <c r="O59" s="2003">
        <v>0</v>
      </c>
      <c r="P59" s="2003">
        <v>0</v>
      </c>
      <c r="Q59" s="2003">
        <v>5651</v>
      </c>
      <c r="R59" s="2003">
        <v>51931488</v>
      </c>
      <c r="S59" s="1973">
        <v>66</v>
      </c>
    </row>
    <row r="60" spans="1:19" ht="27.75" customHeight="1">
      <c r="A60" s="1977">
        <v>67</v>
      </c>
      <c r="B60" s="1994" t="s">
        <v>182</v>
      </c>
      <c r="C60" s="2003">
        <v>0</v>
      </c>
      <c r="D60" s="2003">
        <v>0</v>
      </c>
      <c r="E60" s="2003">
        <v>93</v>
      </c>
      <c r="F60" s="2003">
        <v>622570</v>
      </c>
      <c r="G60" s="2003">
        <v>13</v>
      </c>
      <c r="H60" s="2003">
        <v>415571</v>
      </c>
      <c r="I60" s="2003">
        <v>942</v>
      </c>
      <c r="J60" s="2003">
        <v>8484679</v>
      </c>
      <c r="K60" s="2003">
        <v>0</v>
      </c>
      <c r="L60" s="2003">
        <v>0</v>
      </c>
      <c r="M60" s="2003">
        <v>20</v>
      </c>
      <c r="N60" s="2003">
        <v>213160</v>
      </c>
      <c r="O60" s="2003">
        <v>0</v>
      </c>
      <c r="P60" s="2003">
        <v>0</v>
      </c>
      <c r="Q60" s="2003">
        <v>1068</v>
      </c>
      <c r="R60" s="2003">
        <v>9735980</v>
      </c>
      <c r="S60" s="1973">
        <v>67</v>
      </c>
    </row>
    <row r="61" spans="1:19" ht="27.75" customHeight="1">
      <c r="A61" s="1977">
        <v>70</v>
      </c>
      <c r="B61" s="1994" t="s">
        <v>184</v>
      </c>
      <c r="C61" s="2003">
        <v>0</v>
      </c>
      <c r="D61" s="2003">
        <v>0</v>
      </c>
      <c r="E61" s="2003">
        <v>7</v>
      </c>
      <c r="F61" s="2003">
        <v>113730</v>
      </c>
      <c r="G61" s="2003">
        <v>22</v>
      </c>
      <c r="H61" s="2003">
        <v>615457</v>
      </c>
      <c r="I61" s="2003">
        <v>1085</v>
      </c>
      <c r="J61" s="2003">
        <v>8762955</v>
      </c>
      <c r="K61" s="2003">
        <v>0</v>
      </c>
      <c r="L61" s="2003">
        <v>0</v>
      </c>
      <c r="M61" s="2003">
        <v>5</v>
      </c>
      <c r="N61" s="2003">
        <v>61250</v>
      </c>
      <c r="O61" s="2003">
        <v>0</v>
      </c>
      <c r="P61" s="2003">
        <v>0</v>
      </c>
      <c r="Q61" s="2003">
        <v>1119</v>
      </c>
      <c r="R61" s="2003">
        <v>9553392</v>
      </c>
      <c r="S61" s="1973">
        <v>70</v>
      </c>
    </row>
    <row r="62" spans="1:19" ht="27.75" customHeight="1">
      <c r="A62" s="1977">
        <v>72</v>
      </c>
      <c r="B62" s="1994" t="s">
        <v>186</v>
      </c>
      <c r="C62" s="57">
        <v>0</v>
      </c>
      <c r="D62" s="57">
        <v>0</v>
      </c>
      <c r="E62" s="57">
        <v>159</v>
      </c>
      <c r="F62" s="57">
        <v>2649006</v>
      </c>
      <c r="G62" s="57">
        <v>87</v>
      </c>
      <c r="H62" s="57">
        <v>2911627</v>
      </c>
      <c r="I62" s="57">
        <v>3222</v>
      </c>
      <c r="J62" s="57">
        <v>32484131</v>
      </c>
      <c r="K62" s="57">
        <v>298</v>
      </c>
      <c r="L62" s="57">
        <v>2733813</v>
      </c>
      <c r="M62" s="57">
        <v>151</v>
      </c>
      <c r="N62" s="57">
        <v>1238045</v>
      </c>
      <c r="O62" s="57">
        <v>12</v>
      </c>
      <c r="P62" s="57">
        <v>102055</v>
      </c>
      <c r="Q62" s="57">
        <v>3929</v>
      </c>
      <c r="R62" s="57">
        <v>42118677</v>
      </c>
      <c r="S62" s="1973">
        <v>72</v>
      </c>
    </row>
    <row r="63" spans="1:19" ht="27.75" customHeight="1">
      <c r="A63" s="1974">
        <v>74</v>
      </c>
      <c r="B63" s="1993" t="s">
        <v>188</v>
      </c>
      <c r="C63" s="58">
        <v>0</v>
      </c>
      <c r="D63" s="58">
        <v>0</v>
      </c>
      <c r="E63" s="58">
        <v>42</v>
      </c>
      <c r="F63" s="58">
        <v>588020</v>
      </c>
      <c r="G63" s="58">
        <v>13</v>
      </c>
      <c r="H63" s="58">
        <v>368898</v>
      </c>
      <c r="I63" s="58">
        <v>675</v>
      </c>
      <c r="J63" s="58">
        <v>5564128</v>
      </c>
      <c r="K63" s="58">
        <v>0</v>
      </c>
      <c r="L63" s="58">
        <v>0</v>
      </c>
      <c r="M63" s="58">
        <v>3</v>
      </c>
      <c r="N63" s="58">
        <v>32430</v>
      </c>
      <c r="O63" s="58">
        <v>37</v>
      </c>
      <c r="P63" s="58">
        <v>322010</v>
      </c>
      <c r="Q63" s="58">
        <v>770</v>
      </c>
      <c r="R63" s="58">
        <v>6875486</v>
      </c>
      <c r="S63" s="1976">
        <v>74</v>
      </c>
    </row>
    <row r="64" spans="1:19" ht="27.75" customHeight="1">
      <c r="A64" s="1977">
        <v>81</v>
      </c>
      <c r="B64" s="1994" t="s">
        <v>190</v>
      </c>
      <c r="C64" s="2003">
        <v>0</v>
      </c>
      <c r="D64" s="2003">
        <v>0</v>
      </c>
      <c r="E64" s="2003">
        <v>116</v>
      </c>
      <c r="F64" s="2003">
        <v>2058323</v>
      </c>
      <c r="G64" s="2003">
        <v>109</v>
      </c>
      <c r="H64" s="2003">
        <v>2622315</v>
      </c>
      <c r="I64" s="2003">
        <v>5558</v>
      </c>
      <c r="J64" s="2003">
        <v>49416699</v>
      </c>
      <c r="K64" s="2003">
        <v>4</v>
      </c>
      <c r="L64" s="2003">
        <v>14280</v>
      </c>
      <c r="M64" s="2003">
        <v>100</v>
      </c>
      <c r="N64" s="2003">
        <v>1326555</v>
      </c>
      <c r="O64" s="2003">
        <v>0</v>
      </c>
      <c r="P64" s="2003">
        <v>0</v>
      </c>
      <c r="Q64" s="2003">
        <v>5887</v>
      </c>
      <c r="R64" s="2003">
        <v>55438172</v>
      </c>
      <c r="S64" s="1973">
        <v>81</v>
      </c>
    </row>
    <row r="65" spans="1:19" ht="27.75" customHeight="1">
      <c r="A65" s="1977">
        <v>82</v>
      </c>
      <c r="B65" s="1994" t="s">
        <v>192</v>
      </c>
      <c r="C65" s="2003">
        <v>0</v>
      </c>
      <c r="D65" s="2003">
        <v>0</v>
      </c>
      <c r="E65" s="2003">
        <v>127</v>
      </c>
      <c r="F65" s="2003">
        <v>1759269</v>
      </c>
      <c r="G65" s="2003">
        <v>147</v>
      </c>
      <c r="H65" s="2003">
        <v>4208428</v>
      </c>
      <c r="I65" s="2003">
        <v>4997</v>
      </c>
      <c r="J65" s="2003">
        <v>46077409</v>
      </c>
      <c r="K65" s="2003">
        <v>8</v>
      </c>
      <c r="L65" s="2003">
        <v>300960</v>
      </c>
      <c r="M65" s="2003">
        <v>100</v>
      </c>
      <c r="N65" s="2003">
        <v>5132080</v>
      </c>
      <c r="O65" s="2003">
        <v>154</v>
      </c>
      <c r="P65" s="2003">
        <v>1342640</v>
      </c>
      <c r="Q65" s="2003">
        <v>5533</v>
      </c>
      <c r="R65" s="2003">
        <v>58820786</v>
      </c>
      <c r="S65" s="1973">
        <v>82</v>
      </c>
    </row>
    <row r="66" spans="1:19" s="66" customFormat="1" ht="27.75" customHeight="1">
      <c r="A66" s="1979">
        <v>83</v>
      </c>
      <c r="B66" s="1978" t="s">
        <v>193</v>
      </c>
      <c r="C66" s="1766">
        <v>163</v>
      </c>
      <c r="D66" s="1766">
        <v>424910</v>
      </c>
      <c r="E66" s="1766">
        <v>87</v>
      </c>
      <c r="F66" s="1766">
        <v>1038530</v>
      </c>
      <c r="G66" s="1766">
        <v>50</v>
      </c>
      <c r="H66" s="1766">
        <v>1776459</v>
      </c>
      <c r="I66" s="1766">
        <v>1471</v>
      </c>
      <c r="J66" s="1766">
        <v>15401432</v>
      </c>
      <c r="K66" s="1766">
        <v>0</v>
      </c>
      <c r="L66" s="1766">
        <v>0</v>
      </c>
      <c r="M66" s="1766">
        <v>22</v>
      </c>
      <c r="N66" s="1766">
        <v>244140</v>
      </c>
      <c r="O66" s="1766">
        <v>15</v>
      </c>
      <c r="P66" s="1766">
        <v>134400</v>
      </c>
      <c r="Q66" s="1766">
        <v>1645</v>
      </c>
      <c r="R66" s="1766">
        <v>18594961</v>
      </c>
      <c r="S66" s="1980">
        <v>83</v>
      </c>
    </row>
    <row r="67" spans="1:19" s="66" customFormat="1" ht="27.75" customHeight="1">
      <c r="A67" s="1920">
        <v>301</v>
      </c>
      <c r="B67" s="1967" t="s">
        <v>1313</v>
      </c>
      <c r="C67" s="1264">
        <v>0</v>
      </c>
      <c r="D67" s="1264">
        <v>0</v>
      </c>
      <c r="E67" s="1264">
        <v>56</v>
      </c>
      <c r="F67" s="1264">
        <v>428870</v>
      </c>
      <c r="G67" s="1264">
        <v>47</v>
      </c>
      <c r="H67" s="1264">
        <v>1787293</v>
      </c>
      <c r="I67" s="1264">
        <v>2432</v>
      </c>
      <c r="J67" s="1264">
        <v>18878256</v>
      </c>
      <c r="K67" s="1264">
        <v>44</v>
      </c>
      <c r="L67" s="1264">
        <v>1624196</v>
      </c>
      <c r="M67" s="1264">
        <v>74</v>
      </c>
      <c r="N67" s="1264">
        <v>717062</v>
      </c>
      <c r="O67" s="1264">
        <v>0</v>
      </c>
      <c r="P67" s="1264">
        <v>0</v>
      </c>
      <c r="Q67" s="1264">
        <v>2653</v>
      </c>
      <c r="R67" s="1264">
        <v>23435677</v>
      </c>
      <c r="S67" s="1922">
        <v>301</v>
      </c>
    </row>
    <row r="68" spans="1:19" s="66" customFormat="1" ht="27.75" customHeight="1">
      <c r="A68" s="2025">
        <v>302</v>
      </c>
      <c r="B68" s="2032" t="s">
        <v>1279</v>
      </c>
      <c r="C68" s="1766">
        <v>8</v>
      </c>
      <c r="D68" s="1766">
        <v>10490</v>
      </c>
      <c r="E68" s="1766">
        <v>34</v>
      </c>
      <c r="F68" s="1766">
        <v>243110</v>
      </c>
      <c r="G68" s="1766">
        <v>35</v>
      </c>
      <c r="H68" s="1766">
        <v>1771220</v>
      </c>
      <c r="I68" s="1766">
        <v>3579</v>
      </c>
      <c r="J68" s="1766">
        <v>22766926</v>
      </c>
      <c r="K68" s="1766">
        <v>0</v>
      </c>
      <c r="L68" s="1766">
        <v>0</v>
      </c>
      <c r="M68" s="1766">
        <v>34</v>
      </c>
      <c r="N68" s="1766">
        <v>231965</v>
      </c>
      <c r="O68" s="1766">
        <v>0</v>
      </c>
      <c r="P68" s="1766">
        <v>0</v>
      </c>
      <c r="Q68" s="1766">
        <v>3682</v>
      </c>
      <c r="R68" s="1766">
        <v>25013221</v>
      </c>
      <c r="S68" s="2033">
        <v>302</v>
      </c>
    </row>
    <row r="69" spans="1:19" s="66" customFormat="1" ht="27.75" customHeight="1">
      <c r="A69" s="2025">
        <v>303</v>
      </c>
      <c r="B69" s="2032" t="s">
        <v>1314</v>
      </c>
      <c r="C69" s="1766">
        <v>0</v>
      </c>
      <c r="D69" s="1766">
        <v>0</v>
      </c>
      <c r="E69" s="1766">
        <v>1</v>
      </c>
      <c r="F69" s="1766">
        <v>19370</v>
      </c>
      <c r="G69" s="1766">
        <v>6</v>
      </c>
      <c r="H69" s="1766">
        <v>128693</v>
      </c>
      <c r="I69" s="1766">
        <v>368</v>
      </c>
      <c r="J69" s="1766">
        <v>3387136</v>
      </c>
      <c r="K69" s="1766">
        <v>2</v>
      </c>
      <c r="L69" s="1766">
        <v>28890</v>
      </c>
      <c r="M69" s="1766">
        <v>9</v>
      </c>
      <c r="N69" s="1766">
        <v>317710</v>
      </c>
      <c r="O69" s="1766">
        <v>0</v>
      </c>
      <c r="P69" s="1766">
        <v>0</v>
      </c>
      <c r="Q69" s="1766">
        <v>386</v>
      </c>
      <c r="R69" s="1766">
        <v>3881799</v>
      </c>
      <c r="S69" s="2033">
        <v>303</v>
      </c>
    </row>
    <row r="70" spans="1:19" s="66" customFormat="1" ht="27.75" customHeight="1">
      <c r="A70" s="1979"/>
      <c r="B70" s="1978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980"/>
    </row>
    <row r="71" spans="1:19" s="66" customFormat="1" ht="27.75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980"/>
    </row>
    <row r="72" spans="1:19" s="66" customFormat="1" ht="27.75" customHeight="1">
      <c r="A72" s="1983"/>
      <c r="B72" s="1975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84"/>
    </row>
    <row r="73" spans="1:19" s="66" customFormat="1" ht="27.75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80"/>
    </row>
    <row r="74" spans="1:19" s="66" customFormat="1" ht="27.75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80"/>
    </row>
    <row r="75" spans="1:19" s="66" customFormat="1" ht="27.7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80"/>
    </row>
    <row r="76" spans="1:19" s="66" customFormat="1" ht="27.7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80"/>
    </row>
    <row r="77" spans="1:19" s="66" customFormat="1" ht="27.75" customHeight="1">
      <c r="A77" s="1983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84"/>
    </row>
    <row r="78" spans="1:19" s="66" customFormat="1" ht="27.7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80"/>
    </row>
    <row r="79" spans="1:19" s="66" customFormat="1" ht="27.7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80"/>
    </row>
    <row r="80" spans="1:19" s="66" customFormat="1" ht="27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66" customFormat="1" ht="27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s="66" customFormat="1" ht="27.75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2"/>
    </row>
    <row r="83" spans="1:19" s="66" customFormat="1" ht="27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s="66" customFormat="1" ht="27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s="66" customFormat="1" ht="27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s="66" customFormat="1" ht="27.7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s="66" customFormat="1" ht="27.7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2"/>
    </row>
    <row r="88" spans="1:19" s="66" customFormat="1" ht="27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s="66" customFormat="1" ht="27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27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27.75" customHeight="1">
      <c r="A91" s="1979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27.75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27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27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27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27.7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">
    <mergeCell ref="C3:D3"/>
    <mergeCell ref="E3:R3"/>
  </mergeCells>
  <phoneticPr fontId="18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2" max="18" man="1"/>
  </rowBreaks>
  <colBreaks count="1" manualBreakCount="1">
    <brk id="10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5"/>
  <dimension ref="A1:R96"/>
  <sheetViews>
    <sheetView showGridLines="0" zoomScale="70" zoomScaleNormal="70" zoomScaleSheetLayoutView="59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3.1" customHeight="1"/>
  <cols>
    <col min="1" max="1" width="5.875" style="15" customWidth="1"/>
    <col min="2" max="2" width="16.875" style="13" customWidth="1"/>
    <col min="3" max="3" width="16.625" style="13" customWidth="1"/>
    <col min="4" max="4" width="22.875" style="13" customWidth="1"/>
    <col min="5" max="9" width="22.625" style="13" customWidth="1"/>
    <col min="10" max="10" width="15.875" style="13" customWidth="1"/>
    <col min="11" max="11" width="18.5" style="13" customWidth="1"/>
    <col min="12" max="12" width="19.625" style="13" customWidth="1"/>
    <col min="13" max="13" width="20.625" style="13" customWidth="1"/>
    <col min="14" max="14" width="20.5" style="13" customWidth="1"/>
    <col min="15" max="15" width="19.625" style="13" customWidth="1"/>
    <col min="16" max="16" width="13.875" style="13" customWidth="1"/>
    <col min="17" max="17" width="18.375" style="13" customWidth="1"/>
    <col min="18" max="18" width="5.875" style="236" customWidth="1"/>
    <col min="19" max="16384" width="9" style="13"/>
  </cols>
  <sheetData>
    <row r="1" spans="1:18" ht="30.95" customHeight="1">
      <c r="A1" s="207" t="s">
        <v>783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s="97" customFormat="1" ht="23.1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343" t="s">
        <v>592</v>
      </c>
      <c r="R2" s="98"/>
    </row>
    <row r="3" spans="1:18" s="160" customFormat="1" ht="23.1" customHeight="1">
      <c r="A3" s="70" t="s">
        <v>58</v>
      </c>
      <c r="B3" s="71"/>
      <c r="C3" s="193" t="s">
        <v>1252</v>
      </c>
      <c r="D3" s="100"/>
      <c r="E3" s="3436" t="s">
        <v>655</v>
      </c>
      <c r="F3" s="3460"/>
      <c r="G3" s="3460"/>
      <c r="H3" s="3460"/>
      <c r="I3" s="3637"/>
      <c r="J3" s="193" t="s">
        <v>656</v>
      </c>
      <c r="K3" s="618"/>
      <c r="L3" s="618"/>
      <c r="M3" s="100"/>
      <c r="N3" s="100"/>
      <c r="O3" s="618"/>
      <c r="P3" s="3436" t="s">
        <v>683</v>
      </c>
      <c r="Q3" s="3141"/>
      <c r="R3" s="27" t="s">
        <v>58</v>
      </c>
    </row>
    <row r="4" spans="1:18" s="160" customFormat="1" ht="23.1" customHeight="1">
      <c r="A4" s="74" t="s">
        <v>64</v>
      </c>
      <c r="B4" s="75"/>
      <c r="C4" s="32"/>
      <c r="D4" s="32"/>
      <c r="E4" s="32"/>
      <c r="F4" s="201"/>
      <c r="G4" s="39"/>
      <c r="H4" s="560"/>
      <c r="I4" s="542"/>
      <c r="J4" s="201"/>
      <c r="K4" s="541"/>
      <c r="L4" s="542"/>
      <c r="M4" s="201"/>
      <c r="N4" s="41"/>
      <c r="O4" s="2894"/>
      <c r="P4" s="201"/>
      <c r="Q4" s="201"/>
      <c r="R4" s="36" t="s">
        <v>64</v>
      </c>
    </row>
    <row r="5" spans="1:18" s="160" customFormat="1" ht="23.1" customHeight="1">
      <c r="A5" s="74" t="s">
        <v>71</v>
      </c>
      <c r="B5" s="75" t="s">
        <v>72</v>
      </c>
      <c r="C5" s="31" t="s">
        <v>641</v>
      </c>
      <c r="D5" s="31" t="s">
        <v>36</v>
      </c>
      <c r="E5" s="31" t="s">
        <v>641</v>
      </c>
      <c r="F5" s="31" t="s">
        <v>36</v>
      </c>
      <c r="G5" s="32"/>
      <c r="H5" s="201"/>
      <c r="I5" s="2352"/>
      <c r="J5" s="2356" t="s">
        <v>641</v>
      </c>
      <c r="K5" s="3484" t="s">
        <v>684</v>
      </c>
      <c r="L5" s="3484" t="s">
        <v>685</v>
      </c>
      <c r="M5" s="31" t="s">
        <v>658</v>
      </c>
      <c r="N5" s="3484" t="s">
        <v>684</v>
      </c>
      <c r="O5" s="3484" t="s">
        <v>1375</v>
      </c>
      <c r="P5" s="31" t="s">
        <v>641</v>
      </c>
      <c r="Q5" s="31" t="s">
        <v>659</v>
      </c>
      <c r="R5" s="36" t="s">
        <v>71</v>
      </c>
    </row>
    <row r="6" spans="1:18" s="160" customFormat="1" ht="23.1" customHeight="1">
      <c r="A6" s="74" t="s">
        <v>84</v>
      </c>
      <c r="B6" s="75"/>
      <c r="C6" s="31"/>
      <c r="D6" s="31"/>
      <c r="E6" s="31"/>
      <c r="F6" s="31"/>
      <c r="G6" s="31" t="s">
        <v>654</v>
      </c>
      <c r="H6" s="35" t="s">
        <v>660</v>
      </c>
      <c r="I6" s="2356" t="s">
        <v>661</v>
      </c>
      <c r="J6" s="2356"/>
      <c r="K6" s="3576"/>
      <c r="L6" s="3503"/>
      <c r="M6" s="31"/>
      <c r="N6" s="3576"/>
      <c r="O6" s="3503"/>
      <c r="P6" s="31"/>
      <c r="Q6" s="31"/>
      <c r="R6" s="36" t="s">
        <v>84</v>
      </c>
    </row>
    <row r="7" spans="1:18" s="161" customFormat="1" ht="23.1" customHeight="1" thickBot="1">
      <c r="A7" s="86" t="s">
        <v>91</v>
      </c>
      <c r="B7" s="87"/>
      <c r="C7" s="50"/>
      <c r="D7" s="50"/>
      <c r="E7" s="50"/>
      <c r="F7" s="50"/>
      <c r="G7" s="50"/>
      <c r="H7" s="202"/>
      <c r="I7" s="2355"/>
      <c r="J7" s="2355"/>
      <c r="K7" s="3577"/>
      <c r="L7" s="3448"/>
      <c r="M7" s="50"/>
      <c r="N7" s="3577"/>
      <c r="O7" s="3448"/>
      <c r="P7" s="50"/>
      <c r="Q7" s="50"/>
      <c r="R7" s="54" t="s">
        <v>91</v>
      </c>
    </row>
    <row r="8" spans="1:18" s="160" customFormat="1" ht="30.75" customHeight="1">
      <c r="A8" s="1970"/>
      <c r="B8" s="1972" t="s">
        <v>1307</v>
      </c>
      <c r="C8" s="58">
        <v>14</v>
      </c>
      <c r="D8" s="58">
        <v>715563</v>
      </c>
      <c r="E8" s="58">
        <v>25580817</v>
      </c>
      <c r="F8" s="58">
        <v>475509097350</v>
      </c>
      <c r="G8" s="58">
        <v>344795359797</v>
      </c>
      <c r="H8" s="58">
        <v>116902502975</v>
      </c>
      <c r="I8" s="58">
        <v>13811234578</v>
      </c>
      <c r="J8" s="58">
        <v>555719</v>
      </c>
      <c r="K8" s="555">
        <v>346713</v>
      </c>
      <c r="L8" s="555">
        <v>3735</v>
      </c>
      <c r="M8" s="58">
        <v>36240125147</v>
      </c>
      <c r="N8" s="555">
        <v>28668054918</v>
      </c>
      <c r="O8" s="555">
        <f>SUM(O10:O12)</f>
        <v>349897075</v>
      </c>
      <c r="P8" s="555">
        <v>334</v>
      </c>
      <c r="Q8" s="2615">
        <v>9087135</v>
      </c>
      <c r="R8" s="1245"/>
    </row>
    <row r="9" spans="1:18" s="160" customFormat="1" ht="30.75" customHeight="1">
      <c r="A9" s="1970"/>
      <c r="B9" s="1972" t="s">
        <v>96</v>
      </c>
      <c r="C9" s="2003">
        <v>14</v>
      </c>
      <c r="D9" s="2003">
        <v>715563</v>
      </c>
      <c r="E9" s="2003">
        <v>25363737</v>
      </c>
      <c r="F9" s="2003">
        <v>472423287279</v>
      </c>
      <c r="G9" s="2003">
        <v>342613875433</v>
      </c>
      <c r="H9" s="2003">
        <v>116027296187</v>
      </c>
      <c r="I9" s="2003">
        <v>13782115659</v>
      </c>
      <c r="J9" s="2003">
        <v>554131</v>
      </c>
      <c r="K9" s="1651">
        <v>345781</v>
      </c>
      <c r="L9" s="1651">
        <v>3717</v>
      </c>
      <c r="M9" s="2003">
        <v>36107356036</v>
      </c>
      <c r="N9" s="1651">
        <v>28582647455</v>
      </c>
      <c r="O9" s="1651">
        <f>SUM(O11:O12)</f>
        <v>347376061</v>
      </c>
      <c r="P9" s="1651">
        <v>334</v>
      </c>
      <c r="Q9" s="524">
        <v>9087135</v>
      </c>
      <c r="R9" s="1973"/>
    </row>
    <row r="10" spans="1:18" s="160" customFormat="1" ht="30.75" customHeight="1">
      <c r="A10" s="1970"/>
      <c r="B10" s="1972" t="s">
        <v>97</v>
      </c>
      <c r="C10" s="2003">
        <v>0</v>
      </c>
      <c r="D10" s="2003">
        <v>0</v>
      </c>
      <c r="E10" s="2003">
        <v>217080</v>
      </c>
      <c r="F10" s="2003">
        <v>3085810071</v>
      </c>
      <c r="G10" s="2003">
        <v>2181484364</v>
      </c>
      <c r="H10" s="2003">
        <v>875206788</v>
      </c>
      <c r="I10" s="2003">
        <v>29118919</v>
      </c>
      <c r="J10" s="2003">
        <v>1588</v>
      </c>
      <c r="K10" s="1651">
        <v>932</v>
      </c>
      <c r="L10" s="1651">
        <v>18</v>
      </c>
      <c r="M10" s="2003">
        <v>132769111</v>
      </c>
      <c r="N10" s="1651">
        <v>85407463</v>
      </c>
      <c r="O10" s="1651">
        <v>2521014</v>
      </c>
      <c r="P10" s="1651">
        <v>0</v>
      </c>
      <c r="Q10" s="524">
        <v>0</v>
      </c>
      <c r="R10" s="1973"/>
    </row>
    <row r="11" spans="1:18" s="160" customFormat="1" ht="30.75" customHeight="1">
      <c r="A11" s="1970"/>
      <c r="B11" s="1972" t="s">
        <v>1308</v>
      </c>
      <c r="C11" s="2003">
        <v>14</v>
      </c>
      <c r="D11" s="2003">
        <v>715563</v>
      </c>
      <c r="E11" s="2003">
        <v>24057416</v>
      </c>
      <c r="F11" s="2003">
        <v>446952520301</v>
      </c>
      <c r="G11" s="2003">
        <v>324173299026</v>
      </c>
      <c r="H11" s="2003">
        <v>109705748801</v>
      </c>
      <c r="I11" s="2003">
        <v>13073472474</v>
      </c>
      <c r="J11" s="2003">
        <v>523937</v>
      </c>
      <c r="K11" s="1651">
        <v>326227</v>
      </c>
      <c r="L11" s="1651">
        <v>3489</v>
      </c>
      <c r="M11" s="2003">
        <v>34098212760</v>
      </c>
      <c r="N11" s="1651">
        <v>26949497702</v>
      </c>
      <c r="O11" s="1651">
        <f>SUM(O13:O40,O42:O45,O62,O59,O64:O65,)</f>
        <v>322418452</v>
      </c>
      <c r="P11" s="1651">
        <v>322</v>
      </c>
      <c r="Q11" s="524">
        <v>8832503</v>
      </c>
      <c r="R11" s="1973"/>
    </row>
    <row r="12" spans="1:18" s="160" customFormat="1" ht="30.75" customHeight="1">
      <c r="A12" s="1996"/>
      <c r="B12" s="1999" t="s">
        <v>1309</v>
      </c>
      <c r="C12" s="57">
        <v>0</v>
      </c>
      <c r="D12" s="57">
        <v>0</v>
      </c>
      <c r="E12" s="57">
        <v>1306321</v>
      </c>
      <c r="F12" s="57">
        <v>25470766978</v>
      </c>
      <c r="G12" s="57">
        <v>18440576407</v>
      </c>
      <c r="H12" s="57">
        <v>6321547386</v>
      </c>
      <c r="I12" s="57">
        <v>708643185</v>
      </c>
      <c r="J12" s="57">
        <v>30194</v>
      </c>
      <c r="K12" s="556">
        <v>19554</v>
      </c>
      <c r="L12" s="556">
        <v>228</v>
      </c>
      <c r="M12" s="57">
        <v>2009143276</v>
      </c>
      <c r="N12" s="556">
        <v>1633149753</v>
      </c>
      <c r="O12" s="556">
        <v>24957609</v>
      </c>
      <c r="P12" s="556">
        <v>12</v>
      </c>
      <c r="Q12" s="615">
        <v>254632</v>
      </c>
      <c r="R12" s="1510"/>
    </row>
    <row r="13" spans="1:18" ht="33" customHeight="1">
      <c r="A13" s="1974">
        <v>1</v>
      </c>
      <c r="B13" s="1993" t="s">
        <v>98</v>
      </c>
      <c r="C13" s="58">
        <v>1</v>
      </c>
      <c r="D13" s="58">
        <v>32900</v>
      </c>
      <c r="E13" s="58">
        <v>3816955</v>
      </c>
      <c r="F13" s="58">
        <v>67597913392</v>
      </c>
      <c r="G13" s="58">
        <v>49114353036</v>
      </c>
      <c r="H13" s="58">
        <v>16459674443</v>
      </c>
      <c r="I13" s="58">
        <v>2023885913</v>
      </c>
      <c r="J13" s="58">
        <v>76931</v>
      </c>
      <c r="K13" s="555">
        <v>46167</v>
      </c>
      <c r="L13" s="555">
        <v>595</v>
      </c>
      <c r="M13" s="58">
        <v>4913728238</v>
      </c>
      <c r="N13" s="555">
        <v>3829689620</v>
      </c>
      <c r="O13" s="555">
        <v>55724254</v>
      </c>
      <c r="P13" s="555">
        <v>0</v>
      </c>
      <c r="Q13" s="614">
        <v>0</v>
      </c>
      <c r="R13" s="1976">
        <v>1</v>
      </c>
    </row>
    <row r="14" spans="1:18" ht="33" customHeight="1">
      <c r="A14" s="1977">
        <v>2</v>
      </c>
      <c r="B14" s="1994" t="s">
        <v>100</v>
      </c>
      <c r="C14" s="2003">
        <v>0</v>
      </c>
      <c r="D14" s="2003">
        <v>0</v>
      </c>
      <c r="E14" s="2003">
        <v>355020</v>
      </c>
      <c r="F14" s="2003">
        <v>6864203439</v>
      </c>
      <c r="G14" s="2003">
        <v>4993763889</v>
      </c>
      <c r="H14" s="2003">
        <v>1669602982</v>
      </c>
      <c r="I14" s="2003">
        <v>200836568</v>
      </c>
      <c r="J14" s="2003">
        <v>7915</v>
      </c>
      <c r="K14" s="1651">
        <v>5368</v>
      </c>
      <c r="L14" s="1651">
        <v>30</v>
      </c>
      <c r="M14" s="2003">
        <v>511599139</v>
      </c>
      <c r="N14" s="1651">
        <v>421169812</v>
      </c>
      <c r="O14" s="1651">
        <v>1009634</v>
      </c>
      <c r="P14" s="1651">
        <v>13</v>
      </c>
      <c r="Q14" s="524">
        <v>265558</v>
      </c>
      <c r="R14" s="1973">
        <v>2</v>
      </c>
    </row>
    <row r="15" spans="1:18" ht="33" customHeight="1">
      <c r="A15" s="1977">
        <v>3</v>
      </c>
      <c r="B15" s="1994" t="s">
        <v>102</v>
      </c>
      <c r="C15" s="2003">
        <v>0</v>
      </c>
      <c r="D15" s="2003">
        <v>0</v>
      </c>
      <c r="E15" s="2003">
        <v>1739005</v>
      </c>
      <c r="F15" s="2003">
        <v>30507187169</v>
      </c>
      <c r="G15" s="2003">
        <v>22055450226</v>
      </c>
      <c r="H15" s="2003">
        <v>7646748285</v>
      </c>
      <c r="I15" s="2003">
        <v>804988658</v>
      </c>
      <c r="J15" s="2003">
        <v>35084</v>
      </c>
      <c r="K15" s="1651">
        <v>19979</v>
      </c>
      <c r="L15" s="1651">
        <v>204</v>
      </c>
      <c r="M15" s="2003">
        <v>2239051337</v>
      </c>
      <c r="N15" s="1651">
        <v>1699721669</v>
      </c>
      <c r="O15" s="1651">
        <v>16840812</v>
      </c>
      <c r="P15" s="1651">
        <v>14</v>
      </c>
      <c r="Q15" s="524">
        <v>356391</v>
      </c>
      <c r="R15" s="1973">
        <v>3</v>
      </c>
    </row>
    <row r="16" spans="1:18" ht="33" customHeight="1">
      <c r="A16" s="1977">
        <v>4</v>
      </c>
      <c r="B16" s="1994" t="s">
        <v>104</v>
      </c>
      <c r="C16" s="2003">
        <v>3</v>
      </c>
      <c r="D16" s="2003">
        <v>160710</v>
      </c>
      <c r="E16" s="2003">
        <v>2356958</v>
      </c>
      <c r="F16" s="2003">
        <v>43829902736</v>
      </c>
      <c r="G16" s="2003">
        <v>31908364183</v>
      </c>
      <c r="H16" s="2003">
        <v>10451384402</v>
      </c>
      <c r="I16" s="2003">
        <v>1470154151</v>
      </c>
      <c r="J16" s="2003">
        <v>54032</v>
      </c>
      <c r="K16" s="1651">
        <v>33466</v>
      </c>
      <c r="L16" s="1651">
        <v>223</v>
      </c>
      <c r="M16" s="2003">
        <v>3400374032</v>
      </c>
      <c r="N16" s="1651">
        <v>2710693348</v>
      </c>
      <c r="O16" s="1651">
        <v>17235338</v>
      </c>
      <c r="P16" s="1651">
        <v>76</v>
      </c>
      <c r="Q16" s="524">
        <v>2223493</v>
      </c>
      <c r="R16" s="1973">
        <v>4</v>
      </c>
    </row>
    <row r="17" spans="1:18" ht="33" customHeight="1">
      <c r="A17" s="1977">
        <v>5</v>
      </c>
      <c r="B17" s="1994" t="s">
        <v>106</v>
      </c>
      <c r="C17" s="57">
        <v>0</v>
      </c>
      <c r="D17" s="57">
        <v>0</v>
      </c>
      <c r="E17" s="57">
        <v>268168</v>
      </c>
      <c r="F17" s="57">
        <v>5189957062</v>
      </c>
      <c r="G17" s="57">
        <v>3754284455</v>
      </c>
      <c r="H17" s="57">
        <v>1286717045</v>
      </c>
      <c r="I17" s="57">
        <v>148955562</v>
      </c>
      <c r="J17" s="57">
        <v>6772</v>
      </c>
      <c r="K17" s="556">
        <v>4272</v>
      </c>
      <c r="L17" s="556">
        <v>20</v>
      </c>
      <c r="M17" s="57">
        <v>410145023</v>
      </c>
      <c r="N17" s="556">
        <v>332776255</v>
      </c>
      <c r="O17" s="556">
        <v>1665937</v>
      </c>
      <c r="P17" s="556">
        <v>2</v>
      </c>
      <c r="Q17" s="524">
        <v>143525</v>
      </c>
      <c r="R17" s="1973">
        <v>5</v>
      </c>
    </row>
    <row r="18" spans="1:18" ht="33" customHeight="1">
      <c r="A18" s="1974">
        <v>6</v>
      </c>
      <c r="B18" s="1993" t="s">
        <v>108</v>
      </c>
      <c r="C18" s="58">
        <v>0</v>
      </c>
      <c r="D18" s="58">
        <v>0</v>
      </c>
      <c r="E18" s="58">
        <v>599175</v>
      </c>
      <c r="F18" s="58">
        <v>11199850163</v>
      </c>
      <c r="G18" s="58">
        <v>8110257042</v>
      </c>
      <c r="H18" s="58">
        <v>2779591602</v>
      </c>
      <c r="I18" s="58">
        <v>310001519</v>
      </c>
      <c r="J18" s="58">
        <v>12526</v>
      </c>
      <c r="K18" s="555">
        <v>8366</v>
      </c>
      <c r="L18" s="555">
        <v>92</v>
      </c>
      <c r="M18" s="58">
        <v>861251923</v>
      </c>
      <c r="N18" s="555">
        <v>703683846</v>
      </c>
      <c r="O18" s="555">
        <v>7331296</v>
      </c>
      <c r="P18" s="555">
        <v>0</v>
      </c>
      <c r="Q18" s="614">
        <v>0</v>
      </c>
      <c r="R18" s="1976">
        <v>6</v>
      </c>
    </row>
    <row r="19" spans="1:18" ht="33" customHeight="1">
      <c r="A19" s="1977">
        <v>7</v>
      </c>
      <c r="B19" s="1994" t="s">
        <v>110</v>
      </c>
      <c r="C19" s="2003">
        <v>1</v>
      </c>
      <c r="D19" s="2003">
        <v>29020</v>
      </c>
      <c r="E19" s="2003">
        <v>1920215</v>
      </c>
      <c r="F19" s="2003">
        <v>36206941772</v>
      </c>
      <c r="G19" s="2003">
        <v>26324316676</v>
      </c>
      <c r="H19" s="2003">
        <v>8838619078</v>
      </c>
      <c r="I19" s="2003">
        <v>1044006018</v>
      </c>
      <c r="J19" s="2003">
        <v>43591</v>
      </c>
      <c r="K19" s="1651">
        <v>26739</v>
      </c>
      <c r="L19" s="1651">
        <v>365</v>
      </c>
      <c r="M19" s="2003">
        <v>2791068154</v>
      </c>
      <c r="N19" s="1651">
        <v>2227550858</v>
      </c>
      <c r="O19" s="1651">
        <v>32345948</v>
      </c>
      <c r="P19" s="1651">
        <v>38</v>
      </c>
      <c r="Q19" s="524">
        <v>1103530</v>
      </c>
      <c r="R19" s="1973">
        <v>7</v>
      </c>
    </row>
    <row r="20" spans="1:18" ht="33" customHeight="1">
      <c r="A20" s="1977">
        <v>8</v>
      </c>
      <c r="B20" s="1994" t="s">
        <v>112</v>
      </c>
      <c r="C20" s="2003">
        <v>0</v>
      </c>
      <c r="D20" s="2003">
        <v>0</v>
      </c>
      <c r="E20" s="2003">
        <v>712655</v>
      </c>
      <c r="F20" s="2003">
        <v>14034168679</v>
      </c>
      <c r="G20" s="2003">
        <v>10158609457</v>
      </c>
      <c r="H20" s="2003">
        <v>3507242315</v>
      </c>
      <c r="I20" s="2003">
        <v>368316907</v>
      </c>
      <c r="J20" s="2003">
        <v>15886</v>
      </c>
      <c r="K20" s="1651">
        <v>9674</v>
      </c>
      <c r="L20" s="1651">
        <v>175</v>
      </c>
      <c r="M20" s="2003">
        <v>1102059385</v>
      </c>
      <c r="N20" s="1651">
        <v>831013038</v>
      </c>
      <c r="O20" s="1651">
        <v>26217147</v>
      </c>
      <c r="P20" s="1651">
        <v>14</v>
      </c>
      <c r="Q20" s="524">
        <v>325913</v>
      </c>
      <c r="R20" s="1973">
        <v>8</v>
      </c>
    </row>
    <row r="21" spans="1:18" s="66" customFormat="1" ht="33" customHeight="1">
      <c r="A21" s="1979">
        <v>9</v>
      </c>
      <c r="B21" s="1978" t="s">
        <v>114</v>
      </c>
      <c r="C21" s="1766">
        <v>0</v>
      </c>
      <c r="D21" s="1766">
        <v>0</v>
      </c>
      <c r="E21" s="1766">
        <v>372288</v>
      </c>
      <c r="F21" s="1766">
        <v>7623061009</v>
      </c>
      <c r="G21" s="1766">
        <v>5516529455</v>
      </c>
      <c r="H21" s="1766">
        <v>1895634841</v>
      </c>
      <c r="I21" s="1766">
        <v>210896713</v>
      </c>
      <c r="J21" s="1766">
        <v>9385</v>
      </c>
      <c r="K21" s="1767">
        <v>6382</v>
      </c>
      <c r="L21" s="1767">
        <v>40</v>
      </c>
      <c r="M21" s="1766">
        <v>584308077</v>
      </c>
      <c r="N21" s="1767">
        <v>487514824</v>
      </c>
      <c r="O21" s="1767">
        <v>2668893</v>
      </c>
      <c r="P21" s="1767">
        <v>2</v>
      </c>
      <c r="Q21" s="1235">
        <v>33780</v>
      </c>
      <c r="R21" s="1980">
        <v>9</v>
      </c>
    </row>
    <row r="22" spans="1:18" s="66" customFormat="1" ht="33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437946</v>
      </c>
      <c r="F22" s="1269">
        <v>7695634746</v>
      </c>
      <c r="G22" s="1269">
        <v>5576309936</v>
      </c>
      <c r="H22" s="1269">
        <v>1897519237</v>
      </c>
      <c r="I22" s="1269">
        <v>221805573</v>
      </c>
      <c r="J22" s="1269">
        <v>8762</v>
      </c>
      <c r="K22" s="1274">
        <v>5636</v>
      </c>
      <c r="L22" s="1274">
        <v>31</v>
      </c>
      <c r="M22" s="1269">
        <v>569587188</v>
      </c>
      <c r="N22" s="1274">
        <v>453549207</v>
      </c>
      <c r="O22" s="1274">
        <v>4179537</v>
      </c>
      <c r="P22" s="1274">
        <v>9</v>
      </c>
      <c r="Q22" s="1235">
        <v>431897</v>
      </c>
      <c r="R22" s="1980">
        <v>10</v>
      </c>
    </row>
    <row r="23" spans="1:18" s="66" customFormat="1" ht="33" customHeight="1">
      <c r="A23" s="1981">
        <v>11</v>
      </c>
      <c r="B23" s="1975" t="s">
        <v>118</v>
      </c>
      <c r="C23" s="1264">
        <v>0</v>
      </c>
      <c r="D23" s="1264">
        <v>0</v>
      </c>
      <c r="E23" s="1264">
        <v>473702</v>
      </c>
      <c r="F23" s="1264">
        <v>8620540090</v>
      </c>
      <c r="G23" s="1264">
        <v>6229755084</v>
      </c>
      <c r="H23" s="1264">
        <v>2041510686</v>
      </c>
      <c r="I23" s="1264">
        <v>349274320</v>
      </c>
      <c r="J23" s="1264">
        <v>9820</v>
      </c>
      <c r="K23" s="1273">
        <v>6583</v>
      </c>
      <c r="L23" s="1273">
        <v>55</v>
      </c>
      <c r="M23" s="1264">
        <v>650625651</v>
      </c>
      <c r="N23" s="1273">
        <v>545468661</v>
      </c>
      <c r="O23" s="1273">
        <v>3027193</v>
      </c>
      <c r="P23" s="1273">
        <v>6</v>
      </c>
      <c r="Q23" s="616">
        <v>87945</v>
      </c>
      <c r="R23" s="1982">
        <v>11</v>
      </c>
    </row>
    <row r="24" spans="1:18" s="66" customFormat="1" ht="33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743437</v>
      </c>
      <c r="F24" s="1766">
        <v>13703255062</v>
      </c>
      <c r="G24" s="1766">
        <v>9931507824</v>
      </c>
      <c r="H24" s="1766">
        <v>3405339952</v>
      </c>
      <c r="I24" s="1766">
        <v>366407286</v>
      </c>
      <c r="J24" s="1766">
        <v>16577</v>
      </c>
      <c r="K24" s="1767">
        <v>10151</v>
      </c>
      <c r="L24" s="1767">
        <v>95</v>
      </c>
      <c r="M24" s="1766">
        <v>1100577709</v>
      </c>
      <c r="N24" s="1767">
        <v>879890941</v>
      </c>
      <c r="O24" s="1767">
        <v>9232393</v>
      </c>
      <c r="P24" s="1767">
        <v>12</v>
      </c>
      <c r="Q24" s="1235">
        <v>332192</v>
      </c>
      <c r="R24" s="1980">
        <v>12</v>
      </c>
    </row>
    <row r="25" spans="1:18" s="66" customFormat="1" ht="33" customHeight="1">
      <c r="A25" s="1979">
        <v>13</v>
      </c>
      <c r="B25" s="1978" t="s">
        <v>121</v>
      </c>
      <c r="C25" s="1766">
        <v>1</v>
      </c>
      <c r="D25" s="1766">
        <v>51153</v>
      </c>
      <c r="E25" s="1766">
        <v>250951</v>
      </c>
      <c r="F25" s="1766">
        <v>5159167409</v>
      </c>
      <c r="G25" s="1766">
        <v>3726508029</v>
      </c>
      <c r="H25" s="1766">
        <v>1238913518</v>
      </c>
      <c r="I25" s="1766">
        <v>193745862</v>
      </c>
      <c r="J25" s="1766">
        <v>5704</v>
      </c>
      <c r="K25" s="1767">
        <v>3631</v>
      </c>
      <c r="L25" s="1767">
        <v>38</v>
      </c>
      <c r="M25" s="1766">
        <v>391523932</v>
      </c>
      <c r="N25" s="1767">
        <v>314722492</v>
      </c>
      <c r="O25" s="1767">
        <v>3090339</v>
      </c>
      <c r="P25" s="1767">
        <v>3</v>
      </c>
      <c r="Q25" s="1235">
        <v>21294</v>
      </c>
      <c r="R25" s="1980">
        <v>13</v>
      </c>
    </row>
    <row r="26" spans="1:18" s="66" customFormat="1" ht="33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180013</v>
      </c>
      <c r="F26" s="1766">
        <v>3896877139</v>
      </c>
      <c r="G26" s="1766">
        <v>2810939503</v>
      </c>
      <c r="H26" s="1766">
        <v>976027834</v>
      </c>
      <c r="I26" s="1766">
        <v>109909802</v>
      </c>
      <c r="J26" s="1766">
        <v>4627</v>
      </c>
      <c r="K26" s="1767">
        <v>3101</v>
      </c>
      <c r="L26" s="1767">
        <v>44</v>
      </c>
      <c r="M26" s="1766">
        <v>311705760</v>
      </c>
      <c r="N26" s="1767">
        <v>258600072</v>
      </c>
      <c r="O26" s="1767">
        <v>3528199</v>
      </c>
      <c r="P26" s="1767">
        <v>0</v>
      </c>
      <c r="Q26" s="1235">
        <v>0</v>
      </c>
      <c r="R26" s="1980">
        <v>14</v>
      </c>
    </row>
    <row r="27" spans="1:18" s="66" customFormat="1" ht="33" customHeight="1">
      <c r="A27" s="1979">
        <v>15</v>
      </c>
      <c r="B27" s="1978" t="s">
        <v>1310</v>
      </c>
      <c r="C27" s="1269">
        <v>0</v>
      </c>
      <c r="D27" s="1269">
        <v>0</v>
      </c>
      <c r="E27" s="1269">
        <v>286906</v>
      </c>
      <c r="F27" s="1269">
        <v>6173054104</v>
      </c>
      <c r="G27" s="1269">
        <v>4457389114</v>
      </c>
      <c r="H27" s="1269">
        <v>1557405461</v>
      </c>
      <c r="I27" s="1269">
        <v>158259529</v>
      </c>
      <c r="J27" s="1269">
        <v>6915</v>
      </c>
      <c r="K27" s="1274">
        <v>4784</v>
      </c>
      <c r="L27" s="1274">
        <v>68</v>
      </c>
      <c r="M27" s="1269">
        <v>502551831</v>
      </c>
      <c r="N27" s="1274">
        <v>384733122</v>
      </c>
      <c r="O27" s="1274">
        <v>7885188</v>
      </c>
      <c r="P27" s="1274">
        <v>5</v>
      </c>
      <c r="Q27" s="1235">
        <v>168310</v>
      </c>
      <c r="R27" s="1980">
        <v>15</v>
      </c>
    </row>
    <row r="28" spans="1:18" s="66" customFormat="1" ht="33" customHeight="1">
      <c r="A28" s="1983">
        <v>16</v>
      </c>
      <c r="B28" s="1975" t="s">
        <v>126</v>
      </c>
      <c r="C28" s="1264">
        <v>0</v>
      </c>
      <c r="D28" s="1264">
        <v>0</v>
      </c>
      <c r="E28" s="1264">
        <v>596122</v>
      </c>
      <c r="F28" s="1264">
        <v>10569684909</v>
      </c>
      <c r="G28" s="1264">
        <v>7690932063</v>
      </c>
      <c r="H28" s="1264">
        <v>2545912650</v>
      </c>
      <c r="I28" s="1264">
        <v>332840196</v>
      </c>
      <c r="J28" s="1264">
        <v>13268</v>
      </c>
      <c r="K28" s="1273">
        <v>7738</v>
      </c>
      <c r="L28" s="1273">
        <v>36</v>
      </c>
      <c r="M28" s="1264">
        <v>797180285</v>
      </c>
      <c r="N28" s="1273">
        <v>619184377</v>
      </c>
      <c r="O28" s="1273">
        <v>3131117</v>
      </c>
      <c r="P28" s="1273">
        <v>10</v>
      </c>
      <c r="Q28" s="616">
        <v>180204</v>
      </c>
      <c r="R28" s="1984">
        <v>16</v>
      </c>
    </row>
    <row r="29" spans="1:18" s="66" customFormat="1" ht="33" customHeight="1">
      <c r="A29" s="1979">
        <v>17</v>
      </c>
      <c r="B29" s="1978" t="s">
        <v>1311</v>
      </c>
      <c r="C29" s="1766">
        <v>0</v>
      </c>
      <c r="D29" s="1766">
        <v>0</v>
      </c>
      <c r="E29" s="1766">
        <v>1516723</v>
      </c>
      <c r="F29" s="1766">
        <v>28381833754</v>
      </c>
      <c r="G29" s="1766">
        <v>20615017041</v>
      </c>
      <c r="H29" s="1766">
        <v>7102927566</v>
      </c>
      <c r="I29" s="1766">
        <v>663889147</v>
      </c>
      <c r="J29" s="1766">
        <v>34215</v>
      </c>
      <c r="K29" s="1767">
        <v>21313</v>
      </c>
      <c r="L29" s="1767">
        <v>200</v>
      </c>
      <c r="M29" s="1766">
        <v>2191445749</v>
      </c>
      <c r="N29" s="1767">
        <v>1766480718</v>
      </c>
      <c r="O29" s="1767">
        <v>12324323</v>
      </c>
      <c r="P29" s="1767">
        <v>24</v>
      </c>
      <c r="Q29" s="1235">
        <v>799493</v>
      </c>
      <c r="R29" s="1980">
        <v>17</v>
      </c>
    </row>
    <row r="30" spans="1:18" s="66" customFormat="1" ht="33" customHeight="1">
      <c r="A30" s="1979">
        <v>18</v>
      </c>
      <c r="B30" s="1978" t="s">
        <v>129</v>
      </c>
      <c r="C30" s="1766">
        <v>1</v>
      </c>
      <c r="D30" s="1766">
        <v>72195</v>
      </c>
      <c r="E30" s="1766">
        <v>82865</v>
      </c>
      <c r="F30" s="1766">
        <v>2223194587</v>
      </c>
      <c r="G30" s="1766">
        <v>1610154542</v>
      </c>
      <c r="H30" s="1766">
        <v>526423383</v>
      </c>
      <c r="I30" s="1766">
        <v>86616662</v>
      </c>
      <c r="J30" s="1766">
        <v>2571</v>
      </c>
      <c r="K30" s="1767">
        <v>1419</v>
      </c>
      <c r="L30" s="1767">
        <v>10</v>
      </c>
      <c r="M30" s="1766">
        <v>204520178</v>
      </c>
      <c r="N30" s="1767">
        <v>163161624</v>
      </c>
      <c r="O30" s="1767">
        <v>975507</v>
      </c>
      <c r="P30" s="1767">
        <v>0</v>
      </c>
      <c r="Q30" s="1235">
        <v>0</v>
      </c>
      <c r="R30" s="1980">
        <v>18</v>
      </c>
    </row>
    <row r="31" spans="1:18" s="66" customFormat="1" ht="33" customHeight="1">
      <c r="A31" s="1979">
        <v>19</v>
      </c>
      <c r="B31" s="1978" t="s">
        <v>131</v>
      </c>
      <c r="C31" s="1766">
        <v>3</v>
      </c>
      <c r="D31" s="1766">
        <v>182880</v>
      </c>
      <c r="E31" s="1766">
        <v>1216625</v>
      </c>
      <c r="F31" s="1766">
        <v>22833629820</v>
      </c>
      <c r="G31" s="1766">
        <v>16522024044</v>
      </c>
      <c r="H31" s="1766">
        <v>5557172209</v>
      </c>
      <c r="I31" s="1766">
        <v>754433567</v>
      </c>
      <c r="J31" s="1766">
        <v>26025</v>
      </c>
      <c r="K31" s="1767">
        <v>16179</v>
      </c>
      <c r="L31" s="1767">
        <v>322</v>
      </c>
      <c r="M31" s="1766">
        <v>1735743201</v>
      </c>
      <c r="N31" s="1767">
        <v>1326908760</v>
      </c>
      <c r="O31" s="1767">
        <v>22479171</v>
      </c>
      <c r="P31" s="1767">
        <v>0</v>
      </c>
      <c r="Q31" s="1235">
        <v>0</v>
      </c>
      <c r="R31" s="1980">
        <v>19</v>
      </c>
    </row>
    <row r="32" spans="1:18" s="66" customFormat="1" ht="33" customHeight="1">
      <c r="A32" s="1979">
        <v>20</v>
      </c>
      <c r="B32" s="1978" t="s">
        <v>133</v>
      </c>
      <c r="C32" s="1269">
        <v>1</v>
      </c>
      <c r="D32" s="1269">
        <v>77100</v>
      </c>
      <c r="E32" s="1269">
        <v>631876</v>
      </c>
      <c r="F32" s="1269">
        <v>11352167046</v>
      </c>
      <c r="G32" s="1269">
        <v>8236179920</v>
      </c>
      <c r="H32" s="1269">
        <v>2683431163</v>
      </c>
      <c r="I32" s="1269">
        <v>432555963</v>
      </c>
      <c r="J32" s="1269">
        <v>12343</v>
      </c>
      <c r="K32" s="1274">
        <v>7736</v>
      </c>
      <c r="L32" s="1274">
        <v>45</v>
      </c>
      <c r="M32" s="1269">
        <v>834363283</v>
      </c>
      <c r="N32" s="1274">
        <v>665974707</v>
      </c>
      <c r="O32" s="1274">
        <v>6623759</v>
      </c>
      <c r="P32" s="1274">
        <v>17</v>
      </c>
      <c r="Q32" s="1235">
        <v>485586</v>
      </c>
      <c r="R32" s="1980">
        <v>20</v>
      </c>
    </row>
    <row r="33" spans="1:18" s="66" customFormat="1" ht="33" customHeight="1">
      <c r="A33" s="1981">
        <v>21</v>
      </c>
      <c r="B33" s="1975" t="s">
        <v>135</v>
      </c>
      <c r="C33" s="1264">
        <v>0</v>
      </c>
      <c r="D33" s="1264">
        <v>0</v>
      </c>
      <c r="E33" s="1264">
        <v>781422</v>
      </c>
      <c r="F33" s="1264">
        <v>14100883842</v>
      </c>
      <c r="G33" s="1264">
        <v>10253610179</v>
      </c>
      <c r="H33" s="1264">
        <v>3450918582</v>
      </c>
      <c r="I33" s="1264">
        <v>396355081</v>
      </c>
      <c r="J33" s="1264">
        <v>16757</v>
      </c>
      <c r="K33" s="1273">
        <v>10267</v>
      </c>
      <c r="L33" s="1273">
        <v>98</v>
      </c>
      <c r="M33" s="1264">
        <v>1061474780</v>
      </c>
      <c r="N33" s="1273">
        <v>784808001</v>
      </c>
      <c r="O33" s="1273">
        <v>11800383</v>
      </c>
      <c r="P33" s="1273">
        <v>12</v>
      </c>
      <c r="Q33" s="616">
        <v>389283</v>
      </c>
      <c r="R33" s="1982">
        <v>21</v>
      </c>
    </row>
    <row r="34" spans="1:18" s="66" customFormat="1" ht="33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537109</v>
      </c>
      <c r="F34" s="1766">
        <v>9999434882</v>
      </c>
      <c r="G34" s="1766">
        <v>7276549208</v>
      </c>
      <c r="H34" s="1766">
        <v>2433761788</v>
      </c>
      <c r="I34" s="1766">
        <v>289123886</v>
      </c>
      <c r="J34" s="1766">
        <v>11274</v>
      </c>
      <c r="K34" s="1767">
        <v>6645</v>
      </c>
      <c r="L34" s="1767">
        <v>177</v>
      </c>
      <c r="M34" s="1766">
        <v>725078463</v>
      </c>
      <c r="N34" s="1767">
        <v>555967764</v>
      </c>
      <c r="O34" s="1767">
        <v>15872082</v>
      </c>
      <c r="P34" s="1767">
        <v>0</v>
      </c>
      <c r="Q34" s="1235">
        <v>0</v>
      </c>
      <c r="R34" s="1980">
        <v>22</v>
      </c>
    </row>
    <row r="35" spans="1:18" s="66" customFormat="1" ht="33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148944</v>
      </c>
      <c r="F35" s="1766">
        <v>3494192857</v>
      </c>
      <c r="G35" s="1766">
        <v>2535091878</v>
      </c>
      <c r="H35" s="1766">
        <v>876388566</v>
      </c>
      <c r="I35" s="1766">
        <v>82712413</v>
      </c>
      <c r="J35" s="1766">
        <v>4948</v>
      </c>
      <c r="K35" s="1767">
        <v>3465</v>
      </c>
      <c r="L35" s="1767">
        <v>9</v>
      </c>
      <c r="M35" s="1766">
        <v>324034135</v>
      </c>
      <c r="N35" s="1767">
        <v>280321629</v>
      </c>
      <c r="O35" s="1767">
        <v>904777</v>
      </c>
      <c r="P35" s="1767">
        <v>0</v>
      </c>
      <c r="Q35" s="1235">
        <v>0</v>
      </c>
      <c r="R35" s="1980">
        <v>23</v>
      </c>
    </row>
    <row r="36" spans="1:18" s="66" customFormat="1" ht="33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446032</v>
      </c>
      <c r="F36" s="1766">
        <v>8356099489</v>
      </c>
      <c r="G36" s="1766">
        <v>6069959372</v>
      </c>
      <c r="H36" s="1766">
        <v>2056023835</v>
      </c>
      <c r="I36" s="1766">
        <v>230116282</v>
      </c>
      <c r="J36" s="1766">
        <v>9970</v>
      </c>
      <c r="K36" s="1767">
        <v>6214</v>
      </c>
      <c r="L36" s="1767">
        <v>46</v>
      </c>
      <c r="M36" s="1766">
        <v>631749415</v>
      </c>
      <c r="N36" s="1767">
        <v>516378645</v>
      </c>
      <c r="O36" s="1767">
        <v>2665638</v>
      </c>
      <c r="P36" s="1767">
        <v>14</v>
      </c>
      <c r="Q36" s="1235">
        <v>211264</v>
      </c>
      <c r="R36" s="1980">
        <v>24</v>
      </c>
    </row>
    <row r="37" spans="1:18" s="66" customFormat="1" ht="33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377873</v>
      </c>
      <c r="F37" s="1269">
        <v>7696491067</v>
      </c>
      <c r="G37" s="1269">
        <v>5565859046</v>
      </c>
      <c r="H37" s="1269">
        <v>1922446856</v>
      </c>
      <c r="I37" s="1269">
        <v>208185165</v>
      </c>
      <c r="J37" s="1269">
        <v>8858</v>
      </c>
      <c r="K37" s="1274">
        <v>6331</v>
      </c>
      <c r="L37" s="1274">
        <v>69</v>
      </c>
      <c r="M37" s="1269">
        <v>647097872</v>
      </c>
      <c r="N37" s="1274">
        <v>557707530</v>
      </c>
      <c r="O37" s="1274">
        <v>10891533</v>
      </c>
      <c r="P37" s="1274">
        <v>0</v>
      </c>
      <c r="Q37" s="1235">
        <v>0</v>
      </c>
      <c r="R37" s="1980">
        <v>25</v>
      </c>
    </row>
    <row r="38" spans="1:18" s="66" customFormat="1" ht="33" customHeight="1">
      <c r="A38" s="1983">
        <v>26</v>
      </c>
      <c r="B38" s="1975" t="s">
        <v>144</v>
      </c>
      <c r="C38" s="1264">
        <v>1</v>
      </c>
      <c r="D38" s="1264">
        <v>22105</v>
      </c>
      <c r="E38" s="1264">
        <v>253861</v>
      </c>
      <c r="F38" s="1264">
        <v>5132638109</v>
      </c>
      <c r="G38" s="1264">
        <v>3715685398</v>
      </c>
      <c r="H38" s="1264">
        <v>1281351350</v>
      </c>
      <c r="I38" s="1264">
        <v>135601361</v>
      </c>
      <c r="J38" s="1264">
        <v>6058</v>
      </c>
      <c r="K38" s="1273">
        <v>4235</v>
      </c>
      <c r="L38" s="1273">
        <v>41</v>
      </c>
      <c r="M38" s="1264">
        <v>415587610</v>
      </c>
      <c r="N38" s="1273">
        <v>349425753</v>
      </c>
      <c r="O38" s="1273">
        <v>2857166</v>
      </c>
      <c r="P38" s="1273">
        <v>0</v>
      </c>
      <c r="Q38" s="616">
        <v>0</v>
      </c>
      <c r="R38" s="1984">
        <v>26</v>
      </c>
    </row>
    <row r="39" spans="1:18" s="66" customFormat="1" ht="33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507142</v>
      </c>
      <c r="F39" s="1766">
        <v>8455070814</v>
      </c>
      <c r="G39" s="1766">
        <v>6104952550</v>
      </c>
      <c r="H39" s="1766">
        <v>2133861293</v>
      </c>
      <c r="I39" s="1766">
        <v>216256971</v>
      </c>
      <c r="J39" s="1766">
        <v>8791</v>
      </c>
      <c r="K39" s="1767">
        <v>4904</v>
      </c>
      <c r="L39" s="1767">
        <v>65</v>
      </c>
      <c r="M39" s="1766">
        <v>595086145</v>
      </c>
      <c r="N39" s="1767">
        <v>424982099</v>
      </c>
      <c r="O39" s="1767">
        <v>8250390</v>
      </c>
      <c r="P39" s="1767">
        <v>12</v>
      </c>
      <c r="Q39" s="1235">
        <v>664992</v>
      </c>
      <c r="R39" s="1980">
        <v>27</v>
      </c>
    </row>
    <row r="40" spans="1:18" s="66" customFormat="1" ht="33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395996</v>
      </c>
      <c r="F40" s="1766">
        <v>7066484664</v>
      </c>
      <c r="G40" s="1766">
        <v>5125718451</v>
      </c>
      <c r="H40" s="1766">
        <v>1738579073</v>
      </c>
      <c r="I40" s="1766">
        <v>202187140</v>
      </c>
      <c r="J40" s="1766">
        <v>8099</v>
      </c>
      <c r="K40" s="1767">
        <v>4836</v>
      </c>
      <c r="L40" s="1767">
        <v>21</v>
      </c>
      <c r="M40" s="1766">
        <v>499465227</v>
      </c>
      <c r="N40" s="1767">
        <v>365941704</v>
      </c>
      <c r="O40" s="1767">
        <v>958163</v>
      </c>
      <c r="P40" s="1767">
        <v>0</v>
      </c>
      <c r="Q40" s="1235">
        <v>0</v>
      </c>
      <c r="R40" s="1980">
        <v>30</v>
      </c>
    </row>
    <row r="41" spans="1:18" s="66" customFormat="1" ht="33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94459</v>
      </c>
      <c r="F41" s="1766">
        <v>1736488049</v>
      </c>
      <c r="G41" s="1766">
        <v>1257099149</v>
      </c>
      <c r="H41" s="1766">
        <v>436030878</v>
      </c>
      <c r="I41" s="1766">
        <v>43358022</v>
      </c>
      <c r="J41" s="1766">
        <v>1828</v>
      </c>
      <c r="K41" s="1767">
        <v>1199</v>
      </c>
      <c r="L41" s="1767">
        <v>3</v>
      </c>
      <c r="M41" s="1766">
        <v>132784938</v>
      </c>
      <c r="N41" s="1767">
        <v>109540689</v>
      </c>
      <c r="O41" s="1767">
        <v>78272</v>
      </c>
      <c r="P41" s="1767">
        <v>1</v>
      </c>
      <c r="Q41" s="1235">
        <v>10168</v>
      </c>
      <c r="R41" s="1980">
        <v>31</v>
      </c>
    </row>
    <row r="42" spans="1:18" s="66" customFormat="1" ht="33" customHeight="1">
      <c r="A42" s="1979">
        <v>32</v>
      </c>
      <c r="B42" s="1978" t="s">
        <v>152</v>
      </c>
      <c r="C42" s="1269">
        <v>0</v>
      </c>
      <c r="D42" s="1269">
        <v>0</v>
      </c>
      <c r="E42" s="1269">
        <v>339220</v>
      </c>
      <c r="F42" s="1269">
        <v>6145769664</v>
      </c>
      <c r="G42" s="1269">
        <v>4437658550</v>
      </c>
      <c r="H42" s="1269">
        <v>1540383764</v>
      </c>
      <c r="I42" s="1269">
        <v>167727350</v>
      </c>
      <c r="J42" s="1269">
        <v>7233</v>
      </c>
      <c r="K42" s="1274">
        <v>4612</v>
      </c>
      <c r="L42" s="1274">
        <v>47</v>
      </c>
      <c r="M42" s="1269">
        <v>491145829</v>
      </c>
      <c r="N42" s="1274">
        <v>397674258</v>
      </c>
      <c r="O42" s="1274">
        <v>7064686</v>
      </c>
      <c r="P42" s="1274">
        <v>2</v>
      </c>
      <c r="Q42" s="1235">
        <v>3587</v>
      </c>
      <c r="R42" s="1980">
        <v>32</v>
      </c>
    </row>
    <row r="43" spans="1:18" s="66" customFormat="1" ht="33" customHeight="1">
      <c r="A43" s="1981">
        <v>33</v>
      </c>
      <c r="B43" s="1975" t="s">
        <v>154</v>
      </c>
      <c r="C43" s="1264">
        <v>0</v>
      </c>
      <c r="D43" s="1264">
        <v>0</v>
      </c>
      <c r="E43" s="1264">
        <v>208091</v>
      </c>
      <c r="F43" s="1264">
        <v>3766852141</v>
      </c>
      <c r="G43" s="1264">
        <v>2709609466</v>
      </c>
      <c r="H43" s="1264">
        <v>961041198</v>
      </c>
      <c r="I43" s="1264">
        <v>96201477</v>
      </c>
      <c r="J43" s="1264">
        <v>3926</v>
      </c>
      <c r="K43" s="1273">
        <v>2607</v>
      </c>
      <c r="L43" s="1273">
        <v>33</v>
      </c>
      <c r="M43" s="1264">
        <v>278195119</v>
      </c>
      <c r="N43" s="1273">
        <v>219483246</v>
      </c>
      <c r="O43" s="1273">
        <v>3387796</v>
      </c>
      <c r="P43" s="1273">
        <v>2</v>
      </c>
      <c r="Q43" s="616">
        <v>23457</v>
      </c>
      <c r="R43" s="1982">
        <v>33</v>
      </c>
    </row>
    <row r="44" spans="1:18" s="66" customFormat="1" ht="33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217611</v>
      </c>
      <c r="F44" s="1766">
        <v>4246116879</v>
      </c>
      <c r="G44" s="1766">
        <v>3069580274</v>
      </c>
      <c r="H44" s="1766">
        <v>1063200476</v>
      </c>
      <c r="I44" s="1766">
        <v>113336129</v>
      </c>
      <c r="J44" s="1766">
        <v>4740</v>
      </c>
      <c r="K44" s="1767">
        <v>3119</v>
      </c>
      <c r="L44" s="1767">
        <v>36</v>
      </c>
      <c r="M44" s="1766">
        <v>342007268</v>
      </c>
      <c r="N44" s="1767">
        <v>278122128</v>
      </c>
      <c r="O44" s="1767">
        <v>1322596</v>
      </c>
      <c r="P44" s="1767">
        <v>4</v>
      </c>
      <c r="Q44" s="1235">
        <v>24655</v>
      </c>
      <c r="R44" s="1980">
        <v>35</v>
      </c>
    </row>
    <row r="45" spans="1:18" s="66" customFormat="1" ht="33" customHeight="1">
      <c r="A45" s="1979">
        <v>36</v>
      </c>
      <c r="B45" s="1978" t="s">
        <v>158</v>
      </c>
      <c r="C45" s="1766">
        <v>0</v>
      </c>
      <c r="D45" s="1766">
        <v>0</v>
      </c>
      <c r="E45" s="1766">
        <v>277776</v>
      </c>
      <c r="F45" s="1766">
        <v>5162741389</v>
      </c>
      <c r="G45" s="1766">
        <v>3734977081</v>
      </c>
      <c r="H45" s="1766">
        <v>1287276023</v>
      </c>
      <c r="I45" s="1766">
        <v>140488285</v>
      </c>
      <c r="J45" s="1766">
        <v>5925</v>
      </c>
      <c r="K45" s="1767">
        <v>3906</v>
      </c>
      <c r="L45" s="1767">
        <v>44</v>
      </c>
      <c r="M45" s="1766">
        <v>419423445</v>
      </c>
      <c r="N45" s="1767">
        <v>329793738</v>
      </c>
      <c r="O45" s="1767">
        <v>6292115</v>
      </c>
      <c r="P45" s="1767">
        <v>6</v>
      </c>
      <c r="Q45" s="1235">
        <v>75623</v>
      </c>
      <c r="R45" s="1980">
        <v>36</v>
      </c>
    </row>
    <row r="46" spans="1:18" s="66" customFormat="1" ht="33" customHeight="1">
      <c r="A46" s="1979">
        <v>38</v>
      </c>
      <c r="B46" s="1978" t="s">
        <v>1319</v>
      </c>
      <c r="C46" s="1766">
        <v>0</v>
      </c>
      <c r="D46" s="1766">
        <v>0</v>
      </c>
      <c r="E46" s="1766">
        <v>104548</v>
      </c>
      <c r="F46" s="1766">
        <v>1831939244</v>
      </c>
      <c r="G46" s="1766">
        <v>1327023190</v>
      </c>
      <c r="H46" s="1766">
        <v>454300285</v>
      </c>
      <c r="I46" s="1766">
        <v>50615769</v>
      </c>
      <c r="J46" s="1766">
        <v>2041</v>
      </c>
      <c r="K46" s="1767">
        <v>1290</v>
      </c>
      <c r="L46" s="1767">
        <v>8</v>
      </c>
      <c r="M46" s="1766">
        <v>145308755</v>
      </c>
      <c r="N46" s="1767">
        <v>116192961</v>
      </c>
      <c r="O46" s="1767">
        <v>1345560</v>
      </c>
      <c r="P46" s="1767">
        <v>0</v>
      </c>
      <c r="Q46" s="1235">
        <v>0</v>
      </c>
      <c r="R46" s="1980">
        <v>38</v>
      </c>
    </row>
    <row r="47" spans="1:18" s="66" customFormat="1" ht="33" customHeight="1">
      <c r="A47" s="1979">
        <v>39</v>
      </c>
      <c r="B47" s="1978" t="s">
        <v>161</v>
      </c>
      <c r="C47" s="1269">
        <v>0</v>
      </c>
      <c r="D47" s="1269">
        <v>0</v>
      </c>
      <c r="E47" s="1269">
        <v>61270</v>
      </c>
      <c r="F47" s="1269">
        <v>1008237119</v>
      </c>
      <c r="G47" s="1269">
        <v>729700947</v>
      </c>
      <c r="H47" s="1269">
        <v>249813469</v>
      </c>
      <c r="I47" s="1269">
        <v>28722703</v>
      </c>
      <c r="J47" s="1269">
        <v>1115</v>
      </c>
      <c r="K47" s="1274">
        <v>763</v>
      </c>
      <c r="L47" s="1274">
        <v>5</v>
      </c>
      <c r="M47" s="1269">
        <v>65221755</v>
      </c>
      <c r="N47" s="1274">
        <v>55628407</v>
      </c>
      <c r="O47" s="1274">
        <v>159374</v>
      </c>
      <c r="P47" s="1274">
        <v>0</v>
      </c>
      <c r="Q47" s="1235">
        <v>0</v>
      </c>
      <c r="R47" s="1980">
        <v>39</v>
      </c>
    </row>
    <row r="48" spans="1:18" s="66" customFormat="1" ht="33" customHeight="1">
      <c r="A48" s="1981">
        <v>40</v>
      </c>
      <c r="B48" s="1975" t="s">
        <v>162</v>
      </c>
      <c r="C48" s="1264">
        <v>0</v>
      </c>
      <c r="D48" s="1264">
        <v>0</v>
      </c>
      <c r="E48" s="1264">
        <v>35247</v>
      </c>
      <c r="F48" s="1264">
        <v>769538059</v>
      </c>
      <c r="G48" s="1264">
        <v>555943644</v>
      </c>
      <c r="H48" s="1264">
        <v>195008137</v>
      </c>
      <c r="I48" s="1264">
        <v>18586278</v>
      </c>
      <c r="J48" s="1264">
        <v>951</v>
      </c>
      <c r="K48" s="1273">
        <v>712</v>
      </c>
      <c r="L48" s="1273">
        <v>9</v>
      </c>
      <c r="M48" s="1264">
        <v>69226987</v>
      </c>
      <c r="N48" s="1273">
        <v>54179367</v>
      </c>
      <c r="O48" s="1273">
        <v>1858799</v>
      </c>
      <c r="P48" s="1273">
        <v>0</v>
      </c>
      <c r="Q48" s="616">
        <v>0</v>
      </c>
      <c r="R48" s="1982">
        <v>40</v>
      </c>
    </row>
    <row r="49" spans="1:18" s="66" customFormat="1" ht="33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75464</v>
      </c>
      <c r="F49" s="1766">
        <v>1293386177</v>
      </c>
      <c r="G49" s="1766">
        <v>937583534</v>
      </c>
      <c r="H49" s="1766">
        <v>321268180</v>
      </c>
      <c r="I49" s="1766">
        <v>34534463</v>
      </c>
      <c r="J49" s="1766">
        <v>1239</v>
      </c>
      <c r="K49" s="1767">
        <v>786</v>
      </c>
      <c r="L49" s="1767">
        <v>4</v>
      </c>
      <c r="M49" s="1766">
        <v>87510082</v>
      </c>
      <c r="N49" s="1767">
        <v>63348558</v>
      </c>
      <c r="O49" s="1767">
        <v>728073</v>
      </c>
      <c r="P49" s="1767">
        <v>0</v>
      </c>
      <c r="Q49" s="1235">
        <v>0</v>
      </c>
      <c r="R49" s="1980">
        <v>41</v>
      </c>
    </row>
    <row r="50" spans="1:18" s="66" customFormat="1" ht="33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74718</v>
      </c>
      <c r="F50" s="1766">
        <v>1380247687</v>
      </c>
      <c r="G50" s="1766">
        <v>1003436476</v>
      </c>
      <c r="H50" s="1766">
        <v>338238447</v>
      </c>
      <c r="I50" s="1766">
        <v>38572764</v>
      </c>
      <c r="J50" s="1766">
        <v>1562</v>
      </c>
      <c r="K50" s="1767">
        <v>989</v>
      </c>
      <c r="L50" s="1767">
        <v>7</v>
      </c>
      <c r="M50" s="1766">
        <v>94059803</v>
      </c>
      <c r="N50" s="1767">
        <v>74489478</v>
      </c>
      <c r="O50" s="1767">
        <v>443562</v>
      </c>
      <c r="P50" s="1767">
        <v>1</v>
      </c>
      <c r="Q50" s="1235">
        <v>29325</v>
      </c>
      <c r="R50" s="1980">
        <v>42</v>
      </c>
    </row>
    <row r="51" spans="1:18" s="66" customFormat="1" ht="33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40286</v>
      </c>
      <c r="F51" s="1766">
        <v>783089517</v>
      </c>
      <c r="G51" s="1766">
        <v>567302388</v>
      </c>
      <c r="H51" s="1766">
        <v>198363705</v>
      </c>
      <c r="I51" s="1766">
        <v>17423424</v>
      </c>
      <c r="J51" s="1766">
        <v>912</v>
      </c>
      <c r="K51" s="1767">
        <v>615</v>
      </c>
      <c r="L51" s="1767">
        <v>1</v>
      </c>
      <c r="M51" s="1766">
        <v>66533405</v>
      </c>
      <c r="N51" s="1767">
        <v>55414075</v>
      </c>
      <c r="O51" s="1767">
        <v>9599</v>
      </c>
      <c r="P51" s="1767">
        <v>0</v>
      </c>
      <c r="Q51" s="1235">
        <v>0</v>
      </c>
      <c r="R51" s="1980">
        <v>43</v>
      </c>
    </row>
    <row r="52" spans="1:18" s="66" customFormat="1" ht="33" customHeight="1" thickBot="1">
      <c r="A52" s="1990">
        <v>44</v>
      </c>
      <c r="B52" s="1991" t="s">
        <v>170</v>
      </c>
      <c r="C52" s="1271">
        <v>0</v>
      </c>
      <c r="D52" s="1271">
        <v>0</v>
      </c>
      <c r="E52" s="1271">
        <v>47898</v>
      </c>
      <c r="F52" s="1271">
        <v>916960017</v>
      </c>
      <c r="G52" s="1271">
        <v>666563337</v>
      </c>
      <c r="H52" s="1271">
        <v>225551157</v>
      </c>
      <c r="I52" s="1271">
        <v>24845523</v>
      </c>
      <c r="J52" s="1271">
        <v>1113</v>
      </c>
      <c r="K52" s="1275">
        <v>787</v>
      </c>
      <c r="L52" s="1275">
        <v>4</v>
      </c>
      <c r="M52" s="1271">
        <v>72722443</v>
      </c>
      <c r="N52" s="1275">
        <v>62877993</v>
      </c>
      <c r="O52" s="1275">
        <v>310486</v>
      </c>
      <c r="P52" s="1275">
        <v>0</v>
      </c>
      <c r="Q52" s="617">
        <v>0</v>
      </c>
      <c r="R52" s="1992">
        <v>44</v>
      </c>
    </row>
    <row r="53" spans="1:18" s="66" customFormat="1" ht="33" customHeight="1">
      <c r="A53" s="2000">
        <v>45</v>
      </c>
      <c r="B53" s="2001" t="s">
        <v>171</v>
      </c>
      <c r="C53" s="1179">
        <v>0</v>
      </c>
      <c r="D53" s="1179">
        <v>0</v>
      </c>
      <c r="E53" s="1179">
        <v>222853</v>
      </c>
      <c r="F53" s="1179">
        <v>4075647132</v>
      </c>
      <c r="G53" s="1179">
        <v>2951987730</v>
      </c>
      <c r="H53" s="1179">
        <v>1005379704</v>
      </c>
      <c r="I53" s="1179">
        <v>118279698</v>
      </c>
      <c r="J53" s="1179">
        <v>4485</v>
      </c>
      <c r="K53" s="2239">
        <v>2825</v>
      </c>
      <c r="L53" s="2239">
        <v>48</v>
      </c>
      <c r="M53" s="1179">
        <v>305540504</v>
      </c>
      <c r="N53" s="2239">
        <v>238594830</v>
      </c>
      <c r="O53" s="2239">
        <v>7395997</v>
      </c>
      <c r="P53" s="2239">
        <v>5</v>
      </c>
      <c r="Q53" s="2245">
        <v>45306</v>
      </c>
      <c r="R53" s="1998">
        <v>45</v>
      </c>
    </row>
    <row r="54" spans="1:18" s="66" customFormat="1" ht="33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95063</v>
      </c>
      <c r="F54" s="1766">
        <v>1944500318</v>
      </c>
      <c r="G54" s="1766">
        <v>1393819053</v>
      </c>
      <c r="H54" s="1766">
        <v>488990116</v>
      </c>
      <c r="I54" s="1766">
        <v>61691149</v>
      </c>
      <c r="J54" s="1766">
        <v>2055</v>
      </c>
      <c r="K54" s="1767">
        <v>1426</v>
      </c>
      <c r="L54" s="1767">
        <v>11</v>
      </c>
      <c r="M54" s="1766">
        <v>166394476</v>
      </c>
      <c r="N54" s="1767">
        <v>137234885</v>
      </c>
      <c r="O54" s="1767">
        <v>674520</v>
      </c>
      <c r="P54" s="1767">
        <v>0</v>
      </c>
      <c r="Q54" s="1235">
        <v>0</v>
      </c>
      <c r="R54" s="1980">
        <v>46</v>
      </c>
    </row>
    <row r="55" spans="1:18" s="66" customFormat="1" ht="33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37984</v>
      </c>
      <c r="F55" s="1766">
        <v>746226632</v>
      </c>
      <c r="G55" s="1766">
        <v>536503056</v>
      </c>
      <c r="H55" s="1766">
        <v>190658562</v>
      </c>
      <c r="I55" s="1766">
        <v>19065014</v>
      </c>
      <c r="J55" s="1766">
        <v>788</v>
      </c>
      <c r="K55" s="1767">
        <v>530</v>
      </c>
      <c r="L55" s="1767">
        <v>12</v>
      </c>
      <c r="M55" s="1766">
        <v>65581801</v>
      </c>
      <c r="N55" s="1767">
        <v>55443358</v>
      </c>
      <c r="O55" s="1767">
        <v>471107</v>
      </c>
      <c r="P55" s="1767">
        <v>0</v>
      </c>
      <c r="Q55" s="1235">
        <v>0</v>
      </c>
      <c r="R55" s="1980">
        <v>52</v>
      </c>
    </row>
    <row r="56" spans="1:18" s="66" customFormat="1" ht="33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29024</v>
      </c>
      <c r="F56" s="1766">
        <v>574641645</v>
      </c>
      <c r="G56" s="1766">
        <v>417927940</v>
      </c>
      <c r="H56" s="1766">
        <v>140037680</v>
      </c>
      <c r="I56" s="1766">
        <v>16676025</v>
      </c>
      <c r="J56" s="1766">
        <v>656</v>
      </c>
      <c r="K56" s="1767">
        <v>445</v>
      </c>
      <c r="L56" s="1767">
        <v>2</v>
      </c>
      <c r="M56" s="1766">
        <v>42786647</v>
      </c>
      <c r="N56" s="1767">
        <v>36504775</v>
      </c>
      <c r="O56" s="1767">
        <v>32261</v>
      </c>
      <c r="P56" s="1767">
        <v>0</v>
      </c>
      <c r="Q56" s="1235">
        <v>0</v>
      </c>
      <c r="R56" s="1980">
        <v>54</v>
      </c>
    </row>
    <row r="57" spans="1:18" s="66" customFormat="1" ht="33" customHeight="1">
      <c r="A57" s="1985">
        <v>59</v>
      </c>
      <c r="B57" s="1986" t="s">
        <v>176</v>
      </c>
      <c r="C57" s="1269">
        <v>0</v>
      </c>
      <c r="D57" s="1269">
        <v>0</v>
      </c>
      <c r="E57" s="1269">
        <v>70440</v>
      </c>
      <c r="F57" s="1269">
        <v>1553916469</v>
      </c>
      <c r="G57" s="1269">
        <v>1123851692</v>
      </c>
      <c r="H57" s="1269">
        <v>393265480</v>
      </c>
      <c r="I57" s="1269">
        <v>36799297</v>
      </c>
      <c r="J57" s="1269">
        <v>1938</v>
      </c>
      <c r="K57" s="1274">
        <v>1387</v>
      </c>
      <c r="L57" s="1274">
        <v>8</v>
      </c>
      <c r="M57" s="1269">
        <v>137593748</v>
      </c>
      <c r="N57" s="1274">
        <v>115008229</v>
      </c>
      <c r="O57" s="1274">
        <v>620070</v>
      </c>
      <c r="P57" s="1274">
        <v>1</v>
      </c>
      <c r="Q57" s="1232">
        <v>604</v>
      </c>
      <c r="R57" s="1987">
        <v>59</v>
      </c>
    </row>
    <row r="58" spans="1:18" s="161" customFormat="1" ht="33" customHeight="1">
      <c r="A58" s="1988">
        <v>61</v>
      </c>
      <c r="B58" s="1978" t="s">
        <v>178</v>
      </c>
      <c r="C58" s="1264">
        <v>0</v>
      </c>
      <c r="D58" s="1264">
        <v>0</v>
      </c>
      <c r="E58" s="1264">
        <v>61176</v>
      </c>
      <c r="F58" s="1264">
        <v>1385817409</v>
      </c>
      <c r="G58" s="1264">
        <v>1004862199</v>
      </c>
      <c r="H58" s="1264">
        <v>348309392</v>
      </c>
      <c r="I58" s="1264">
        <v>32645818</v>
      </c>
      <c r="J58" s="1264">
        <v>1693</v>
      </c>
      <c r="K58" s="1273">
        <v>1132</v>
      </c>
      <c r="L58" s="1273">
        <v>57</v>
      </c>
      <c r="M58" s="1264">
        <v>104751148</v>
      </c>
      <c r="N58" s="1273">
        <v>86282560</v>
      </c>
      <c r="O58" s="1273">
        <v>6930047</v>
      </c>
      <c r="P58" s="1273">
        <v>1</v>
      </c>
      <c r="Q58" s="1235">
        <v>40805</v>
      </c>
      <c r="R58" s="1989">
        <v>61</v>
      </c>
    </row>
    <row r="59" spans="1:18" s="161" customFormat="1" ht="33" customHeight="1">
      <c r="A59" s="1979">
        <v>66</v>
      </c>
      <c r="B59" s="1978" t="s">
        <v>180</v>
      </c>
      <c r="C59" s="1766">
        <v>1</v>
      </c>
      <c r="D59" s="1766">
        <v>44000</v>
      </c>
      <c r="E59" s="1766">
        <v>271669</v>
      </c>
      <c r="F59" s="1766">
        <v>4863248262</v>
      </c>
      <c r="G59" s="1766">
        <v>3506653128</v>
      </c>
      <c r="H59" s="1766">
        <v>1218341972</v>
      </c>
      <c r="I59" s="1766">
        <v>138253162</v>
      </c>
      <c r="J59" s="1766">
        <v>5294</v>
      </c>
      <c r="K59" s="1767">
        <v>3505</v>
      </c>
      <c r="L59" s="1767">
        <v>39</v>
      </c>
      <c r="M59" s="1766">
        <v>378547839</v>
      </c>
      <c r="N59" s="1767">
        <v>306092965</v>
      </c>
      <c r="O59" s="1767">
        <v>3990409</v>
      </c>
      <c r="P59" s="1767">
        <v>0</v>
      </c>
      <c r="Q59" s="1235">
        <v>0</v>
      </c>
      <c r="R59" s="1980">
        <v>66</v>
      </c>
    </row>
    <row r="60" spans="1:18" s="161" customFormat="1" ht="33" customHeight="1">
      <c r="A60" s="1979">
        <v>67</v>
      </c>
      <c r="B60" s="1978" t="s">
        <v>182</v>
      </c>
      <c r="C60" s="1766">
        <v>0</v>
      </c>
      <c r="D60" s="1766">
        <v>0</v>
      </c>
      <c r="E60" s="1766">
        <v>41063</v>
      </c>
      <c r="F60" s="1766">
        <v>1014224264</v>
      </c>
      <c r="G60" s="1766">
        <v>736836702</v>
      </c>
      <c r="H60" s="1766">
        <v>248742429</v>
      </c>
      <c r="I60" s="1766">
        <v>28645133</v>
      </c>
      <c r="J60" s="1766">
        <v>1369</v>
      </c>
      <c r="K60" s="1767">
        <v>979</v>
      </c>
      <c r="L60" s="1767">
        <v>20</v>
      </c>
      <c r="M60" s="1766">
        <v>92621724</v>
      </c>
      <c r="N60" s="1767">
        <v>77417624</v>
      </c>
      <c r="O60" s="1767">
        <v>1882517</v>
      </c>
      <c r="P60" s="1767">
        <v>1</v>
      </c>
      <c r="Q60" s="1235">
        <v>263</v>
      </c>
      <c r="R60" s="1980">
        <v>67</v>
      </c>
    </row>
    <row r="61" spans="1:18" s="161" customFormat="1" ht="33" customHeight="1">
      <c r="A61" s="1979">
        <v>70</v>
      </c>
      <c r="B61" s="1978" t="s">
        <v>184</v>
      </c>
      <c r="C61" s="1766">
        <v>0</v>
      </c>
      <c r="D61" s="1766">
        <v>0</v>
      </c>
      <c r="E61" s="1766">
        <v>35632</v>
      </c>
      <c r="F61" s="1766">
        <v>840537848</v>
      </c>
      <c r="G61" s="1766">
        <v>611073874</v>
      </c>
      <c r="H61" s="1766">
        <v>210264734</v>
      </c>
      <c r="I61" s="1766">
        <v>19199240</v>
      </c>
      <c r="J61" s="1766">
        <v>1080</v>
      </c>
      <c r="K61" s="1767">
        <v>723</v>
      </c>
      <c r="L61" s="1767">
        <v>3</v>
      </c>
      <c r="M61" s="1766">
        <v>70481406</v>
      </c>
      <c r="N61" s="1767">
        <v>56694914</v>
      </c>
      <c r="O61" s="1767">
        <v>64023</v>
      </c>
      <c r="P61" s="1767">
        <v>2</v>
      </c>
      <c r="Q61" s="1235">
        <v>128161</v>
      </c>
      <c r="R61" s="1980">
        <v>70</v>
      </c>
    </row>
    <row r="62" spans="1:18" s="161" customFormat="1" ht="33" customHeight="1">
      <c r="A62" s="1985">
        <v>72</v>
      </c>
      <c r="B62" s="1986" t="s">
        <v>186</v>
      </c>
      <c r="C62" s="1269">
        <v>0</v>
      </c>
      <c r="D62" s="1269">
        <v>0</v>
      </c>
      <c r="E62" s="1269">
        <v>257275</v>
      </c>
      <c r="F62" s="1269">
        <v>5088460181</v>
      </c>
      <c r="G62" s="1269">
        <v>3692021041</v>
      </c>
      <c r="H62" s="1269">
        <v>1266451432</v>
      </c>
      <c r="I62" s="1269">
        <v>129987708</v>
      </c>
      <c r="J62" s="1269">
        <v>6676</v>
      </c>
      <c r="K62" s="1274">
        <v>4516</v>
      </c>
      <c r="L62" s="1274">
        <v>9</v>
      </c>
      <c r="M62" s="1269">
        <v>404561455</v>
      </c>
      <c r="N62" s="1274">
        <v>335019430</v>
      </c>
      <c r="O62" s="1274">
        <v>1550361</v>
      </c>
      <c r="P62" s="1274">
        <v>12</v>
      </c>
      <c r="Q62" s="1232">
        <v>318714</v>
      </c>
      <c r="R62" s="1987">
        <v>72</v>
      </c>
    </row>
    <row r="63" spans="1:18" ht="33" customHeight="1">
      <c r="A63" s="1977">
        <v>74</v>
      </c>
      <c r="B63" s="1994" t="s">
        <v>188</v>
      </c>
      <c r="C63" s="2003">
        <v>0</v>
      </c>
      <c r="D63" s="2003">
        <v>0</v>
      </c>
      <c r="E63" s="2003">
        <v>54238</v>
      </c>
      <c r="F63" s="2003">
        <v>1062561949</v>
      </c>
      <c r="G63" s="2003">
        <v>774904852</v>
      </c>
      <c r="H63" s="2003">
        <v>258036713</v>
      </c>
      <c r="I63" s="2003">
        <v>29620384</v>
      </c>
      <c r="J63" s="2003">
        <v>1298</v>
      </c>
      <c r="K63" s="1651">
        <v>844</v>
      </c>
      <c r="L63" s="1651">
        <v>3</v>
      </c>
      <c r="M63" s="2003">
        <v>78738780</v>
      </c>
      <c r="N63" s="1651">
        <v>62004154</v>
      </c>
      <c r="O63" s="1651">
        <v>473525</v>
      </c>
      <c r="P63" s="1651">
        <v>0</v>
      </c>
      <c r="Q63" s="524">
        <v>0</v>
      </c>
      <c r="R63" s="1973">
        <v>74</v>
      </c>
    </row>
    <row r="64" spans="1:18" ht="33" customHeight="1">
      <c r="A64" s="1977">
        <v>81</v>
      </c>
      <c r="B64" s="1994" t="s">
        <v>190</v>
      </c>
      <c r="C64" s="619">
        <v>0</v>
      </c>
      <c r="D64" s="2003">
        <v>0</v>
      </c>
      <c r="E64" s="2003">
        <v>200542</v>
      </c>
      <c r="F64" s="2003">
        <v>4365247001</v>
      </c>
      <c r="G64" s="2003">
        <v>3167574360</v>
      </c>
      <c r="H64" s="2003">
        <v>1081813663</v>
      </c>
      <c r="I64" s="2003">
        <v>115858978</v>
      </c>
      <c r="J64" s="2003">
        <v>6199</v>
      </c>
      <c r="K64" s="1651">
        <v>4242</v>
      </c>
      <c r="L64" s="1651">
        <v>28</v>
      </c>
      <c r="M64" s="2003">
        <v>368059324</v>
      </c>
      <c r="N64" s="1651">
        <v>299144605</v>
      </c>
      <c r="O64" s="1651">
        <v>4585646</v>
      </c>
      <c r="P64" s="1651">
        <v>13</v>
      </c>
      <c r="Q64" s="524">
        <v>161817</v>
      </c>
      <c r="R64" s="1973">
        <v>81</v>
      </c>
    </row>
    <row r="65" spans="1:18" ht="33" customHeight="1">
      <c r="A65" s="1977">
        <v>82</v>
      </c>
      <c r="B65" s="1994" t="s">
        <v>192</v>
      </c>
      <c r="C65" s="2003">
        <v>1</v>
      </c>
      <c r="D65" s="2003">
        <v>43500</v>
      </c>
      <c r="E65" s="2003">
        <v>279248</v>
      </c>
      <c r="F65" s="2003">
        <v>5350564973</v>
      </c>
      <c r="G65" s="2003">
        <v>3865153525</v>
      </c>
      <c r="H65" s="2003">
        <v>1326110278</v>
      </c>
      <c r="I65" s="2003">
        <v>159301170</v>
      </c>
      <c r="J65" s="2003">
        <v>6240</v>
      </c>
      <c r="K65" s="1651">
        <v>4139</v>
      </c>
      <c r="L65" s="1651">
        <v>39</v>
      </c>
      <c r="M65" s="2003">
        <v>413288759</v>
      </c>
      <c r="N65" s="1651">
        <v>326146256</v>
      </c>
      <c r="O65" s="1651">
        <v>2508726</v>
      </c>
      <c r="P65" s="1651">
        <v>0</v>
      </c>
      <c r="Q65" s="524">
        <v>0</v>
      </c>
      <c r="R65" s="1973">
        <v>82</v>
      </c>
    </row>
    <row r="66" spans="1:18" ht="33" customHeight="1">
      <c r="A66" s="1977">
        <v>83</v>
      </c>
      <c r="B66" s="1994" t="s">
        <v>193</v>
      </c>
      <c r="C66" s="2003">
        <v>0</v>
      </c>
      <c r="D66" s="2003">
        <v>0</v>
      </c>
      <c r="E66" s="2003">
        <v>124958</v>
      </c>
      <c r="F66" s="2003">
        <v>2552807443</v>
      </c>
      <c r="G66" s="2003">
        <v>1844156644</v>
      </c>
      <c r="H66" s="2003">
        <v>619288318</v>
      </c>
      <c r="I66" s="2003">
        <v>89362481</v>
      </c>
      <c r="J66" s="2003">
        <v>4071</v>
      </c>
      <c r="K66" s="1651">
        <v>2122</v>
      </c>
      <c r="L66" s="1651">
        <v>23</v>
      </c>
      <c r="M66" s="2003">
        <v>211284874</v>
      </c>
      <c r="N66" s="1651">
        <v>176292896</v>
      </c>
      <c r="O66" s="1651">
        <v>1479817</v>
      </c>
      <c r="P66" s="1651">
        <v>0</v>
      </c>
      <c r="Q66" s="524">
        <v>0</v>
      </c>
      <c r="R66" s="1973">
        <v>83</v>
      </c>
    </row>
    <row r="67" spans="1:18" ht="33" customHeight="1">
      <c r="A67" s="2034">
        <v>301</v>
      </c>
      <c r="B67" s="2035" t="s">
        <v>1313</v>
      </c>
      <c r="C67" s="58">
        <v>0</v>
      </c>
      <c r="D67" s="58">
        <v>0</v>
      </c>
      <c r="E67" s="58">
        <v>95948</v>
      </c>
      <c r="F67" s="58">
        <v>1430361217</v>
      </c>
      <c r="G67" s="58">
        <v>1008626010</v>
      </c>
      <c r="H67" s="58">
        <v>409822629</v>
      </c>
      <c r="I67" s="58">
        <v>11912578</v>
      </c>
      <c r="J67" s="58">
        <v>759</v>
      </c>
      <c r="K67" s="555">
        <v>474</v>
      </c>
      <c r="L67" s="555">
        <v>7</v>
      </c>
      <c r="M67" s="58">
        <v>66780020</v>
      </c>
      <c r="N67" s="555">
        <v>41513591</v>
      </c>
      <c r="O67" s="555">
        <v>956681</v>
      </c>
      <c r="P67" s="555">
        <v>0</v>
      </c>
      <c r="Q67" s="614">
        <v>0</v>
      </c>
      <c r="R67" s="2038">
        <v>301</v>
      </c>
    </row>
    <row r="68" spans="1:18" ht="33" customHeight="1">
      <c r="A68" s="2036">
        <v>302</v>
      </c>
      <c r="B68" s="2037" t="s">
        <v>1279</v>
      </c>
      <c r="C68" s="2003">
        <v>0</v>
      </c>
      <c r="D68" s="2003">
        <v>0</v>
      </c>
      <c r="E68" s="2003">
        <v>100753</v>
      </c>
      <c r="F68" s="2003">
        <v>1323495461</v>
      </c>
      <c r="G68" s="2003">
        <v>934771359</v>
      </c>
      <c r="H68" s="2003">
        <v>375195070</v>
      </c>
      <c r="I68" s="2003">
        <v>13529032</v>
      </c>
      <c r="J68" s="2003">
        <v>552</v>
      </c>
      <c r="K68" s="1651">
        <v>282</v>
      </c>
      <c r="L68" s="1651">
        <v>8</v>
      </c>
      <c r="M68" s="2003">
        <v>45896578</v>
      </c>
      <c r="N68" s="1651">
        <v>27212916</v>
      </c>
      <c r="O68" s="1651">
        <v>594044</v>
      </c>
      <c r="P68" s="1651">
        <v>0</v>
      </c>
      <c r="Q68" s="524">
        <v>0</v>
      </c>
      <c r="R68" s="2039">
        <v>302</v>
      </c>
    </row>
    <row r="69" spans="1:18" ht="33" customHeight="1">
      <c r="A69" s="2036">
        <v>303</v>
      </c>
      <c r="B69" s="2037" t="s">
        <v>1314</v>
      </c>
      <c r="C69" s="2003">
        <v>0</v>
      </c>
      <c r="D69" s="2003">
        <v>0</v>
      </c>
      <c r="E69" s="2003">
        <v>20379</v>
      </c>
      <c r="F69" s="2003">
        <v>331953393</v>
      </c>
      <c r="G69" s="2003">
        <v>238086995</v>
      </c>
      <c r="H69" s="2003">
        <v>90189089</v>
      </c>
      <c r="I69" s="2003">
        <v>3677309</v>
      </c>
      <c r="J69" s="2003">
        <v>277</v>
      </c>
      <c r="K69" s="1651">
        <v>176</v>
      </c>
      <c r="L69" s="1651">
        <v>3</v>
      </c>
      <c r="M69" s="2003">
        <v>20092513</v>
      </c>
      <c r="N69" s="1651">
        <v>16680956</v>
      </c>
      <c r="O69" s="1651">
        <v>970289</v>
      </c>
      <c r="P69" s="1651">
        <v>0</v>
      </c>
      <c r="Q69" s="524">
        <v>0</v>
      </c>
      <c r="R69" s="2039">
        <v>303</v>
      </c>
    </row>
    <row r="70" spans="1:18" ht="33" customHeight="1">
      <c r="A70" s="1977"/>
      <c r="B70" s="1994"/>
      <c r="C70" s="2003"/>
      <c r="D70" s="2003"/>
      <c r="E70" s="2003"/>
      <c r="F70" s="2003"/>
      <c r="G70" s="2003"/>
      <c r="H70" s="2003"/>
      <c r="I70" s="2003"/>
      <c r="J70" s="2003"/>
      <c r="K70" s="1651"/>
      <c r="L70" s="1651"/>
      <c r="M70" s="2003"/>
      <c r="N70" s="1651"/>
      <c r="O70" s="1651"/>
      <c r="P70" s="1651"/>
      <c r="Q70" s="524"/>
      <c r="R70" s="1973"/>
    </row>
    <row r="71" spans="1:18" s="66" customFormat="1" ht="33" customHeight="1">
      <c r="A71" s="1979"/>
      <c r="B71" s="1978"/>
      <c r="C71" s="1269"/>
      <c r="D71" s="1269"/>
      <c r="E71" s="1269"/>
      <c r="F71" s="1269"/>
      <c r="G71" s="1269"/>
      <c r="H71" s="1269"/>
      <c r="I71" s="1269"/>
      <c r="J71" s="1269"/>
      <c r="K71" s="1274"/>
      <c r="L71" s="1274"/>
      <c r="M71" s="1269"/>
      <c r="N71" s="1274"/>
      <c r="O71" s="1274"/>
      <c r="P71" s="1274"/>
      <c r="Q71" s="1232"/>
      <c r="R71" s="1980"/>
    </row>
    <row r="72" spans="1:18" s="66" customFormat="1" ht="33" customHeight="1">
      <c r="A72" s="1981"/>
      <c r="B72" s="1975"/>
      <c r="C72" s="1264"/>
      <c r="D72" s="1264"/>
      <c r="E72" s="1264"/>
      <c r="F72" s="1264"/>
      <c r="G72" s="1264"/>
      <c r="H72" s="1264"/>
      <c r="I72" s="1264"/>
      <c r="J72" s="1264"/>
      <c r="K72" s="1273"/>
      <c r="L72" s="1273"/>
      <c r="M72" s="1264"/>
      <c r="N72" s="1273"/>
      <c r="O72" s="1273"/>
      <c r="P72" s="1273"/>
      <c r="Q72" s="616"/>
      <c r="R72" s="1982"/>
    </row>
    <row r="73" spans="1:18" s="66" customFormat="1" ht="33" customHeight="1">
      <c r="A73" s="1979"/>
      <c r="B73" s="1978"/>
      <c r="C73" s="1766"/>
      <c r="D73" s="1766"/>
      <c r="E73" s="1766"/>
      <c r="F73" s="1766"/>
      <c r="G73" s="1766"/>
      <c r="H73" s="1766"/>
      <c r="I73" s="1766"/>
      <c r="J73" s="1766"/>
      <c r="K73" s="1767"/>
      <c r="L73" s="1767"/>
      <c r="M73" s="1766"/>
      <c r="N73" s="1767"/>
      <c r="O73" s="1767"/>
      <c r="P73" s="1767"/>
      <c r="Q73" s="1235"/>
      <c r="R73" s="1980"/>
    </row>
    <row r="74" spans="1:18" s="66" customFormat="1" ht="33" customHeight="1">
      <c r="A74" s="1979"/>
      <c r="B74" s="1978"/>
      <c r="C74" s="1766"/>
      <c r="D74" s="1766"/>
      <c r="E74" s="1766"/>
      <c r="F74" s="1766"/>
      <c r="G74" s="1766"/>
      <c r="H74" s="1766"/>
      <c r="I74" s="1766"/>
      <c r="J74" s="1766"/>
      <c r="K74" s="1767"/>
      <c r="L74" s="1767"/>
      <c r="M74" s="1766"/>
      <c r="N74" s="1767"/>
      <c r="O74" s="1767"/>
      <c r="P74" s="1767"/>
      <c r="Q74" s="1235"/>
      <c r="R74" s="1980"/>
    </row>
    <row r="75" spans="1:18" s="66" customFormat="1" ht="33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7"/>
      <c r="L75" s="1767"/>
      <c r="M75" s="1766"/>
      <c r="N75" s="1767"/>
      <c r="O75" s="1767"/>
      <c r="P75" s="1767"/>
      <c r="Q75" s="1235"/>
      <c r="R75" s="1980"/>
    </row>
    <row r="76" spans="1:18" s="66" customFormat="1" ht="33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74"/>
      <c r="L76" s="1274"/>
      <c r="M76" s="1269"/>
      <c r="N76" s="1274"/>
      <c r="O76" s="1274"/>
      <c r="P76" s="1274"/>
      <c r="Q76" s="1232"/>
      <c r="R76" s="1980"/>
    </row>
    <row r="77" spans="1:18" s="66" customFormat="1" ht="33" customHeight="1">
      <c r="A77" s="1983"/>
      <c r="B77" s="1975"/>
      <c r="C77" s="1264"/>
      <c r="D77" s="1264"/>
      <c r="E77" s="1264"/>
      <c r="F77" s="1264"/>
      <c r="G77" s="1264"/>
      <c r="H77" s="1264"/>
      <c r="I77" s="1264"/>
      <c r="J77" s="1264"/>
      <c r="K77" s="1273"/>
      <c r="L77" s="1273"/>
      <c r="M77" s="1264"/>
      <c r="N77" s="1273"/>
      <c r="O77" s="1273"/>
      <c r="P77" s="1273"/>
      <c r="Q77" s="616"/>
      <c r="R77" s="1984"/>
    </row>
    <row r="78" spans="1:18" s="66" customFormat="1" ht="33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7"/>
      <c r="L78" s="1767"/>
      <c r="M78" s="1766"/>
      <c r="N78" s="1767"/>
      <c r="O78" s="1767"/>
      <c r="P78" s="1767"/>
      <c r="Q78" s="1235"/>
      <c r="R78" s="1980"/>
    </row>
    <row r="79" spans="1:18" s="66" customFormat="1" ht="33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7"/>
      <c r="L79" s="1767"/>
      <c r="M79" s="1766"/>
      <c r="N79" s="1767"/>
      <c r="O79" s="1767"/>
      <c r="P79" s="1767"/>
      <c r="Q79" s="1235"/>
      <c r="R79" s="1980"/>
    </row>
    <row r="80" spans="1:18" s="66" customFormat="1" ht="33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7"/>
      <c r="L80" s="1767"/>
      <c r="M80" s="1766"/>
      <c r="N80" s="1767"/>
      <c r="O80" s="1767"/>
      <c r="P80" s="1767"/>
      <c r="Q80" s="1235"/>
      <c r="R80" s="1980"/>
    </row>
    <row r="81" spans="1:18" s="66" customFormat="1" ht="33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74"/>
      <c r="Q81" s="1232"/>
      <c r="R81" s="1980"/>
    </row>
    <row r="82" spans="1:18" s="66" customFormat="1" ht="33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73"/>
      <c r="Q82" s="616"/>
      <c r="R82" s="1982"/>
    </row>
    <row r="83" spans="1:18" s="66" customFormat="1" ht="33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7"/>
      <c r="Q83" s="1235"/>
      <c r="R83" s="1980"/>
    </row>
    <row r="84" spans="1:18" s="66" customFormat="1" ht="33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7"/>
      <c r="Q84" s="1235"/>
      <c r="R84" s="1980"/>
    </row>
    <row r="85" spans="1:18" s="66" customFormat="1" ht="33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7"/>
      <c r="Q85" s="1235"/>
      <c r="R85" s="1980"/>
    </row>
    <row r="86" spans="1:18" s="66" customFormat="1" ht="33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74"/>
      <c r="Q86" s="1232"/>
      <c r="R86" s="1980"/>
    </row>
    <row r="87" spans="1:18" s="66" customFormat="1" ht="33" customHeight="1">
      <c r="A87" s="1983"/>
      <c r="B87" s="1975"/>
      <c r="C87" s="1264"/>
      <c r="D87" s="1264"/>
      <c r="E87" s="1264"/>
      <c r="F87" s="1264"/>
      <c r="G87" s="1264"/>
      <c r="H87" s="1264"/>
      <c r="I87" s="1264"/>
      <c r="J87" s="1264"/>
      <c r="K87" s="1273"/>
      <c r="L87" s="1273"/>
      <c r="M87" s="1264"/>
      <c r="N87" s="1273"/>
      <c r="O87" s="1273"/>
      <c r="P87" s="1273"/>
      <c r="Q87" s="616"/>
      <c r="R87" s="1984"/>
    </row>
    <row r="88" spans="1:18" s="66" customFormat="1" ht="33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7"/>
      <c r="L88" s="1767"/>
      <c r="M88" s="1766"/>
      <c r="N88" s="1767"/>
      <c r="O88" s="1767"/>
      <c r="P88" s="1767"/>
      <c r="Q88" s="1235"/>
      <c r="R88" s="1980"/>
    </row>
    <row r="89" spans="1:18" s="66" customFormat="1" ht="33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7"/>
      <c r="L89" s="1767"/>
      <c r="M89" s="1766"/>
      <c r="N89" s="1767"/>
      <c r="O89" s="1767"/>
      <c r="P89" s="1767"/>
      <c r="Q89" s="1235"/>
      <c r="R89" s="1980"/>
    </row>
    <row r="90" spans="1:18" s="66" customFormat="1" ht="33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7"/>
      <c r="L90" s="1767"/>
      <c r="M90" s="1766"/>
      <c r="N90" s="1767"/>
      <c r="O90" s="1767"/>
      <c r="P90" s="1767"/>
      <c r="Q90" s="1235"/>
      <c r="R90" s="1980"/>
    </row>
    <row r="91" spans="1:18" s="66" customFormat="1" ht="33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74"/>
      <c r="L91" s="1274"/>
      <c r="M91" s="1269"/>
      <c r="N91" s="1274"/>
      <c r="O91" s="1274"/>
      <c r="P91" s="1274"/>
      <c r="Q91" s="1232"/>
      <c r="R91" s="1980"/>
    </row>
    <row r="92" spans="1:18" s="66" customFormat="1" ht="33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73"/>
      <c r="L92" s="1273"/>
      <c r="M92" s="1264"/>
      <c r="N92" s="1273"/>
      <c r="O92" s="1273"/>
      <c r="P92" s="1273"/>
      <c r="Q92" s="616"/>
      <c r="R92" s="1982"/>
    </row>
    <row r="93" spans="1:18" s="66" customFormat="1" ht="33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7"/>
      <c r="L93" s="1767"/>
      <c r="M93" s="1766"/>
      <c r="N93" s="1767"/>
      <c r="O93" s="1767"/>
      <c r="P93" s="1767"/>
      <c r="Q93" s="1235"/>
      <c r="R93" s="1980"/>
    </row>
    <row r="94" spans="1:18" s="66" customFormat="1" ht="33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7"/>
      <c r="L94" s="1767"/>
      <c r="M94" s="1766"/>
      <c r="N94" s="1767"/>
      <c r="O94" s="1767"/>
      <c r="P94" s="1767"/>
      <c r="Q94" s="1235"/>
      <c r="R94" s="1980"/>
    </row>
    <row r="95" spans="1:18" s="66" customFormat="1" ht="33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7"/>
      <c r="L95" s="1767"/>
      <c r="M95" s="1766"/>
      <c r="N95" s="1767"/>
      <c r="O95" s="1767"/>
      <c r="P95" s="1767"/>
      <c r="Q95" s="1235"/>
      <c r="R95" s="1980"/>
    </row>
    <row r="96" spans="1:18" s="66" customFormat="1" ht="33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5"/>
      <c r="L96" s="1275"/>
      <c r="M96" s="1271"/>
      <c r="N96" s="1275"/>
      <c r="O96" s="1275"/>
      <c r="P96" s="1275"/>
      <c r="Q96" s="617"/>
      <c r="R96" s="1992"/>
    </row>
  </sheetData>
  <mergeCells count="6">
    <mergeCell ref="E3:I3"/>
    <mergeCell ref="P3:Q3"/>
    <mergeCell ref="K5:K7"/>
    <mergeCell ref="L5:L7"/>
    <mergeCell ref="N5:N7"/>
    <mergeCell ref="O5:O7"/>
  </mergeCells>
  <phoneticPr fontId="18"/>
  <pageMargins left="0.78740157480314965" right="0.59055118110236227" top="0.59055118110236227" bottom="0.59055118110236227" header="0.51181102362204722" footer="0.51181102362204722"/>
  <pageSetup paperSize="9" scale="50" pageOrder="overThenDown" orientation="portrait" r:id="rId1"/>
  <headerFooter alignWithMargins="0"/>
  <rowBreaks count="1" manualBreakCount="1">
    <brk id="52" max="17" man="1"/>
  </rowBreaks>
  <colBreaks count="1" manualBreakCount="1">
    <brk id="9" max="11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6"/>
  <dimension ref="A1:V96"/>
  <sheetViews>
    <sheetView showGridLines="0" zoomScale="70" zoomScaleNormal="70" zoomScaleSheetLayoutView="59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6.125" style="66" customWidth="1"/>
    <col min="18" max="18" width="26.625" style="66" customWidth="1"/>
    <col min="19" max="19" width="13.625" style="66" customWidth="1"/>
    <col min="20" max="20" width="21.625" style="66" customWidth="1"/>
    <col min="21" max="21" width="26.625" style="66" customWidth="1"/>
    <col min="22" max="22" width="5.875" style="236" customWidth="1"/>
    <col min="23" max="16384" width="9" style="13"/>
  </cols>
  <sheetData>
    <row r="1" spans="1:22" ht="30.95" customHeight="1">
      <c r="A1" s="191" t="s">
        <v>784</v>
      </c>
      <c r="V1" s="13"/>
    </row>
    <row r="2" spans="1:22" s="97" customFormat="1" ht="19.7" customHeight="1" thickBo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343" t="s">
        <v>592</v>
      </c>
      <c r="V2" s="98"/>
    </row>
    <row r="3" spans="1:22" s="160" customFormat="1" ht="23.1" customHeight="1">
      <c r="A3" s="20" t="s">
        <v>58</v>
      </c>
      <c r="B3" s="21"/>
      <c r="C3" s="193" t="s">
        <v>686</v>
      </c>
      <c r="D3" s="100"/>
      <c r="E3" s="100"/>
      <c r="F3" s="100"/>
      <c r="G3" s="3436" t="s">
        <v>687</v>
      </c>
      <c r="H3" s="3140"/>
      <c r="I3" s="3140"/>
      <c r="J3" s="3140"/>
      <c r="K3" s="3140"/>
      <c r="L3" s="3140"/>
      <c r="M3" s="3140"/>
      <c r="N3" s="3547"/>
      <c r="O3" s="3475" t="s">
        <v>688</v>
      </c>
      <c r="P3" s="3560"/>
      <c r="Q3" s="620"/>
      <c r="R3" s="621"/>
      <c r="S3" s="621"/>
      <c r="T3" s="621"/>
      <c r="U3" s="622"/>
      <c r="V3" s="105" t="s">
        <v>58</v>
      </c>
    </row>
    <row r="4" spans="1:22" s="160" customFormat="1" ht="23.1" customHeight="1">
      <c r="A4" s="29" t="s">
        <v>64</v>
      </c>
      <c r="B4" s="30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690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623" t="s">
        <v>693</v>
      </c>
      <c r="R4" s="624"/>
      <c r="S4" s="3673" t="s">
        <v>694</v>
      </c>
      <c r="T4" s="3674"/>
      <c r="U4" s="625" t="s">
        <v>695</v>
      </c>
      <c r="V4" s="107" t="s">
        <v>64</v>
      </c>
    </row>
    <row r="5" spans="1:22" s="160" customFormat="1" ht="23.1" customHeight="1">
      <c r="A5" s="29" t="s">
        <v>71</v>
      </c>
      <c r="B5" s="30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626"/>
      <c r="R5" s="627"/>
      <c r="S5" s="3442"/>
      <c r="T5" s="3524"/>
      <c r="U5" s="625" t="s">
        <v>696</v>
      </c>
      <c r="V5" s="107" t="s">
        <v>71</v>
      </c>
    </row>
    <row r="6" spans="1:22" s="160" customFormat="1" ht="23.1" customHeight="1">
      <c r="A6" s="29" t="s">
        <v>84</v>
      </c>
      <c r="B6" s="30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3466" t="s">
        <v>641</v>
      </c>
      <c r="T6" s="3466" t="s">
        <v>658</v>
      </c>
      <c r="U6" s="625" t="s">
        <v>697</v>
      </c>
      <c r="V6" s="107" t="s">
        <v>84</v>
      </c>
    </row>
    <row r="7" spans="1:22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628"/>
      <c r="V7" s="54" t="s">
        <v>91</v>
      </c>
    </row>
    <row r="8" spans="1:22" s="160" customFormat="1" ht="30.75" customHeight="1">
      <c r="A8" s="1970"/>
      <c r="B8" s="1972" t="s">
        <v>1307</v>
      </c>
      <c r="C8" s="1766">
        <v>21887</v>
      </c>
      <c r="D8" s="1766">
        <v>974085664</v>
      </c>
      <c r="E8" s="1766">
        <v>107703</v>
      </c>
      <c r="F8" s="1766">
        <v>1570306603</v>
      </c>
      <c r="G8" s="1766">
        <v>38768</v>
      </c>
      <c r="H8" s="1766">
        <v>2454756952</v>
      </c>
      <c r="I8" s="1766">
        <v>64366</v>
      </c>
      <c r="J8" s="1766">
        <v>6151281279</v>
      </c>
      <c r="K8" s="1766">
        <v>161541</v>
      </c>
      <c r="L8" s="1766">
        <v>19435942937</v>
      </c>
      <c r="M8" s="1179">
        <v>32759</v>
      </c>
      <c r="N8" s="1766">
        <v>648409816</v>
      </c>
      <c r="O8" s="1766">
        <v>105106</v>
      </c>
      <c r="P8" s="1766">
        <v>2537282844</v>
      </c>
      <c r="Q8" s="1766">
        <v>532130</v>
      </c>
      <c r="R8" s="1766">
        <v>33772066095</v>
      </c>
      <c r="S8" s="1766">
        <v>332461</v>
      </c>
      <c r="T8" s="1767">
        <v>26838059695</v>
      </c>
      <c r="U8" s="1235">
        <v>4554</v>
      </c>
      <c r="V8" s="1245"/>
    </row>
    <row r="9" spans="1:22" s="160" customFormat="1" ht="30.75" customHeight="1">
      <c r="A9" s="1970"/>
      <c r="B9" s="1972" t="s">
        <v>96</v>
      </c>
      <c r="C9" s="1766">
        <v>21819</v>
      </c>
      <c r="D9" s="1766">
        <v>972481973</v>
      </c>
      <c r="E9" s="1766">
        <v>107510</v>
      </c>
      <c r="F9" s="1766">
        <v>1561480892</v>
      </c>
      <c r="G9" s="1766">
        <v>38610</v>
      </c>
      <c r="H9" s="1766">
        <v>2440164926</v>
      </c>
      <c r="I9" s="1766">
        <v>64084</v>
      </c>
      <c r="J9" s="1766">
        <v>6126696137</v>
      </c>
      <c r="K9" s="1766">
        <v>161026</v>
      </c>
      <c r="L9" s="1766">
        <v>19366643521</v>
      </c>
      <c r="M9" s="1766">
        <v>32676</v>
      </c>
      <c r="N9" s="1766">
        <v>646705775</v>
      </c>
      <c r="O9" s="1766">
        <v>104817</v>
      </c>
      <c r="P9" s="1766">
        <v>2525123760</v>
      </c>
      <c r="Q9" s="1766">
        <v>530542</v>
      </c>
      <c r="R9" s="1766">
        <v>33639296984</v>
      </c>
      <c r="S9" s="1766">
        <v>331529</v>
      </c>
      <c r="T9" s="1767">
        <v>26752652232</v>
      </c>
      <c r="U9" s="1235">
        <v>4538</v>
      </c>
      <c r="V9" s="1973"/>
    </row>
    <row r="10" spans="1:22" s="160" customFormat="1" ht="30.75" customHeight="1">
      <c r="A10" s="1970"/>
      <c r="B10" s="1972" t="s">
        <v>97</v>
      </c>
      <c r="C10" s="1766">
        <v>68</v>
      </c>
      <c r="D10" s="1766">
        <v>1603691</v>
      </c>
      <c r="E10" s="1766">
        <v>193</v>
      </c>
      <c r="F10" s="1766">
        <v>8825711</v>
      </c>
      <c r="G10" s="1766">
        <v>158</v>
      </c>
      <c r="H10" s="1766">
        <v>14592026</v>
      </c>
      <c r="I10" s="1766">
        <v>282</v>
      </c>
      <c r="J10" s="1766">
        <v>24585142</v>
      </c>
      <c r="K10" s="1766">
        <v>515</v>
      </c>
      <c r="L10" s="1766">
        <v>69299416</v>
      </c>
      <c r="M10" s="1766">
        <v>83</v>
      </c>
      <c r="N10" s="1766">
        <v>1704041</v>
      </c>
      <c r="O10" s="1766">
        <v>289</v>
      </c>
      <c r="P10" s="1766">
        <v>12159084</v>
      </c>
      <c r="Q10" s="1766">
        <v>1588</v>
      </c>
      <c r="R10" s="1766">
        <v>132769111</v>
      </c>
      <c r="S10" s="1766">
        <v>932</v>
      </c>
      <c r="T10" s="1767">
        <v>85407463</v>
      </c>
      <c r="U10" s="1235">
        <v>16</v>
      </c>
      <c r="V10" s="1973"/>
    </row>
    <row r="11" spans="1:22" s="160" customFormat="1" ht="30.75" customHeight="1">
      <c r="A11" s="1970"/>
      <c r="B11" s="1972" t="s">
        <v>1308</v>
      </c>
      <c r="C11" s="1766">
        <v>20916</v>
      </c>
      <c r="D11" s="1766">
        <v>929308265</v>
      </c>
      <c r="E11" s="1766">
        <v>102362</v>
      </c>
      <c r="F11" s="1766">
        <v>1488257454</v>
      </c>
      <c r="G11" s="1766">
        <v>35957</v>
      </c>
      <c r="H11" s="1766">
        <v>2270633262</v>
      </c>
      <c r="I11" s="1766">
        <v>60574</v>
      </c>
      <c r="J11" s="1766">
        <v>5760453875</v>
      </c>
      <c r="K11" s="1766">
        <v>152148</v>
      </c>
      <c r="L11" s="1766">
        <v>18326755566</v>
      </c>
      <c r="M11" s="1766">
        <v>29350</v>
      </c>
      <c r="N11" s="1766">
        <v>598919660</v>
      </c>
      <c r="O11" s="1766">
        <v>100426</v>
      </c>
      <c r="P11" s="1766">
        <v>2401752340</v>
      </c>
      <c r="Q11" s="1766">
        <v>501733</v>
      </c>
      <c r="R11" s="1766">
        <v>31776080422</v>
      </c>
      <c r="S11" s="1766">
        <v>312825</v>
      </c>
      <c r="T11" s="1767">
        <v>25227436352</v>
      </c>
      <c r="U11" s="1235">
        <v>4315</v>
      </c>
      <c r="V11" s="1973"/>
    </row>
    <row r="12" spans="1:22" s="160" customFormat="1" ht="30.75" customHeight="1">
      <c r="A12" s="1996"/>
      <c r="B12" s="1999" t="s">
        <v>1309</v>
      </c>
      <c r="C12" s="1269">
        <v>903</v>
      </c>
      <c r="D12" s="1269">
        <v>43173708</v>
      </c>
      <c r="E12" s="1269">
        <v>5148</v>
      </c>
      <c r="F12" s="1269">
        <v>73223438</v>
      </c>
      <c r="G12" s="1269">
        <v>2653</v>
      </c>
      <c r="H12" s="1269">
        <v>169531664</v>
      </c>
      <c r="I12" s="1269">
        <v>3510</v>
      </c>
      <c r="J12" s="1269">
        <v>366242262</v>
      </c>
      <c r="K12" s="1269">
        <v>8878</v>
      </c>
      <c r="L12" s="1269">
        <v>1039887955</v>
      </c>
      <c r="M12" s="1269">
        <v>3326</v>
      </c>
      <c r="N12" s="1269">
        <v>47786115</v>
      </c>
      <c r="O12" s="1269">
        <v>4391</v>
      </c>
      <c r="P12" s="1269">
        <v>123371420</v>
      </c>
      <c r="Q12" s="1269">
        <v>28809</v>
      </c>
      <c r="R12" s="1269">
        <v>1863216562</v>
      </c>
      <c r="S12" s="1269">
        <v>18704</v>
      </c>
      <c r="T12" s="1274">
        <v>1525215880</v>
      </c>
      <c r="U12" s="1232">
        <v>223</v>
      </c>
      <c r="V12" s="1510"/>
    </row>
    <row r="13" spans="1:22" ht="39.75" customHeight="1">
      <c r="A13" s="1974">
        <v>1</v>
      </c>
      <c r="B13" s="1993" t="s">
        <v>98</v>
      </c>
      <c r="C13" s="1264">
        <v>2417</v>
      </c>
      <c r="D13" s="1264">
        <v>148526087</v>
      </c>
      <c r="E13" s="1264">
        <v>17151</v>
      </c>
      <c r="F13" s="1264">
        <v>227753112</v>
      </c>
      <c r="G13" s="1264">
        <v>5245</v>
      </c>
      <c r="H13" s="1264">
        <v>309258240</v>
      </c>
      <c r="I13" s="1264">
        <v>7965</v>
      </c>
      <c r="J13" s="1264">
        <v>752211856</v>
      </c>
      <c r="K13" s="1264">
        <v>21224</v>
      </c>
      <c r="L13" s="1264">
        <v>2649382980</v>
      </c>
      <c r="M13" s="1264">
        <v>4455</v>
      </c>
      <c r="N13" s="1264">
        <v>102151372</v>
      </c>
      <c r="O13" s="1264">
        <v>16049</v>
      </c>
      <c r="P13" s="1264">
        <v>403242625</v>
      </c>
      <c r="Q13" s="1264">
        <v>74506</v>
      </c>
      <c r="R13" s="1264">
        <v>4592526272</v>
      </c>
      <c r="S13" s="1264">
        <v>44627</v>
      </c>
      <c r="T13" s="1273">
        <v>3564545341</v>
      </c>
      <c r="U13" s="616">
        <v>539</v>
      </c>
      <c r="V13" s="1976">
        <v>1</v>
      </c>
    </row>
    <row r="14" spans="1:22" ht="39.75" customHeight="1">
      <c r="A14" s="1977">
        <v>2</v>
      </c>
      <c r="B14" s="1994" t="s">
        <v>100</v>
      </c>
      <c r="C14" s="1766">
        <v>200</v>
      </c>
      <c r="D14" s="1766">
        <v>8665475</v>
      </c>
      <c r="E14" s="1766">
        <v>1212</v>
      </c>
      <c r="F14" s="1766">
        <v>20544221</v>
      </c>
      <c r="G14" s="1766">
        <v>1274</v>
      </c>
      <c r="H14" s="1766">
        <v>87745786</v>
      </c>
      <c r="I14" s="1766">
        <v>1095</v>
      </c>
      <c r="J14" s="1766">
        <v>109067389</v>
      </c>
      <c r="K14" s="1766">
        <v>1694</v>
      </c>
      <c r="L14" s="1766">
        <v>204210458</v>
      </c>
      <c r="M14" s="1766">
        <v>468</v>
      </c>
      <c r="N14" s="1766">
        <v>9680576</v>
      </c>
      <c r="O14" s="1766">
        <v>1664</v>
      </c>
      <c r="P14" s="1766">
        <v>37829551</v>
      </c>
      <c r="Q14" s="1766">
        <v>7607</v>
      </c>
      <c r="R14" s="1766">
        <v>477743456</v>
      </c>
      <c r="S14" s="1766">
        <v>5191</v>
      </c>
      <c r="T14" s="1767">
        <v>394285026</v>
      </c>
      <c r="U14" s="1235">
        <v>80</v>
      </c>
      <c r="V14" s="1973">
        <v>2</v>
      </c>
    </row>
    <row r="15" spans="1:22" ht="39.75" customHeight="1">
      <c r="A15" s="1977">
        <v>3</v>
      </c>
      <c r="B15" s="1994" t="s">
        <v>102</v>
      </c>
      <c r="C15" s="1766">
        <v>4371</v>
      </c>
      <c r="D15" s="1766">
        <v>75193626</v>
      </c>
      <c r="E15" s="1766">
        <v>4817</v>
      </c>
      <c r="F15" s="1766">
        <v>92484659</v>
      </c>
      <c r="G15" s="1766">
        <v>5076</v>
      </c>
      <c r="H15" s="1766">
        <v>404185832</v>
      </c>
      <c r="I15" s="1766">
        <v>3335</v>
      </c>
      <c r="J15" s="1766">
        <v>296510911</v>
      </c>
      <c r="K15" s="1766">
        <v>8696</v>
      </c>
      <c r="L15" s="1766">
        <v>1045013931</v>
      </c>
      <c r="M15" s="1766">
        <v>5752</v>
      </c>
      <c r="N15" s="1766">
        <v>46708044</v>
      </c>
      <c r="O15" s="1766">
        <v>1556</v>
      </c>
      <c r="P15" s="1766">
        <v>129570172</v>
      </c>
      <c r="Q15" s="1766">
        <v>33603</v>
      </c>
      <c r="R15" s="1766">
        <v>2089667175</v>
      </c>
      <c r="S15" s="1766">
        <v>19130</v>
      </c>
      <c r="T15" s="1767">
        <v>1589611313</v>
      </c>
      <c r="U15" s="1235">
        <v>284</v>
      </c>
      <c r="V15" s="1973">
        <v>3</v>
      </c>
    </row>
    <row r="16" spans="1:22" ht="39.75" customHeight="1">
      <c r="A16" s="1977">
        <v>4</v>
      </c>
      <c r="B16" s="1994" t="s">
        <v>104</v>
      </c>
      <c r="C16" s="1766">
        <v>1467</v>
      </c>
      <c r="D16" s="1766">
        <v>83873998</v>
      </c>
      <c r="E16" s="1766">
        <v>12141</v>
      </c>
      <c r="F16" s="1766">
        <v>151732391</v>
      </c>
      <c r="G16" s="1766">
        <v>2685</v>
      </c>
      <c r="H16" s="1766">
        <v>175373291</v>
      </c>
      <c r="I16" s="1766">
        <v>6678</v>
      </c>
      <c r="J16" s="1766">
        <v>642449103</v>
      </c>
      <c r="K16" s="1766">
        <v>15937</v>
      </c>
      <c r="L16" s="1766">
        <v>1808115262</v>
      </c>
      <c r="M16" s="1766">
        <v>1146</v>
      </c>
      <c r="N16" s="1766">
        <v>21516757</v>
      </c>
      <c r="O16" s="1766">
        <v>11856</v>
      </c>
      <c r="P16" s="1766">
        <v>297771281</v>
      </c>
      <c r="Q16" s="1766">
        <v>51910</v>
      </c>
      <c r="R16" s="1766">
        <v>3180832083</v>
      </c>
      <c r="S16" s="1766">
        <v>32318</v>
      </c>
      <c r="T16" s="1767">
        <v>2574423030</v>
      </c>
      <c r="U16" s="1235">
        <v>490</v>
      </c>
      <c r="V16" s="1973">
        <v>4</v>
      </c>
    </row>
    <row r="17" spans="1:22" ht="39.75" customHeight="1">
      <c r="A17" s="1977">
        <v>5</v>
      </c>
      <c r="B17" s="1994" t="s">
        <v>106</v>
      </c>
      <c r="C17" s="1269">
        <v>290</v>
      </c>
      <c r="D17" s="1269">
        <v>14145195</v>
      </c>
      <c r="E17" s="1269">
        <v>1093</v>
      </c>
      <c r="F17" s="1269">
        <v>16861358</v>
      </c>
      <c r="G17" s="1269">
        <v>1269</v>
      </c>
      <c r="H17" s="1269">
        <v>95881985</v>
      </c>
      <c r="I17" s="1269">
        <v>1001</v>
      </c>
      <c r="J17" s="1269">
        <v>63371270</v>
      </c>
      <c r="K17" s="1269">
        <v>1239</v>
      </c>
      <c r="L17" s="1269">
        <v>156263735</v>
      </c>
      <c r="M17" s="1269">
        <v>353</v>
      </c>
      <c r="N17" s="1269">
        <v>7957894</v>
      </c>
      <c r="O17" s="1269">
        <v>1193</v>
      </c>
      <c r="P17" s="1269">
        <v>24027608</v>
      </c>
      <c r="Q17" s="1269">
        <v>6438</v>
      </c>
      <c r="R17" s="1269">
        <v>378509045</v>
      </c>
      <c r="S17" s="1269">
        <v>4053</v>
      </c>
      <c r="T17" s="1274">
        <v>308200440</v>
      </c>
      <c r="U17" s="1232">
        <v>43</v>
      </c>
      <c r="V17" s="1973">
        <v>5</v>
      </c>
    </row>
    <row r="18" spans="1:22" ht="39.75" customHeight="1">
      <c r="A18" s="1974">
        <v>6</v>
      </c>
      <c r="B18" s="1993" t="s">
        <v>108</v>
      </c>
      <c r="C18" s="1264">
        <v>345</v>
      </c>
      <c r="D18" s="1264">
        <v>18380963</v>
      </c>
      <c r="E18" s="1264">
        <v>2151</v>
      </c>
      <c r="F18" s="1264">
        <v>37670158</v>
      </c>
      <c r="G18" s="1264">
        <v>760</v>
      </c>
      <c r="H18" s="1264">
        <v>43840579</v>
      </c>
      <c r="I18" s="1264">
        <v>1751</v>
      </c>
      <c r="J18" s="1264">
        <v>146053744</v>
      </c>
      <c r="K18" s="1264">
        <v>3890</v>
      </c>
      <c r="L18" s="1264">
        <v>488844582</v>
      </c>
      <c r="M18" s="1264">
        <v>606</v>
      </c>
      <c r="N18" s="1264">
        <v>11840853</v>
      </c>
      <c r="O18" s="1264">
        <v>2374</v>
      </c>
      <c r="P18" s="1264">
        <v>49478356</v>
      </c>
      <c r="Q18" s="1264">
        <v>11877</v>
      </c>
      <c r="R18" s="1264">
        <v>796109235</v>
      </c>
      <c r="S18" s="1264">
        <v>7901</v>
      </c>
      <c r="T18" s="1273">
        <v>650155278</v>
      </c>
      <c r="U18" s="616">
        <v>108</v>
      </c>
      <c r="V18" s="1976">
        <v>6</v>
      </c>
    </row>
    <row r="19" spans="1:22" ht="39.75" customHeight="1">
      <c r="A19" s="1977">
        <v>7</v>
      </c>
      <c r="B19" s="1994" t="s">
        <v>110</v>
      </c>
      <c r="C19" s="1766">
        <v>1380</v>
      </c>
      <c r="D19" s="1766">
        <v>74641584</v>
      </c>
      <c r="E19" s="1766">
        <v>9555</v>
      </c>
      <c r="F19" s="1766">
        <v>135105418</v>
      </c>
      <c r="G19" s="1766">
        <v>2465</v>
      </c>
      <c r="H19" s="1766">
        <v>139941346</v>
      </c>
      <c r="I19" s="1766">
        <v>4849</v>
      </c>
      <c r="J19" s="1766">
        <v>504564177</v>
      </c>
      <c r="K19" s="1766">
        <v>14621</v>
      </c>
      <c r="L19" s="1766">
        <v>1693989681</v>
      </c>
      <c r="M19" s="1766">
        <v>885</v>
      </c>
      <c r="N19" s="1766">
        <v>17463083</v>
      </c>
      <c r="O19" s="1766">
        <v>8658</v>
      </c>
      <c r="P19" s="1766">
        <v>98603672</v>
      </c>
      <c r="Q19" s="1766">
        <v>42413</v>
      </c>
      <c r="R19" s="1766">
        <v>2664308961</v>
      </c>
      <c r="S19" s="1766">
        <v>26031</v>
      </c>
      <c r="T19" s="1767">
        <v>2130781693</v>
      </c>
      <c r="U19" s="1235">
        <v>432</v>
      </c>
      <c r="V19" s="1973">
        <v>7</v>
      </c>
    </row>
    <row r="20" spans="1:22" ht="39.75" customHeight="1">
      <c r="A20" s="1977">
        <v>8</v>
      </c>
      <c r="B20" s="1994" t="s">
        <v>112</v>
      </c>
      <c r="C20" s="1766">
        <v>541</v>
      </c>
      <c r="D20" s="1766">
        <v>31440086</v>
      </c>
      <c r="E20" s="1766">
        <v>3100</v>
      </c>
      <c r="F20" s="1766">
        <v>50807848</v>
      </c>
      <c r="G20" s="1766">
        <v>1019</v>
      </c>
      <c r="H20" s="1766">
        <v>66047542</v>
      </c>
      <c r="I20" s="1766">
        <v>1577</v>
      </c>
      <c r="J20" s="1766">
        <v>194447302</v>
      </c>
      <c r="K20" s="1766">
        <v>5009</v>
      </c>
      <c r="L20" s="1766">
        <v>586203169</v>
      </c>
      <c r="M20" s="1766">
        <v>736</v>
      </c>
      <c r="N20" s="1766">
        <v>25965514</v>
      </c>
      <c r="O20" s="1766">
        <v>3068</v>
      </c>
      <c r="P20" s="1766">
        <v>68845704</v>
      </c>
      <c r="Q20" s="1766">
        <v>15050</v>
      </c>
      <c r="R20" s="1766">
        <v>1023757165</v>
      </c>
      <c r="S20" s="1766">
        <v>9224</v>
      </c>
      <c r="T20" s="1767">
        <v>774414875</v>
      </c>
      <c r="U20" s="1235">
        <v>108</v>
      </c>
      <c r="V20" s="1973">
        <v>8</v>
      </c>
    </row>
    <row r="21" spans="1:22" s="66" customFormat="1" ht="39.75" customHeight="1">
      <c r="A21" s="1979">
        <v>9</v>
      </c>
      <c r="B21" s="1978" t="s">
        <v>114</v>
      </c>
      <c r="C21" s="1766">
        <v>842</v>
      </c>
      <c r="D21" s="1766">
        <v>22892535</v>
      </c>
      <c r="E21" s="1766">
        <v>1185</v>
      </c>
      <c r="F21" s="1766">
        <v>19273194</v>
      </c>
      <c r="G21" s="1766">
        <v>384</v>
      </c>
      <c r="H21" s="1766">
        <v>17480296</v>
      </c>
      <c r="I21" s="1766">
        <v>956</v>
      </c>
      <c r="J21" s="1766">
        <v>90284578</v>
      </c>
      <c r="K21" s="1766">
        <v>3431</v>
      </c>
      <c r="L21" s="1766">
        <v>347339554</v>
      </c>
      <c r="M21" s="1766">
        <v>425</v>
      </c>
      <c r="N21" s="1766">
        <v>8053724</v>
      </c>
      <c r="O21" s="1766">
        <v>1755</v>
      </c>
      <c r="P21" s="1766">
        <v>36737117</v>
      </c>
      <c r="Q21" s="1766">
        <v>8978</v>
      </c>
      <c r="R21" s="1766">
        <v>542060998</v>
      </c>
      <c r="S21" s="1766">
        <v>6123</v>
      </c>
      <c r="T21" s="1767">
        <v>456451650</v>
      </c>
      <c r="U21" s="1235">
        <v>66</v>
      </c>
      <c r="V21" s="1980">
        <v>9</v>
      </c>
    </row>
    <row r="22" spans="1:22" s="66" customFormat="1" ht="39.75" customHeight="1">
      <c r="A22" s="1979">
        <v>10</v>
      </c>
      <c r="B22" s="1978" t="s">
        <v>116</v>
      </c>
      <c r="C22" s="1269">
        <v>497</v>
      </c>
      <c r="D22" s="1269">
        <v>24440028</v>
      </c>
      <c r="E22" s="1269">
        <v>1593</v>
      </c>
      <c r="F22" s="1269">
        <v>23691670</v>
      </c>
      <c r="G22" s="1269">
        <v>383</v>
      </c>
      <c r="H22" s="1269">
        <v>21378237</v>
      </c>
      <c r="I22" s="1269">
        <v>1074</v>
      </c>
      <c r="J22" s="1269">
        <v>91392833</v>
      </c>
      <c r="K22" s="1269">
        <v>2850</v>
      </c>
      <c r="L22" s="1269">
        <v>312999866</v>
      </c>
      <c r="M22" s="1269">
        <v>407</v>
      </c>
      <c r="N22" s="1269">
        <v>8290894</v>
      </c>
      <c r="O22" s="1269">
        <v>1570</v>
      </c>
      <c r="P22" s="1269">
        <v>53343847</v>
      </c>
      <c r="Q22" s="1269">
        <v>8374</v>
      </c>
      <c r="R22" s="1269">
        <v>535537375</v>
      </c>
      <c r="S22" s="1269">
        <v>5388</v>
      </c>
      <c r="T22" s="1274">
        <v>427532299</v>
      </c>
      <c r="U22" s="1232">
        <v>72</v>
      </c>
      <c r="V22" s="1980">
        <v>10</v>
      </c>
    </row>
    <row r="23" spans="1:22" s="66" customFormat="1" ht="39.75" customHeight="1">
      <c r="A23" s="1981">
        <v>11</v>
      </c>
      <c r="B23" s="1975" t="s">
        <v>118</v>
      </c>
      <c r="C23" s="1264">
        <v>245</v>
      </c>
      <c r="D23" s="1264">
        <v>11430391</v>
      </c>
      <c r="E23" s="1264">
        <v>1699</v>
      </c>
      <c r="F23" s="1264">
        <v>20337538</v>
      </c>
      <c r="G23" s="1264">
        <v>502</v>
      </c>
      <c r="H23" s="1264">
        <v>23276040</v>
      </c>
      <c r="I23" s="1264">
        <v>1268</v>
      </c>
      <c r="J23" s="1264">
        <v>130003376</v>
      </c>
      <c r="K23" s="1264">
        <v>3292</v>
      </c>
      <c r="L23" s="1264">
        <v>367112728</v>
      </c>
      <c r="M23" s="1264">
        <v>509</v>
      </c>
      <c r="N23" s="1264">
        <v>10961224</v>
      </c>
      <c r="O23" s="1264">
        <v>1826</v>
      </c>
      <c r="P23" s="1264">
        <v>41970480</v>
      </c>
      <c r="Q23" s="1264">
        <v>9341</v>
      </c>
      <c r="R23" s="1264">
        <v>605091777</v>
      </c>
      <c r="S23" s="1264">
        <v>6301</v>
      </c>
      <c r="T23" s="1273">
        <v>509140223</v>
      </c>
      <c r="U23" s="616">
        <v>106</v>
      </c>
      <c r="V23" s="1982">
        <v>11</v>
      </c>
    </row>
    <row r="24" spans="1:22" s="66" customFormat="1" ht="39.75" customHeight="1">
      <c r="A24" s="1979">
        <v>12</v>
      </c>
      <c r="B24" s="1978" t="s">
        <v>120</v>
      </c>
      <c r="C24" s="1766">
        <v>453</v>
      </c>
      <c r="D24" s="1766">
        <v>23045472</v>
      </c>
      <c r="E24" s="1766">
        <v>3605</v>
      </c>
      <c r="F24" s="1766">
        <v>52272358</v>
      </c>
      <c r="G24" s="1766">
        <v>930</v>
      </c>
      <c r="H24" s="1766">
        <v>50318369</v>
      </c>
      <c r="I24" s="1766">
        <v>1615</v>
      </c>
      <c r="J24" s="1766">
        <v>151475142</v>
      </c>
      <c r="K24" s="1766">
        <v>4833</v>
      </c>
      <c r="L24" s="1766">
        <v>630938103</v>
      </c>
      <c r="M24" s="1766">
        <v>885</v>
      </c>
      <c r="N24" s="1766">
        <v>17351388</v>
      </c>
      <c r="O24" s="1766">
        <v>3283</v>
      </c>
      <c r="P24" s="1766">
        <v>70213849</v>
      </c>
      <c r="Q24" s="1766">
        <v>15604</v>
      </c>
      <c r="R24" s="1766">
        <v>995614681</v>
      </c>
      <c r="S24" s="1766">
        <v>9547</v>
      </c>
      <c r="T24" s="1767">
        <v>793470989</v>
      </c>
      <c r="U24" s="1235">
        <v>121</v>
      </c>
      <c r="V24" s="1980">
        <v>12</v>
      </c>
    </row>
    <row r="25" spans="1:22" s="66" customFormat="1" ht="39.75" customHeight="1">
      <c r="A25" s="1979">
        <v>13</v>
      </c>
      <c r="B25" s="1978" t="s">
        <v>121</v>
      </c>
      <c r="C25" s="1766">
        <v>190</v>
      </c>
      <c r="D25" s="1766">
        <v>10209415</v>
      </c>
      <c r="E25" s="1766">
        <v>998</v>
      </c>
      <c r="F25" s="1766">
        <v>16046724</v>
      </c>
      <c r="G25" s="1766">
        <v>363</v>
      </c>
      <c r="H25" s="1766">
        <v>19927666</v>
      </c>
      <c r="I25" s="1766">
        <v>643</v>
      </c>
      <c r="J25" s="1766">
        <v>69796817</v>
      </c>
      <c r="K25" s="1766">
        <v>1759</v>
      </c>
      <c r="L25" s="1766">
        <v>220551492</v>
      </c>
      <c r="M25" s="1766">
        <v>313</v>
      </c>
      <c r="N25" s="1766">
        <v>5977450</v>
      </c>
      <c r="O25" s="1766">
        <v>1215</v>
      </c>
      <c r="P25" s="1766">
        <v>28327918</v>
      </c>
      <c r="Q25" s="1766">
        <v>5481</v>
      </c>
      <c r="R25" s="1766">
        <v>370837482</v>
      </c>
      <c r="S25" s="1766">
        <v>3510</v>
      </c>
      <c r="T25" s="1767">
        <v>300402068</v>
      </c>
      <c r="U25" s="1235">
        <v>46</v>
      </c>
      <c r="V25" s="1980">
        <v>13</v>
      </c>
    </row>
    <row r="26" spans="1:22" s="66" customFormat="1" ht="39.75" customHeight="1">
      <c r="A26" s="1979">
        <v>14</v>
      </c>
      <c r="B26" s="1978" t="s">
        <v>123</v>
      </c>
      <c r="C26" s="1766">
        <v>186</v>
      </c>
      <c r="D26" s="1766">
        <v>8756528</v>
      </c>
      <c r="E26" s="1766">
        <v>702</v>
      </c>
      <c r="F26" s="1766">
        <v>12115655</v>
      </c>
      <c r="G26" s="1766">
        <v>322</v>
      </c>
      <c r="H26" s="1766">
        <v>14520809</v>
      </c>
      <c r="I26" s="1766">
        <v>672</v>
      </c>
      <c r="J26" s="1766">
        <v>71307320</v>
      </c>
      <c r="K26" s="1766">
        <v>1436</v>
      </c>
      <c r="L26" s="1766">
        <v>157030013</v>
      </c>
      <c r="M26" s="1766">
        <v>252</v>
      </c>
      <c r="N26" s="1766">
        <v>4722612</v>
      </c>
      <c r="O26" s="1766">
        <v>902</v>
      </c>
      <c r="P26" s="1766">
        <v>27198606</v>
      </c>
      <c r="Q26" s="1766">
        <v>4472</v>
      </c>
      <c r="R26" s="1766">
        <v>295651543</v>
      </c>
      <c r="S26" s="1766">
        <v>2979</v>
      </c>
      <c r="T26" s="1767">
        <v>244113295</v>
      </c>
      <c r="U26" s="1235">
        <v>53</v>
      </c>
      <c r="V26" s="1980">
        <v>14</v>
      </c>
    </row>
    <row r="27" spans="1:22" s="66" customFormat="1" ht="39.75" customHeight="1">
      <c r="A27" s="1979">
        <v>15</v>
      </c>
      <c r="B27" s="1978" t="s">
        <v>1310</v>
      </c>
      <c r="C27" s="1269">
        <v>225</v>
      </c>
      <c r="D27" s="1269">
        <v>14653657</v>
      </c>
      <c r="E27" s="1269">
        <v>799</v>
      </c>
      <c r="F27" s="1269">
        <v>15112700</v>
      </c>
      <c r="G27" s="1269">
        <v>497</v>
      </c>
      <c r="H27" s="1269">
        <v>22655549</v>
      </c>
      <c r="I27" s="1269">
        <v>821</v>
      </c>
      <c r="J27" s="1269">
        <v>88674375</v>
      </c>
      <c r="K27" s="1269">
        <v>2545</v>
      </c>
      <c r="L27" s="1269">
        <v>289507178</v>
      </c>
      <c r="M27" s="1269">
        <v>488</v>
      </c>
      <c r="N27" s="1269">
        <v>9741554</v>
      </c>
      <c r="O27" s="1269">
        <v>1311</v>
      </c>
      <c r="P27" s="1269">
        <v>39601621</v>
      </c>
      <c r="Q27" s="1269">
        <v>6686</v>
      </c>
      <c r="R27" s="1269">
        <v>479946634</v>
      </c>
      <c r="S27" s="1269">
        <v>4634</v>
      </c>
      <c r="T27" s="1274">
        <v>367299034</v>
      </c>
      <c r="U27" s="1232">
        <v>67</v>
      </c>
      <c r="V27" s="1980">
        <v>15</v>
      </c>
    </row>
    <row r="28" spans="1:22" s="66" customFormat="1" ht="39.75" customHeight="1">
      <c r="A28" s="1983">
        <v>16</v>
      </c>
      <c r="B28" s="1975" t="s">
        <v>126</v>
      </c>
      <c r="C28" s="1264">
        <v>658</v>
      </c>
      <c r="D28" s="1264">
        <v>35612549</v>
      </c>
      <c r="E28" s="1264">
        <v>3300</v>
      </c>
      <c r="F28" s="1264">
        <v>43497524</v>
      </c>
      <c r="G28" s="1264">
        <v>588</v>
      </c>
      <c r="H28" s="1264">
        <v>36432814</v>
      </c>
      <c r="I28" s="1264">
        <v>1238</v>
      </c>
      <c r="J28" s="1264">
        <v>118384336</v>
      </c>
      <c r="K28" s="1264">
        <v>3555</v>
      </c>
      <c r="L28" s="1264">
        <v>423788712</v>
      </c>
      <c r="M28" s="1264">
        <v>644</v>
      </c>
      <c r="N28" s="1264">
        <v>15189659</v>
      </c>
      <c r="O28" s="1264">
        <v>2736</v>
      </c>
      <c r="P28" s="1264">
        <v>65912900</v>
      </c>
      <c r="Q28" s="1264">
        <v>12719</v>
      </c>
      <c r="R28" s="1264">
        <v>738818494</v>
      </c>
      <c r="S28" s="1264">
        <v>7427</v>
      </c>
      <c r="T28" s="1273">
        <v>574967886</v>
      </c>
      <c r="U28" s="616">
        <v>90</v>
      </c>
      <c r="V28" s="1984">
        <v>16</v>
      </c>
    </row>
    <row r="29" spans="1:22" s="66" customFormat="1" ht="39.75" customHeight="1">
      <c r="A29" s="1979">
        <v>17</v>
      </c>
      <c r="B29" s="1978" t="s">
        <v>1311</v>
      </c>
      <c r="C29" s="1766">
        <v>996</v>
      </c>
      <c r="D29" s="1766">
        <v>48148274</v>
      </c>
      <c r="E29" s="1766">
        <v>7218</v>
      </c>
      <c r="F29" s="1766">
        <v>96003063</v>
      </c>
      <c r="G29" s="1766">
        <v>1777</v>
      </c>
      <c r="H29" s="1766">
        <v>101222438</v>
      </c>
      <c r="I29" s="1766">
        <v>4082</v>
      </c>
      <c r="J29" s="1766">
        <v>433510051</v>
      </c>
      <c r="K29" s="1766">
        <v>9831</v>
      </c>
      <c r="L29" s="1766">
        <v>1191168078</v>
      </c>
      <c r="M29" s="1766">
        <v>1772</v>
      </c>
      <c r="N29" s="1766">
        <v>36080563</v>
      </c>
      <c r="O29" s="1766">
        <v>7031</v>
      </c>
      <c r="P29" s="1766">
        <v>148693409</v>
      </c>
      <c r="Q29" s="1766">
        <v>32707</v>
      </c>
      <c r="R29" s="1766">
        <v>2054825876</v>
      </c>
      <c r="S29" s="1766">
        <v>20413</v>
      </c>
      <c r="T29" s="1767">
        <v>1658295497</v>
      </c>
      <c r="U29" s="1235">
        <v>270</v>
      </c>
      <c r="V29" s="1980">
        <v>17</v>
      </c>
    </row>
    <row r="30" spans="1:22" s="66" customFormat="1" ht="39.75" customHeight="1">
      <c r="A30" s="1979">
        <v>18</v>
      </c>
      <c r="B30" s="1978" t="s">
        <v>129</v>
      </c>
      <c r="C30" s="1766">
        <v>45</v>
      </c>
      <c r="D30" s="1766">
        <v>2509684</v>
      </c>
      <c r="E30" s="1766">
        <v>64</v>
      </c>
      <c r="F30" s="1766">
        <v>3107997</v>
      </c>
      <c r="G30" s="1766">
        <v>259</v>
      </c>
      <c r="H30" s="1766">
        <v>12282403</v>
      </c>
      <c r="I30" s="1766">
        <v>253</v>
      </c>
      <c r="J30" s="1766">
        <v>24864387</v>
      </c>
      <c r="K30" s="1766">
        <v>678</v>
      </c>
      <c r="L30" s="1766">
        <v>81925476</v>
      </c>
      <c r="M30" s="1766">
        <v>218</v>
      </c>
      <c r="N30" s="1766">
        <v>54497873</v>
      </c>
      <c r="O30" s="1766">
        <v>962</v>
      </c>
      <c r="P30" s="1766">
        <v>16522506</v>
      </c>
      <c r="Q30" s="1766">
        <v>2479</v>
      </c>
      <c r="R30" s="1766">
        <v>195710326</v>
      </c>
      <c r="S30" s="1766">
        <v>1375</v>
      </c>
      <c r="T30" s="1767">
        <v>157154202</v>
      </c>
      <c r="U30" s="1235">
        <v>21</v>
      </c>
      <c r="V30" s="1980">
        <v>18</v>
      </c>
    </row>
    <row r="31" spans="1:22" s="66" customFormat="1" ht="39.75" customHeight="1">
      <c r="A31" s="1979">
        <v>19</v>
      </c>
      <c r="B31" s="1978" t="s">
        <v>131</v>
      </c>
      <c r="C31" s="1766">
        <v>910</v>
      </c>
      <c r="D31" s="1766">
        <v>49624187</v>
      </c>
      <c r="E31" s="1766">
        <v>4850</v>
      </c>
      <c r="F31" s="1766">
        <v>71213509</v>
      </c>
      <c r="G31" s="1766">
        <v>1642</v>
      </c>
      <c r="H31" s="1766">
        <v>96744858</v>
      </c>
      <c r="I31" s="1766">
        <v>3583</v>
      </c>
      <c r="J31" s="1766">
        <v>291717374</v>
      </c>
      <c r="K31" s="1766">
        <v>7448</v>
      </c>
      <c r="L31" s="1766">
        <v>924927849</v>
      </c>
      <c r="M31" s="1766">
        <v>1361</v>
      </c>
      <c r="N31" s="1766">
        <v>35419139</v>
      </c>
      <c r="O31" s="1766">
        <v>5001</v>
      </c>
      <c r="P31" s="1766">
        <v>143536072</v>
      </c>
      <c r="Q31" s="1766">
        <v>24795</v>
      </c>
      <c r="R31" s="1766">
        <v>1613182988</v>
      </c>
      <c r="S31" s="1766">
        <v>15396</v>
      </c>
      <c r="T31" s="1767">
        <v>1242449987</v>
      </c>
      <c r="U31" s="1235">
        <v>234</v>
      </c>
      <c r="V31" s="1980">
        <v>19</v>
      </c>
    </row>
    <row r="32" spans="1:22" s="66" customFormat="1" ht="39.75" customHeight="1">
      <c r="A32" s="1979">
        <v>20</v>
      </c>
      <c r="B32" s="1978" t="s">
        <v>133</v>
      </c>
      <c r="C32" s="1269">
        <v>353</v>
      </c>
      <c r="D32" s="1269">
        <v>16689065</v>
      </c>
      <c r="E32" s="1269">
        <v>2753</v>
      </c>
      <c r="F32" s="1269">
        <v>41062501</v>
      </c>
      <c r="G32" s="1269">
        <v>637</v>
      </c>
      <c r="H32" s="1269">
        <v>35136701</v>
      </c>
      <c r="I32" s="1269">
        <v>1292</v>
      </c>
      <c r="J32" s="1269">
        <v>129605635</v>
      </c>
      <c r="K32" s="1269">
        <v>3476</v>
      </c>
      <c r="L32" s="1269">
        <v>449365912</v>
      </c>
      <c r="M32" s="1269">
        <v>547</v>
      </c>
      <c r="N32" s="1269">
        <v>10481790</v>
      </c>
      <c r="O32" s="1269">
        <v>2525</v>
      </c>
      <c r="P32" s="1269">
        <v>63773186</v>
      </c>
      <c r="Q32" s="1269">
        <v>11583</v>
      </c>
      <c r="R32" s="1269">
        <v>746114790</v>
      </c>
      <c r="S32" s="1269">
        <v>7295</v>
      </c>
      <c r="T32" s="1274">
        <v>603681058</v>
      </c>
      <c r="U32" s="1232">
        <v>98</v>
      </c>
      <c r="V32" s="1980">
        <v>20</v>
      </c>
    </row>
    <row r="33" spans="1:22" s="66" customFormat="1" ht="39.75" customHeight="1">
      <c r="A33" s="1981">
        <v>21</v>
      </c>
      <c r="B33" s="1975" t="s">
        <v>135</v>
      </c>
      <c r="C33" s="1264">
        <v>556</v>
      </c>
      <c r="D33" s="1264">
        <v>30691320</v>
      </c>
      <c r="E33" s="1264">
        <v>3799</v>
      </c>
      <c r="F33" s="1264">
        <v>46318101</v>
      </c>
      <c r="G33" s="1264">
        <v>966</v>
      </c>
      <c r="H33" s="1264">
        <v>58963581</v>
      </c>
      <c r="I33" s="1264">
        <v>1698</v>
      </c>
      <c r="J33" s="1264">
        <v>153535800</v>
      </c>
      <c r="K33" s="1264">
        <v>4868</v>
      </c>
      <c r="L33" s="1264">
        <v>622382139</v>
      </c>
      <c r="M33" s="1264">
        <v>809</v>
      </c>
      <c r="N33" s="1264">
        <v>17405699</v>
      </c>
      <c r="O33" s="1264">
        <v>3339</v>
      </c>
      <c r="P33" s="1264">
        <v>64776535</v>
      </c>
      <c r="Q33" s="1264">
        <v>16035</v>
      </c>
      <c r="R33" s="1264">
        <v>994073175</v>
      </c>
      <c r="S33" s="1264">
        <v>9800</v>
      </c>
      <c r="T33" s="1273">
        <v>734453715</v>
      </c>
      <c r="U33" s="616">
        <v>110</v>
      </c>
      <c r="V33" s="1982">
        <v>21</v>
      </c>
    </row>
    <row r="34" spans="1:22" s="66" customFormat="1" ht="39.75" customHeight="1">
      <c r="A34" s="1979">
        <v>22</v>
      </c>
      <c r="B34" s="1978" t="s">
        <v>137</v>
      </c>
      <c r="C34" s="1766">
        <v>500</v>
      </c>
      <c r="D34" s="1766">
        <v>23586618</v>
      </c>
      <c r="E34" s="1766">
        <v>2215</v>
      </c>
      <c r="F34" s="1766">
        <v>40069046</v>
      </c>
      <c r="G34" s="1766">
        <v>509</v>
      </c>
      <c r="H34" s="1766">
        <v>32142106</v>
      </c>
      <c r="I34" s="1766">
        <v>990</v>
      </c>
      <c r="J34" s="1766">
        <v>98371685</v>
      </c>
      <c r="K34" s="1766">
        <v>3207</v>
      </c>
      <c r="L34" s="1766">
        <v>417737515</v>
      </c>
      <c r="M34" s="1766">
        <v>644</v>
      </c>
      <c r="N34" s="1766">
        <v>13996317</v>
      </c>
      <c r="O34" s="1766">
        <v>2766</v>
      </c>
      <c r="P34" s="1766">
        <v>51662238</v>
      </c>
      <c r="Q34" s="1766">
        <v>10831</v>
      </c>
      <c r="R34" s="1766">
        <v>677565525</v>
      </c>
      <c r="S34" s="1766">
        <v>6339</v>
      </c>
      <c r="T34" s="1767">
        <v>521392944</v>
      </c>
      <c r="U34" s="1235">
        <v>72</v>
      </c>
      <c r="V34" s="1980">
        <v>22</v>
      </c>
    </row>
    <row r="35" spans="1:22" s="66" customFormat="1" ht="39.75" customHeight="1">
      <c r="A35" s="1979">
        <v>23</v>
      </c>
      <c r="B35" s="1978" t="s">
        <v>138</v>
      </c>
      <c r="C35" s="1766">
        <v>161</v>
      </c>
      <c r="D35" s="1766">
        <v>6024021</v>
      </c>
      <c r="E35" s="1766">
        <v>654</v>
      </c>
      <c r="F35" s="1766">
        <v>9779257</v>
      </c>
      <c r="G35" s="1766">
        <v>271</v>
      </c>
      <c r="H35" s="1766">
        <v>11469878</v>
      </c>
      <c r="I35" s="1766">
        <v>545</v>
      </c>
      <c r="J35" s="1766">
        <v>56223242</v>
      </c>
      <c r="K35" s="1766">
        <v>1655</v>
      </c>
      <c r="L35" s="1766">
        <v>195034420</v>
      </c>
      <c r="M35" s="1766">
        <v>425</v>
      </c>
      <c r="N35" s="1766">
        <v>7622123</v>
      </c>
      <c r="O35" s="1766">
        <v>990</v>
      </c>
      <c r="P35" s="1766">
        <v>15741670</v>
      </c>
      <c r="Q35" s="1766">
        <v>4701</v>
      </c>
      <c r="R35" s="1766">
        <v>301894611</v>
      </c>
      <c r="S35" s="1766">
        <v>3319</v>
      </c>
      <c r="T35" s="1767">
        <v>264709645</v>
      </c>
      <c r="U35" s="1235">
        <v>45</v>
      </c>
      <c r="V35" s="1980">
        <v>23</v>
      </c>
    </row>
    <row r="36" spans="1:22" s="66" customFormat="1" ht="39.75" customHeight="1">
      <c r="A36" s="1979">
        <v>24</v>
      </c>
      <c r="B36" s="1978" t="s">
        <v>140</v>
      </c>
      <c r="C36" s="1766">
        <v>405</v>
      </c>
      <c r="D36" s="1766">
        <v>19116953</v>
      </c>
      <c r="E36" s="1766">
        <v>2230</v>
      </c>
      <c r="F36" s="1766">
        <v>30925187</v>
      </c>
      <c r="G36" s="1766">
        <v>377</v>
      </c>
      <c r="H36" s="1766">
        <v>20373161</v>
      </c>
      <c r="I36" s="1766">
        <v>1038</v>
      </c>
      <c r="J36" s="1766">
        <v>95983250</v>
      </c>
      <c r="K36" s="1766">
        <v>2795</v>
      </c>
      <c r="L36" s="1766">
        <v>364263738</v>
      </c>
      <c r="M36" s="1766">
        <v>537</v>
      </c>
      <c r="N36" s="1766">
        <v>10935316</v>
      </c>
      <c r="O36" s="1766">
        <v>2138</v>
      </c>
      <c r="P36" s="1766">
        <v>43954854</v>
      </c>
      <c r="Q36" s="1766">
        <v>9520</v>
      </c>
      <c r="R36" s="1766">
        <v>585552459</v>
      </c>
      <c r="S36" s="1766">
        <v>5906</v>
      </c>
      <c r="T36" s="1767">
        <v>477276229</v>
      </c>
      <c r="U36" s="1235">
        <v>87</v>
      </c>
      <c r="V36" s="1980">
        <v>24</v>
      </c>
    </row>
    <row r="37" spans="1:22" s="66" customFormat="1" ht="39.75" customHeight="1">
      <c r="A37" s="1979">
        <v>25</v>
      </c>
      <c r="B37" s="1978" t="s">
        <v>142</v>
      </c>
      <c r="C37" s="1269">
        <v>228</v>
      </c>
      <c r="D37" s="1269">
        <v>10135735</v>
      </c>
      <c r="E37" s="1269">
        <v>1235</v>
      </c>
      <c r="F37" s="1269">
        <v>17951707</v>
      </c>
      <c r="G37" s="1269">
        <v>458</v>
      </c>
      <c r="H37" s="1269">
        <v>30437146</v>
      </c>
      <c r="I37" s="1269">
        <v>1397</v>
      </c>
      <c r="J37" s="1269">
        <v>121533842</v>
      </c>
      <c r="K37" s="1269">
        <v>2905</v>
      </c>
      <c r="L37" s="1269">
        <v>355877859</v>
      </c>
      <c r="M37" s="1269">
        <v>278</v>
      </c>
      <c r="N37" s="1269">
        <v>6125404</v>
      </c>
      <c r="O37" s="1269">
        <v>1791</v>
      </c>
      <c r="P37" s="1269">
        <v>49144756</v>
      </c>
      <c r="Q37" s="1269">
        <v>8292</v>
      </c>
      <c r="R37" s="1269">
        <v>591206449</v>
      </c>
      <c r="S37" s="1269">
        <v>5939</v>
      </c>
      <c r="T37" s="1274">
        <v>514656556</v>
      </c>
      <c r="U37" s="1232">
        <v>87</v>
      </c>
      <c r="V37" s="1980">
        <v>25</v>
      </c>
    </row>
    <row r="38" spans="1:22" s="66" customFormat="1" ht="39.75" customHeight="1">
      <c r="A38" s="1983">
        <v>26</v>
      </c>
      <c r="B38" s="1975" t="s">
        <v>144</v>
      </c>
      <c r="C38" s="1264">
        <v>196</v>
      </c>
      <c r="D38" s="1264">
        <v>7332293</v>
      </c>
      <c r="E38" s="1264">
        <v>911</v>
      </c>
      <c r="F38" s="1264">
        <v>16533021</v>
      </c>
      <c r="G38" s="1264">
        <v>307</v>
      </c>
      <c r="H38" s="1264">
        <v>17504803</v>
      </c>
      <c r="I38" s="1264">
        <v>777</v>
      </c>
      <c r="J38" s="1264">
        <v>64885626</v>
      </c>
      <c r="K38" s="1264">
        <v>2249</v>
      </c>
      <c r="L38" s="1264">
        <v>251013471</v>
      </c>
      <c r="M38" s="1264">
        <v>229</v>
      </c>
      <c r="N38" s="1264">
        <v>5545430</v>
      </c>
      <c r="O38" s="1264">
        <v>1130</v>
      </c>
      <c r="P38" s="1264">
        <v>26721808</v>
      </c>
      <c r="Q38" s="1264">
        <v>5799</v>
      </c>
      <c r="R38" s="1264">
        <v>389536452</v>
      </c>
      <c r="S38" s="1264">
        <v>4042</v>
      </c>
      <c r="T38" s="1273">
        <v>327008788</v>
      </c>
      <c r="U38" s="616">
        <v>43</v>
      </c>
      <c r="V38" s="1984">
        <v>26</v>
      </c>
    </row>
    <row r="39" spans="1:22" s="66" customFormat="1" ht="39.75" customHeight="1">
      <c r="A39" s="1979">
        <v>27</v>
      </c>
      <c r="B39" s="1978" t="s">
        <v>146</v>
      </c>
      <c r="C39" s="1766">
        <v>270</v>
      </c>
      <c r="D39" s="1766">
        <v>16264348</v>
      </c>
      <c r="E39" s="1766">
        <v>1970</v>
      </c>
      <c r="F39" s="1766">
        <v>32640214</v>
      </c>
      <c r="G39" s="1766">
        <v>558</v>
      </c>
      <c r="H39" s="1766">
        <v>33825407</v>
      </c>
      <c r="I39" s="1766">
        <v>1214</v>
      </c>
      <c r="J39" s="1766">
        <v>118910159</v>
      </c>
      <c r="K39" s="1766">
        <v>2097</v>
      </c>
      <c r="L39" s="1766">
        <v>286492626</v>
      </c>
      <c r="M39" s="1766">
        <v>475</v>
      </c>
      <c r="N39" s="1766">
        <v>10188808</v>
      </c>
      <c r="O39" s="1766">
        <v>1663</v>
      </c>
      <c r="P39" s="1766">
        <v>34724791</v>
      </c>
      <c r="Q39" s="1766">
        <v>8247</v>
      </c>
      <c r="R39" s="1766">
        <v>533046353</v>
      </c>
      <c r="S39" s="1766">
        <v>4658</v>
      </c>
      <c r="T39" s="1767">
        <v>383558413</v>
      </c>
      <c r="U39" s="1235">
        <v>83</v>
      </c>
      <c r="V39" s="1980">
        <v>27</v>
      </c>
    </row>
    <row r="40" spans="1:22" s="66" customFormat="1" ht="39.75" customHeight="1">
      <c r="A40" s="1979">
        <v>30</v>
      </c>
      <c r="B40" s="1978" t="s">
        <v>148</v>
      </c>
      <c r="C40" s="1766">
        <v>250</v>
      </c>
      <c r="D40" s="1766">
        <v>12721300</v>
      </c>
      <c r="E40" s="1766">
        <v>1683</v>
      </c>
      <c r="F40" s="1766">
        <v>25729384</v>
      </c>
      <c r="G40" s="1766">
        <v>573</v>
      </c>
      <c r="H40" s="1766">
        <v>32076520</v>
      </c>
      <c r="I40" s="1766">
        <v>924</v>
      </c>
      <c r="J40" s="1766">
        <v>85099564</v>
      </c>
      <c r="K40" s="1766">
        <v>2030</v>
      </c>
      <c r="L40" s="1766">
        <v>248726388</v>
      </c>
      <c r="M40" s="1766">
        <v>498</v>
      </c>
      <c r="N40" s="1766">
        <v>11079478</v>
      </c>
      <c r="O40" s="1766">
        <v>1736</v>
      </c>
      <c r="P40" s="1766">
        <v>44723633</v>
      </c>
      <c r="Q40" s="1766">
        <v>7694</v>
      </c>
      <c r="R40" s="1766">
        <v>460156267</v>
      </c>
      <c r="S40" s="1766">
        <v>4654</v>
      </c>
      <c r="T40" s="1767">
        <v>343116059</v>
      </c>
      <c r="U40" s="1235">
        <v>54</v>
      </c>
      <c r="V40" s="1980">
        <v>30</v>
      </c>
    </row>
    <row r="41" spans="1:22" s="66" customFormat="1" ht="39.75" customHeight="1">
      <c r="A41" s="1979">
        <v>31</v>
      </c>
      <c r="B41" s="1978" t="s">
        <v>150</v>
      </c>
      <c r="C41" s="1766">
        <v>74</v>
      </c>
      <c r="D41" s="1766">
        <v>3737421</v>
      </c>
      <c r="E41" s="1766">
        <v>345</v>
      </c>
      <c r="F41" s="1766">
        <v>4988757</v>
      </c>
      <c r="G41" s="1766">
        <v>86</v>
      </c>
      <c r="H41" s="1766">
        <v>6694413</v>
      </c>
      <c r="I41" s="1766">
        <v>120</v>
      </c>
      <c r="J41" s="1766">
        <v>10950832</v>
      </c>
      <c r="K41" s="1766">
        <v>650</v>
      </c>
      <c r="L41" s="1766">
        <v>85197050</v>
      </c>
      <c r="M41" s="1766">
        <v>81</v>
      </c>
      <c r="N41" s="1766">
        <v>1914887</v>
      </c>
      <c r="O41" s="1766">
        <v>395</v>
      </c>
      <c r="P41" s="1766">
        <v>8647256</v>
      </c>
      <c r="Q41" s="1766">
        <v>1751</v>
      </c>
      <c r="R41" s="1766">
        <v>122130616</v>
      </c>
      <c r="S41" s="1766">
        <v>1148</v>
      </c>
      <c r="T41" s="1767">
        <v>101504408</v>
      </c>
      <c r="U41" s="1235">
        <v>10</v>
      </c>
      <c r="V41" s="1980">
        <v>31</v>
      </c>
    </row>
    <row r="42" spans="1:22" s="66" customFormat="1" ht="39.75" customHeight="1">
      <c r="A42" s="1979">
        <v>32</v>
      </c>
      <c r="B42" s="1978" t="s">
        <v>152</v>
      </c>
      <c r="C42" s="1269">
        <v>607</v>
      </c>
      <c r="D42" s="1269">
        <v>20233234</v>
      </c>
      <c r="E42" s="1269">
        <v>1235</v>
      </c>
      <c r="F42" s="1269">
        <v>19644316</v>
      </c>
      <c r="G42" s="1269">
        <v>288</v>
      </c>
      <c r="H42" s="1269">
        <v>15307659</v>
      </c>
      <c r="I42" s="1269">
        <v>1207</v>
      </c>
      <c r="J42" s="1269">
        <v>98787184</v>
      </c>
      <c r="K42" s="1269">
        <v>2119</v>
      </c>
      <c r="L42" s="1269">
        <v>255083055</v>
      </c>
      <c r="M42" s="1269">
        <v>261</v>
      </c>
      <c r="N42" s="1269">
        <v>10639902</v>
      </c>
      <c r="O42" s="1269">
        <v>1142</v>
      </c>
      <c r="P42" s="1269">
        <v>29303824</v>
      </c>
      <c r="Q42" s="1269">
        <v>6859</v>
      </c>
      <c r="R42" s="1269">
        <v>448999174</v>
      </c>
      <c r="S42" s="1269">
        <v>4381</v>
      </c>
      <c r="T42" s="1274">
        <v>368581850</v>
      </c>
      <c r="U42" s="1232">
        <v>75</v>
      </c>
      <c r="V42" s="1980">
        <v>32</v>
      </c>
    </row>
    <row r="43" spans="1:22" s="66" customFormat="1" ht="39.75" customHeight="1">
      <c r="A43" s="1981">
        <v>33</v>
      </c>
      <c r="B43" s="1975" t="s">
        <v>154</v>
      </c>
      <c r="C43" s="1264">
        <v>98</v>
      </c>
      <c r="D43" s="1264">
        <v>5726627</v>
      </c>
      <c r="E43" s="1264">
        <v>610</v>
      </c>
      <c r="F43" s="1264">
        <v>11830935</v>
      </c>
      <c r="G43" s="1264">
        <v>226</v>
      </c>
      <c r="H43" s="1264">
        <v>13612562</v>
      </c>
      <c r="I43" s="1264">
        <v>553</v>
      </c>
      <c r="J43" s="1264">
        <v>54874251</v>
      </c>
      <c r="K43" s="1264">
        <v>1292</v>
      </c>
      <c r="L43" s="1264">
        <v>138538915</v>
      </c>
      <c r="M43" s="1264">
        <v>182</v>
      </c>
      <c r="N43" s="1264">
        <v>3996834</v>
      </c>
      <c r="O43" s="1264">
        <v>742</v>
      </c>
      <c r="P43" s="1264">
        <v>21607120</v>
      </c>
      <c r="Q43" s="1264">
        <v>3703</v>
      </c>
      <c r="R43" s="1264">
        <v>250187244</v>
      </c>
      <c r="S43" s="1264">
        <v>2474</v>
      </c>
      <c r="T43" s="1273">
        <v>197919278</v>
      </c>
      <c r="U43" s="616">
        <v>46</v>
      </c>
      <c r="V43" s="1982">
        <v>33</v>
      </c>
    </row>
    <row r="44" spans="1:22" s="66" customFormat="1" ht="39.75" customHeight="1">
      <c r="A44" s="1979">
        <v>35</v>
      </c>
      <c r="B44" s="1978" t="s">
        <v>156</v>
      </c>
      <c r="C44" s="1766">
        <v>160</v>
      </c>
      <c r="D44" s="1766">
        <v>10554068</v>
      </c>
      <c r="E44" s="1766">
        <v>860</v>
      </c>
      <c r="F44" s="1766">
        <v>15890117</v>
      </c>
      <c r="G44" s="1766">
        <v>201</v>
      </c>
      <c r="H44" s="1766">
        <v>8028313</v>
      </c>
      <c r="I44" s="1766">
        <v>611</v>
      </c>
      <c r="J44" s="1766">
        <v>52739719</v>
      </c>
      <c r="K44" s="1766">
        <v>1506</v>
      </c>
      <c r="L44" s="1766">
        <v>209596303</v>
      </c>
      <c r="M44" s="1766">
        <v>244</v>
      </c>
      <c r="N44" s="1766">
        <v>5200572</v>
      </c>
      <c r="O44" s="1766">
        <v>944</v>
      </c>
      <c r="P44" s="1766">
        <v>20236220</v>
      </c>
      <c r="Q44" s="1766">
        <v>4526</v>
      </c>
      <c r="R44" s="1766">
        <v>322245312</v>
      </c>
      <c r="S44" s="1766">
        <v>2997</v>
      </c>
      <c r="T44" s="1767">
        <v>264926583</v>
      </c>
      <c r="U44" s="1235">
        <v>35</v>
      </c>
      <c r="V44" s="1980">
        <v>35</v>
      </c>
    </row>
    <row r="45" spans="1:22" s="66" customFormat="1" ht="39.75" customHeight="1">
      <c r="A45" s="1979">
        <v>36</v>
      </c>
      <c r="B45" s="1978" t="s">
        <v>158</v>
      </c>
      <c r="C45" s="1766">
        <v>190</v>
      </c>
      <c r="D45" s="1766">
        <v>11324261</v>
      </c>
      <c r="E45" s="1766">
        <v>1117</v>
      </c>
      <c r="F45" s="1766">
        <v>19977468</v>
      </c>
      <c r="G45" s="1766">
        <v>316</v>
      </c>
      <c r="H45" s="1766">
        <v>23913863</v>
      </c>
      <c r="I45" s="1766">
        <v>654</v>
      </c>
      <c r="J45" s="1766">
        <v>62354950</v>
      </c>
      <c r="K45" s="1766">
        <v>1713</v>
      </c>
      <c r="L45" s="1766">
        <v>209877871</v>
      </c>
      <c r="M45" s="1766">
        <v>473</v>
      </c>
      <c r="N45" s="1766">
        <v>8356071</v>
      </c>
      <c r="O45" s="1766">
        <v>1187</v>
      </c>
      <c r="P45" s="1766">
        <v>51033883</v>
      </c>
      <c r="Q45" s="1766">
        <v>5650</v>
      </c>
      <c r="R45" s="1766">
        <v>386838367</v>
      </c>
      <c r="S45" s="1766">
        <v>3747</v>
      </c>
      <c r="T45" s="1767">
        <v>316627762</v>
      </c>
      <c r="U45" s="1235">
        <v>29</v>
      </c>
      <c r="V45" s="1980">
        <v>36</v>
      </c>
    </row>
    <row r="46" spans="1:22" s="66" customFormat="1" ht="39.75" customHeight="1">
      <c r="A46" s="1979">
        <v>38</v>
      </c>
      <c r="B46" s="1978" t="s">
        <v>1318</v>
      </c>
      <c r="C46" s="1766">
        <v>40</v>
      </c>
      <c r="D46" s="1766">
        <v>2343693</v>
      </c>
      <c r="E46" s="1766">
        <v>411</v>
      </c>
      <c r="F46" s="1766">
        <v>6042110</v>
      </c>
      <c r="G46" s="1766">
        <v>166</v>
      </c>
      <c r="H46" s="1766">
        <v>11180653</v>
      </c>
      <c r="I46" s="1766">
        <v>193</v>
      </c>
      <c r="J46" s="1766">
        <v>18727472</v>
      </c>
      <c r="K46" s="1766">
        <v>644</v>
      </c>
      <c r="L46" s="1766">
        <v>83292437</v>
      </c>
      <c r="M46" s="1766">
        <v>74</v>
      </c>
      <c r="N46" s="1766">
        <v>1539364</v>
      </c>
      <c r="O46" s="1766">
        <v>410</v>
      </c>
      <c r="P46" s="1766">
        <v>9564059</v>
      </c>
      <c r="Q46" s="1766">
        <v>1938</v>
      </c>
      <c r="R46" s="1766">
        <v>132689788</v>
      </c>
      <c r="S46" s="1766">
        <v>1223</v>
      </c>
      <c r="T46" s="1767">
        <v>105671710</v>
      </c>
      <c r="U46" s="1235">
        <v>13</v>
      </c>
      <c r="V46" s="1980">
        <v>38</v>
      </c>
    </row>
    <row r="47" spans="1:22" s="66" customFormat="1" ht="39.75" customHeight="1">
      <c r="A47" s="1979">
        <v>39</v>
      </c>
      <c r="B47" s="1978" t="s">
        <v>161</v>
      </c>
      <c r="C47" s="1269">
        <v>24</v>
      </c>
      <c r="D47" s="1269">
        <v>1043072</v>
      </c>
      <c r="E47" s="1269">
        <v>127</v>
      </c>
      <c r="F47" s="1269">
        <v>2020534</v>
      </c>
      <c r="G47" s="1269">
        <v>136</v>
      </c>
      <c r="H47" s="1269">
        <v>6622972</v>
      </c>
      <c r="I47" s="1269">
        <v>67</v>
      </c>
      <c r="J47" s="1269">
        <v>8880075</v>
      </c>
      <c r="K47" s="1269">
        <v>312</v>
      </c>
      <c r="L47" s="1269">
        <v>32886907</v>
      </c>
      <c r="M47" s="1269">
        <v>245</v>
      </c>
      <c r="N47" s="1269">
        <v>2051373</v>
      </c>
      <c r="O47" s="1269">
        <v>119</v>
      </c>
      <c r="P47" s="1269">
        <v>3658761</v>
      </c>
      <c r="Q47" s="1269">
        <v>1030</v>
      </c>
      <c r="R47" s="1269">
        <v>57163694</v>
      </c>
      <c r="S47" s="1269">
        <v>704</v>
      </c>
      <c r="T47" s="1274">
        <v>49250329</v>
      </c>
      <c r="U47" s="1232">
        <v>4</v>
      </c>
      <c r="V47" s="1980">
        <v>39</v>
      </c>
    </row>
    <row r="48" spans="1:22" s="66" customFormat="1" ht="39.75" customHeight="1">
      <c r="A48" s="1983">
        <v>40</v>
      </c>
      <c r="B48" s="1975" t="s">
        <v>162</v>
      </c>
      <c r="C48" s="1264">
        <v>29</v>
      </c>
      <c r="D48" s="1264">
        <v>1868366</v>
      </c>
      <c r="E48" s="1264">
        <v>94</v>
      </c>
      <c r="F48" s="1264">
        <v>1513250</v>
      </c>
      <c r="G48" s="1264">
        <v>63</v>
      </c>
      <c r="H48" s="1264">
        <v>2171531</v>
      </c>
      <c r="I48" s="1264">
        <v>42</v>
      </c>
      <c r="J48" s="1264">
        <v>4261365</v>
      </c>
      <c r="K48" s="1264">
        <v>419</v>
      </c>
      <c r="L48" s="1264">
        <v>43618699</v>
      </c>
      <c r="M48" s="1264">
        <v>31</v>
      </c>
      <c r="N48" s="1264">
        <v>681410</v>
      </c>
      <c r="O48" s="1264">
        <v>209</v>
      </c>
      <c r="P48" s="1264">
        <v>6862848</v>
      </c>
      <c r="Q48" s="1264">
        <v>887</v>
      </c>
      <c r="R48" s="1264">
        <v>60977469</v>
      </c>
      <c r="S48" s="1264">
        <v>664</v>
      </c>
      <c r="T48" s="1273">
        <v>47448069</v>
      </c>
      <c r="U48" s="616">
        <v>4</v>
      </c>
      <c r="V48" s="1984">
        <v>40</v>
      </c>
    </row>
    <row r="49" spans="1:22" s="66" customFormat="1" ht="39.75" customHeight="1">
      <c r="A49" s="1979">
        <v>41</v>
      </c>
      <c r="B49" s="1978" t="s">
        <v>164</v>
      </c>
      <c r="C49" s="1766">
        <v>64</v>
      </c>
      <c r="D49" s="1766">
        <v>3393935</v>
      </c>
      <c r="E49" s="1766">
        <v>127</v>
      </c>
      <c r="F49" s="1766">
        <v>2958782</v>
      </c>
      <c r="G49" s="1766">
        <v>259</v>
      </c>
      <c r="H49" s="1766">
        <v>16415430</v>
      </c>
      <c r="I49" s="1766">
        <v>119</v>
      </c>
      <c r="J49" s="1766">
        <v>12108997</v>
      </c>
      <c r="K49" s="1766">
        <v>301</v>
      </c>
      <c r="L49" s="1766">
        <v>37256904</v>
      </c>
      <c r="M49" s="1766">
        <v>212</v>
      </c>
      <c r="N49" s="1766">
        <v>1975974</v>
      </c>
      <c r="O49" s="1766">
        <v>81</v>
      </c>
      <c r="P49" s="1766">
        <v>3142164</v>
      </c>
      <c r="Q49" s="1766">
        <v>1163</v>
      </c>
      <c r="R49" s="1766">
        <v>77252186</v>
      </c>
      <c r="S49" s="1766">
        <v>732</v>
      </c>
      <c r="T49" s="1767">
        <v>54991981</v>
      </c>
      <c r="U49" s="1235">
        <v>8</v>
      </c>
      <c r="V49" s="1980">
        <v>41</v>
      </c>
    </row>
    <row r="50" spans="1:22" s="66" customFormat="1" ht="39.75" customHeight="1">
      <c r="A50" s="1979">
        <v>42</v>
      </c>
      <c r="B50" s="1978" t="s">
        <v>166</v>
      </c>
      <c r="C50" s="1766">
        <v>109</v>
      </c>
      <c r="D50" s="1766">
        <v>5621024</v>
      </c>
      <c r="E50" s="1766">
        <v>139</v>
      </c>
      <c r="F50" s="1766">
        <v>4605668</v>
      </c>
      <c r="G50" s="1766">
        <v>142</v>
      </c>
      <c r="H50" s="1766">
        <v>7646068</v>
      </c>
      <c r="I50" s="1766">
        <v>225</v>
      </c>
      <c r="J50" s="1766">
        <v>21133739</v>
      </c>
      <c r="K50" s="1766">
        <v>385</v>
      </c>
      <c r="L50" s="1766">
        <v>42462912</v>
      </c>
      <c r="M50" s="1766">
        <v>432</v>
      </c>
      <c r="N50" s="1766">
        <v>3281333</v>
      </c>
      <c r="O50" s="1766">
        <v>66</v>
      </c>
      <c r="P50" s="1766">
        <v>4945601</v>
      </c>
      <c r="Q50" s="1766">
        <v>1498</v>
      </c>
      <c r="R50" s="1766">
        <v>89696345</v>
      </c>
      <c r="S50" s="1766">
        <v>959</v>
      </c>
      <c r="T50" s="1767">
        <v>72040973</v>
      </c>
      <c r="U50" s="1235">
        <v>17</v>
      </c>
      <c r="V50" s="1980">
        <v>42</v>
      </c>
    </row>
    <row r="51" spans="1:22" s="66" customFormat="1" ht="39.75" customHeight="1">
      <c r="A51" s="1979">
        <v>43</v>
      </c>
      <c r="B51" s="1978" t="s">
        <v>168</v>
      </c>
      <c r="C51" s="1766">
        <v>41</v>
      </c>
      <c r="D51" s="1766">
        <v>1467708</v>
      </c>
      <c r="E51" s="1766">
        <v>59</v>
      </c>
      <c r="F51" s="1766">
        <v>2511741</v>
      </c>
      <c r="G51" s="1766">
        <v>188</v>
      </c>
      <c r="H51" s="1766">
        <v>13477140</v>
      </c>
      <c r="I51" s="1766">
        <v>73</v>
      </c>
      <c r="J51" s="1766">
        <v>8565581</v>
      </c>
      <c r="K51" s="1766">
        <v>218</v>
      </c>
      <c r="L51" s="1766">
        <v>30754309</v>
      </c>
      <c r="M51" s="1766">
        <v>231</v>
      </c>
      <c r="N51" s="1766">
        <v>1674685</v>
      </c>
      <c r="O51" s="1766">
        <v>31</v>
      </c>
      <c r="P51" s="1766">
        <v>2764216</v>
      </c>
      <c r="Q51" s="1766">
        <v>841</v>
      </c>
      <c r="R51" s="1766">
        <v>61215380</v>
      </c>
      <c r="S51" s="1766">
        <v>565</v>
      </c>
      <c r="T51" s="1767">
        <v>50722843</v>
      </c>
      <c r="U51" s="1235">
        <v>6</v>
      </c>
      <c r="V51" s="1980">
        <v>43</v>
      </c>
    </row>
    <row r="52" spans="1:22" s="66" customFormat="1" ht="39.75" customHeight="1" thickBot="1">
      <c r="A52" s="1990">
        <v>44</v>
      </c>
      <c r="B52" s="1991" t="s">
        <v>170</v>
      </c>
      <c r="C52" s="1271">
        <v>23</v>
      </c>
      <c r="D52" s="1271">
        <v>932068</v>
      </c>
      <c r="E52" s="1271">
        <v>15</v>
      </c>
      <c r="F52" s="1271">
        <v>452907</v>
      </c>
      <c r="G52" s="1271">
        <v>232</v>
      </c>
      <c r="H52" s="1271">
        <v>18057282</v>
      </c>
      <c r="I52" s="1271">
        <v>198</v>
      </c>
      <c r="J52" s="1271">
        <v>15926304</v>
      </c>
      <c r="K52" s="1271">
        <v>205</v>
      </c>
      <c r="L52" s="1271">
        <v>22840894</v>
      </c>
      <c r="M52" s="1271">
        <v>193</v>
      </c>
      <c r="N52" s="1271">
        <v>4590467</v>
      </c>
      <c r="O52" s="1271">
        <v>209</v>
      </c>
      <c r="P52" s="1271">
        <v>6673533</v>
      </c>
      <c r="Q52" s="1271">
        <v>1075</v>
      </c>
      <c r="R52" s="1271">
        <v>69473455</v>
      </c>
      <c r="S52" s="1271">
        <v>776</v>
      </c>
      <c r="T52" s="1275">
        <v>61391368</v>
      </c>
      <c r="U52" s="617">
        <v>0</v>
      </c>
      <c r="V52" s="1992">
        <v>44</v>
      </c>
    </row>
    <row r="53" spans="1:22" s="66" customFormat="1" ht="39.75" customHeight="1">
      <c r="A53" s="2000">
        <v>45</v>
      </c>
      <c r="B53" s="2001" t="s">
        <v>171</v>
      </c>
      <c r="C53" s="1179">
        <v>161</v>
      </c>
      <c r="D53" s="1179">
        <v>8270178</v>
      </c>
      <c r="E53" s="1179">
        <v>826</v>
      </c>
      <c r="F53" s="1179">
        <v>13694228</v>
      </c>
      <c r="G53" s="1179">
        <v>273</v>
      </c>
      <c r="H53" s="1179">
        <v>14340345</v>
      </c>
      <c r="I53" s="1179">
        <v>624</v>
      </c>
      <c r="J53" s="1179">
        <v>64574634</v>
      </c>
      <c r="K53" s="1179">
        <v>1290</v>
      </c>
      <c r="L53" s="1179">
        <v>154323208</v>
      </c>
      <c r="M53" s="1179">
        <v>256</v>
      </c>
      <c r="N53" s="1179">
        <v>4955010</v>
      </c>
      <c r="O53" s="1179">
        <v>875</v>
      </c>
      <c r="P53" s="1179">
        <v>23952875</v>
      </c>
      <c r="Q53" s="1179">
        <v>4305</v>
      </c>
      <c r="R53" s="1179">
        <v>284110478</v>
      </c>
      <c r="S53" s="1179">
        <v>2727</v>
      </c>
      <c r="T53" s="2239">
        <v>224755403</v>
      </c>
      <c r="U53" s="2245">
        <v>46</v>
      </c>
      <c r="V53" s="1998">
        <v>45</v>
      </c>
    </row>
    <row r="54" spans="1:22" s="66" customFormat="1" ht="39.75" customHeight="1">
      <c r="A54" s="1979">
        <v>46</v>
      </c>
      <c r="B54" s="1978" t="s">
        <v>172</v>
      </c>
      <c r="C54" s="1766">
        <v>63</v>
      </c>
      <c r="D54" s="1766">
        <v>2220061</v>
      </c>
      <c r="E54" s="1766">
        <v>327</v>
      </c>
      <c r="F54" s="1766">
        <v>6781233</v>
      </c>
      <c r="G54" s="1766">
        <v>109</v>
      </c>
      <c r="H54" s="1766">
        <v>6147772</v>
      </c>
      <c r="I54" s="1766">
        <v>298</v>
      </c>
      <c r="J54" s="1766">
        <v>38180873</v>
      </c>
      <c r="K54" s="1766">
        <v>748</v>
      </c>
      <c r="L54" s="1766">
        <v>93039806</v>
      </c>
      <c r="M54" s="1766">
        <v>90</v>
      </c>
      <c r="N54" s="1766">
        <v>1645322</v>
      </c>
      <c r="O54" s="1766">
        <v>362</v>
      </c>
      <c r="P54" s="1766">
        <v>13205700</v>
      </c>
      <c r="Q54" s="1766">
        <v>1997</v>
      </c>
      <c r="R54" s="1766">
        <v>161220767</v>
      </c>
      <c r="S54" s="1766">
        <v>1392</v>
      </c>
      <c r="T54" s="1767">
        <v>133792728</v>
      </c>
      <c r="U54" s="1235">
        <v>0</v>
      </c>
      <c r="V54" s="1980">
        <v>46</v>
      </c>
    </row>
    <row r="55" spans="1:22" s="66" customFormat="1" ht="39.75" customHeight="1">
      <c r="A55" s="1979">
        <v>52</v>
      </c>
      <c r="B55" s="1978" t="s">
        <v>173</v>
      </c>
      <c r="C55" s="1766">
        <v>21</v>
      </c>
      <c r="D55" s="1766">
        <v>1106073</v>
      </c>
      <c r="E55" s="1766">
        <v>113</v>
      </c>
      <c r="F55" s="1766">
        <v>2680045</v>
      </c>
      <c r="G55" s="1766">
        <v>49</v>
      </c>
      <c r="H55" s="1766">
        <v>1276675</v>
      </c>
      <c r="I55" s="1766">
        <v>47</v>
      </c>
      <c r="J55" s="1766">
        <v>8073934</v>
      </c>
      <c r="K55" s="1766">
        <v>292</v>
      </c>
      <c r="L55" s="1766">
        <v>40254017</v>
      </c>
      <c r="M55" s="1766">
        <v>59</v>
      </c>
      <c r="N55" s="1766">
        <v>1416699</v>
      </c>
      <c r="O55" s="1766">
        <v>143</v>
      </c>
      <c r="P55" s="1766">
        <v>3957996</v>
      </c>
      <c r="Q55" s="1766">
        <v>724</v>
      </c>
      <c r="R55" s="1766">
        <v>58765439</v>
      </c>
      <c r="S55" s="1766">
        <v>474</v>
      </c>
      <c r="T55" s="1767">
        <v>49187893</v>
      </c>
      <c r="U55" s="1235">
        <v>4</v>
      </c>
      <c r="V55" s="1980">
        <v>52</v>
      </c>
    </row>
    <row r="56" spans="1:22" s="66" customFormat="1" ht="39.75" customHeight="1">
      <c r="A56" s="1979">
        <v>54</v>
      </c>
      <c r="B56" s="1978" t="s">
        <v>174</v>
      </c>
      <c r="C56" s="1766">
        <v>7</v>
      </c>
      <c r="D56" s="1766">
        <v>155784</v>
      </c>
      <c r="E56" s="1766">
        <v>129</v>
      </c>
      <c r="F56" s="1766">
        <v>2010557</v>
      </c>
      <c r="G56" s="1766">
        <v>34</v>
      </c>
      <c r="H56" s="1766">
        <v>2108964</v>
      </c>
      <c r="I56" s="1766">
        <v>64</v>
      </c>
      <c r="J56" s="1766">
        <v>6544961</v>
      </c>
      <c r="K56" s="1766">
        <v>210</v>
      </c>
      <c r="L56" s="1766">
        <v>23927638</v>
      </c>
      <c r="M56" s="1766">
        <v>39</v>
      </c>
      <c r="N56" s="1766">
        <v>1046561</v>
      </c>
      <c r="O56" s="1766">
        <v>129</v>
      </c>
      <c r="P56" s="1766">
        <v>3359433</v>
      </c>
      <c r="Q56" s="1766">
        <v>612</v>
      </c>
      <c r="R56" s="1766">
        <v>39153898</v>
      </c>
      <c r="S56" s="1766">
        <v>418</v>
      </c>
      <c r="T56" s="1767">
        <v>33733277</v>
      </c>
      <c r="U56" s="1235">
        <v>5</v>
      </c>
      <c r="V56" s="1980">
        <v>54</v>
      </c>
    </row>
    <row r="57" spans="1:22" s="66" customFormat="1" ht="39.75" customHeight="1">
      <c r="A57" s="1985">
        <v>59</v>
      </c>
      <c r="B57" s="1986" t="s">
        <v>176</v>
      </c>
      <c r="C57" s="1269">
        <v>53</v>
      </c>
      <c r="D57" s="1269">
        <v>2956028</v>
      </c>
      <c r="E57" s="1269">
        <v>254</v>
      </c>
      <c r="F57" s="1269">
        <v>4256647</v>
      </c>
      <c r="G57" s="1269">
        <v>103</v>
      </c>
      <c r="H57" s="1269">
        <v>5460730</v>
      </c>
      <c r="I57" s="1269">
        <v>350</v>
      </c>
      <c r="J57" s="1269">
        <v>38066202</v>
      </c>
      <c r="K57" s="1269">
        <v>661</v>
      </c>
      <c r="L57" s="1269">
        <v>71394834</v>
      </c>
      <c r="M57" s="1269">
        <v>83</v>
      </c>
      <c r="N57" s="1269">
        <v>1873330</v>
      </c>
      <c r="O57" s="1269">
        <v>392</v>
      </c>
      <c r="P57" s="1269">
        <v>7476557</v>
      </c>
      <c r="Q57" s="1269">
        <v>1896</v>
      </c>
      <c r="R57" s="1269">
        <v>131484328</v>
      </c>
      <c r="S57" s="1269">
        <v>1361</v>
      </c>
      <c r="T57" s="1274">
        <v>110546041</v>
      </c>
      <c r="U57" s="1232">
        <v>25</v>
      </c>
      <c r="V57" s="1987">
        <v>59</v>
      </c>
    </row>
    <row r="58" spans="1:22" s="66" customFormat="1" ht="39.75" customHeight="1">
      <c r="A58" s="1979">
        <v>61</v>
      </c>
      <c r="B58" s="1978" t="s">
        <v>178</v>
      </c>
      <c r="C58" s="1766">
        <v>18</v>
      </c>
      <c r="D58" s="1766">
        <v>1280165</v>
      </c>
      <c r="E58" s="1766">
        <v>294</v>
      </c>
      <c r="F58" s="1766">
        <v>4075106</v>
      </c>
      <c r="G58" s="1766">
        <v>83</v>
      </c>
      <c r="H58" s="1766">
        <v>4584099</v>
      </c>
      <c r="I58" s="1766">
        <v>199</v>
      </c>
      <c r="J58" s="1766">
        <v>17806373</v>
      </c>
      <c r="K58" s="1766">
        <v>605</v>
      </c>
      <c r="L58" s="1766">
        <v>64391916</v>
      </c>
      <c r="M58" s="1766">
        <v>150</v>
      </c>
      <c r="N58" s="1766">
        <v>2775568</v>
      </c>
      <c r="O58" s="1766">
        <v>271</v>
      </c>
      <c r="P58" s="1766">
        <v>4151772</v>
      </c>
      <c r="Q58" s="1766">
        <v>1620</v>
      </c>
      <c r="R58" s="1766">
        <v>99064999</v>
      </c>
      <c r="S58" s="1766">
        <v>1103</v>
      </c>
      <c r="T58" s="1767">
        <v>82863062</v>
      </c>
      <c r="U58" s="1235">
        <v>13</v>
      </c>
      <c r="V58" s="1980">
        <v>61</v>
      </c>
    </row>
    <row r="59" spans="1:22" s="66" customFormat="1" ht="39.75" customHeight="1">
      <c r="A59" s="1979">
        <v>66</v>
      </c>
      <c r="B59" s="1978" t="s">
        <v>180</v>
      </c>
      <c r="C59" s="1766">
        <v>170</v>
      </c>
      <c r="D59" s="1766">
        <v>6948418</v>
      </c>
      <c r="E59" s="1766">
        <v>763</v>
      </c>
      <c r="F59" s="1766">
        <v>12138301</v>
      </c>
      <c r="G59" s="1766">
        <v>819</v>
      </c>
      <c r="H59" s="1766">
        <v>65301604</v>
      </c>
      <c r="I59" s="1766">
        <v>786</v>
      </c>
      <c r="J59" s="1766">
        <v>62117380</v>
      </c>
      <c r="K59" s="1766">
        <v>1316</v>
      </c>
      <c r="L59" s="1766">
        <v>171942967</v>
      </c>
      <c r="M59" s="1766">
        <v>827</v>
      </c>
      <c r="N59" s="1766">
        <v>6760761</v>
      </c>
      <c r="O59" s="1766">
        <v>280</v>
      </c>
      <c r="P59" s="1766">
        <v>24693928</v>
      </c>
      <c r="Q59" s="1766">
        <v>4961</v>
      </c>
      <c r="R59" s="1766">
        <v>349903359</v>
      </c>
      <c r="S59" s="1766">
        <v>3296</v>
      </c>
      <c r="T59" s="1767">
        <v>283303217</v>
      </c>
      <c r="U59" s="1235">
        <v>50</v>
      </c>
      <c r="V59" s="1980">
        <v>66</v>
      </c>
    </row>
    <row r="60" spans="1:22" s="66" customFormat="1" ht="39.75" customHeight="1">
      <c r="A60" s="1979">
        <v>67</v>
      </c>
      <c r="B60" s="1978" t="s">
        <v>182</v>
      </c>
      <c r="C60" s="1766">
        <v>41</v>
      </c>
      <c r="D60" s="1766">
        <v>1716093</v>
      </c>
      <c r="E60" s="1766">
        <v>161</v>
      </c>
      <c r="F60" s="1766">
        <v>2946451</v>
      </c>
      <c r="G60" s="1766">
        <v>75</v>
      </c>
      <c r="H60" s="1766">
        <v>5040649</v>
      </c>
      <c r="I60" s="1766">
        <v>151</v>
      </c>
      <c r="J60" s="1766">
        <v>15180898</v>
      </c>
      <c r="K60" s="1766">
        <v>558</v>
      </c>
      <c r="L60" s="1766">
        <v>55624417</v>
      </c>
      <c r="M60" s="1766">
        <v>61</v>
      </c>
      <c r="N60" s="1766">
        <v>798514</v>
      </c>
      <c r="O60" s="1766">
        <v>277</v>
      </c>
      <c r="P60" s="1766">
        <v>7547077</v>
      </c>
      <c r="Q60" s="1766">
        <v>1324</v>
      </c>
      <c r="R60" s="1766">
        <v>88854099</v>
      </c>
      <c r="S60" s="1766">
        <v>947</v>
      </c>
      <c r="T60" s="1767">
        <v>74300117</v>
      </c>
      <c r="U60" s="1235">
        <v>10</v>
      </c>
      <c r="V60" s="1980">
        <v>67</v>
      </c>
    </row>
    <row r="61" spans="1:22" s="66" customFormat="1" ht="39.75" customHeight="1">
      <c r="A61" s="1979">
        <v>70</v>
      </c>
      <c r="B61" s="1978" t="s">
        <v>184</v>
      </c>
      <c r="C61" s="1766">
        <v>32</v>
      </c>
      <c r="D61" s="1766">
        <v>1817132</v>
      </c>
      <c r="E61" s="1766">
        <v>49</v>
      </c>
      <c r="F61" s="1766">
        <v>956876</v>
      </c>
      <c r="G61" s="1766">
        <v>86</v>
      </c>
      <c r="H61" s="1766">
        <v>10155871</v>
      </c>
      <c r="I61" s="1766">
        <v>144</v>
      </c>
      <c r="J61" s="1766">
        <v>13983980</v>
      </c>
      <c r="K61" s="1766">
        <v>258</v>
      </c>
      <c r="L61" s="1766">
        <v>28595574</v>
      </c>
      <c r="M61" s="1766">
        <v>420</v>
      </c>
      <c r="N61" s="1766">
        <v>8061522</v>
      </c>
      <c r="O61" s="1766">
        <v>45</v>
      </c>
      <c r="P61" s="1766">
        <v>1611803</v>
      </c>
      <c r="Q61" s="1766">
        <v>1034</v>
      </c>
      <c r="R61" s="1766">
        <v>65182758</v>
      </c>
      <c r="S61" s="1766">
        <v>680</v>
      </c>
      <c r="T61" s="1767">
        <v>51536662</v>
      </c>
      <c r="U61" s="1235">
        <v>12</v>
      </c>
      <c r="V61" s="1980">
        <v>70</v>
      </c>
    </row>
    <row r="62" spans="1:22" s="66" customFormat="1" ht="39.75" customHeight="1">
      <c r="A62" s="1979">
        <v>72</v>
      </c>
      <c r="B62" s="1986" t="s">
        <v>186</v>
      </c>
      <c r="C62" s="1269">
        <v>199</v>
      </c>
      <c r="D62" s="1269">
        <v>8702458</v>
      </c>
      <c r="E62" s="1269">
        <v>1092</v>
      </c>
      <c r="F62" s="1269">
        <v>14059074</v>
      </c>
      <c r="G62" s="1269">
        <v>1271</v>
      </c>
      <c r="H62" s="1269">
        <v>95473147</v>
      </c>
      <c r="I62" s="1269">
        <v>730</v>
      </c>
      <c r="J62" s="1269">
        <v>67207349</v>
      </c>
      <c r="K62" s="1269">
        <v>1163</v>
      </c>
      <c r="L62" s="1269">
        <v>156863112</v>
      </c>
      <c r="M62" s="1269">
        <v>508</v>
      </c>
      <c r="N62" s="1269">
        <v>7654868</v>
      </c>
      <c r="O62" s="1269">
        <v>1337</v>
      </c>
      <c r="P62" s="1269">
        <v>19710664</v>
      </c>
      <c r="Q62" s="1269">
        <v>6300</v>
      </c>
      <c r="R62" s="1269">
        <v>369670672</v>
      </c>
      <c r="S62" s="1269">
        <v>4252</v>
      </c>
      <c r="T62" s="1274">
        <v>307066513</v>
      </c>
      <c r="U62" s="1232">
        <v>53</v>
      </c>
      <c r="V62" s="1980">
        <v>72</v>
      </c>
    </row>
    <row r="63" spans="1:22" s="66" customFormat="1" ht="39.75" customHeight="1">
      <c r="A63" s="1981">
        <v>74</v>
      </c>
      <c r="B63" s="1978" t="s">
        <v>188</v>
      </c>
      <c r="C63" s="1264">
        <v>27</v>
      </c>
      <c r="D63" s="1264">
        <v>975248</v>
      </c>
      <c r="E63" s="1264">
        <v>275</v>
      </c>
      <c r="F63" s="1264">
        <v>3222562</v>
      </c>
      <c r="G63" s="1264">
        <v>42</v>
      </c>
      <c r="H63" s="1264">
        <v>2373759</v>
      </c>
      <c r="I63" s="1264">
        <v>150</v>
      </c>
      <c r="J63" s="1264">
        <v>12622085</v>
      </c>
      <c r="K63" s="1264">
        <v>393</v>
      </c>
      <c r="L63" s="1264">
        <v>45973279</v>
      </c>
      <c r="M63" s="1264">
        <v>96</v>
      </c>
      <c r="N63" s="1264">
        <v>2039230</v>
      </c>
      <c r="O63" s="1264">
        <v>237</v>
      </c>
      <c r="P63" s="1264">
        <v>2798327</v>
      </c>
      <c r="Q63" s="1264">
        <v>1220</v>
      </c>
      <c r="R63" s="1264">
        <v>70004490</v>
      </c>
      <c r="S63" s="1264">
        <v>811</v>
      </c>
      <c r="T63" s="1273">
        <v>58560519</v>
      </c>
      <c r="U63" s="616">
        <v>11</v>
      </c>
      <c r="V63" s="1982">
        <v>74</v>
      </c>
    </row>
    <row r="64" spans="1:22" s="66" customFormat="1" ht="39.75" customHeight="1">
      <c r="A64" s="1979">
        <v>81</v>
      </c>
      <c r="B64" s="1978" t="s">
        <v>190</v>
      </c>
      <c r="C64" s="1766">
        <v>181</v>
      </c>
      <c r="D64" s="1766">
        <v>6986320</v>
      </c>
      <c r="E64" s="1766">
        <v>957</v>
      </c>
      <c r="F64" s="1766">
        <v>13394220</v>
      </c>
      <c r="G64" s="1766">
        <v>330</v>
      </c>
      <c r="H64" s="1766">
        <v>14861064</v>
      </c>
      <c r="I64" s="1766">
        <v>775</v>
      </c>
      <c r="J64" s="1766">
        <v>74181862</v>
      </c>
      <c r="K64" s="1766">
        <v>1969</v>
      </c>
      <c r="L64" s="1766">
        <v>209368325</v>
      </c>
      <c r="M64" s="1766">
        <v>398</v>
      </c>
      <c r="N64" s="1766">
        <v>7418094</v>
      </c>
      <c r="O64" s="1766">
        <v>1362</v>
      </c>
      <c r="P64" s="1766">
        <v>22213702</v>
      </c>
      <c r="Q64" s="1766">
        <v>5972</v>
      </c>
      <c r="R64" s="1766">
        <v>348423587</v>
      </c>
      <c r="S64" s="1766">
        <v>4144</v>
      </c>
      <c r="T64" s="1767">
        <v>288507197</v>
      </c>
      <c r="U64" s="1235">
        <v>53</v>
      </c>
      <c r="V64" s="1980">
        <v>81</v>
      </c>
    </row>
    <row r="65" spans="1:22" s="66" customFormat="1" ht="39.75" customHeight="1">
      <c r="A65" s="1979">
        <v>82</v>
      </c>
      <c r="B65" s="1978" t="s">
        <v>192</v>
      </c>
      <c r="C65" s="1766">
        <v>134</v>
      </c>
      <c r="D65" s="1766">
        <v>10081492</v>
      </c>
      <c r="E65" s="1766">
        <v>1045</v>
      </c>
      <c r="F65" s="1766">
        <v>14683508</v>
      </c>
      <c r="G65" s="1766">
        <v>410</v>
      </c>
      <c r="H65" s="1766">
        <v>23691667</v>
      </c>
      <c r="I65" s="1766">
        <v>927</v>
      </c>
      <c r="J65" s="1766">
        <v>93956036</v>
      </c>
      <c r="K65" s="1766">
        <v>1820</v>
      </c>
      <c r="L65" s="1766">
        <v>205278103</v>
      </c>
      <c r="M65" s="1766">
        <v>340</v>
      </c>
      <c r="N65" s="1766">
        <v>5942020</v>
      </c>
      <c r="O65" s="1766">
        <v>1344</v>
      </c>
      <c r="P65" s="1766">
        <v>36302234</v>
      </c>
      <c r="Q65" s="1766">
        <v>6020</v>
      </c>
      <c r="R65" s="1766">
        <v>389935060</v>
      </c>
      <c r="S65" s="1766">
        <v>4014</v>
      </c>
      <c r="T65" s="1767">
        <v>312956419</v>
      </c>
      <c r="U65" s="1235">
        <v>65</v>
      </c>
      <c r="V65" s="1980">
        <v>82</v>
      </c>
    </row>
    <row r="66" spans="1:22" s="66" customFormat="1" ht="39.75" customHeight="1">
      <c r="A66" s="1979">
        <v>83</v>
      </c>
      <c r="B66" s="1978" t="s">
        <v>193</v>
      </c>
      <c r="C66" s="1766">
        <v>76</v>
      </c>
      <c r="D66" s="1766">
        <v>2269659</v>
      </c>
      <c r="E66" s="1766">
        <v>1403</v>
      </c>
      <c r="F66" s="1766">
        <v>7505984</v>
      </c>
      <c r="G66" s="1766">
        <v>527</v>
      </c>
      <c r="H66" s="1766">
        <v>35777311</v>
      </c>
      <c r="I66" s="1766">
        <v>446</v>
      </c>
      <c r="J66" s="1766">
        <v>50653957</v>
      </c>
      <c r="K66" s="1766">
        <v>729</v>
      </c>
      <c r="L66" s="1766">
        <v>84053154</v>
      </c>
      <c r="M66" s="1766">
        <v>573</v>
      </c>
      <c r="N66" s="1766">
        <v>5464866</v>
      </c>
      <c r="O66" s="1766">
        <v>140</v>
      </c>
      <c r="P66" s="1766">
        <v>9051442</v>
      </c>
      <c r="Q66" s="1766">
        <v>3894</v>
      </c>
      <c r="R66" s="1766">
        <v>194776373</v>
      </c>
      <c r="S66" s="1766">
        <v>2020</v>
      </c>
      <c r="T66" s="1767">
        <v>162918497</v>
      </c>
      <c r="U66" s="1235">
        <v>35</v>
      </c>
      <c r="V66" s="1980">
        <v>83</v>
      </c>
    </row>
    <row r="67" spans="1:22" s="66" customFormat="1" ht="39.75" customHeight="1">
      <c r="A67" s="1920">
        <v>301</v>
      </c>
      <c r="B67" s="1967" t="s">
        <v>1313</v>
      </c>
      <c r="C67" s="1264">
        <v>11</v>
      </c>
      <c r="D67" s="1264">
        <v>620702</v>
      </c>
      <c r="E67" s="1264">
        <v>107</v>
      </c>
      <c r="F67" s="1264">
        <v>6304776</v>
      </c>
      <c r="G67" s="1264">
        <v>69</v>
      </c>
      <c r="H67" s="1264">
        <v>6552779</v>
      </c>
      <c r="I67" s="1264">
        <v>150</v>
      </c>
      <c r="J67" s="1264">
        <v>14882097</v>
      </c>
      <c r="K67" s="1264">
        <v>196</v>
      </c>
      <c r="L67" s="1264">
        <v>27240908</v>
      </c>
      <c r="M67" s="1264">
        <v>40</v>
      </c>
      <c r="N67" s="1264">
        <v>964754</v>
      </c>
      <c r="O67" s="1264">
        <v>186</v>
      </c>
      <c r="P67" s="1264">
        <v>10214004</v>
      </c>
      <c r="Q67" s="1264">
        <v>759</v>
      </c>
      <c r="R67" s="1264">
        <v>66780020</v>
      </c>
      <c r="S67" s="1264">
        <v>474</v>
      </c>
      <c r="T67" s="1273">
        <v>41513591</v>
      </c>
      <c r="U67" s="616">
        <v>7</v>
      </c>
      <c r="V67" s="1922">
        <v>301</v>
      </c>
    </row>
    <row r="68" spans="1:22" s="66" customFormat="1" ht="39.75" customHeight="1">
      <c r="A68" s="2025">
        <v>302</v>
      </c>
      <c r="B68" s="2032" t="s">
        <v>1279</v>
      </c>
      <c r="C68" s="1766">
        <v>8</v>
      </c>
      <c r="D68" s="1766">
        <v>706230</v>
      </c>
      <c r="E68" s="1766">
        <v>64</v>
      </c>
      <c r="F68" s="1766">
        <v>1848073</v>
      </c>
      <c r="G68" s="1766">
        <v>85</v>
      </c>
      <c r="H68" s="1766">
        <v>7893230</v>
      </c>
      <c r="I68" s="1766">
        <v>83</v>
      </c>
      <c r="J68" s="1766">
        <v>4946868</v>
      </c>
      <c r="K68" s="1766">
        <v>230</v>
      </c>
      <c r="L68" s="1766">
        <v>28586104</v>
      </c>
      <c r="M68" s="1766">
        <v>14</v>
      </c>
      <c r="N68" s="1766">
        <v>595026</v>
      </c>
      <c r="O68" s="1766">
        <v>68</v>
      </c>
      <c r="P68" s="1766">
        <v>1321047</v>
      </c>
      <c r="Q68" s="1766">
        <v>552</v>
      </c>
      <c r="R68" s="1766">
        <v>45896578</v>
      </c>
      <c r="S68" s="1766">
        <v>282</v>
      </c>
      <c r="T68" s="1767">
        <v>27212916</v>
      </c>
      <c r="U68" s="1235">
        <v>5</v>
      </c>
      <c r="V68" s="2033">
        <v>302</v>
      </c>
    </row>
    <row r="69" spans="1:22" s="66" customFormat="1" ht="39.75" customHeight="1">
      <c r="A69" s="2025">
        <v>303</v>
      </c>
      <c r="B69" s="2032" t="s">
        <v>1314</v>
      </c>
      <c r="C69" s="1766">
        <v>49</v>
      </c>
      <c r="D69" s="1766">
        <v>276759</v>
      </c>
      <c r="E69" s="1766">
        <v>22</v>
      </c>
      <c r="F69" s="1766">
        <v>672862</v>
      </c>
      <c r="G69" s="1766">
        <v>4</v>
      </c>
      <c r="H69" s="1766">
        <v>146017</v>
      </c>
      <c r="I69" s="1766">
        <v>49</v>
      </c>
      <c r="J69" s="1766">
        <v>4756177</v>
      </c>
      <c r="K69" s="1766">
        <v>89</v>
      </c>
      <c r="L69" s="1766">
        <v>13472404</v>
      </c>
      <c r="M69" s="1766">
        <v>29</v>
      </c>
      <c r="N69" s="1766">
        <v>144261</v>
      </c>
      <c r="O69" s="1766">
        <v>35</v>
      </c>
      <c r="P69" s="1766">
        <v>624033</v>
      </c>
      <c r="Q69" s="1766">
        <v>277</v>
      </c>
      <c r="R69" s="1766">
        <v>20092513</v>
      </c>
      <c r="S69" s="1766">
        <v>176</v>
      </c>
      <c r="T69" s="1767">
        <v>16680956</v>
      </c>
      <c r="U69" s="1235">
        <v>4</v>
      </c>
      <c r="V69" s="2033">
        <v>303</v>
      </c>
    </row>
    <row r="70" spans="1:22" s="66" customFormat="1" ht="39" customHeight="1">
      <c r="A70" s="1977"/>
      <c r="B70" s="1994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766"/>
      <c r="T70" s="1767"/>
      <c r="U70" s="1235"/>
      <c r="V70" s="1973"/>
    </row>
    <row r="71" spans="1:22" s="66" customFormat="1" ht="39" customHeight="1">
      <c r="A71" s="1977"/>
      <c r="B71" s="1994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269"/>
      <c r="T71" s="1274"/>
      <c r="U71" s="1232"/>
      <c r="V71" s="1973"/>
    </row>
    <row r="72" spans="1:22" s="66" customFormat="1" ht="39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264"/>
      <c r="T72" s="1273"/>
      <c r="U72" s="616"/>
      <c r="V72" s="1976"/>
    </row>
    <row r="73" spans="1:22" s="66" customFormat="1" ht="39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766"/>
      <c r="T73" s="1767"/>
      <c r="U73" s="1235"/>
      <c r="V73" s="1973"/>
    </row>
    <row r="74" spans="1:22" s="66" customFormat="1" ht="39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766"/>
      <c r="T74" s="1767"/>
      <c r="U74" s="1235"/>
      <c r="V74" s="1973"/>
    </row>
    <row r="75" spans="1:22" s="66" customFormat="1" ht="39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766"/>
      <c r="T75" s="1767"/>
      <c r="U75" s="1235"/>
      <c r="V75" s="1980"/>
    </row>
    <row r="76" spans="1:22" s="66" customFormat="1" ht="39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269"/>
      <c r="T76" s="1274"/>
      <c r="U76" s="1232"/>
      <c r="V76" s="1980"/>
    </row>
    <row r="77" spans="1:22" s="161" customFormat="1" ht="39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264"/>
      <c r="T77" s="1273"/>
      <c r="U77" s="616"/>
      <c r="V77" s="1982"/>
    </row>
    <row r="78" spans="1:22" s="161" customFormat="1" ht="39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766"/>
      <c r="T78" s="1767"/>
      <c r="U78" s="1235"/>
      <c r="V78" s="1980"/>
    </row>
    <row r="79" spans="1:22" s="161" customFormat="1" ht="39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766"/>
      <c r="T79" s="1767"/>
      <c r="U79" s="1235"/>
      <c r="V79" s="1980"/>
    </row>
    <row r="80" spans="1:22" s="161" customFormat="1" ht="39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766"/>
      <c r="T80" s="1767"/>
      <c r="U80" s="1235"/>
      <c r="V80" s="1980"/>
    </row>
    <row r="81" spans="1:22" s="161" customFormat="1" ht="39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269"/>
      <c r="T81" s="1274"/>
      <c r="U81" s="1232"/>
      <c r="V81" s="1980"/>
    </row>
    <row r="82" spans="1:22" ht="39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64"/>
      <c r="T82" s="1273"/>
      <c r="U82" s="616"/>
      <c r="V82" s="1984"/>
    </row>
    <row r="83" spans="1:22" ht="39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766"/>
      <c r="T83" s="1767"/>
      <c r="U83" s="1235"/>
      <c r="V83" s="1980"/>
    </row>
    <row r="84" spans="1:22" ht="39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766"/>
      <c r="T84" s="1767"/>
      <c r="U84" s="1235"/>
      <c r="V84" s="1980"/>
    </row>
    <row r="85" spans="1:22" ht="39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766"/>
      <c r="T85" s="1767"/>
      <c r="U85" s="1235"/>
      <c r="V85" s="1980"/>
    </row>
    <row r="86" spans="1:22" ht="39" customHeight="1">
      <c r="A86" s="1979"/>
      <c r="B86" s="1978"/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766"/>
      <c r="P86" s="1766"/>
      <c r="Q86" s="1766"/>
      <c r="R86" s="1766"/>
      <c r="S86" s="1766"/>
      <c r="T86" s="1767"/>
      <c r="U86" s="1235"/>
      <c r="V86" s="1980"/>
    </row>
    <row r="87" spans="1:22" ht="39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64"/>
      <c r="T87" s="1273"/>
      <c r="U87" s="616"/>
      <c r="V87" s="1982"/>
    </row>
    <row r="88" spans="1:22" ht="39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766"/>
      <c r="T88" s="1767"/>
      <c r="U88" s="1235"/>
      <c r="V88" s="1980"/>
    </row>
    <row r="89" spans="1:22" ht="39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766"/>
      <c r="T89" s="1767"/>
      <c r="U89" s="1235"/>
      <c r="V89" s="1980"/>
    </row>
    <row r="90" spans="1:22" s="66" customFormat="1" ht="39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766"/>
      <c r="T90" s="1767"/>
      <c r="U90" s="1235"/>
      <c r="V90" s="1980"/>
    </row>
    <row r="91" spans="1:22" s="66" customFormat="1" ht="39" customHeight="1">
      <c r="A91" s="1985"/>
      <c r="B91" s="1986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269"/>
      <c r="T91" s="1274"/>
      <c r="U91" s="1232"/>
      <c r="V91" s="1987"/>
    </row>
    <row r="92" spans="1:22" s="66" customFormat="1" ht="39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64"/>
      <c r="T92" s="1273"/>
      <c r="U92" s="616"/>
      <c r="V92" s="1982"/>
    </row>
    <row r="93" spans="1:22" s="66" customFormat="1" ht="39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766"/>
      <c r="T93" s="1767"/>
      <c r="U93" s="1235"/>
      <c r="V93" s="1980"/>
    </row>
    <row r="94" spans="1:22" s="66" customFormat="1" ht="39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766"/>
      <c r="T94" s="1767"/>
      <c r="U94" s="1235"/>
      <c r="V94" s="1980"/>
    </row>
    <row r="95" spans="1:22" s="66" customFormat="1" ht="39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766"/>
      <c r="T95" s="1767"/>
      <c r="U95" s="1235"/>
      <c r="V95" s="1980"/>
    </row>
    <row r="96" spans="1:22" s="66" customFormat="1" ht="39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271"/>
      <c r="T96" s="1275"/>
      <c r="U96" s="617"/>
      <c r="V96" s="1992"/>
    </row>
  </sheetData>
  <mergeCells count="27">
    <mergeCell ref="R6:R7"/>
    <mergeCell ref="S6:S7"/>
    <mergeCell ref="T6:T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43" pageOrder="overThenDown" orientation="portrait" r:id="rId1"/>
  <headerFooter alignWithMargins="0"/>
  <rowBreaks count="1" manualBreakCount="1">
    <brk id="52" max="21" man="1"/>
  </rowBreaks>
  <colBreaks count="1" manualBreakCount="1">
    <brk id="12" max="14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7"/>
  <dimension ref="A1:S96"/>
  <sheetViews>
    <sheetView showGridLines="0" zoomScale="70" zoomScaleNormal="70" zoomScaleSheetLayoutView="66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8.625" style="66" customWidth="1"/>
    <col min="18" max="18" width="30.625" style="66" customWidth="1"/>
    <col min="19" max="19" width="5.875" style="236" customWidth="1"/>
    <col min="20" max="16384" width="9" style="13"/>
  </cols>
  <sheetData>
    <row r="1" spans="1:19" ht="30.95" customHeight="1">
      <c r="A1" s="207" t="s">
        <v>785</v>
      </c>
      <c r="B1" s="66"/>
      <c r="S1" s="13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193" t="s">
        <v>686</v>
      </c>
      <c r="D3" s="100"/>
      <c r="E3" s="100"/>
      <c r="F3" s="100"/>
      <c r="G3" s="3681" t="s">
        <v>1102</v>
      </c>
      <c r="H3" s="3636"/>
      <c r="I3" s="3636"/>
      <c r="J3" s="3636"/>
      <c r="K3" s="3636"/>
      <c r="L3" s="3636"/>
      <c r="M3" s="3636"/>
      <c r="N3" s="3637"/>
      <c r="O3" s="3475" t="s">
        <v>688</v>
      </c>
      <c r="P3" s="3560"/>
      <c r="Q3" s="3475" t="s">
        <v>698</v>
      </c>
      <c r="R3" s="3662"/>
      <c r="S3" s="105" t="s">
        <v>58</v>
      </c>
    </row>
    <row r="4" spans="1:19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690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3325"/>
      <c r="R4" s="3197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3564"/>
      <c r="R5" s="3663"/>
      <c r="S5" s="107" t="s">
        <v>71</v>
      </c>
    </row>
    <row r="6" spans="1:19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54" t="s">
        <v>91</v>
      </c>
    </row>
    <row r="8" spans="1:19" s="160" customFormat="1" ht="30.75" customHeight="1">
      <c r="A8" s="1928"/>
      <c r="B8" s="1206" t="s">
        <v>1307</v>
      </c>
      <c r="C8" s="1766">
        <v>15095</v>
      </c>
      <c r="D8" s="1766">
        <v>461209223</v>
      </c>
      <c r="E8" s="1766">
        <v>100814</v>
      </c>
      <c r="F8" s="1766">
        <v>1108980101</v>
      </c>
      <c r="G8" s="1766">
        <v>13354</v>
      </c>
      <c r="H8" s="1766">
        <v>821808715</v>
      </c>
      <c r="I8" s="1766">
        <v>22256</v>
      </c>
      <c r="J8" s="1766">
        <v>2031818564</v>
      </c>
      <c r="K8" s="1766">
        <v>86134</v>
      </c>
      <c r="L8" s="1766">
        <v>11035403113</v>
      </c>
      <c r="M8" s="1766">
        <v>29431</v>
      </c>
      <c r="N8" s="1766">
        <v>487754951</v>
      </c>
      <c r="O8" s="1766">
        <v>92005</v>
      </c>
      <c r="P8" s="1766">
        <v>1136368490</v>
      </c>
      <c r="Q8" s="1766">
        <v>359089</v>
      </c>
      <c r="R8" s="1766">
        <v>17083343157</v>
      </c>
      <c r="S8" s="1245"/>
    </row>
    <row r="9" spans="1:19" s="160" customFormat="1" ht="30.75" customHeight="1">
      <c r="A9" s="1928"/>
      <c r="B9" s="1206" t="s">
        <v>96</v>
      </c>
      <c r="C9" s="1766">
        <v>15038</v>
      </c>
      <c r="D9" s="1766">
        <v>460671009</v>
      </c>
      <c r="E9" s="1766">
        <v>100664</v>
      </c>
      <c r="F9" s="1766">
        <v>1105581401</v>
      </c>
      <c r="G9" s="1766">
        <v>13339</v>
      </c>
      <c r="H9" s="1766">
        <v>820258509</v>
      </c>
      <c r="I9" s="1766">
        <v>22162</v>
      </c>
      <c r="J9" s="1766">
        <v>2023565405</v>
      </c>
      <c r="K9" s="1766">
        <v>85995</v>
      </c>
      <c r="L9" s="1766">
        <v>11015766703</v>
      </c>
      <c r="M9" s="1766">
        <v>29360</v>
      </c>
      <c r="N9" s="1766">
        <v>486649756</v>
      </c>
      <c r="O9" s="1766">
        <v>91807</v>
      </c>
      <c r="P9" s="1766">
        <v>1131409164</v>
      </c>
      <c r="Q9" s="1766">
        <v>358365</v>
      </c>
      <c r="R9" s="1766">
        <v>17043901947</v>
      </c>
      <c r="S9" s="1973"/>
    </row>
    <row r="10" spans="1:19" s="160" customFormat="1" ht="30.75" customHeight="1">
      <c r="A10" s="1970"/>
      <c r="B10" s="1972" t="s">
        <v>97</v>
      </c>
      <c r="C10" s="1766">
        <v>57</v>
      </c>
      <c r="D10" s="1766">
        <v>538214</v>
      </c>
      <c r="E10" s="1766">
        <v>150</v>
      </c>
      <c r="F10" s="1766">
        <v>3398700</v>
      </c>
      <c r="G10" s="1766">
        <v>15</v>
      </c>
      <c r="H10" s="1766">
        <v>1550206</v>
      </c>
      <c r="I10" s="1766">
        <v>94</v>
      </c>
      <c r="J10" s="1766">
        <v>8253159</v>
      </c>
      <c r="K10" s="1766">
        <v>139</v>
      </c>
      <c r="L10" s="1766">
        <v>19636410</v>
      </c>
      <c r="M10" s="1766">
        <v>71</v>
      </c>
      <c r="N10" s="1766">
        <v>1105195</v>
      </c>
      <c r="O10" s="1766">
        <v>198</v>
      </c>
      <c r="P10" s="1766">
        <v>4959326</v>
      </c>
      <c r="Q10" s="1766">
        <v>724</v>
      </c>
      <c r="R10" s="1766">
        <v>39441210</v>
      </c>
      <c r="S10" s="1973"/>
    </row>
    <row r="11" spans="1:19" s="160" customFormat="1" ht="30.75" customHeight="1">
      <c r="A11" s="1970"/>
      <c r="B11" s="1972" t="s">
        <v>1308</v>
      </c>
      <c r="C11" s="1766">
        <v>14475</v>
      </c>
      <c r="D11" s="1766">
        <v>438813431</v>
      </c>
      <c r="E11" s="1766">
        <v>95947</v>
      </c>
      <c r="F11" s="1766">
        <v>1056765232</v>
      </c>
      <c r="G11" s="1766">
        <v>12582</v>
      </c>
      <c r="H11" s="1766">
        <v>774415826</v>
      </c>
      <c r="I11" s="1766">
        <v>21323</v>
      </c>
      <c r="J11" s="1766">
        <v>1945425831</v>
      </c>
      <c r="K11" s="1766">
        <v>81521</v>
      </c>
      <c r="L11" s="1766">
        <v>10481874144</v>
      </c>
      <c r="M11" s="1766">
        <v>26286</v>
      </c>
      <c r="N11" s="1766">
        <v>449658596</v>
      </c>
      <c r="O11" s="1766">
        <v>88211</v>
      </c>
      <c r="P11" s="1766">
        <v>1088014842</v>
      </c>
      <c r="Q11" s="1766">
        <v>340345</v>
      </c>
      <c r="R11" s="1766">
        <v>16234967902</v>
      </c>
      <c r="S11" s="1973"/>
    </row>
    <row r="12" spans="1:19" s="160" customFormat="1" ht="30.75" customHeight="1">
      <c r="A12" s="1996"/>
      <c r="B12" s="1999" t="s">
        <v>1309</v>
      </c>
      <c r="C12" s="1269">
        <v>563</v>
      </c>
      <c r="D12" s="1269">
        <v>21857578</v>
      </c>
      <c r="E12" s="1269">
        <v>4717</v>
      </c>
      <c r="F12" s="1269">
        <v>48816169</v>
      </c>
      <c r="G12" s="1269">
        <v>757</v>
      </c>
      <c r="H12" s="1269">
        <v>45842683</v>
      </c>
      <c r="I12" s="1269">
        <v>839</v>
      </c>
      <c r="J12" s="1269">
        <v>78139574</v>
      </c>
      <c r="K12" s="1269">
        <v>4474</v>
      </c>
      <c r="L12" s="1269">
        <v>533892559</v>
      </c>
      <c r="M12" s="1269">
        <v>3074</v>
      </c>
      <c r="N12" s="1269">
        <v>36991160</v>
      </c>
      <c r="O12" s="1269">
        <v>3596</v>
      </c>
      <c r="P12" s="1269">
        <v>43394322</v>
      </c>
      <c r="Q12" s="1269">
        <v>18020</v>
      </c>
      <c r="R12" s="1269">
        <v>808934045</v>
      </c>
      <c r="S12" s="1510"/>
    </row>
    <row r="13" spans="1:19" ht="30.75" customHeight="1">
      <c r="A13" s="1974">
        <v>1</v>
      </c>
      <c r="B13" s="1993" t="s">
        <v>98</v>
      </c>
      <c r="C13" s="1264">
        <v>1682</v>
      </c>
      <c r="D13" s="1264">
        <v>66375387</v>
      </c>
      <c r="E13" s="1264">
        <v>16375</v>
      </c>
      <c r="F13" s="1264">
        <v>173845469</v>
      </c>
      <c r="G13" s="1264">
        <v>2032</v>
      </c>
      <c r="H13" s="1264">
        <v>115129764</v>
      </c>
      <c r="I13" s="1264">
        <v>2381</v>
      </c>
      <c r="J13" s="1264">
        <v>212563679</v>
      </c>
      <c r="K13" s="1264">
        <v>11630</v>
      </c>
      <c r="L13" s="1264">
        <v>1608566612</v>
      </c>
      <c r="M13" s="1264">
        <v>3900</v>
      </c>
      <c r="N13" s="1264">
        <v>87044878</v>
      </c>
      <c r="O13" s="1264">
        <v>14108</v>
      </c>
      <c r="P13" s="1264">
        <v>174295496</v>
      </c>
      <c r="Q13" s="1264">
        <v>52108</v>
      </c>
      <c r="R13" s="1264">
        <v>2437821285</v>
      </c>
      <c r="S13" s="1976">
        <v>1</v>
      </c>
    </row>
    <row r="14" spans="1:19" ht="30.75" customHeight="1">
      <c r="A14" s="1977">
        <v>2</v>
      </c>
      <c r="B14" s="1994" t="s">
        <v>100</v>
      </c>
      <c r="C14" s="1766">
        <v>148</v>
      </c>
      <c r="D14" s="1766">
        <v>5026187</v>
      </c>
      <c r="E14" s="1766">
        <v>1139</v>
      </c>
      <c r="F14" s="1766">
        <v>14266565</v>
      </c>
      <c r="G14" s="1766">
        <v>225</v>
      </c>
      <c r="H14" s="1766">
        <v>12123063</v>
      </c>
      <c r="I14" s="1766">
        <v>235</v>
      </c>
      <c r="J14" s="1766">
        <v>22512727</v>
      </c>
      <c r="K14" s="1766">
        <v>1220</v>
      </c>
      <c r="L14" s="1766">
        <v>142495780</v>
      </c>
      <c r="M14" s="1766">
        <v>429</v>
      </c>
      <c r="N14" s="1766">
        <v>8576557</v>
      </c>
      <c r="O14" s="1766">
        <v>1383</v>
      </c>
      <c r="P14" s="1766">
        <v>12991706</v>
      </c>
      <c r="Q14" s="1766">
        <v>4779</v>
      </c>
      <c r="R14" s="1766">
        <v>217992585</v>
      </c>
      <c r="S14" s="1973">
        <v>2</v>
      </c>
    </row>
    <row r="15" spans="1:19" ht="30.75" customHeight="1">
      <c r="A15" s="1977">
        <v>3</v>
      </c>
      <c r="B15" s="1994" t="s">
        <v>102</v>
      </c>
      <c r="C15" s="1766">
        <v>3804</v>
      </c>
      <c r="D15" s="1766">
        <v>47303773</v>
      </c>
      <c r="E15" s="1766">
        <v>4212</v>
      </c>
      <c r="F15" s="1766">
        <v>56930222</v>
      </c>
      <c r="G15" s="1766">
        <v>1512</v>
      </c>
      <c r="H15" s="1766">
        <v>117778242</v>
      </c>
      <c r="I15" s="1766">
        <v>828</v>
      </c>
      <c r="J15" s="1766">
        <v>73348148</v>
      </c>
      <c r="K15" s="1766">
        <v>5531</v>
      </c>
      <c r="L15" s="1766">
        <v>644167207</v>
      </c>
      <c r="M15" s="1766">
        <v>5666</v>
      </c>
      <c r="N15" s="1766">
        <v>44845899</v>
      </c>
      <c r="O15" s="1766">
        <v>611</v>
      </c>
      <c r="P15" s="1766">
        <v>26951615</v>
      </c>
      <c r="Q15" s="1766">
        <v>22164</v>
      </c>
      <c r="R15" s="1766">
        <v>1011325106</v>
      </c>
      <c r="S15" s="1973">
        <v>3</v>
      </c>
    </row>
    <row r="16" spans="1:19" ht="30.75" customHeight="1">
      <c r="A16" s="1977">
        <v>4</v>
      </c>
      <c r="B16" s="1994" t="s">
        <v>104</v>
      </c>
      <c r="C16" s="1766">
        <v>1070</v>
      </c>
      <c r="D16" s="1766">
        <v>44100958</v>
      </c>
      <c r="E16" s="1766">
        <v>11715</v>
      </c>
      <c r="F16" s="1766">
        <v>118686663</v>
      </c>
      <c r="G16" s="1766">
        <v>999</v>
      </c>
      <c r="H16" s="1766">
        <v>68845763</v>
      </c>
      <c r="I16" s="1766">
        <v>3793</v>
      </c>
      <c r="J16" s="1766">
        <v>345637784</v>
      </c>
      <c r="K16" s="1766">
        <v>9711</v>
      </c>
      <c r="L16" s="1766">
        <v>1095180812</v>
      </c>
      <c r="M16" s="1766">
        <v>797</v>
      </c>
      <c r="N16" s="1766">
        <v>12133954</v>
      </c>
      <c r="O16" s="1766">
        <v>10812</v>
      </c>
      <c r="P16" s="1766">
        <v>193761562</v>
      </c>
      <c r="Q16" s="1766">
        <v>38897</v>
      </c>
      <c r="R16" s="1766">
        <v>1878347496</v>
      </c>
      <c r="S16" s="1973">
        <v>4</v>
      </c>
    </row>
    <row r="17" spans="1:19" ht="30.75" customHeight="1">
      <c r="A17" s="1977">
        <v>5</v>
      </c>
      <c r="B17" s="1994" t="s">
        <v>106</v>
      </c>
      <c r="C17" s="1269">
        <v>138</v>
      </c>
      <c r="D17" s="1269">
        <v>6440339</v>
      </c>
      <c r="E17" s="1269">
        <v>977</v>
      </c>
      <c r="F17" s="1269">
        <v>11592617</v>
      </c>
      <c r="G17" s="1269">
        <v>195</v>
      </c>
      <c r="H17" s="1269">
        <v>14249803</v>
      </c>
      <c r="I17" s="1269">
        <v>144</v>
      </c>
      <c r="J17" s="1269">
        <v>9071139</v>
      </c>
      <c r="K17" s="1269">
        <v>708</v>
      </c>
      <c r="L17" s="1269">
        <v>86273911</v>
      </c>
      <c r="M17" s="1269">
        <v>319</v>
      </c>
      <c r="N17" s="1269">
        <v>7147357</v>
      </c>
      <c r="O17" s="1269">
        <v>1061</v>
      </c>
      <c r="P17" s="1269">
        <v>11334793</v>
      </c>
      <c r="Q17" s="1269">
        <v>3542</v>
      </c>
      <c r="R17" s="1269">
        <v>146109959</v>
      </c>
      <c r="S17" s="1973">
        <v>5</v>
      </c>
    </row>
    <row r="18" spans="1:19" ht="30.75" customHeight="1">
      <c r="A18" s="1974">
        <v>6</v>
      </c>
      <c r="B18" s="1993" t="s">
        <v>108</v>
      </c>
      <c r="C18" s="1264">
        <v>242</v>
      </c>
      <c r="D18" s="1264">
        <v>9736884</v>
      </c>
      <c r="E18" s="1264">
        <v>1983</v>
      </c>
      <c r="F18" s="1264">
        <v>25697000</v>
      </c>
      <c r="G18" s="1264">
        <v>310</v>
      </c>
      <c r="H18" s="1264">
        <v>18211885</v>
      </c>
      <c r="I18" s="1264">
        <v>566</v>
      </c>
      <c r="J18" s="1264">
        <v>50727861</v>
      </c>
      <c r="K18" s="1264">
        <v>2034</v>
      </c>
      <c r="L18" s="1264">
        <v>283617839</v>
      </c>
      <c r="M18" s="1264">
        <v>543</v>
      </c>
      <c r="N18" s="1264">
        <v>11231880</v>
      </c>
      <c r="O18" s="1264">
        <v>2114</v>
      </c>
      <c r="P18" s="1264">
        <v>23677295</v>
      </c>
      <c r="Q18" s="1264">
        <v>7792</v>
      </c>
      <c r="R18" s="1264">
        <v>422900644</v>
      </c>
      <c r="S18" s="1976">
        <v>6</v>
      </c>
    </row>
    <row r="19" spans="1:19" ht="30.75" customHeight="1">
      <c r="A19" s="1977">
        <v>7</v>
      </c>
      <c r="B19" s="1994" t="s">
        <v>110</v>
      </c>
      <c r="C19" s="1766">
        <v>838</v>
      </c>
      <c r="D19" s="1766">
        <v>32156767</v>
      </c>
      <c r="E19" s="1766">
        <v>9047</v>
      </c>
      <c r="F19" s="1766">
        <v>94783934</v>
      </c>
      <c r="G19" s="1766">
        <v>931</v>
      </c>
      <c r="H19" s="1766">
        <v>48772196</v>
      </c>
      <c r="I19" s="1766">
        <v>2272</v>
      </c>
      <c r="J19" s="1766">
        <v>230318888</v>
      </c>
      <c r="K19" s="1766">
        <v>8237</v>
      </c>
      <c r="L19" s="1766">
        <v>975683438</v>
      </c>
      <c r="M19" s="1766">
        <v>588</v>
      </c>
      <c r="N19" s="1766">
        <v>10802011</v>
      </c>
      <c r="O19" s="1766">
        <v>8370</v>
      </c>
      <c r="P19" s="1766">
        <v>75323255</v>
      </c>
      <c r="Q19" s="1766">
        <v>30283</v>
      </c>
      <c r="R19" s="1766">
        <v>1467840489</v>
      </c>
      <c r="S19" s="1973">
        <v>7</v>
      </c>
    </row>
    <row r="20" spans="1:19" ht="30.75" customHeight="1">
      <c r="A20" s="1977">
        <v>8</v>
      </c>
      <c r="B20" s="1994" t="s">
        <v>112</v>
      </c>
      <c r="C20" s="1766">
        <v>383</v>
      </c>
      <c r="D20" s="1766">
        <v>11894633</v>
      </c>
      <c r="E20" s="1766">
        <v>2901</v>
      </c>
      <c r="F20" s="1766">
        <v>34352901</v>
      </c>
      <c r="G20" s="1766">
        <v>415</v>
      </c>
      <c r="H20" s="1766">
        <v>26066603</v>
      </c>
      <c r="I20" s="1766">
        <v>442</v>
      </c>
      <c r="J20" s="1766">
        <v>39332933</v>
      </c>
      <c r="K20" s="1766">
        <v>2557</v>
      </c>
      <c r="L20" s="1766">
        <v>332027765</v>
      </c>
      <c r="M20" s="1766">
        <v>632</v>
      </c>
      <c r="N20" s="1766">
        <v>14427851</v>
      </c>
      <c r="O20" s="1766">
        <v>2736</v>
      </c>
      <c r="P20" s="1766">
        <v>31652391</v>
      </c>
      <c r="Q20" s="1766">
        <v>10066</v>
      </c>
      <c r="R20" s="1766">
        <v>489755077</v>
      </c>
      <c r="S20" s="1973">
        <v>8</v>
      </c>
    </row>
    <row r="21" spans="1:19" s="66" customFormat="1" ht="30.75" customHeight="1">
      <c r="A21" s="1979">
        <v>9</v>
      </c>
      <c r="B21" s="1978" t="s">
        <v>114</v>
      </c>
      <c r="C21" s="1766">
        <v>401</v>
      </c>
      <c r="D21" s="1766">
        <v>9154514</v>
      </c>
      <c r="E21" s="1766">
        <v>1058</v>
      </c>
      <c r="F21" s="1766">
        <v>11789328</v>
      </c>
      <c r="G21" s="1766">
        <v>122</v>
      </c>
      <c r="H21" s="1766">
        <v>6547583</v>
      </c>
      <c r="I21" s="1766">
        <v>181</v>
      </c>
      <c r="J21" s="1766">
        <v>14967522</v>
      </c>
      <c r="K21" s="1766">
        <v>1310</v>
      </c>
      <c r="L21" s="1766">
        <v>156310560</v>
      </c>
      <c r="M21" s="1766">
        <v>415</v>
      </c>
      <c r="N21" s="1766">
        <v>7919795</v>
      </c>
      <c r="O21" s="1766">
        <v>1517</v>
      </c>
      <c r="P21" s="1766">
        <v>18631456</v>
      </c>
      <c r="Q21" s="1766">
        <v>5004</v>
      </c>
      <c r="R21" s="1766">
        <v>225320758</v>
      </c>
      <c r="S21" s="1980">
        <v>9</v>
      </c>
    </row>
    <row r="22" spans="1:19" s="66" customFormat="1" ht="30.75" customHeight="1">
      <c r="A22" s="1979">
        <v>10</v>
      </c>
      <c r="B22" s="1978" t="s">
        <v>116</v>
      </c>
      <c r="C22" s="1269">
        <v>276</v>
      </c>
      <c r="D22" s="1269">
        <v>10771314</v>
      </c>
      <c r="E22" s="1269">
        <v>1504</v>
      </c>
      <c r="F22" s="1269">
        <v>17727943</v>
      </c>
      <c r="G22" s="1269">
        <v>140</v>
      </c>
      <c r="H22" s="1269">
        <v>8716071</v>
      </c>
      <c r="I22" s="1269">
        <v>340</v>
      </c>
      <c r="J22" s="1269">
        <v>33027032</v>
      </c>
      <c r="K22" s="1269">
        <v>1382</v>
      </c>
      <c r="L22" s="1269">
        <v>174699958</v>
      </c>
      <c r="M22" s="1269">
        <v>384</v>
      </c>
      <c r="N22" s="1269">
        <v>7755622</v>
      </c>
      <c r="O22" s="1269">
        <v>1288</v>
      </c>
      <c r="P22" s="1269">
        <v>16270346</v>
      </c>
      <c r="Q22" s="1269">
        <v>5314</v>
      </c>
      <c r="R22" s="1269">
        <v>268968286</v>
      </c>
      <c r="S22" s="1980">
        <v>10</v>
      </c>
    </row>
    <row r="23" spans="1:19" s="66" customFormat="1" ht="30.75" customHeight="1">
      <c r="A23" s="1981">
        <v>11</v>
      </c>
      <c r="B23" s="1975" t="s">
        <v>118</v>
      </c>
      <c r="C23" s="1264">
        <v>132</v>
      </c>
      <c r="D23" s="1264">
        <v>4280659</v>
      </c>
      <c r="E23" s="1264">
        <v>1583</v>
      </c>
      <c r="F23" s="1264">
        <v>13543263</v>
      </c>
      <c r="G23" s="1264">
        <v>157</v>
      </c>
      <c r="H23" s="1264">
        <v>5294645</v>
      </c>
      <c r="I23" s="1264">
        <v>345</v>
      </c>
      <c r="J23" s="1264">
        <v>30441738</v>
      </c>
      <c r="K23" s="1264">
        <v>1432</v>
      </c>
      <c r="L23" s="1264">
        <v>176130644</v>
      </c>
      <c r="M23" s="1264">
        <v>426</v>
      </c>
      <c r="N23" s="1264">
        <v>8864335</v>
      </c>
      <c r="O23" s="1264">
        <v>1557</v>
      </c>
      <c r="P23" s="1264">
        <v>16063455</v>
      </c>
      <c r="Q23" s="1264">
        <v>5632</v>
      </c>
      <c r="R23" s="1264">
        <v>254618739</v>
      </c>
      <c r="S23" s="1982">
        <v>11</v>
      </c>
    </row>
    <row r="24" spans="1:19" s="66" customFormat="1" ht="30.75" customHeight="1">
      <c r="A24" s="1979">
        <v>12</v>
      </c>
      <c r="B24" s="1978" t="s">
        <v>120</v>
      </c>
      <c r="C24" s="1766">
        <v>352</v>
      </c>
      <c r="D24" s="1766">
        <v>10220392</v>
      </c>
      <c r="E24" s="1766">
        <v>3374</v>
      </c>
      <c r="F24" s="1766">
        <v>38226910</v>
      </c>
      <c r="G24" s="1766">
        <v>465</v>
      </c>
      <c r="H24" s="1766">
        <v>23420477</v>
      </c>
      <c r="I24" s="1766">
        <v>712</v>
      </c>
      <c r="J24" s="1766">
        <v>65083921</v>
      </c>
      <c r="K24" s="1766">
        <v>2617</v>
      </c>
      <c r="L24" s="1766">
        <v>375519705</v>
      </c>
      <c r="M24" s="1766">
        <v>795</v>
      </c>
      <c r="N24" s="1766">
        <v>15423153</v>
      </c>
      <c r="O24" s="1766">
        <v>2891</v>
      </c>
      <c r="P24" s="1766">
        <v>29631672</v>
      </c>
      <c r="Q24" s="1766">
        <v>11206</v>
      </c>
      <c r="R24" s="1766">
        <v>557526230</v>
      </c>
      <c r="S24" s="1980">
        <v>12</v>
      </c>
    </row>
    <row r="25" spans="1:19" s="66" customFormat="1" ht="30.75" customHeight="1">
      <c r="A25" s="1979">
        <v>13</v>
      </c>
      <c r="B25" s="1978" t="s">
        <v>121</v>
      </c>
      <c r="C25" s="1766">
        <v>127</v>
      </c>
      <c r="D25" s="1766">
        <v>5154280</v>
      </c>
      <c r="E25" s="1766">
        <v>913</v>
      </c>
      <c r="F25" s="1766">
        <v>9880168</v>
      </c>
      <c r="G25" s="1766">
        <v>122</v>
      </c>
      <c r="H25" s="1766">
        <v>8032898</v>
      </c>
      <c r="I25" s="1766">
        <v>225</v>
      </c>
      <c r="J25" s="1766">
        <v>23654143</v>
      </c>
      <c r="K25" s="1766">
        <v>903</v>
      </c>
      <c r="L25" s="1766">
        <v>114130855</v>
      </c>
      <c r="M25" s="1766">
        <v>267</v>
      </c>
      <c r="N25" s="1766">
        <v>4583984</v>
      </c>
      <c r="O25" s="1766">
        <v>1002</v>
      </c>
      <c r="P25" s="1766">
        <v>12170624</v>
      </c>
      <c r="Q25" s="1766">
        <v>3559</v>
      </c>
      <c r="R25" s="1766">
        <v>177606952</v>
      </c>
      <c r="S25" s="1980">
        <v>13</v>
      </c>
    </row>
    <row r="26" spans="1:19" s="66" customFormat="1" ht="30.75" customHeight="1">
      <c r="A26" s="1979">
        <v>14</v>
      </c>
      <c r="B26" s="1978" t="s">
        <v>123</v>
      </c>
      <c r="C26" s="1766">
        <v>98</v>
      </c>
      <c r="D26" s="1766">
        <v>2809291</v>
      </c>
      <c r="E26" s="1766">
        <v>624</v>
      </c>
      <c r="F26" s="1766">
        <v>6415257</v>
      </c>
      <c r="G26" s="1766">
        <v>116</v>
      </c>
      <c r="H26" s="1766">
        <v>5283755</v>
      </c>
      <c r="I26" s="1766">
        <v>73</v>
      </c>
      <c r="J26" s="1766">
        <v>6347102</v>
      </c>
      <c r="K26" s="1766">
        <v>553</v>
      </c>
      <c r="L26" s="1766">
        <v>62942947</v>
      </c>
      <c r="M26" s="1766">
        <v>223</v>
      </c>
      <c r="N26" s="1766">
        <v>4136472</v>
      </c>
      <c r="O26" s="1766">
        <v>682</v>
      </c>
      <c r="P26" s="1766">
        <v>8245655</v>
      </c>
      <c r="Q26" s="1766">
        <v>2369</v>
      </c>
      <c r="R26" s="1766">
        <v>96180479</v>
      </c>
      <c r="S26" s="1980">
        <v>14</v>
      </c>
    </row>
    <row r="27" spans="1:19" s="66" customFormat="1" ht="30.75" customHeight="1">
      <c r="A27" s="1979">
        <v>15</v>
      </c>
      <c r="B27" s="1978" t="s">
        <v>1310</v>
      </c>
      <c r="C27" s="1269">
        <v>127</v>
      </c>
      <c r="D27" s="1269">
        <v>3264778</v>
      </c>
      <c r="E27" s="1269">
        <v>724</v>
      </c>
      <c r="F27" s="1269">
        <v>8649025</v>
      </c>
      <c r="G27" s="1269">
        <v>133</v>
      </c>
      <c r="H27" s="1269">
        <v>6115332</v>
      </c>
      <c r="I27" s="1269">
        <v>197</v>
      </c>
      <c r="J27" s="1269">
        <v>17204903</v>
      </c>
      <c r="K27" s="1269">
        <v>962</v>
      </c>
      <c r="L27" s="1269">
        <v>118744225</v>
      </c>
      <c r="M27" s="1269">
        <v>432</v>
      </c>
      <c r="N27" s="1269">
        <v>7996683</v>
      </c>
      <c r="O27" s="1269">
        <v>1044</v>
      </c>
      <c r="P27" s="1269">
        <v>9868648</v>
      </c>
      <c r="Q27" s="1269">
        <v>3619</v>
      </c>
      <c r="R27" s="1269">
        <v>171843594</v>
      </c>
      <c r="S27" s="1980">
        <v>15</v>
      </c>
    </row>
    <row r="28" spans="1:19" s="66" customFormat="1" ht="30.75" customHeight="1">
      <c r="A28" s="1983">
        <v>16</v>
      </c>
      <c r="B28" s="1975" t="s">
        <v>126</v>
      </c>
      <c r="C28" s="1264">
        <v>426</v>
      </c>
      <c r="D28" s="1264">
        <v>18557068</v>
      </c>
      <c r="E28" s="1264">
        <v>3136</v>
      </c>
      <c r="F28" s="1264">
        <v>32401025</v>
      </c>
      <c r="G28" s="1264">
        <v>249</v>
      </c>
      <c r="H28" s="1264">
        <v>19979590</v>
      </c>
      <c r="I28" s="1264">
        <v>514</v>
      </c>
      <c r="J28" s="1264">
        <v>46354962</v>
      </c>
      <c r="K28" s="1264">
        <v>2068</v>
      </c>
      <c r="L28" s="1264">
        <v>259900533</v>
      </c>
      <c r="M28" s="1264">
        <v>609</v>
      </c>
      <c r="N28" s="1264">
        <v>13852375</v>
      </c>
      <c r="O28" s="1264">
        <v>2493</v>
      </c>
      <c r="P28" s="1264">
        <v>40601729</v>
      </c>
      <c r="Q28" s="1264">
        <v>9495</v>
      </c>
      <c r="R28" s="1264">
        <v>431647282</v>
      </c>
      <c r="S28" s="1984">
        <v>16</v>
      </c>
    </row>
    <row r="29" spans="1:19" s="66" customFormat="1" ht="30.75" customHeight="1">
      <c r="A29" s="1979">
        <v>17</v>
      </c>
      <c r="B29" s="1978" t="s">
        <v>1311</v>
      </c>
      <c r="C29" s="1766">
        <v>686</v>
      </c>
      <c r="D29" s="1766">
        <v>22969557</v>
      </c>
      <c r="E29" s="1766">
        <v>6703</v>
      </c>
      <c r="F29" s="1766">
        <v>70012894</v>
      </c>
      <c r="G29" s="1766">
        <v>858</v>
      </c>
      <c r="H29" s="1766">
        <v>54070270</v>
      </c>
      <c r="I29" s="1766">
        <v>1671</v>
      </c>
      <c r="J29" s="1766">
        <v>148593090</v>
      </c>
      <c r="K29" s="1766">
        <v>5000</v>
      </c>
      <c r="L29" s="1766">
        <v>672018751</v>
      </c>
      <c r="M29" s="1766">
        <v>1577</v>
      </c>
      <c r="N29" s="1766">
        <v>31478925</v>
      </c>
      <c r="O29" s="1766">
        <v>5993</v>
      </c>
      <c r="P29" s="1766">
        <v>65666467</v>
      </c>
      <c r="Q29" s="1766">
        <v>22488</v>
      </c>
      <c r="R29" s="1766">
        <v>1064809954</v>
      </c>
      <c r="S29" s="1980">
        <v>17</v>
      </c>
    </row>
    <row r="30" spans="1:19" s="66" customFormat="1" ht="30.75" customHeight="1">
      <c r="A30" s="1979">
        <v>18</v>
      </c>
      <c r="B30" s="1978" t="s">
        <v>129</v>
      </c>
      <c r="C30" s="1766">
        <v>17</v>
      </c>
      <c r="D30" s="1766">
        <v>1343156</v>
      </c>
      <c r="E30" s="1766">
        <v>25</v>
      </c>
      <c r="F30" s="1766">
        <v>1572722</v>
      </c>
      <c r="G30" s="1766">
        <v>94</v>
      </c>
      <c r="H30" s="1766">
        <v>4216434</v>
      </c>
      <c r="I30" s="1766">
        <v>31</v>
      </c>
      <c r="J30" s="1766">
        <v>1658866</v>
      </c>
      <c r="K30" s="1766">
        <v>277</v>
      </c>
      <c r="L30" s="1766">
        <v>36518405</v>
      </c>
      <c r="M30" s="1766">
        <v>153</v>
      </c>
      <c r="N30" s="1766">
        <v>3011752</v>
      </c>
      <c r="O30" s="1766">
        <v>923</v>
      </c>
      <c r="P30" s="1766">
        <v>12049774</v>
      </c>
      <c r="Q30" s="1766">
        <v>1520</v>
      </c>
      <c r="R30" s="1766">
        <v>60371109</v>
      </c>
      <c r="S30" s="1980">
        <v>18</v>
      </c>
    </row>
    <row r="31" spans="1:19" s="66" customFormat="1" ht="30.75" customHeight="1">
      <c r="A31" s="1979">
        <v>19</v>
      </c>
      <c r="B31" s="1978" t="s">
        <v>131</v>
      </c>
      <c r="C31" s="1766">
        <v>617</v>
      </c>
      <c r="D31" s="1766">
        <v>24352066</v>
      </c>
      <c r="E31" s="1766">
        <v>4539</v>
      </c>
      <c r="F31" s="1766">
        <v>48366655</v>
      </c>
      <c r="G31" s="1766">
        <v>668</v>
      </c>
      <c r="H31" s="1766">
        <v>37787484</v>
      </c>
      <c r="I31" s="1766">
        <v>905</v>
      </c>
      <c r="J31" s="1766">
        <v>79161728</v>
      </c>
      <c r="K31" s="1766">
        <v>3705</v>
      </c>
      <c r="L31" s="1766">
        <v>504767039</v>
      </c>
      <c r="M31" s="1766">
        <v>1065</v>
      </c>
      <c r="N31" s="1766">
        <v>21709594</v>
      </c>
      <c r="O31" s="1766">
        <v>4287</v>
      </c>
      <c r="P31" s="1766">
        <v>51927856</v>
      </c>
      <c r="Q31" s="1766">
        <v>15786</v>
      </c>
      <c r="R31" s="1766">
        <v>768072422</v>
      </c>
      <c r="S31" s="1980">
        <v>19</v>
      </c>
    </row>
    <row r="32" spans="1:19" s="66" customFormat="1" ht="30.75" customHeight="1">
      <c r="A32" s="1979">
        <v>20</v>
      </c>
      <c r="B32" s="1978" t="s">
        <v>133</v>
      </c>
      <c r="C32" s="1269">
        <v>237</v>
      </c>
      <c r="D32" s="1269">
        <v>7590558</v>
      </c>
      <c r="E32" s="1269">
        <v>2627</v>
      </c>
      <c r="F32" s="1269">
        <v>30733767</v>
      </c>
      <c r="G32" s="1269">
        <v>188</v>
      </c>
      <c r="H32" s="1269">
        <v>9585905</v>
      </c>
      <c r="I32" s="1269">
        <v>574</v>
      </c>
      <c r="J32" s="1269">
        <v>52717962</v>
      </c>
      <c r="K32" s="1269">
        <v>1971</v>
      </c>
      <c r="L32" s="1269">
        <v>277273283</v>
      </c>
      <c r="M32" s="1269">
        <v>549</v>
      </c>
      <c r="N32" s="1269">
        <v>10804220</v>
      </c>
      <c r="O32" s="1269">
        <v>2281</v>
      </c>
      <c r="P32" s="1269">
        <v>26944174</v>
      </c>
      <c r="Q32" s="1269">
        <v>8427</v>
      </c>
      <c r="R32" s="1269">
        <v>415649869</v>
      </c>
      <c r="S32" s="1980">
        <v>20</v>
      </c>
    </row>
    <row r="33" spans="1:19" s="66" customFormat="1" ht="30.75" customHeight="1">
      <c r="A33" s="1981">
        <v>21</v>
      </c>
      <c r="B33" s="1975" t="s">
        <v>135</v>
      </c>
      <c r="C33" s="1264">
        <v>394</v>
      </c>
      <c r="D33" s="1264">
        <v>12081142</v>
      </c>
      <c r="E33" s="1264">
        <v>3668</v>
      </c>
      <c r="F33" s="1264">
        <v>36979078</v>
      </c>
      <c r="G33" s="1264">
        <v>318</v>
      </c>
      <c r="H33" s="1264">
        <v>18640948</v>
      </c>
      <c r="I33" s="1264">
        <v>597</v>
      </c>
      <c r="J33" s="1264">
        <v>52389227</v>
      </c>
      <c r="K33" s="1264">
        <v>2602</v>
      </c>
      <c r="L33" s="1264">
        <v>349188638</v>
      </c>
      <c r="M33" s="1264">
        <v>706</v>
      </c>
      <c r="N33" s="1264">
        <v>14685225</v>
      </c>
      <c r="O33" s="1264">
        <v>3084</v>
      </c>
      <c r="P33" s="1264">
        <v>30563074</v>
      </c>
      <c r="Q33" s="1264">
        <v>11369</v>
      </c>
      <c r="R33" s="1264">
        <v>514527332</v>
      </c>
      <c r="S33" s="1982">
        <v>21</v>
      </c>
    </row>
    <row r="34" spans="1:19" s="66" customFormat="1" ht="30.75" customHeight="1">
      <c r="A34" s="1979">
        <v>22</v>
      </c>
      <c r="B34" s="1978" t="s">
        <v>137</v>
      </c>
      <c r="C34" s="1766">
        <v>344</v>
      </c>
      <c r="D34" s="1766">
        <v>12853605</v>
      </c>
      <c r="E34" s="1766">
        <v>2082</v>
      </c>
      <c r="F34" s="1766">
        <v>30574699</v>
      </c>
      <c r="G34" s="1766">
        <v>210</v>
      </c>
      <c r="H34" s="1766">
        <v>16754443</v>
      </c>
      <c r="I34" s="1766">
        <v>400</v>
      </c>
      <c r="J34" s="1766">
        <v>37224309</v>
      </c>
      <c r="K34" s="1766">
        <v>1798</v>
      </c>
      <c r="L34" s="1766">
        <v>259034560</v>
      </c>
      <c r="M34" s="1766">
        <v>604</v>
      </c>
      <c r="N34" s="1766">
        <v>12467518</v>
      </c>
      <c r="O34" s="1766">
        <v>2509</v>
      </c>
      <c r="P34" s="1766">
        <v>26117603</v>
      </c>
      <c r="Q34" s="1766">
        <v>7947</v>
      </c>
      <c r="R34" s="1766">
        <v>395026737</v>
      </c>
      <c r="S34" s="1980">
        <v>22</v>
      </c>
    </row>
    <row r="35" spans="1:19" s="66" customFormat="1" ht="30.75" customHeight="1">
      <c r="A35" s="1979">
        <v>23</v>
      </c>
      <c r="B35" s="1978" t="s">
        <v>138</v>
      </c>
      <c r="C35" s="1766">
        <v>91</v>
      </c>
      <c r="D35" s="1766">
        <v>2287846</v>
      </c>
      <c r="E35" s="1766">
        <v>577</v>
      </c>
      <c r="F35" s="1766">
        <v>5361692</v>
      </c>
      <c r="G35" s="1766">
        <v>96</v>
      </c>
      <c r="H35" s="1766">
        <v>4456101</v>
      </c>
      <c r="I35" s="1766">
        <v>139</v>
      </c>
      <c r="J35" s="1766">
        <v>10354597</v>
      </c>
      <c r="K35" s="1766">
        <v>667</v>
      </c>
      <c r="L35" s="1766">
        <v>92040769</v>
      </c>
      <c r="M35" s="1766">
        <v>379</v>
      </c>
      <c r="N35" s="1766">
        <v>6554393</v>
      </c>
      <c r="O35" s="1766">
        <v>929</v>
      </c>
      <c r="P35" s="1766">
        <v>9421488</v>
      </c>
      <c r="Q35" s="1766">
        <v>2878</v>
      </c>
      <c r="R35" s="1766">
        <v>130476886</v>
      </c>
      <c r="S35" s="1980">
        <v>23</v>
      </c>
    </row>
    <row r="36" spans="1:19" s="66" customFormat="1" ht="30.75" customHeight="1">
      <c r="A36" s="1979">
        <v>24</v>
      </c>
      <c r="B36" s="1978" t="s">
        <v>140</v>
      </c>
      <c r="C36" s="1766">
        <v>254</v>
      </c>
      <c r="D36" s="1766">
        <v>10451235</v>
      </c>
      <c r="E36" s="1766">
        <v>2096</v>
      </c>
      <c r="F36" s="1766">
        <v>22452377</v>
      </c>
      <c r="G36" s="1766">
        <v>152</v>
      </c>
      <c r="H36" s="1766">
        <v>8186034</v>
      </c>
      <c r="I36" s="1766">
        <v>404</v>
      </c>
      <c r="J36" s="1766">
        <v>35506403</v>
      </c>
      <c r="K36" s="1766">
        <v>1639</v>
      </c>
      <c r="L36" s="1766">
        <v>225752537</v>
      </c>
      <c r="M36" s="1766">
        <v>488</v>
      </c>
      <c r="N36" s="1766">
        <v>8691491</v>
      </c>
      <c r="O36" s="1766">
        <v>1945</v>
      </c>
      <c r="P36" s="1766">
        <v>20982794</v>
      </c>
      <c r="Q36" s="1766">
        <v>6978</v>
      </c>
      <c r="R36" s="1766">
        <v>332022871</v>
      </c>
      <c r="S36" s="1980">
        <v>24</v>
      </c>
    </row>
    <row r="37" spans="1:19" s="66" customFormat="1" ht="30.75" customHeight="1">
      <c r="A37" s="1979">
        <v>25</v>
      </c>
      <c r="B37" s="1978" t="s">
        <v>142</v>
      </c>
      <c r="C37" s="1269">
        <v>153</v>
      </c>
      <c r="D37" s="1269">
        <v>5023252</v>
      </c>
      <c r="E37" s="1269">
        <v>1143</v>
      </c>
      <c r="F37" s="1269">
        <v>12049082</v>
      </c>
      <c r="G37" s="1269">
        <v>197</v>
      </c>
      <c r="H37" s="1269">
        <v>11665607</v>
      </c>
      <c r="I37" s="1269">
        <v>372</v>
      </c>
      <c r="J37" s="1269">
        <v>31991153</v>
      </c>
      <c r="K37" s="1269">
        <v>1399</v>
      </c>
      <c r="L37" s="1269">
        <v>184668450</v>
      </c>
      <c r="M37" s="1269">
        <v>241</v>
      </c>
      <c r="N37" s="1269">
        <v>4868478</v>
      </c>
      <c r="O37" s="1269">
        <v>1573</v>
      </c>
      <c r="P37" s="1269">
        <v>21493937</v>
      </c>
      <c r="Q37" s="1269">
        <v>5078</v>
      </c>
      <c r="R37" s="1269">
        <v>271759959</v>
      </c>
      <c r="S37" s="1980">
        <v>25</v>
      </c>
    </row>
    <row r="38" spans="1:19" s="66" customFormat="1" ht="30.75" customHeight="1">
      <c r="A38" s="1981">
        <v>26</v>
      </c>
      <c r="B38" s="1975" t="s">
        <v>144</v>
      </c>
      <c r="C38" s="1264">
        <v>143</v>
      </c>
      <c r="D38" s="1264">
        <v>2606575</v>
      </c>
      <c r="E38" s="1264">
        <v>832</v>
      </c>
      <c r="F38" s="1264">
        <v>9272332</v>
      </c>
      <c r="G38" s="1264">
        <v>98</v>
      </c>
      <c r="H38" s="1264">
        <v>4522988</v>
      </c>
      <c r="I38" s="1264">
        <v>155</v>
      </c>
      <c r="J38" s="1264">
        <v>13925961</v>
      </c>
      <c r="K38" s="1264">
        <v>1046</v>
      </c>
      <c r="L38" s="1264">
        <v>140695521</v>
      </c>
      <c r="M38" s="1264">
        <v>204</v>
      </c>
      <c r="N38" s="1264">
        <v>4245488</v>
      </c>
      <c r="O38" s="1264">
        <v>1040</v>
      </c>
      <c r="P38" s="1264">
        <v>10855952</v>
      </c>
      <c r="Q38" s="1264">
        <v>3518</v>
      </c>
      <c r="R38" s="1264">
        <v>186124817</v>
      </c>
      <c r="S38" s="1982">
        <v>26</v>
      </c>
    </row>
    <row r="39" spans="1:19" s="66" customFormat="1" ht="30.75" customHeight="1">
      <c r="A39" s="1979">
        <v>27</v>
      </c>
      <c r="B39" s="1978" t="s">
        <v>146</v>
      </c>
      <c r="C39" s="1766">
        <v>213</v>
      </c>
      <c r="D39" s="1766">
        <v>9663612</v>
      </c>
      <c r="E39" s="1766">
        <v>1779</v>
      </c>
      <c r="F39" s="1766">
        <v>19757252</v>
      </c>
      <c r="G39" s="1766">
        <v>227</v>
      </c>
      <c r="H39" s="1766">
        <v>13805928</v>
      </c>
      <c r="I39" s="1766">
        <v>584</v>
      </c>
      <c r="J39" s="1766">
        <v>52223908</v>
      </c>
      <c r="K39" s="1766">
        <v>1081</v>
      </c>
      <c r="L39" s="1766">
        <v>163075023</v>
      </c>
      <c r="M39" s="1766">
        <v>411</v>
      </c>
      <c r="N39" s="1766">
        <v>8505754</v>
      </c>
      <c r="O39" s="1766">
        <v>1456</v>
      </c>
      <c r="P39" s="1766">
        <v>16164708</v>
      </c>
      <c r="Q39" s="1766">
        <v>5751</v>
      </c>
      <c r="R39" s="1766">
        <v>283196185</v>
      </c>
      <c r="S39" s="1980">
        <v>27</v>
      </c>
    </row>
    <row r="40" spans="1:19" s="66" customFormat="1" ht="30.75" customHeight="1">
      <c r="A40" s="1979">
        <v>30</v>
      </c>
      <c r="B40" s="1978" t="s">
        <v>148</v>
      </c>
      <c r="C40" s="1766">
        <v>211</v>
      </c>
      <c r="D40" s="1766">
        <v>6821296</v>
      </c>
      <c r="E40" s="1766">
        <v>1620</v>
      </c>
      <c r="F40" s="1766">
        <v>19719880</v>
      </c>
      <c r="G40" s="1766">
        <v>248</v>
      </c>
      <c r="H40" s="1766">
        <v>13382399</v>
      </c>
      <c r="I40" s="1766">
        <v>344</v>
      </c>
      <c r="J40" s="1766">
        <v>32810197</v>
      </c>
      <c r="K40" s="1766">
        <v>1135</v>
      </c>
      <c r="L40" s="1766">
        <v>159175955</v>
      </c>
      <c r="M40" s="1766">
        <v>459</v>
      </c>
      <c r="N40" s="1766">
        <v>9748775</v>
      </c>
      <c r="O40" s="1766">
        <v>1433</v>
      </c>
      <c r="P40" s="1766">
        <v>15012090</v>
      </c>
      <c r="Q40" s="1766">
        <v>5450</v>
      </c>
      <c r="R40" s="1766">
        <v>256670592</v>
      </c>
      <c r="S40" s="1980">
        <v>30</v>
      </c>
    </row>
    <row r="41" spans="1:19" s="66" customFormat="1" ht="30.75" customHeight="1">
      <c r="A41" s="1979">
        <v>31</v>
      </c>
      <c r="B41" s="1978" t="s">
        <v>150</v>
      </c>
      <c r="C41" s="1766">
        <v>63</v>
      </c>
      <c r="D41" s="1766">
        <v>3294423</v>
      </c>
      <c r="E41" s="1766">
        <v>328</v>
      </c>
      <c r="F41" s="1766">
        <v>3907916</v>
      </c>
      <c r="G41" s="1766">
        <v>37</v>
      </c>
      <c r="H41" s="1766">
        <v>2698824</v>
      </c>
      <c r="I41" s="1766">
        <v>21</v>
      </c>
      <c r="J41" s="1766">
        <v>1907950</v>
      </c>
      <c r="K41" s="1766">
        <v>353</v>
      </c>
      <c r="L41" s="1766">
        <v>53770061</v>
      </c>
      <c r="M41" s="1766">
        <v>72</v>
      </c>
      <c r="N41" s="1766">
        <v>1653126</v>
      </c>
      <c r="O41" s="1766">
        <v>352</v>
      </c>
      <c r="P41" s="1766">
        <v>5052627</v>
      </c>
      <c r="Q41" s="1766">
        <v>1226</v>
      </c>
      <c r="R41" s="1766">
        <v>72284927</v>
      </c>
      <c r="S41" s="1980">
        <v>31</v>
      </c>
    </row>
    <row r="42" spans="1:19" s="66" customFormat="1" ht="30.75" customHeight="1">
      <c r="A42" s="1979">
        <v>32</v>
      </c>
      <c r="B42" s="1978" t="s">
        <v>152</v>
      </c>
      <c r="C42" s="1269">
        <v>202</v>
      </c>
      <c r="D42" s="1269">
        <v>4382954</v>
      </c>
      <c r="E42" s="1269">
        <v>1045</v>
      </c>
      <c r="F42" s="1269">
        <v>11844658</v>
      </c>
      <c r="G42" s="1269">
        <v>85</v>
      </c>
      <c r="H42" s="1269">
        <v>4782796</v>
      </c>
      <c r="I42" s="1269">
        <v>297</v>
      </c>
      <c r="J42" s="1269">
        <v>25104248</v>
      </c>
      <c r="K42" s="1269">
        <v>1003</v>
      </c>
      <c r="L42" s="1269">
        <v>127525365</v>
      </c>
      <c r="M42" s="1269">
        <v>242</v>
      </c>
      <c r="N42" s="1269">
        <v>5219170</v>
      </c>
      <c r="O42" s="1269">
        <v>923</v>
      </c>
      <c r="P42" s="1269">
        <v>8202704</v>
      </c>
      <c r="Q42" s="1269">
        <v>3797</v>
      </c>
      <c r="R42" s="1269">
        <v>187061895</v>
      </c>
      <c r="S42" s="1980">
        <v>32</v>
      </c>
    </row>
    <row r="43" spans="1:19" s="66" customFormat="1" ht="30.75" customHeight="1">
      <c r="A43" s="1983">
        <v>33</v>
      </c>
      <c r="B43" s="1975" t="s">
        <v>154</v>
      </c>
      <c r="C43" s="1264">
        <v>42</v>
      </c>
      <c r="D43" s="1264">
        <v>3151074</v>
      </c>
      <c r="E43" s="1264">
        <v>561</v>
      </c>
      <c r="F43" s="1264">
        <v>8110543</v>
      </c>
      <c r="G43" s="1264">
        <v>58</v>
      </c>
      <c r="H43" s="1264">
        <v>3487241</v>
      </c>
      <c r="I43" s="1264">
        <v>205</v>
      </c>
      <c r="J43" s="1264">
        <v>20473707</v>
      </c>
      <c r="K43" s="1264">
        <v>523</v>
      </c>
      <c r="L43" s="1264">
        <v>61757189</v>
      </c>
      <c r="M43" s="1264">
        <v>155</v>
      </c>
      <c r="N43" s="1264">
        <v>3554212</v>
      </c>
      <c r="O43" s="1264">
        <v>633</v>
      </c>
      <c r="P43" s="1264">
        <v>7817869</v>
      </c>
      <c r="Q43" s="1264">
        <v>2177</v>
      </c>
      <c r="R43" s="1264">
        <v>108351835</v>
      </c>
      <c r="S43" s="1984">
        <v>33</v>
      </c>
    </row>
    <row r="44" spans="1:19" s="66" customFormat="1" ht="30.75" customHeight="1">
      <c r="A44" s="1979">
        <v>35</v>
      </c>
      <c r="B44" s="1978" t="s">
        <v>156</v>
      </c>
      <c r="C44" s="1766">
        <v>116</v>
      </c>
      <c r="D44" s="1766">
        <v>7158523</v>
      </c>
      <c r="E44" s="1766">
        <v>792</v>
      </c>
      <c r="F44" s="1766">
        <v>11010006</v>
      </c>
      <c r="G44" s="1766">
        <v>88</v>
      </c>
      <c r="H44" s="1766">
        <v>3847510</v>
      </c>
      <c r="I44" s="1766">
        <v>197</v>
      </c>
      <c r="J44" s="1766">
        <v>18567576</v>
      </c>
      <c r="K44" s="1766">
        <v>832</v>
      </c>
      <c r="L44" s="1766">
        <v>122068841</v>
      </c>
      <c r="M44" s="1766">
        <v>228</v>
      </c>
      <c r="N44" s="1766">
        <v>4434375</v>
      </c>
      <c r="O44" s="1766">
        <v>827</v>
      </c>
      <c r="P44" s="1766">
        <v>10619030</v>
      </c>
      <c r="Q44" s="1766">
        <v>3080</v>
      </c>
      <c r="R44" s="1766">
        <v>177705861</v>
      </c>
      <c r="S44" s="1980">
        <v>35</v>
      </c>
    </row>
    <row r="45" spans="1:19" s="66" customFormat="1" ht="30.75" customHeight="1">
      <c r="A45" s="1979">
        <v>36</v>
      </c>
      <c r="B45" s="1978" t="s">
        <v>158</v>
      </c>
      <c r="C45" s="1766">
        <v>137</v>
      </c>
      <c r="D45" s="1766">
        <v>4608320</v>
      </c>
      <c r="E45" s="1766">
        <v>1046</v>
      </c>
      <c r="F45" s="1766">
        <v>12622751</v>
      </c>
      <c r="G45" s="1766">
        <v>69</v>
      </c>
      <c r="H45" s="1766">
        <v>5039919</v>
      </c>
      <c r="I45" s="1766">
        <v>265</v>
      </c>
      <c r="J45" s="1766">
        <v>25139207</v>
      </c>
      <c r="K45" s="1766">
        <v>772</v>
      </c>
      <c r="L45" s="1766">
        <v>104845807</v>
      </c>
      <c r="M45" s="1766">
        <v>450</v>
      </c>
      <c r="N45" s="1766">
        <v>7710658</v>
      </c>
      <c r="O45" s="1766">
        <v>938</v>
      </c>
      <c r="P45" s="1766">
        <v>8732615</v>
      </c>
      <c r="Q45" s="1766">
        <v>3677</v>
      </c>
      <c r="R45" s="1766">
        <v>168699277</v>
      </c>
      <c r="S45" s="1980">
        <v>36</v>
      </c>
    </row>
    <row r="46" spans="1:19" s="66" customFormat="1" ht="30.75" customHeight="1">
      <c r="A46" s="1979">
        <v>38</v>
      </c>
      <c r="B46" s="1978" t="s">
        <v>1315</v>
      </c>
      <c r="C46" s="1766">
        <v>28</v>
      </c>
      <c r="D46" s="1766">
        <v>867256</v>
      </c>
      <c r="E46" s="1766">
        <v>387</v>
      </c>
      <c r="F46" s="1766">
        <v>3624735</v>
      </c>
      <c r="G46" s="1766">
        <v>78</v>
      </c>
      <c r="H46" s="1766">
        <v>4415095</v>
      </c>
      <c r="I46" s="1766">
        <v>59</v>
      </c>
      <c r="J46" s="1766">
        <v>4276339</v>
      </c>
      <c r="K46" s="1766">
        <v>357</v>
      </c>
      <c r="L46" s="1766">
        <v>48654025</v>
      </c>
      <c r="M46" s="1766">
        <v>64</v>
      </c>
      <c r="N46" s="1766">
        <v>1241774</v>
      </c>
      <c r="O46" s="1766">
        <v>335</v>
      </c>
      <c r="P46" s="1766">
        <v>2950445</v>
      </c>
      <c r="Q46" s="1766">
        <v>1308</v>
      </c>
      <c r="R46" s="1766">
        <v>66029669</v>
      </c>
      <c r="S46" s="1980">
        <v>38</v>
      </c>
    </row>
    <row r="47" spans="1:19" s="66" customFormat="1" ht="30.75" customHeight="1">
      <c r="A47" s="1979">
        <v>39</v>
      </c>
      <c r="B47" s="1978" t="s">
        <v>161</v>
      </c>
      <c r="C47" s="1269">
        <v>11</v>
      </c>
      <c r="D47" s="1269">
        <v>462892</v>
      </c>
      <c r="E47" s="1269">
        <v>116</v>
      </c>
      <c r="F47" s="1269">
        <v>1461950</v>
      </c>
      <c r="G47" s="1269">
        <v>19</v>
      </c>
      <c r="H47" s="1269">
        <v>608299</v>
      </c>
      <c r="I47" s="1269">
        <v>13</v>
      </c>
      <c r="J47" s="1269">
        <v>1064850</v>
      </c>
      <c r="K47" s="1269">
        <v>145</v>
      </c>
      <c r="L47" s="1269">
        <v>17096427</v>
      </c>
      <c r="M47" s="1269">
        <v>236</v>
      </c>
      <c r="N47" s="1269">
        <v>1840053</v>
      </c>
      <c r="O47" s="1269">
        <v>96</v>
      </c>
      <c r="P47" s="1269">
        <v>704874</v>
      </c>
      <c r="Q47" s="1269">
        <v>636</v>
      </c>
      <c r="R47" s="1269">
        <v>23239345</v>
      </c>
      <c r="S47" s="1980">
        <v>39</v>
      </c>
    </row>
    <row r="48" spans="1:19" s="66" customFormat="1" ht="30.75" customHeight="1">
      <c r="A48" s="1981">
        <v>40</v>
      </c>
      <c r="B48" s="1975" t="s">
        <v>162</v>
      </c>
      <c r="C48" s="1264">
        <v>9</v>
      </c>
      <c r="D48" s="1264">
        <v>186629</v>
      </c>
      <c r="E48" s="1264">
        <v>83</v>
      </c>
      <c r="F48" s="1264">
        <v>997734</v>
      </c>
      <c r="G48" s="1264">
        <v>27</v>
      </c>
      <c r="H48" s="1264">
        <v>712505</v>
      </c>
      <c r="I48" s="1264">
        <v>0</v>
      </c>
      <c r="J48" s="1264">
        <v>0</v>
      </c>
      <c r="K48" s="1264">
        <v>149</v>
      </c>
      <c r="L48" s="1264">
        <v>17844825</v>
      </c>
      <c r="M48" s="1264">
        <v>24</v>
      </c>
      <c r="N48" s="1264">
        <v>421760</v>
      </c>
      <c r="O48" s="1264">
        <v>171</v>
      </c>
      <c r="P48" s="1264">
        <v>2111005</v>
      </c>
      <c r="Q48" s="1264">
        <v>463</v>
      </c>
      <c r="R48" s="1264">
        <v>22274458</v>
      </c>
      <c r="S48" s="1982">
        <v>40</v>
      </c>
    </row>
    <row r="49" spans="1:19" s="66" customFormat="1" ht="30.75" customHeight="1">
      <c r="A49" s="1979">
        <v>41</v>
      </c>
      <c r="B49" s="1978" t="s">
        <v>164</v>
      </c>
      <c r="C49" s="1766">
        <v>43</v>
      </c>
      <c r="D49" s="1766">
        <v>1496133</v>
      </c>
      <c r="E49" s="1766">
        <v>107</v>
      </c>
      <c r="F49" s="1766">
        <v>1985429</v>
      </c>
      <c r="G49" s="1766">
        <v>70</v>
      </c>
      <c r="H49" s="1766">
        <v>6273381</v>
      </c>
      <c r="I49" s="1766">
        <v>27</v>
      </c>
      <c r="J49" s="1766">
        <v>3181823</v>
      </c>
      <c r="K49" s="1766">
        <v>199</v>
      </c>
      <c r="L49" s="1766">
        <v>22715533</v>
      </c>
      <c r="M49" s="1766">
        <v>203</v>
      </c>
      <c r="N49" s="1766">
        <v>1642503</v>
      </c>
      <c r="O49" s="1766">
        <v>65</v>
      </c>
      <c r="P49" s="1766">
        <v>1102559</v>
      </c>
      <c r="Q49" s="1766">
        <v>714</v>
      </c>
      <c r="R49" s="1766">
        <v>38397361</v>
      </c>
      <c r="S49" s="1980">
        <v>41</v>
      </c>
    </row>
    <row r="50" spans="1:19" s="66" customFormat="1" ht="30.75" customHeight="1">
      <c r="A50" s="1979">
        <v>42</v>
      </c>
      <c r="B50" s="1978" t="s">
        <v>166</v>
      </c>
      <c r="C50" s="1766">
        <v>77</v>
      </c>
      <c r="D50" s="1766">
        <v>3331930</v>
      </c>
      <c r="E50" s="1766">
        <v>113</v>
      </c>
      <c r="F50" s="1766">
        <v>3095093</v>
      </c>
      <c r="G50" s="1766">
        <v>54</v>
      </c>
      <c r="H50" s="1766">
        <v>2865514</v>
      </c>
      <c r="I50" s="1766">
        <v>96</v>
      </c>
      <c r="J50" s="1766">
        <v>8867753</v>
      </c>
      <c r="K50" s="1766">
        <v>270</v>
      </c>
      <c r="L50" s="1766">
        <v>24184046</v>
      </c>
      <c r="M50" s="1766">
        <v>418</v>
      </c>
      <c r="N50" s="1766">
        <v>2819253</v>
      </c>
      <c r="O50" s="1766">
        <v>33</v>
      </c>
      <c r="P50" s="1766">
        <v>1239204</v>
      </c>
      <c r="Q50" s="1766">
        <v>1061</v>
      </c>
      <c r="R50" s="1766">
        <v>46402793</v>
      </c>
      <c r="S50" s="1980">
        <v>42</v>
      </c>
    </row>
    <row r="51" spans="1:19" s="66" customFormat="1" ht="30.75" customHeight="1">
      <c r="A51" s="1979">
        <v>43</v>
      </c>
      <c r="B51" s="1978" t="s">
        <v>168</v>
      </c>
      <c r="C51" s="1766">
        <v>25</v>
      </c>
      <c r="D51" s="1766">
        <v>584751</v>
      </c>
      <c r="E51" s="1766">
        <v>46</v>
      </c>
      <c r="F51" s="1766">
        <v>1032467</v>
      </c>
      <c r="G51" s="1766">
        <v>30</v>
      </c>
      <c r="H51" s="1766">
        <v>2709092</v>
      </c>
      <c r="I51" s="1766">
        <v>33</v>
      </c>
      <c r="J51" s="1766">
        <v>3012226</v>
      </c>
      <c r="K51" s="1766">
        <v>153</v>
      </c>
      <c r="L51" s="1766">
        <v>19410008</v>
      </c>
      <c r="M51" s="1766">
        <v>226</v>
      </c>
      <c r="N51" s="1766">
        <v>1561224</v>
      </c>
      <c r="O51" s="1766">
        <v>1</v>
      </c>
      <c r="P51" s="1766">
        <v>98</v>
      </c>
      <c r="Q51" s="1766">
        <v>514</v>
      </c>
      <c r="R51" s="1766">
        <v>28309866</v>
      </c>
      <c r="S51" s="1980">
        <v>43</v>
      </c>
    </row>
    <row r="52" spans="1:19" s="66" customFormat="1" ht="30.75" customHeight="1" thickBot="1">
      <c r="A52" s="1990">
        <v>44</v>
      </c>
      <c r="B52" s="1991" t="s">
        <v>170</v>
      </c>
      <c r="C52" s="1271">
        <v>6</v>
      </c>
      <c r="D52" s="1271">
        <v>373602</v>
      </c>
      <c r="E52" s="1271">
        <v>6</v>
      </c>
      <c r="F52" s="1271">
        <v>139199</v>
      </c>
      <c r="G52" s="1271">
        <v>31</v>
      </c>
      <c r="H52" s="1271">
        <v>2271513</v>
      </c>
      <c r="I52" s="1271">
        <v>16</v>
      </c>
      <c r="J52" s="1271">
        <v>1581929</v>
      </c>
      <c r="K52" s="1271">
        <v>152</v>
      </c>
      <c r="L52" s="1271">
        <v>16343713</v>
      </c>
      <c r="M52" s="1271">
        <v>165</v>
      </c>
      <c r="N52" s="1271">
        <v>1901982</v>
      </c>
      <c r="O52" s="1271">
        <v>181</v>
      </c>
      <c r="P52" s="1271">
        <v>3906155</v>
      </c>
      <c r="Q52" s="1271">
        <v>557</v>
      </c>
      <c r="R52" s="1271">
        <v>26518093</v>
      </c>
      <c r="S52" s="1992">
        <v>44</v>
      </c>
    </row>
    <row r="53" spans="1:19" s="66" customFormat="1" ht="30.75" customHeight="1">
      <c r="A53" s="2000">
        <v>45</v>
      </c>
      <c r="B53" s="2001" t="s">
        <v>171</v>
      </c>
      <c r="C53" s="1179">
        <v>99</v>
      </c>
      <c r="D53" s="1179">
        <v>3975255</v>
      </c>
      <c r="E53" s="1179">
        <v>743</v>
      </c>
      <c r="F53" s="1179">
        <v>9290978</v>
      </c>
      <c r="G53" s="1179">
        <v>98</v>
      </c>
      <c r="H53" s="1179">
        <v>5566079</v>
      </c>
      <c r="I53" s="1179">
        <v>186</v>
      </c>
      <c r="J53" s="1179">
        <v>15537177</v>
      </c>
      <c r="K53" s="1179">
        <v>598</v>
      </c>
      <c r="L53" s="1179">
        <v>80234909</v>
      </c>
      <c r="M53" s="1179">
        <v>226</v>
      </c>
      <c r="N53" s="1179">
        <v>4503378</v>
      </c>
      <c r="O53" s="1179">
        <v>742</v>
      </c>
      <c r="P53" s="1179">
        <v>7794476</v>
      </c>
      <c r="Q53" s="1179">
        <v>2692</v>
      </c>
      <c r="R53" s="1179">
        <v>126902252</v>
      </c>
      <c r="S53" s="1998">
        <v>45</v>
      </c>
    </row>
    <row r="54" spans="1:19" s="66" customFormat="1" ht="30.75" customHeight="1">
      <c r="A54" s="1979">
        <v>46</v>
      </c>
      <c r="B54" s="1978" t="s">
        <v>172</v>
      </c>
      <c r="C54" s="1766">
        <v>42</v>
      </c>
      <c r="D54" s="1766">
        <v>1357898</v>
      </c>
      <c r="E54" s="1766">
        <v>252</v>
      </c>
      <c r="F54" s="1766">
        <v>3538894</v>
      </c>
      <c r="G54" s="1766">
        <v>31</v>
      </c>
      <c r="H54" s="1766">
        <v>1369701</v>
      </c>
      <c r="I54" s="1766">
        <v>46</v>
      </c>
      <c r="J54" s="1766">
        <v>5699896</v>
      </c>
      <c r="K54" s="1766">
        <v>288</v>
      </c>
      <c r="L54" s="1766">
        <v>36851500</v>
      </c>
      <c r="M54" s="1766">
        <v>71</v>
      </c>
      <c r="N54" s="1766">
        <v>1287287</v>
      </c>
      <c r="O54" s="1766">
        <v>284</v>
      </c>
      <c r="P54" s="1766">
        <v>3948877</v>
      </c>
      <c r="Q54" s="1766">
        <v>1014</v>
      </c>
      <c r="R54" s="1766">
        <v>54054053</v>
      </c>
      <c r="S54" s="1980">
        <v>46</v>
      </c>
    </row>
    <row r="55" spans="1:19" s="66" customFormat="1" ht="30.75" customHeight="1">
      <c r="A55" s="1979">
        <v>52</v>
      </c>
      <c r="B55" s="1978" t="s">
        <v>173</v>
      </c>
      <c r="C55" s="1766">
        <v>18</v>
      </c>
      <c r="D55" s="1766">
        <v>921524</v>
      </c>
      <c r="E55" s="1766">
        <v>102</v>
      </c>
      <c r="F55" s="1766">
        <v>2036909</v>
      </c>
      <c r="G55" s="1766">
        <v>16</v>
      </c>
      <c r="H55" s="1766">
        <v>262277</v>
      </c>
      <c r="I55" s="1766">
        <v>27</v>
      </c>
      <c r="J55" s="1766">
        <v>3976437</v>
      </c>
      <c r="K55" s="1766">
        <v>133</v>
      </c>
      <c r="L55" s="1766">
        <v>14761083</v>
      </c>
      <c r="M55" s="1766">
        <v>52</v>
      </c>
      <c r="N55" s="1766">
        <v>1271379</v>
      </c>
      <c r="O55" s="1766">
        <v>108</v>
      </c>
      <c r="P55" s="1766">
        <v>896131</v>
      </c>
      <c r="Q55" s="1766">
        <v>456</v>
      </c>
      <c r="R55" s="1766">
        <v>24125740</v>
      </c>
      <c r="S55" s="1980">
        <v>52</v>
      </c>
    </row>
    <row r="56" spans="1:19" s="66" customFormat="1" ht="30.75" customHeight="1">
      <c r="A56" s="1979">
        <v>54</v>
      </c>
      <c r="B56" s="1978" t="s">
        <v>174</v>
      </c>
      <c r="C56" s="1766">
        <v>4</v>
      </c>
      <c r="D56" s="1766">
        <v>15283</v>
      </c>
      <c r="E56" s="1766">
        <v>121</v>
      </c>
      <c r="F56" s="1766">
        <v>1447573</v>
      </c>
      <c r="G56" s="1766">
        <v>1</v>
      </c>
      <c r="H56" s="1766">
        <v>50841</v>
      </c>
      <c r="I56" s="1766">
        <v>0</v>
      </c>
      <c r="J56" s="1766">
        <v>0</v>
      </c>
      <c r="K56" s="1766">
        <v>92</v>
      </c>
      <c r="L56" s="1766">
        <v>11835783</v>
      </c>
      <c r="M56" s="1766">
        <v>36</v>
      </c>
      <c r="N56" s="1766">
        <v>885633</v>
      </c>
      <c r="O56" s="1766">
        <v>107</v>
      </c>
      <c r="P56" s="1766">
        <v>716381</v>
      </c>
      <c r="Q56" s="1766">
        <v>361</v>
      </c>
      <c r="R56" s="1766">
        <v>14951494</v>
      </c>
      <c r="S56" s="1980">
        <v>54</v>
      </c>
    </row>
    <row r="57" spans="1:19" s="66" customFormat="1" ht="30.75" customHeight="1">
      <c r="A57" s="1985">
        <v>59</v>
      </c>
      <c r="B57" s="1986" t="s">
        <v>176</v>
      </c>
      <c r="C57" s="1269">
        <v>36</v>
      </c>
      <c r="D57" s="1269">
        <v>1428149</v>
      </c>
      <c r="E57" s="1269">
        <v>242</v>
      </c>
      <c r="F57" s="1269">
        <v>3248475</v>
      </c>
      <c r="G57" s="1269">
        <v>25</v>
      </c>
      <c r="H57" s="1269">
        <v>1647715</v>
      </c>
      <c r="I57" s="1269">
        <v>90</v>
      </c>
      <c r="J57" s="1269">
        <v>9838426</v>
      </c>
      <c r="K57" s="1269">
        <v>338</v>
      </c>
      <c r="L57" s="1269">
        <v>36530321</v>
      </c>
      <c r="M57" s="1269">
        <v>72</v>
      </c>
      <c r="N57" s="1269">
        <v>1728928</v>
      </c>
      <c r="O57" s="1269">
        <v>345</v>
      </c>
      <c r="P57" s="1269">
        <v>3600218</v>
      </c>
      <c r="Q57" s="1269">
        <v>1148</v>
      </c>
      <c r="R57" s="1269">
        <v>58022232</v>
      </c>
      <c r="S57" s="1987">
        <v>59</v>
      </c>
    </row>
    <row r="58" spans="1:19" s="66" customFormat="1" ht="30.75" customHeight="1">
      <c r="A58" s="1979">
        <v>61</v>
      </c>
      <c r="B58" s="1978" t="s">
        <v>178</v>
      </c>
      <c r="C58" s="1766">
        <v>8</v>
      </c>
      <c r="D58" s="1766">
        <v>741184</v>
      </c>
      <c r="E58" s="1766">
        <v>273</v>
      </c>
      <c r="F58" s="1766">
        <v>2895399</v>
      </c>
      <c r="G58" s="1766">
        <v>43</v>
      </c>
      <c r="H58" s="1766">
        <v>2890053</v>
      </c>
      <c r="I58" s="1766">
        <v>30</v>
      </c>
      <c r="J58" s="1766">
        <v>1665562</v>
      </c>
      <c r="K58" s="1766">
        <v>269</v>
      </c>
      <c r="L58" s="1766">
        <v>31389582</v>
      </c>
      <c r="M58" s="1766">
        <v>141</v>
      </c>
      <c r="N58" s="1766">
        <v>2589667</v>
      </c>
      <c r="O58" s="1766">
        <v>245</v>
      </c>
      <c r="P58" s="1766">
        <v>1829377</v>
      </c>
      <c r="Q58" s="1766">
        <v>1009</v>
      </c>
      <c r="R58" s="1766">
        <v>44000824</v>
      </c>
      <c r="S58" s="1980">
        <v>61</v>
      </c>
    </row>
    <row r="59" spans="1:19" s="66" customFormat="1" ht="30.75" customHeight="1">
      <c r="A59" s="1979">
        <v>66</v>
      </c>
      <c r="B59" s="1978" t="s">
        <v>180</v>
      </c>
      <c r="C59" s="1766">
        <v>81</v>
      </c>
      <c r="D59" s="1766">
        <v>2996043</v>
      </c>
      <c r="E59" s="1766">
        <v>629</v>
      </c>
      <c r="F59" s="1766">
        <v>7480882</v>
      </c>
      <c r="G59" s="1766">
        <v>259</v>
      </c>
      <c r="H59" s="1766">
        <v>20347751</v>
      </c>
      <c r="I59" s="1766">
        <v>154</v>
      </c>
      <c r="J59" s="1766">
        <v>11828377</v>
      </c>
      <c r="K59" s="1766">
        <v>771</v>
      </c>
      <c r="L59" s="1766">
        <v>94858168</v>
      </c>
      <c r="M59" s="1766">
        <v>795</v>
      </c>
      <c r="N59" s="1766">
        <v>6165260</v>
      </c>
      <c r="O59" s="1766">
        <v>118</v>
      </c>
      <c r="P59" s="1766">
        <v>8422346</v>
      </c>
      <c r="Q59" s="1766">
        <v>2807</v>
      </c>
      <c r="R59" s="1766">
        <v>152098827</v>
      </c>
      <c r="S59" s="1980">
        <v>66</v>
      </c>
    </row>
    <row r="60" spans="1:19" s="66" customFormat="1" ht="30.75" customHeight="1">
      <c r="A60" s="1979">
        <v>67</v>
      </c>
      <c r="B60" s="1978" t="s">
        <v>182</v>
      </c>
      <c r="C60" s="1766">
        <v>18</v>
      </c>
      <c r="D60" s="1766">
        <v>276218</v>
      </c>
      <c r="E60" s="1766">
        <v>151</v>
      </c>
      <c r="F60" s="1766">
        <v>1745348</v>
      </c>
      <c r="G60" s="1766">
        <v>30</v>
      </c>
      <c r="H60" s="1766">
        <v>1713887</v>
      </c>
      <c r="I60" s="1766">
        <v>12</v>
      </c>
      <c r="J60" s="1766">
        <v>874718</v>
      </c>
      <c r="K60" s="1766">
        <v>181</v>
      </c>
      <c r="L60" s="1766">
        <v>20808250</v>
      </c>
      <c r="M60" s="1766">
        <v>56</v>
      </c>
      <c r="N60" s="1766">
        <v>768384</v>
      </c>
      <c r="O60" s="1766">
        <v>222</v>
      </c>
      <c r="P60" s="1766">
        <v>1585730</v>
      </c>
      <c r="Q60" s="1766">
        <v>670</v>
      </c>
      <c r="R60" s="1766">
        <v>27772535</v>
      </c>
      <c r="S60" s="1980">
        <v>67</v>
      </c>
    </row>
    <row r="61" spans="1:19" s="66" customFormat="1" ht="30.75" customHeight="1">
      <c r="A61" s="1979">
        <v>70</v>
      </c>
      <c r="B61" s="1978" t="s">
        <v>184</v>
      </c>
      <c r="C61" s="1766">
        <v>13</v>
      </c>
      <c r="D61" s="1766">
        <v>744427</v>
      </c>
      <c r="E61" s="1766">
        <v>35</v>
      </c>
      <c r="F61" s="1766">
        <v>273915</v>
      </c>
      <c r="G61" s="1766">
        <v>19</v>
      </c>
      <c r="H61" s="1766">
        <v>1716297</v>
      </c>
      <c r="I61" s="1766">
        <v>31</v>
      </c>
      <c r="J61" s="1766">
        <v>2523068</v>
      </c>
      <c r="K61" s="1766">
        <v>189</v>
      </c>
      <c r="L61" s="1766">
        <v>18619067</v>
      </c>
      <c r="M61" s="1766">
        <v>368</v>
      </c>
      <c r="N61" s="1766">
        <v>4268206</v>
      </c>
      <c r="O61" s="1766">
        <v>42</v>
      </c>
      <c r="P61" s="1766">
        <v>1546640</v>
      </c>
      <c r="Q61" s="1766">
        <v>697</v>
      </c>
      <c r="R61" s="1766">
        <v>29691620</v>
      </c>
      <c r="S61" s="1980">
        <v>70</v>
      </c>
    </row>
    <row r="62" spans="1:19" s="66" customFormat="1" ht="30.75" customHeight="1">
      <c r="A62" s="1979">
        <v>72</v>
      </c>
      <c r="B62" s="1986" t="s">
        <v>186</v>
      </c>
      <c r="C62" s="1269">
        <v>140</v>
      </c>
      <c r="D62" s="1269">
        <v>4880842</v>
      </c>
      <c r="E62" s="1269">
        <v>1027</v>
      </c>
      <c r="F62" s="1269">
        <v>9998431</v>
      </c>
      <c r="G62" s="1269">
        <v>284</v>
      </c>
      <c r="H62" s="1269">
        <v>22561409</v>
      </c>
      <c r="I62" s="1269">
        <v>279</v>
      </c>
      <c r="J62" s="1269">
        <v>23854725</v>
      </c>
      <c r="K62" s="1269">
        <v>736</v>
      </c>
      <c r="L62" s="1269">
        <v>101588831</v>
      </c>
      <c r="M62" s="1269">
        <v>484</v>
      </c>
      <c r="N62" s="1269">
        <v>7165367</v>
      </c>
      <c r="O62" s="1269">
        <v>1269</v>
      </c>
      <c r="P62" s="1269">
        <v>10579215</v>
      </c>
      <c r="Q62" s="1269">
        <v>4219</v>
      </c>
      <c r="R62" s="1269">
        <v>180628820</v>
      </c>
      <c r="S62" s="1980">
        <v>72</v>
      </c>
    </row>
    <row r="63" spans="1:19" s="66" customFormat="1" ht="30.75" customHeight="1">
      <c r="A63" s="1981">
        <v>74</v>
      </c>
      <c r="B63" s="1978" t="s">
        <v>188</v>
      </c>
      <c r="C63" s="1264">
        <v>24</v>
      </c>
      <c r="D63" s="1264">
        <v>806870</v>
      </c>
      <c r="E63" s="1264">
        <v>264</v>
      </c>
      <c r="F63" s="1264">
        <v>2502960</v>
      </c>
      <c r="G63" s="1264">
        <v>21</v>
      </c>
      <c r="H63" s="1264">
        <v>720482</v>
      </c>
      <c r="I63" s="1264">
        <v>47</v>
      </c>
      <c r="J63" s="1264">
        <v>3078919</v>
      </c>
      <c r="K63" s="1264">
        <v>196</v>
      </c>
      <c r="L63" s="1264">
        <v>23841118</v>
      </c>
      <c r="M63" s="1264">
        <v>90</v>
      </c>
      <c r="N63" s="1264">
        <v>1752721</v>
      </c>
      <c r="O63" s="1264">
        <v>235</v>
      </c>
      <c r="P63" s="1264">
        <v>2499865</v>
      </c>
      <c r="Q63" s="1264">
        <v>877</v>
      </c>
      <c r="R63" s="1264">
        <v>35202935</v>
      </c>
      <c r="S63" s="1982">
        <v>74</v>
      </c>
    </row>
    <row r="64" spans="1:19" s="66" customFormat="1" ht="30.75" customHeight="1">
      <c r="A64" s="1979">
        <v>81</v>
      </c>
      <c r="B64" s="1978" t="s">
        <v>190</v>
      </c>
      <c r="C64" s="1766">
        <v>87</v>
      </c>
      <c r="D64" s="1766">
        <v>3183818</v>
      </c>
      <c r="E64" s="1766">
        <v>905</v>
      </c>
      <c r="F64" s="1766">
        <v>9138652</v>
      </c>
      <c r="G64" s="1766">
        <v>96</v>
      </c>
      <c r="H64" s="1766">
        <v>3371953</v>
      </c>
      <c r="I64" s="1766">
        <v>122</v>
      </c>
      <c r="J64" s="1766">
        <v>11239632</v>
      </c>
      <c r="K64" s="1766">
        <v>883</v>
      </c>
      <c r="L64" s="1766">
        <v>97981435</v>
      </c>
      <c r="M64" s="1766">
        <v>376</v>
      </c>
      <c r="N64" s="1766">
        <v>6906623</v>
      </c>
      <c r="O64" s="1766">
        <v>1271</v>
      </c>
      <c r="P64" s="1766">
        <v>12150187</v>
      </c>
      <c r="Q64" s="1766">
        <v>3740</v>
      </c>
      <c r="R64" s="1766">
        <v>143972300</v>
      </c>
      <c r="S64" s="1980">
        <v>81</v>
      </c>
    </row>
    <row r="65" spans="1:19" s="66" customFormat="1" ht="30.75" customHeight="1">
      <c r="A65" s="1979">
        <v>82</v>
      </c>
      <c r="B65" s="1978" t="s">
        <v>192</v>
      </c>
      <c r="C65" s="1766">
        <v>66</v>
      </c>
      <c r="D65" s="1766">
        <v>3160733</v>
      </c>
      <c r="E65" s="1766">
        <v>986</v>
      </c>
      <c r="F65" s="1766">
        <v>10918589</v>
      </c>
      <c r="G65" s="1766">
        <v>166</v>
      </c>
      <c r="H65" s="1766">
        <v>9335036</v>
      </c>
      <c r="I65" s="1766">
        <v>380</v>
      </c>
      <c r="J65" s="1766">
        <v>40066476</v>
      </c>
      <c r="K65" s="1766">
        <v>826</v>
      </c>
      <c r="L65" s="1766">
        <v>100646786</v>
      </c>
      <c r="M65" s="1766">
        <v>295</v>
      </c>
      <c r="N65" s="1766">
        <v>4988512</v>
      </c>
      <c r="O65" s="1766">
        <v>1110</v>
      </c>
      <c r="P65" s="1766">
        <v>12819261</v>
      </c>
      <c r="Q65" s="1766">
        <v>3829</v>
      </c>
      <c r="R65" s="1766">
        <v>181935393</v>
      </c>
      <c r="S65" s="1980">
        <v>82</v>
      </c>
    </row>
    <row r="66" spans="1:19" s="66" customFormat="1" ht="30.75" customHeight="1">
      <c r="A66" s="1979">
        <v>83</v>
      </c>
      <c r="B66" s="1978" t="s">
        <v>193</v>
      </c>
      <c r="C66" s="1766">
        <v>39</v>
      </c>
      <c r="D66" s="1766">
        <v>993154</v>
      </c>
      <c r="E66" s="1766">
        <v>1348</v>
      </c>
      <c r="F66" s="1766">
        <v>5591195</v>
      </c>
      <c r="G66" s="1766">
        <v>127</v>
      </c>
      <c r="H66" s="1766">
        <v>7351128</v>
      </c>
      <c r="I66" s="1766">
        <v>105</v>
      </c>
      <c r="J66" s="1766">
        <v>11052501</v>
      </c>
      <c r="K66" s="1766">
        <v>412</v>
      </c>
      <c r="L66" s="1766">
        <v>39002308</v>
      </c>
      <c r="M66" s="1766">
        <v>554</v>
      </c>
      <c r="N66" s="1766">
        <v>4853902</v>
      </c>
      <c r="O66" s="1766">
        <v>32</v>
      </c>
      <c r="P66" s="1766">
        <v>1909660</v>
      </c>
      <c r="Q66" s="1766">
        <v>2617</v>
      </c>
      <c r="R66" s="1766">
        <v>70753848</v>
      </c>
      <c r="S66" s="1980">
        <v>83</v>
      </c>
    </row>
    <row r="67" spans="1:19" s="66" customFormat="1" ht="30.75" customHeight="1">
      <c r="A67" s="1920">
        <v>301</v>
      </c>
      <c r="B67" s="1967" t="s">
        <v>1313</v>
      </c>
      <c r="C67" s="1264">
        <v>8</v>
      </c>
      <c r="D67" s="1264">
        <v>279875</v>
      </c>
      <c r="E67" s="1264">
        <v>79</v>
      </c>
      <c r="F67" s="1264">
        <v>2588154</v>
      </c>
      <c r="G67" s="1264">
        <v>9</v>
      </c>
      <c r="H67" s="1264">
        <v>540067</v>
      </c>
      <c r="I67" s="1264">
        <v>70</v>
      </c>
      <c r="J67" s="1264">
        <v>6456681</v>
      </c>
      <c r="K67" s="1264">
        <v>45</v>
      </c>
      <c r="L67" s="1264">
        <v>6033690</v>
      </c>
      <c r="M67" s="1264">
        <v>36</v>
      </c>
      <c r="N67" s="1264">
        <v>871050</v>
      </c>
      <c r="O67" s="1264">
        <v>125</v>
      </c>
      <c r="P67" s="1264">
        <v>4142319</v>
      </c>
      <c r="Q67" s="1264">
        <v>372</v>
      </c>
      <c r="R67" s="1264">
        <v>20911836</v>
      </c>
      <c r="S67" s="1922">
        <v>301</v>
      </c>
    </row>
    <row r="68" spans="1:19" s="66" customFormat="1" ht="30.75" customHeight="1">
      <c r="A68" s="2025">
        <v>302</v>
      </c>
      <c r="B68" s="2032" t="s">
        <v>1279</v>
      </c>
      <c r="C68" s="1766">
        <v>0</v>
      </c>
      <c r="D68" s="1766">
        <v>0</v>
      </c>
      <c r="E68" s="1766">
        <v>53</v>
      </c>
      <c r="F68" s="1766">
        <v>694690</v>
      </c>
      <c r="G68" s="1766">
        <v>5</v>
      </c>
      <c r="H68" s="1766">
        <v>971672</v>
      </c>
      <c r="I68" s="1766">
        <v>24</v>
      </c>
      <c r="J68" s="1766">
        <v>1796478</v>
      </c>
      <c r="K68" s="1766">
        <v>56</v>
      </c>
      <c r="L68" s="1766">
        <v>7137979</v>
      </c>
      <c r="M68" s="1766">
        <v>6</v>
      </c>
      <c r="N68" s="1766">
        <v>89884</v>
      </c>
      <c r="O68" s="1766">
        <v>38</v>
      </c>
      <c r="P68" s="1766">
        <v>192974</v>
      </c>
      <c r="Q68" s="1766">
        <v>182</v>
      </c>
      <c r="R68" s="1766">
        <v>10883677</v>
      </c>
      <c r="S68" s="2033">
        <v>302</v>
      </c>
    </row>
    <row r="69" spans="1:19" s="66" customFormat="1" ht="30.75" customHeight="1">
      <c r="A69" s="2025">
        <v>303</v>
      </c>
      <c r="B69" s="2032" t="s">
        <v>1314</v>
      </c>
      <c r="C69" s="1766">
        <v>49</v>
      </c>
      <c r="D69" s="1766">
        <v>258339</v>
      </c>
      <c r="E69" s="1766">
        <v>18</v>
      </c>
      <c r="F69" s="1766">
        <v>115856</v>
      </c>
      <c r="G69" s="1766">
        <v>1</v>
      </c>
      <c r="H69" s="1766">
        <v>38467</v>
      </c>
      <c r="I69" s="1766">
        <v>0</v>
      </c>
      <c r="J69" s="1766">
        <v>0</v>
      </c>
      <c r="K69" s="1766">
        <v>38</v>
      </c>
      <c r="L69" s="1766">
        <v>6464741</v>
      </c>
      <c r="M69" s="1766">
        <v>29</v>
      </c>
      <c r="N69" s="1766">
        <v>144261</v>
      </c>
      <c r="O69" s="1766">
        <v>35</v>
      </c>
      <c r="P69" s="1766">
        <v>624033</v>
      </c>
      <c r="Q69" s="1766">
        <v>170</v>
      </c>
      <c r="R69" s="1766">
        <v>7645697</v>
      </c>
      <c r="S69" s="2033">
        <v>303</v>
      </c>
    </row>
    <row r="70" spans="1:19" s="66" customFormat="1" ht="30.75" customHeight="1">
      <c r="A70" s="2025"/>
      <c r="B70" s="2032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2033"/>
    </row>
    <row r="71" spans="1:19" s="66" customFormat="1" ht="30.75" customHeight="1">
      <c r="A71" s="2025"/>
      <c r="B71" s="2032"/>
      <c r="C71" s="1766"/>
      <c r="D71" s="1766"/>
      <c r="E71" s="1766"/>
      <c r="F71" s="1766"/>
      <c r="G71" s="1766"/>
      <c r="H71" s="1766"/>
      <c r="I71" s="1766"/>
      <c r="J71" s="1766"/>
      <c r="K71" s="1766"/>
      <c r="L71" s="1766"/>
      <c r="M71" s="1766"/>
      <c r="N71" s="1766"/>
      <c r="O71" s="1766"/>
      <c r="P71" s="1766"/>
      <c r="Q71" s="1766"/>
      <c r="R71" s="1766"/>
      <c r="S71" s="2033"/>
    </row>
    <row r="72" spans="1:19" s="66" customFormat="1" ht="30.7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76"/>
    </row>
    <row r="73" spans="1:19" s="66" customFormat="1" ht="30.7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73"/>
    </row>
    <row r="74" spans="1:19" s="66" customFormat="1" ht="30.7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73"/>
    </row>
    <row r="75" spans="1:19" s="66" customFormat="1" ht="30.75" customHeight="1">
      <c r="A75" s="1977"/>
      <c r="B75" s="1994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73"/>
    </row>
    <row r="76" spans="1:19" s="66" customFormat="1" ht="30.75" customHeight="1">
      <c r="A76" s="1977"/>
      <c r="B76" s="1994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73"/>
    </row>
    <row r="77" spans="1:19" s="161" customFormat="1" ht="30.75" customHeight="1">
      <c r="A77" s="1974"/>
      <c r="B77" s="1993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76"/>
    </row>
    <row r="78" spans="1:19" s="161" customFormat="1" ht="30.75" customHeight="1">
      <c r="A78" s="1977"/>
      <c r="B78" s="1994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73"/>
    </row>
    <row r="79" spans="1:19" s="161" customFormat="1" ht="30.75" customHeight="1">
      <c r="A79" s="1977"/>
      <c r="B79" s="1994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73"/>
    </row>
    <row r="80" spans="1:19" s="161" customFormat="1" ht="30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161" customFormat="1" ht="30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ht="30.75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2"/>
    </row>
    <row r="83" spans="1:19" ht="30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ht="30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ht="30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ht="30.7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ht="30.75" customHeight="1">
      <c r="A87" s="1983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4"/>
    </row>
    <row r="88" spans="1:19" ht="30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ht="30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30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30.7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30.75" customHeight="1">
      <c r="A92" s="1981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30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30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30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30.75" customHeight="1" thickBot="1">
      <c r="A96" s="1990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5">
    <mergeCell ref="R6:R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96" man="1"/>
  </colBreaks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8"/>
  <dimension ref="A1:S96"/>
  <sheetViews>
    <sheetView showGridLines="0" zoomScale="70" zoomScaleNormal="70" zoomScaleSheetLayoutView="59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8.625" style="66" customWidth="1"/>
    <col min="18" max="18" width="30.625" style="66" customWidth="1"/>
    <col min="19" max="19" width="5.875" style="236" customWidth="1"/>
    <col min="20" max="16384" width="9" style="13"/>
  </cols>
  <sheetData>
    <row r="1" spans="1:19" ht="30.95" customHeight="1">
      <c r="A1" s="207" t="s">
        <v>786</v>
      </c>
      <c r="B1" s="66"/>
      <c r="S1" s="13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193" t="s">
        <v>699</v>
      </c>
      <c r="D3" s="100"/>
      <c r="E3" s="100"/>
      <c r="F3" s="100"/>
      <c r="G3" s="3681" t="s">
        <v>1101</v>
      </c>
      <c r="H3" s="3636"/>
      <c r="I3" s="3636"/>
      <c r="J3" s="3636"/>
      <c r="K3" s="3636"/>
      <c r="L3" s="3636"/>
      <c r="M3" s="3636"/>
      <c r="N3" s="3637"/>
      <c r="O3" s="3475" t="s">
        <v>688</v>
      </c>
      <c r="P3" s="3560"/>
      <c r="Q3" s="3475" t="s">
        <v>698</v>
      </c>
      <c r="R3" s="3662"/>
      <c r="S3" s="105" t="s">
        <v>58</v>
      </c>
    </row>
    <row r="4" spans="1:19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700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3325"/>
      <c r="R4" s="3197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3564"/>
      <c r="R5" s="3663"/>
      <c r="S5" s="107" t="s">
        <v>71</v>
      </c>
    </row>
    <row r="6" spans="1:19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54" t="s">
        <v>91</v>
      </c>
    </row>
    <row r="8" spans="1:19" s="160" customFormat="1" ht="30.75" customHeight="1">
      <c r="A8" s="1970"/>
      <c r="B8" s="1972" t="s">
        <v>1320</v>
      </c>
      <c r="C8" s="1766">
        <v>9609</v>
      </c>
      <c r="D8" s="1766">
        <v>47782835</v>
      </c>
      <c r="E8" s="1766">
        <v>91121</v>
      </c>
      <c r="F8" s="1766">
        <v>618732446</v>
      </c>
      <c r="G8" s="1766">
        <v>155</v>
      </c>
      <c r="H8" s="1766">
        <v>3949377</v>
      </c>
      <c r="I8" s="1766">
        <v>8067</v>
      </c>
      <c r="J8" s="1766">
        <v>596565541</v>
      </c>
      <c r="K8" s="1766">
        <v>40924</v>
      </c>
      <c r="L8" s="1766">
        <v>4480269232</v>
      </c>
      <c r="M8" s="1766">
        <v>26829</v>
      </c>
      <c r="N8" s="1766">
        <v>423260299</v>
      </c>
      <c r="O8" s="1766">
        <v>88654</v>
      </c>
      <c r="P8" s="1766">
        <v>812582883</v>
      </c>
      <c r="Q8" s="1766">
        <v>265359</v>
      </c>
      <c r="R8" s="1766">
        <v>6983142613</v>
      </c>
      <c r="S8" s="1245"/>
    </row>
    <row r="9" spans="1:19" s="160" customFormat="1" ht="30.75" customHeight="1">
      <c r="A9" s="1970"/>
      <c r="B9" s="1972" t="s">
        <v>96</v>
      </c>
      <c r="C9" s="1766">
        <v>9560</v>
      </c>
      <c r="D9" s="1766">
        <v>47524496</v>
      </c>
      <c r="E9" s="1766">
        <v>91053</v>
      </c>
      <c r="F9" s="1766">
        <v>618373744</v>
      </c>
      <c r="G9" s="1766">
        <v>155</v>
      </c>
      <c r="H9" s="1766">
        <v>3949377</v>
      </c>
      <c r="I9" s="1766">
        <v>8055</v>
      </c>
      <c r="J9" s="1766">
        <v>595842451</v>
      </c>
      <c r="K9" s="1766">
        <v>40881</v>
      </c>
      <c r="L9" s="1766">
        <v>4475162795</v>
      </c>
      <c r="M9" s="1766">
        <v>26777</v>
      </c>
      <c r="N9" s="1766">
        <v>422891307</v>
      </c>
      <c r="O9" s="1766">
        <v>88485</v>
      </c>
      <c r="P9" s="1766">
        <v>810314000</v>
      </c>
      <c r="Q9" s="1766">
        <v>264966</v>
      </c>
      <c r="R9" s="1766">
        <v>6974058170</v>
      </c>
      <c r="S9" s="1973"/>
    </row>
    <row r="10" spans="1:19" s="160" customFormat="1" ht="30.75" customHeight="1">
      <c r="A10" s="1970"/>
      <c r="B10" s="1972" t="s">
        <v>97</v>
      </c>
      <c r="C10" s="1766">
        <v>49</v>
      </c>
      <c r="D10" s="1766">
        <v>258339</v>
      </c>
      <c r="E10" s="1766">
        <v>68</v>
      </c>
      <c r="F10" s="1766">
        <v>358702</v>
      </c>
      <c r="G10" s="1766">
        <v>0</v>
      </c>
      <c r="H10" s="1766">
        <v>0</v>
      </c>
      <c r="I10" s="1766">
        <v>12</v>
      </c>
      <c r="J10" s="1766">
        <v>723090</v>
      </c>
      <c r="K10" s="1766">
        <v>43</v>
      </c>
      <c r="L10" s="1766">
        <v>5106437</v>
      </c>
      <c r="M10" s="1766">
        <v>52</v>
      </c>
      <c r="N10" s="1766">
        <v>368992</v>
      </c>
      <c r="O10" s="1766">
        <v>169</v>
      </c>
      <c r="P10" s="1766">
        <v>2268883</v>
      </c>
      <c r="Q10" s="1766">
        <v>393</v>
      </c>
      <c r="R10" s="1766">
        <v>9084443</v>
      </c>
      <c r="S10" s="1973"/>
    </row>
    <row r="11" spans="1:19" s="160" customFormat="1" ht="30.75" customHeight="1">
      <c r="A11" s="1970"/>
      <c r="B11" s="1972" t="s">
        <v>1321</v>
      </c>
      <c r="C11" s="1766">
        <v>9238</v>
      </c>
      <c r="D11" s="1766">
        <v>45709569</v>
      </c>
      <c r="E11" s="1766">
        <v>86699</v>
      </c>
      <c r="F11" s="1766">
        <v>590501979</v>
      </c>
      <c r="G11" s="1766">
        <v>141</v>
      </c>
      <c r="H11" s="1766">
        <v>3749331</v>
      </c>
      <c r="I11" s="1766">
        <v>7703</v>
      </c>
      <c r="J11" s="1766">
        <v>571282525</v>
      </c>
      <c r="K11" s="1766">
        <v>38576</v>
      </c>
      <c r="L11" s="1766">
        <v>4237043491</v>
      </c>
      <c r="M11" s="1766">
        <v>23854</v>
      </c>
      <c r="N11" s="1766">
        <v>390771638</v>
      </c>
      <c r="O11" s="1766">
        <v>84967</v>
      </c>
      <c r="P11" s="1766">
        <v>774094814</v>
      </c>
      <c r="Q11" s="1766">
        <v>251178</v>
      </c>
      <c r="R11" s="1766">
        <v>6613153347</v>
      </c>
      <c r="S11" s="1973"/>
    </row>
    <row r="12" spans="1:19" s="160" customFormat="1" ht="30.75" customHeight="1">
      <c r="A12" s="1996"/>
      <c r="B12" s="1999" t="s">
        <v>1322</v>
      </c>
      <c r="C12" s="1269">
        <v>322</v>
      </c>
      <c r="D12" s="1269">
        <v>1814927</v>
      </c>
      <c r="E12" s="1269">
        <v>4354</v>
      </c>
      <c r="F12" s="1269">
        <v>27871765</v>
      </c>
      <c r="G12" s="1269">
        <v>14</v>
      </c>
      <c r="H12" s="1269">
        <v>200046</v>
      </c>
      <c r="I12" s="1269">
        <v>352</v>
      </c>
      <c r="J12" s="1269">
        <v>24559926</v>
      </c>
      <c r="K12" s="1269">
        <v>2305</v>
      </c>
      <c r="L12" s="1269">
        <v>238119304</v>
      </c>
      <c r="M12" s="1269">
        <v>2923</v>
      </c>
      <c r="N12" s="1269">
        <v>32119669</v>
      </c>
      <c r="O12" s="1269">
        <v>3518</v>
      </c>
      <c r="P12" s="1269">
        <v>36219186</v>
      </c>
      <c r="Q12" s="1269">
        <v>13788</v>
      </c>
      <c r="R12" s="1269">
        <v>360904823</v>
      </c>
      <c r="S12" s="1510"/>
    </row>
    <row r="13" spans="1:19" ht="32.25" customHeight="1">
      <c r="A13" s="1974">
        <v>1</v>
      </c>
      <c r="B13" s="1993" t="s">
        <v>98</v>
      </c>
      <c r="C13" s="1264">
        <v>898</v>
      </c>
      <c r="D13" s="1264">
        <v>2635131</v>
      </c>
      <c r="E13" s="1264">
        <v>14784</v>
      </c>
      <c r="F13" s="1264">
        <v>101120791</v>
      </c>
      <c r="G13" s="1264">
        <v>4</v>
      </c>
      <c r="H13" s="1264">
        <v>67688</v>
      </c>
      <c r="I13" s="1264">
        <v>828</v>
      </c>
      <c r="J13" s="1264">
        <v>61372516</v>
      </c>
      <c r="K13" s="1264">
        <v>5152</v>
      </c>
      <c r="L13" s="1264">
        <v>632105828</v>
      </c>
      <c r="M13" s="1264">
        <v>3462</v>
      </c>
      <c r="N13" s="1264">
        <v>72745876</v>
      </c>
      <c r="O13" s="1264">
        <v>13768</v>
      </c>
      <c r="P13" s="1264">
        <v>128661556</v>
      </c>
      <c r="Q13" s="1264">
        <v>38896</v>
      </c>
      <c r="R13" s="1264">
        <v>998709386</v>
      </c>
      <c r="S13" s="1976">
        <v>1</v>
      </c>
    </row>
    <row r="14" spans="1:19" ht="32.25" customHeight="1">
      <c r="A14" s="1977">
        <v>2</v>
      </c>
      <c r="B14" s="1994" t="s">
        <v>100</v>
      </c>
      <c r="C14" s="1766">
        <v>97</v>
      </c>
      <c r="D14" s="1766">
        <v>327750</v>
      </c>
      <c r="E14" s="1766">
        <v>1053</v>
      </c>
      <c r="F14" s="1766">
        <v>7525320</v>
      </c>
      <c r="G14" s="1766">
        <v>0</v>
      </c>
      <c r="H14" s="1766">
        <v>0</v>
      </c>
      <c r="I14" s="1766">
        <v>104</v>
      </c>
      <c r="J14" s="1766">
        <v>8925404</v>
      </c>
      <c r="K14" s="1766">
        <v>606</v>
      </c>
      <c r="L14" s="1766">
        <v>66350696</v>
      </c>
      <c r="M14" s="1766">
        <v>397</v>
      </c>
      <c r="N14" s="1766">
        <v>8074968</v>
      </c>
      <c r="O14" s="1766">
        <v>1363</v>
      </c>
      <c r="P14" s="1766">
        <v>11733878</v>
      </c>
      <c r="Q14" s="1766">
        <v>3620</v>
      </c>
      <c r="R14" s="1766">
        <v>102938016</v>
      </c>
      <c r="S14" s="1973">
        <v>2</v>
      </c>
    </row>
    <row r="15" spans="1:19" ht="32.25" customHeight="1">
      <c r="A15" s="1977">
        <v>3</v>
      </c>
      <c r="B15" s="1994" t="s">
        <v>102</v>
      </c>
      <c r="C15" s="1766">
        <v>3165</v>
      </c>
      <c r="D15" s="1766">
        <v>24078977</v>
      </c>
      <c r="E15" s="1766">
        <v>3292</v>
      </c>
      <c r="F15" s="1766">
        <v>19334280</v>
      </c>
      <c r="G15" s="1766">
        <v>106</v>
      </c>
      <c r="H15" s="1766">
        <v>2986736</v>
      </c>
      <c r="I15" s="1766">
        <v>261</v>
      </c>
      <c r="J15" s="1766">
        <v>18788360</v>
      </c>
      <c r="K15" s="1766">
        <v>3025</v>
      </c>
      <c r="L15" s="1766">
        <v>273063893</v>
      </c>
      <c r="M15" s="1766">
        <v>5564</v>
      </c>
      <c r="N15" s="1766">
        <v>43116031</v>
      </c>
      <c r="O15" s="1766">
        <v>470</v>
      </c>
      <c r="P15" s="1766">
        <v>11413888</v>
      </c>
      <c r="Q15" s="1766">
        <v>15883</v>
      </c>
      <c r="R15" s="1766">
        <v>392782165</v>
      </c>
      <c r="S15" s="1973">
        <v>3</v>
      </c>
    </row>
    <row r="16" spans="1:19" ht="32.25" customHeight="1">
      <c r="A16" s="1977">
        <v>4</v>
      </c>
      <c r="B16" s="1994" t="s">
        <v>104</v>
      </c>
      <c r="C16" s="1766">
        <v>616</v>
      </c>
      <c r="D16" s="1766">
        <v>1925851</v>
      </c>
      <c r="E16" s="1766">
        <v>10645</v>
      </c>
      <c r="F16" s="1766">
        <v>71105919</v>
      </c>
      <c r="G16" s="1766">
        <v>0</v>
      </c>
      <c r="H16" s="1766">
        <v>0</v>
      </c>
      <c r="I16" s="1766">
        <v>1677</v>
      </c>
      <c r="J16" s="1766">
        <v>119832710</v>
      </c>
      <c r="K16" s="1766">
        <v>5678</v>
      </c>
      <c r="L16" s="1766">
        <v>489071628</v>
      </c>
      <c r="M16" s="1766">
        <v>552</v>
      </c>
      <c r="N16" s="1766">
        <v>4737580</v>
      </c>
      <c r="O16" s="1766">
        <v>9986</v>
      </c>
      <c r="P16" s="1766">
        <v>104160830</v>
      </c>
      <c r="Q16" s="1766">
        <v>29154</v>
      </c>
      <c r="R16" s="1766">
        <v>790834518</v>
      </c>
      <c r="S16" s="1973">
        <v>4</v>
      </c>
    </row>
    <row r="17" spans="1:19" ht="32.25" customHeight="1">
      <c r="A17" s="1977">
        <v>5</v>
      </c>
      <c r="B17" s="1994" t="s">
        <v>106</v>
      </c>
      <c r="C17" s="1269">
        <v>67</v>
      </c>
      <c r="D17" s="1269">
        <v>528604</v>
      </c>
      <c r="E17" s="1269">
        <v>838</v>
      </c>
      <c r="F17" s="1269">
        <v>5176423</v>
      </c>
      <c r="G17" s="1269">
        <v>0</v>
      </c>
      <c r="H17" s="1269">
        <v>0</v>
      </c>
      <c r="I17" s="1269">
        <v>33</v>
      </c>
      <c r="J17" s="1269">
        <v>1710687</v>
      </c>
      <c r="K17" s="1269">
        <v>345</v>
      </c>
      <c r="L17" s="1269">
        <v>38501648</v>
      </c>
      <c r="M17" s="1269">
        <v>289</v>
      </c>
      <c r="N17" s="1269">
        <v>5825242</v>
      </c>
      <c r="O17" s="1269">
        <v>1050</v>
      </c>
      <c r="P17" s="1269">
        <v>8778313</v>
      </c>
      <c r="Q17" s="1269">
        <v>2622</v>
      </c>
      <c r="R17" s="1269">
        <v>60520917</v>
      </c>
      <c r="S17" s="1973">
        <v>5</v>
      </c>
    </row>
    <row r="18" spans="1:19" ht="32.25" customHeight="1">
      <c r="A18" s="1974">
        <v>6</v>
      </c>
      <c r="B18" s="1993" t="s">
        <v>108</v>
      </c>
      <c r="C18" s="1264">
        <v>132</v>
      </c>
      <c r="D18" s="1264">
        <v>588010</v>
      </c>
      <c r="E18" s="1264">
        <v>1839</v>
      </c>
      <c r="F18" s="1264">
        <v>15658658</v>
      </c>
      <c r="G18" s="1264">
        <v>0</v>
      </c>
      <c r="H18" s="1264">
        <v>0</v>
      </c>
      <c r="I18" s="1264">
        <v>173</v>
      </c>
      <c r="J18" s="1264">
        <v>12629140</v>
      </c>
      <c r="K18" s="1264">
        <v>776</v>
      </c>
      <c r="L18" s="1264">
        <v>99301409</v>
      </c>
      <c r="M18" s="1264">
        <v>491</v>
      </c>
      <c r="N18" s="1264">
        <v>10212119</v>
      </c>
      <c r="O18" s="1264">
        <v>2070</v>
      </c>
      <c r="P18" s="1264">
        <v>19309129</v>
      </c>
      <c r="Q18" s="1264">
        <v>5481</v>
      </c>
      <c r="R18" s="1264">
        <v>157698465</v>
      </c>
      <c r="S18" s="1976">
        <v>6</v>
      </c>
    </row>
    <row r="19" spans="1:19" ht="32.25" customHeight="1">
      <c r="A19" s="1977">
        <v>7</v>
      </c>
      <c r="B19" s="1994" t="s">
        <v>110</v>
      </c>
      <c r="C19" s="1766">
        <v>444</v>
      </c>
      <c r="D19" s="1766">
        <v>1722817</v>
      </c>
      <c r="E19" s="1766">
        <v>8263</v>
      </c>
      <c r="F19" s="1766">
        <v>58275396</v>
      </c>
      <c r="G19" s="1766">
        <v>10</v>
      </c>
      <c r="H19" s="1766">
        <v>186365</v>
      </c>
      <c r="I19" s="1766">
        <v>784</v>
      </c>
      <c r="J19" s="1766">
        <v>64649301</v>
      </c>
      <c r="K19" s="1766">
        <v>4401</v>
      </c>
      <c r="L19" s="1766">
        <v>410621941</v>
      </c>
      <c r="M19" s="1766">
        <v>304</v>
      </c>
      <c r="N19" s="1766">
        <v>2383562</v>
      </c>
      <c r="O19" s="1766">
        <v>8198</v>
      </c>
      <c r="P19" s="1766">
        <v>67463046</v>
      </c>
      <c r="Q19" s="1766">
        <v>22404</v>
      </c>
      <c r="R19" s="1766">
        <v>605302428</v>
      </c>
      <c r="S19" s="1973">
        <v>7</v>
      </c>
    </row>
    <row r="20" spans="1:19" ht="32.25" customHeight="1">
      <c r="A20" s="1977">
        <v>8</v>
      </c>
      <c r="B20" s="1994" t="s">
        <v>112</v>
      </c>
      <c r="C20" s="1766">
        <v>230</v>
      </c>
      <c r="D20" s="1766">
        <v>764166</v>
      </c>
      <c r="E20" s="1766">
        <v>2628</v>
      </c>
      <c r="F20" s="1766">
        <v>18598293</v>
      </c>
      <c r="G20" s="1766">
        <v>0</v>
      </c>
      <c r="H20" s="1766">
        <v>0</v>
      </c>
      <c r="I20" s="1766">
        <v>161</v>
      </c>
      <c r="J20" s="1766">
        <v>14767494</v>
      </c>
      <c r="K20" s="1766">
        <v>986</v>
      </c>
      <c r="L20" s="1766">
        <v>124348993</v>
      </c>
      <c r="M20" s="1766">
        <v>506</v>
      </c>
      <c r="N20" s="1766">
        <v>11627629</v>
      </c>
      <c r="O20" s="1766">
        <v>2426</v>
      </c>
      <c r="P20" s="1766">
        <v>24431392</v>
      </c>
      <c r="Q20" s="1766">
        <v>6937</v>
      </c>
      <c r="R20" s="1766">
        <v>194537967</v>
      </c>
      <c r="S20" s="1973">
        <v>8</v>
      </c>
    </row>
    <row r="21" spans="1:19" s="66" customFormat="1" ht="32.25" customHeight="1">
      <c r="A21" s="1979">
        <v>9</v>
      </c>
      <c r="B21" s="1978" t="s">
        <v>114</v>
      </c>
      <c r="C21" s="1766">
        <v>265</v>
      </c>
      <c r="D21" s="1766">
        <v>1149293</v>
      </c>
      <c r="E21" s="1766">
        <v>958</v>
      </c>
      <c r="F21" s="1766">
        <v>6811658</v>
      </c>
      <c r="G21" s="1766">
        <v>9</v>
      </c>
      <c r="H21" s="1766">
        <v>162270</v>
      </c>
      <c r="I21" s="1766">
        <v>87</v>
      </c>
      <c r="J21" s="1766">
        <v>5064824</v>
      </c>
      <c r="K21" s="1766">
        <v>549</v>
      </c>
      <c r="L21" s="1766">
        <v>57023559</v>
      </c>
      <c r="M21" s="1766">
        <v>390</v>
      </c>
      <c r="N21" s="1766">
        <v>7682555</v>
      </c>
      <c r="O21" s="1766">
        <v>1483</v>
      </c>
      <c r="P21" s="1766">
        <v>13476426</v>
      </c>
      <c r="Q21" s="1766">
        <v>3741</v>
      </c>
      <c r="R21" s="1766">
        <v>91370585</v>
      </c>
      <c r="S21" s="1980">
        <v>9</v>
      </c>
    </row>
    <row r="22" spans="1:19" s="66" customFormat="1" ht="32.25" customHeight="1">
      <c r="A22" s="1979">
        <v>10</v>
      </c>
      <c r="B22" s="1978" t="s">
        <v>116</v>
      </c>
      <c r="C22" s="1269">
        <v>119</v>
      </c>
      <c r="D22" s="1269">
        <v>243927</v>
      </c>
      <c r="E22" s="1269">
        <v>1376</v>
      </c>
      <c r="F22" s="1269">
        <v>10297557</v>
      </c>
      <c r="G22" s="1269">
        <v>0</v>
      </c>
      <c r="H22" s="1269">
        <v>0</v>
      </c>
      <c r="I22" s="1269">
        <v>120</v>
      </c>
      <c r="J22" s="1269">
        <v>9459858</v>
      </c>
      <c r="K22" s="1269">
        <v>608</v>
      </c>
      <c r="L22" s="1269">
        <v>71236001</v>
      </c>
      <c r="M22" s="1269">
        <v>367</v>
      </c>
      <c r="N22" s="1269">
        <v>7372911</v>
      </c>
      <c r="O22" s="1269">
        <v>1253</v>
      </c>
      <c r="P22" s="1269">
        <v>10743796</v>
      </c>
      <c r="Q22" s="1269">
        <v>3843</v>
      </c>
      <c r="R22" s="1269">
        <v>109354050</v>
      </c>
      <c r="S22" s="1980">
        <v>10</v>
      </c>
    </row>
    <row r="23" spans="1:19" s="66" customFormat="1" ht="32.25" customHeight="1">
      <c r="A23" s="1981">
        <v>11</v>
      </c>
      <c r="B23" s="1975" t="s">
        <v>118</v>
      </c>
      <c r="C23" s="1264">
        <v>94</v>
      </c>
      <c r="D23" s="1264">
        <v>195363</v>
      </c>
      <c r="E23" s="1264">
        <v>1484</v>
      </c>
      <c r="F23" s="1264">
        <v>10017198</v>
      </c>
      <c r="G23" s="1264">
        <v>0</v>
      </c>
      <c r="H23" s="1264">
        <v>0</v>
      </c>
      <c r="I23" s="1264">
        <v>177</v>
      </c>
      <c r="J23" s="1264">
        <v>13209850</v>
      </c>
      <c r="K23" s="1264">
        <v>699</v>
      </c>
      <c r="L23" s="1264">
        <v>68998666</v>
      </c>
      <c r="M23" s="1264">
        <v>383</v>
      </c>
      <c r="N23" s="1264">
        <v>7732034</v>
      </c>
      <c r="O23" s="1264">
        <v>1532</v>
      </c>
      <c r="P23" s="1264">
        <v>13381695</v>
      </c>
      <c r="Q23" s="1264">
        <v>4369</v>
      </c>
      <c r="R23" s="1264">
        <v>113534806</v>
      </c>
      <c r="S23" s="1982">
        <v>11</v>
      </c>
    </row>
    <row r="24" spans="1:19" s="66" customFormat="1" ht="32.25" customHeight="1">
      <c r="A24" s="1979">
        <v>12</v>
      </c>
      <c r="B24" s="1978" t="s">
        <v>120</v>
      </c>
      <c r="C24" s="1766">
        <v>206</v>
      </c>
      <c r="D24" s="1766">
        <v>944863</v>
      </c>
      <c r="E24" s="1766">
        <v>3074</v>
      </c>
      <c r="F24" s="1766">
        <v>20308460</v>
      </c>
      <c r="G24" s="1766">
        <v>0</v>
      </c>
      <c r="H24" s="1766">
        <v>0</v>
      </c>
      <c r="I24" s="1766">
        <v>191</v>
      </c>
      <c r="J24" s="1766">
        <v>13323771</v>
      </c>
      <c r="K24" s="1766">
        <v>1131</v>
      </c>
      <c r="L24" s="1766">
        <v>140820845</v>
      </c>
      <c r="M24" s="1766">
        <v>710</v>
      </c>
      <c r="N24" s="1766">
        <v>13154653</v>
      </c>
      <c r="O24" s="1766">
        <v>2848</v>
      </c>
      <c r="P24" s="1766">
        <v>25972812</v>
      </c>
      <c r="Q24" s="1766">
        <v>8160</v>
      </c>
      <c r="R24" s="1766">
        <v>214525404</v>
      </c>
      <c r="S24" s="1980">
        <v>12</v>
      </c>
    </row>
    <row r="25" spans="1:19" s="66" customFormat="1" ht="32.25" customHeight="1">
      <c r="A25" s="1979">
        <v>13</v>
      </c>
      <c r="B25" s="1978" t="s">
        <v>121</v>
      </c>
      <c r="C25" s="1766">
        <v>70</v>
      </c>
      <c r="D25" s="1766">
        <v>118536</v>
      </c>
      <c r="E25" s="1766">
        <v>825</v>
      </c>
      <c r="F25" s="1766">
        <v>4853987</v>
      </c>
      <c r="G25" s="1766">
        <v>1</v>
      </c>
      <c r="H25" s="1766">
        <v>10900</v>
      </c>
      <c r="I25" s="1766">
        <v>42</v>
      </c>
      <c r="J25" s="1766">
        <v>2642673</v>
      </c>
      <c r="K25" s="1766">
        <v>378</v>
      </c>
      <c r="L25" s="1766">
        <v>43877002</v>
      </c>
      <c r="M25" s="1766">
        <v>247</v>
      </c>
      <c r="N25" s="1766">
        <v>4144591</v>
      </c>
      <c r="O25" s="1766">
        <v>971</v>
      </c>
      <c r="P25" s="1766">
        <v>10516697</v>
      </c>
      <c r="Q25" s="1766">
        <v>2534</v>
      </c>
      <c r="R25" s="1766">
        <v>66164386</v>
      </c>
      <c r="S25" s="1980">
        <v>13</v>
      </c>
    </row>
    <row r="26" spans="1:19" s="66" customFormat="1" ht="32.25" customHeight="1">
      <c r="A26" s="1979">
        <v>14</v>
      </c>
      <c r="B26" s="1978" t="s">
        <v>123</v>
      </c>
      <c r="C26" s="1766">
        <v>74</v>
      </c>
      <c r="D26" s="1766">
        <v>259219</v>
      </c>
      <c r="E26" s="1766">
        <v>604</v>
      </c>
      <c r="F26" s="1766">
        <v>4793814</v>
      </c>
      <c r="G26" s="1766">
        <v>0</v>
      </c>
      <c r="H26" s="1766">
        <v>0</v>
      </c>
      <c r="I26" s="1766">
        <v>18</v>
      </c>
      <c r="J26" s="1766">
        <v>809270</v>
      </c>
      <c r="K26" s="1766">
        <v>246</v>
      </c>
      <c r="L26" s="1766">
        <v>22860874</v>
      </c>
      <c r="M26" s="1766">
        <v>207</v>
      </c>
      <c r="N26" s="1766">
        <v>3806710</v>
      </c>
      <c r="O26" s="1766">
        <v>681</v>
      </c>
      <c r="P26" s="1766">
        <v>8244383</v>
      </c>
      <c r="Q26" s="1766">
        <v>1830</v>
      </c>
      <c r="R26" s="1766">
        <v>40774270</v>
      </c>
      <c r="S26" s="1980">
        <v>14</v>
      </c>
    </row>
    <row r="27" spans="1:19" s="66" customFormat="1" ht="32.25" customHeight="1">
      <c r="A27" s="1979">
        <v>15</v>
      </c>
      <c r="B27" s="1978" t="s">
        <v>1323</v>
      </c>
      <c r="C27" s="1269">
        <v>95</v>
      </c>
      <c r="D27" s="1269">
        <v>343742</v>
      </c>
      <c r="E27" s="1269">
        <v>655</v>
      </c>
      <c r="F27" s="1269">
        <v>4979501</v>
      </c>
      <c r="G27" s="1269">
        <v>0</v>
      </c>
      <c r="H27" s="1269">
        <v>0</v>
      </c>
      <c r="I27" s="1269">
        <v>72</v>
      </c>
      <c r="J27" s="1269">
        <v>4616100</v>
      </c>
      <c r="K27" s="1269">
        <v>401</v>
      </c>
      <c r="L27" s="1269">
        <v>41620281</v>
      </c>
      <c r="M27" s="1269">
        <v>381</v>
      </c>
      <c r="N27" s="1269">
        <v>7050315</v>
      </c>
      <c r="O27" s="1269">
        <v>1040</v>
      </c>
      <c r="P27" s="1269">
        <v>8222666</v>
      </c>
      <c r="Q27" s="1269">
        <v>2644</v>
      </c>
      <c r="R27" s="1269">
        <v>66832605</v>
      </c>
      <c r="S27" s="1980">
        <v>15</v>
      </c>
    </row>
    <row r="28" spans="1:19" s="66" customFormat="1" ht="32.25" customHeight="1">
      <c r="A28" s="1983">
        <v>16</v>
      </c>
      <c r="B28" s="1975" t="s">
        <v>126</v>
      </c>
      <c r="C28" s="1264">
        <v>186</v>
      </c>
      <c r="D28" s="1264">
        <v>736776</v>
      </c>
      <c r="E28" s="1264">
        <v>2803</v>
      </c>
      <c r="F28" s="1264">
        <v>19764038</v>
      </c>
      <c r="G28" s="1264">
        <v>1</v>
      </c>
      <c r="H28" s="1264">
        <v>63414</v>
      </c>
      <c r="I28" s="1264">
        <v>201</v>
      </c>
      <c r="J28" s="1264">
        <v>15813634</v>
      </c>
      <c r="K28" s="1264">
        <v>926</v>
      </c>
      <c r="L28" s="1264">
        <v>105157485</v>
      </c>
      <c r="M28" s="1264">
        <v>597</v>
      </c>
      <c r="N28" s="1264">
        <v>13317117</v>
      </c>
      <c r="O28" s="1264">
        <v>2368</v>
      </c>
      <c r="P28" s="1264">
        <v>21870480</v>
      </c>
      <c r="Q28" s="1264">
        <v>7082</v>
      </c>
      <c r="R28" s="1264">
        <v>176722944</v>
      </c>
      <c r="S28" s="1984">
        <v>16</v>
      </c>
    </row>
    <row r="29" spans="1:19" s="66" customFormat="1" ht="32.25" customHeight="1">
      <c r="A29" s="1979">
        <v>17</v>
      </c>
      <c r="B29" s="1978" t="s">
        <v>1324</v>
      </c>
      <c r="C29" s="1766">
        <v>387</v>
      </c>
      <c r="D29" s="1766">
        <v>1478015</v>
      </c>
      <c r="E29" s="1766">
        <v>6199</v>
      </c>
      <c r="F29" s="1766">
        <v>37138899</v>
      </c>
      <c r="G29" s="1766">
        <v>5</v>
      </c>
      <c r="H29" s="1766">
        <v>48663</v>
      </c>
      <c r="I29" s="1766">
        <v>602</v>
      </c>
      <c r="J29" s="1766">
        <v>41880796</v>
      </c>
      <c r="K29" s="1766">
        <v>2445</v>
      </c>
      <c r="L29" s="1766">
        <v>298532631</v>
      </c>
      <c r="M29" s="1766">
        <v>1404</v>
      </c>
      <c r="N29" s="1766">
        <v>26572326</v>
      </c>
      <c r="O29" s="1766">
        <v>5771</v>
      </c>
      <c r="P29" s="1766">
        <v>45692037</v>
      </c>
      <c r="Q29" s="1766">
        <v>16813</v>
      </c>
      <c r="R29" s="1766">
        <v>451343367</v>
      </c>
      <c r="S29" s="1980">
        <v>17</v>
      </c>
    </row>
    <row r="30" spans="1:19" s="66" customFormat="1" ht="32.25" customHeight="1">
      <c r="A30" s="1979">
        <v>18</v>
      </c>
      <c r="B30" s="1978" t="s">
        <v>129</v>
      </c>
      <c r="C30" s="1766">
        <v>1</v>
      </c>
      <c r="D30" s="1766">
        <v>14006</v>
      </c>
      <c r="E30" s="1766">
        <v>0</v>
      </c>
      <c r="F30" s="1766">
        <v>0</v>
      </c>
      <c r="G30" s="1766">
        <v>1</v>
      </c>
      <c r="H30" s="1766">
        <v>81426</v>
      </c>
      <c r="I30" s="1766">
        <v>19</v>
      </c>
      <c r="J30" s="1766">
        <v>1182270</v>
      </c>
      <c r="K30" s="1766">
        <v>110</v>
      </c>
      <c r="L30" s="1766">
        <v>13099349</v>
      </c>
      <c r="M30" s="1766">
        <v>156</v>
      </c>
      <c r="N30" s="1766">
        <v>3143218</v>
      </c>
      <c r="O30" s="1766">
        <v>891</v>
      </c>
      <c r="P30" s="1766">
        <v>6116080</v>
      </c>
      <c r="Q30" s="1766">
        <v>1178</v>
      </c>
      <c r="R30" s="1766">
        <v>23636349</v>
      </c>
      <c r="S30" s="1980">
        <v>18</v>
      </c>
    </row>
    <row r="31" spans="1:19" s="66" customFormat="1" ht="32.25" customHeight="1">
      <c r="A31" s="1979">
        <v>19</v>
      </c>
      <c r="B31" s="1978" t="s">
        <v>131</v>
      </c>
      <c r="C31" s="1766">
        <v>387</v>
      </c>
      <c r="D31" s="1766">
        <v>1329576</v>
      </c>
      <c r="E31" s="1766">
        <v>4159</v>
      </c>
      <c r="F31" s="1766">
        <v>28875315</v>
      </c>
      <c r="G31" s="1766">
        <v>0</v>
      </c>
      <c r="H31" s="1766">
        <v>0</v>
      </c>
      <c r="I31" s="1766">
        <v>321</v>
      </c>
      <c r="J31" s="1766">
        <v>22174204</v>
      </c>
      <c r="K31" s="1766">
        <v>1586</v>
      </c>
      <c r="L31" s="1766">
        <v>194325418</v>
      </c>
      <c r="M31" s="1766">
        <v>961</v>
      </c>
      <c r="N31" s="1766">
        <v>18896475</v>
      </c>
      <c r="O31" s="1766">
        <v>4189</v>
      </c>
      <c r="P31" s="1766">
        <v>40270414</v>
      </c>
      <c r="Q31" s="1766">
        <v>11603</v>
      </c>
      <c r="R31" s="1766">
        <v>305871402</v>
      </c>
      <c r="S31" s="1980">
        <v>19</v>
      </c>
    </row>
    <row r="32" spans="1:19" s="66" customFormat="1" ht="32.25" customHeight="1">
      <c r="A32" s="1979">
        <v>20</v>
      </c>
      <c r="B32" s="1978" t="s">
        <v>133</v>
      </c>
      <c r="C32" s="1269">
        <v>111</v>
      </c>
      <c r="D32" s="1269">
        <v>328134</v>
      </c>
      <c r="E32" s="1269">
        <v>2349</v>
      </c>
      <c r="F32" s="1269">
        <v>13724572</v>
      </c>
      <c r="G32" s="1269">
        <v>0</v>
      </c>
      <c r="H32" s="1269">
        <v>239</v>
      </c>
      <c r="I32" s="1269">
        <v>220</v>
      </c>
      <c r="J32" s="1269">
        <v>15363496</v>
      </c>
      <c r="K32" s="1269">
        <v>785</v>
      </c>
      <c r="L32" s="1269">
        <v>92226213</v>
      </c>
      <c r="M32" s="1269">
        <v>460</v>
      </c>
      <c r="N32" s="1269">
        <v>15537149</v>
      </c>
      <c r="O32" s="1269">
        <v>2182</v>
      </c>
      <c r="P32" s="1269">
        <v>17895524</v>
      </c>
      <c r="Q32" s="1269">
        <v>6107</v>
      </c>
      <c r="R32" s="1269">
        <v>155075327</v>
      </c>
      <c r="S32" s="1980">
        <v>20</v>
      </c>
    </row>
    <row r="33" spans="1:19" s="66" customFormat="1" ht="32.25" customHeight="1">
      <c r="A33" s="1981">
        <v>21</v>
      </c>
      <c r="B33" s="1975" t="s">
        <v>135</v>
      </c>
      <c r="C33" s="1264">
        <v>265</v>
      </c>
      <c r="D33" s="1264">
        <v>1199855</v>
      </c>
      <c r="E33" s="1264">
        <v>3324</v>
      </c>
      <c r="F33" s="1264">
        <v>21510696</v>
      </c>
      <c r="G33" s="1264">
        <v>0</v>
      </c>
      <c r="H33" s="1264">
        <v>0</v>
      </c>
      <c r="I33" s="1264">
        <v>161</v>
      </c>
      <c r="J33" s="1264">
        <v>12317806</v>
      </c>
      <c r="K33" s="1264">
        <v>1096</v>
      </c>
      <c r="L33" s="1264">
        <v>136974862</v>
      </c>
      <c r="M33" s="1264">
        <v>629</v>
      </c>
      <c r="N33" s="1264">
        <v>12806484</v>
      </c>
      <c r="O33" s="1264">
        <v>3028</v>
      </c>
      <c r="P33" s="1264">
        <v>25508265</v>
      </c>
      <c r="Q33" s="1264">
        <v>8503</v>
      </c>
      <c r="R33" s="1264">
        <v>210317968</v>
      </c>
      <c r="S33" s="1982">
        <v>21</v>
      </c>
    </row>
    <row r="34" spans="1:19" s="66" customFormat="1" ht="32.25" customHeight="1">
      <c r="A34" s="1979">
        <v>22</v>
      </c>
      <c r="B34" s="1978" t="s">
        <v>137</v>
      </c>
      <c r="C34" s="1766">
        <v>112</v>
      </c>
      <c r="D34" s="1766">
        <v>367798</v>
      </c>
      <c r="E34" s="1766">
        <v>1770</v>
      </c>
      <c r="F34" s="1766">
        <v>13512195</v>
      </c>
      <c r="G34" s="1766">
        <v>3</v>
      </c>
      <c r="H34" s="1766">
        <v>49500</v>
      </c>
      <c r="I34" s="1766">
        <v>134</v>
      </c>
      <c r="J34" s="1766">
        <v>11275316</v>
      </c>
      <c r="K34" s="1766">
        <v>828</v>
      </c>
      <c r="L34" s="1766">
        <v>108807831</v>
      </c>
      <c r="M34" s="1766">
        <v>564</v>
      </c>
      <c r="N34" s="1766">
        <v>11582640</v>
      </c>
      <c r="O34" s="1766">
        <v>2441</v>
      </c>
      <c r="P34" s="1766">
        <v>21950234</v>
      </c>
      <c r="Q34" s="1766">
        <v>5852</v>
      </c>
      <c r="R34" s="1766">
        <v>167545514</v>
      </c>
      <c r="S34" s="1980">
        <v>22</v>
      </c>
    </row>
    <row r="35" spans="1:19" s="66" customFormat="1" ht="32.25" customHeight="1">
      <c r="A35" s="1979">
        <v>23</v>
      </c>
      <c r="B35" s="1978" t="s">
        <v>138</v>
      </c>
      <c r="C35" s="1766">
        <v>67</v>
      </c>
      <c r="D35" s="1766">
        <v>259795</v>
      </c>
      <c r="E35" s="1766">
        <v>543</v>
      </c>
      <c r="F35" s="1766">
        <v>3736067</v>
      </c>
      <c r="G35" s="1766">
        <v>0</v>
      </c>
      <c r="H35" s="1766">
        <v>0</v>
      </c>
      <c r="I35" s="1766">
        <v>98</v>
      </c>
      <c r="J35" s="1766">
        <v>6453588</v>
      </c>
      <c r="K35" s="1766">
        <v>321</v>
      </c>
      <c r="L35" s="1766">
        <v>44694260</v>
      </c>
      <c r="M35" s="1766">
        <v>358</v>
      </c>
      <c r="N35" s="1766">
        <v>5784137</v>
      </c>
      <c r="O35" s="1766">
        <v>903</v>
      </c>
      <c r="P35" s="1766">
        <v>6502298</v>
      </c>
      <c r="Q35" s="1766">
        <v>2290</v>
      </c>
      <c r="R35" s="1766">
        <v>67430145</v>
      </c>
      <c r="S35" s="1980">
        <v>23</v>
      </c>
    </row>
    <row r="36" spans="1:19" s="66" customFormat="1" ht="32.25" customHeight="1">
      <c r="A36" s="1979">
        <v>24</v>
      </c>
      <c r="B36" s="1978" t="s">
        <v>140</v>
      </c>
      <c r="C36" s="1766">
        <v>134</v>
      </c>
      <c r="D36" s="1766">
        <v>285637</v>
      </c>
      <c r="E36" s="1766">
        <v>1855</v>
      </c>
      <c r="F36" s="1766">
        <v>11839411</v>
      </c>
      <c r="G36" s="1766">
        <v>0</v>
      </c>
      <c r="H36" s="1766">
        <v>0</v>
      </c>
      <c r="I36" s="1766">
        <v>193</v>
      </c>
      <c r="J36" s="1766">
        <v>17415072</v>
      </c>
      <c r="K36" s="1766">
        <v>657</v>
      </c>
      <c r="L36" s="1766">
        <v>91499110</v>
      </c>
      <c r="M36" s="1766">
        <v>427</v>
      </c>
      <c r="N36" s="1766">
        <v>7262337</v>
      </c>
      <c r="O36" s="1766">
        <v>1899</v>
      </c>
      <c r="P36" s="1766">
        <v>13734519</v>
      </c>
      <c r="Q36" s="1766">
        <v>5165</v>
      </c>
      <c r="R36" s="1766">
        <v>142036086</v>
      </c>
      <c r="S36" s="1980">
        <v>24</v>
      </c>
    </row>
    <row r="37" spans="1:19" s="66" customFormat="1" ht="32.25" customHeight="1">
      <c r="A37" s="1979">
        <v>25</v>
      </c>
      <c r="B37" s="1978" t="s">
        <v>142</v>
      </c>
      <c r="C37" s="1269">
        <v>100</v>
      </c>
      <c r="D37" s="1269">
        <v>232107</v>
      </c>
      <c r="E37" s="1269">
        <v>1037</v>
      </c>
      <c r="F37" s="1269">
        <v>6009643</v>
      </c>
      <c r="G37" s="1269">
        <v>0</v>
      </c>
      <c r="H37" s="1269">
        <v>0</v>
      </c>
      <c r="I37" s="1269">
        <v>103</v>
      </c>
      <c r="J37" s="1269">
        <v>7979690</v>
      </c>
      <c r="K37" s="1269">
        <v>506</v>
      </c>
      <c r="L37" s="1269">
        <v>54137362</v>
      </c>
      <c r="M37" s="1269">
        <v>210</v>
      </c>
      <c r="N37" s="1269">
        <v>3585772</v>
      </c>
      <c r="O37" s="1269">
        <v>1516</v>
      </c>
      <c r="P37" s="1269">
        <v>15142138</v>
      </c>
      <c r="Q37" s="1269">
        <v>3472</v>
      </c>
      <c r="R37" s="1269">
        <v>87086712</v>
      </c>
      <c r="S37" s="1980">
        <v>25</v>
      </c>
    </row>
    <row r="38" spans="1:19" s="66" customFormat="1" ht="32.25" customHeight="1">
      <c r="A38" s="1981">
        <v>26</v>
      </c>
      <c r="B38" s="1975" t="s">
        <v>144</v>
      </c>
      <c r="C38" s="1264">
        <v>116</v>
      </c>
      <c r="D38" s="1264">
        <v>437252</v>
      </c>
      <c r="E38" s="1264">
        <v>774</v>
      </c>
      <c r="F38" s="1264">
        <v>5863472</v>
      </c>
      <c r="G38" s="1264">
        <v>0</v>
      </c>
      <c r="H38" s="1264">
        <v>8692</v>
      </c>
      <c r="I38" s="1264">
        <v>66</v>
      </c>
      <c r="J38" s="1264">
        <v>3614636</v>
      </c>
      <c r="K38" s="1264">
        <v>419</v>
      </c>
      <c r="L38" s="1264">
        <v>47645803</v>
      </c>
      <c r="M38" s="1264">
        <v>188</v>
      </c>
      <c r="N38" s="1264">
        <v>3954646</v>
      </c>
      <c r="O38" s="1264">
        <v>1003</v>
      </c>
      <c r="P38" s="1264">
        <v>7950198</v>
      </c>
      <c r="Q38" s="1264">
        <v>2566</v>
      </c>
      <c r="R38" s="1264">
        <v>69474699</v>
      </c>
      <c r="S38" s="1982">
        <v>26</v>
      </c>
    </row>
    <row r="39" spans="1:19" s="66" customFormat="1" ht="32.25" customHeight="1">
      <c r="A39" s="1979">
        <v>27</v>
      </c>
      <c r="B39" s="1978" t="s">
        <v>146</v>
      </c>
      <c r="C39" s="1766">
        <v>134</v>
      </c>
      <c r="D39" s="1766">
        <v>657816</v>
      </c>
      <c r="E39" s="1766">
        <v>1660</v>
      </c>
      <c r="F39" s="1766">
        <v>11026607</v>
      </c>
      <c r="G39" s="1766">
        <v>1</v>
      </c>
      <c r="H39" s="1766">
        <v>16774</v>
      </c>
      <c r="I39" s="1766">
        <v>166</v>
      </c>
      <c r="J39" s="1766">
        <v>13660102</v>
      </c>
      <c r="K39" s="1766">
        <v>476</v>
      </c>
      <c r="L39" s="1766">
        <v>73222825</v>
      </c>
      <c r="M39" s="1766">
        <v>372</v>
      </c>
      <c r="N39" s="1766">
        <v>7388768</v>
      </c>
      <c r="O39" s="1766">
        <v>1344</v>
      </c>
      <c r="P39" s="1766">
        <v>11671777</v>
      </c>
      <c r="Q39" s="1766">
        <v>4153</v>
      </c>
      <c r="R39" s="1766">
        <v>117644669</v>
      </c>
      <c r="S39" s="1980">
        <v>27</v>
      </c>
    </row>
    <row r="40" spans="1:19" s="66" customFormat="1" ht="32.25" customHeight="1">
      <c r="A40" s="1979">
        <v>30</v>
      </c>
      <c r="B40" s="1978" t="s">
        <v>148</v>
      </c>
      <c r="C40" s="1766">
        <v>141</v>
      </c>
      <c r="D40" s="1766">
        <v>320055</v>
      </c>
      <c r="E40" s="1766">
        <v>1417</v>
      </c>
      <c r="F40" s="1766">
        <v>11074156</v>
      </c>
      <c r="G40" s="1766">
        <v>0</v>
      </c>
      <c r="H40" s="1766">
        <v>0</v>
      </c>
      <c r="I40" s="1766">
        <v>123</v>
      </c>
      <c r="J40" s="1766">
        <v>8366670</v>
      </c>
      <c r="K40" s="1766">
        <v>496</v>
      </c>
      <c r="L40" s="1766">
        <v>64684492</v>
      </c>
      <c r="M40" s="1766">
        <v>410</v>
      </c>
      <c r="N40" s="1766">
        <v>8552174</v>
      </c>
      <c r="O40" s="1766">
        <v>1376</v>
      </c>
      <c r="P40" s="1766">
        <v>11162261</v>
      </c>
      <c r="Q40" s="1766">
        <v>3963</v>
      </c>
      <c r="R40" s="1766">
        <v>104159808</v>
      </c>
      <c r="S40" s="1980">
        <v>30</v>
      </c>
    </row>
    <row r="41" spans="1:19" s="66" customFormat="1" ht="32.25" customHeight="1">
      <c r="A41" s="1979">
        <v>31</v>
      </c>
      <c r="B41" s="1978" t="s">
        <v>150</v>
      </c>
      <c r="C41" s="1766">
        <v>42</v>
      </c>
      <c r="D41" s="1766">
        <v>228326</v>
      </c>
      <c r="E41" s="1766">
        <v>304</v>
      </c>
      <c r="F41" s="1766">
        <v>2124867</v>
      </c>
      <c r="G41" s="1766">
        <v>0</v>
      </c>
      <c r="H41" s="1766">
        <v>0</v>
      </c>
      <c r="I41" s="1766">
        <v>6</v>
      </c>
      <c r="J41" s="1766">
        <v>516964</v>
      </c>
      <c r="K41" s="1766">
        <v>143</v>
      </c>
      <c r="L41" s="1766">
        <v>19097228</v>
      </c>
      <c r="M41" s="1766">
        <v>67</v>
      </c>
      <c r="N41" s="1766">
        <v>1567838</v>
      </c>
      <c r="O41" s="1766">
        <v>351</v>
      </c>
      <c r="P41" s="1766">
        <v>4769928</v>
      </c>
      <c r="Q41" s="1766">
        <v>913</v>
      </c>
      <c r="R41" s="1766">
        <v>28305151</v>
      </c>
      <c r="S41" s="1980">
        <v>31</v>
      </c>
    </row>
    <row r="42" spans="1:19" s="66" customFormat="1" ht="32.25" customHeight="1">
      <c r="A42" s="1979">
        <v>32</v>
      </c>
      <c r="B42" s="1978" t="s">
        <v>152</v>
      </c>
      <c r="C42" s="1269">
        <v>88</v>
      </c>
      <c r="D42" s="1269">
        <v>226303</v>
      </c>
      <c r="E42" s="1269">
        <v>962</v>
      </c>
      <c r="F42" s="1269">
        <v>6797796</v>
      </c>
      <c r="G42" s="1269">
        <v>0</v>
      </c>
      <c r="H42" s="1269">
        <v>0</v>
      </c>
      <c r="I42" s="1269">
        <v>72</v>
      </c>
      <c r="J42" s="1269">
        <v>6160492</v>
      </c>
      <c r="K42" s="1269">
        <v>444</v>
      </c>
      <c r="L42" s="1269">
        <v>54181785</v>
      </c>
      <c r="M42" s="1269">
        <v>230</v>
      </c>
      <c r="N42" s="1269">
        <v>5010354</v>
      </c>
      <c r="O42" s="1269">
        <v>911</v>
      </c>
      <c r="P42" s="1269">
        <v>7027072</v>
      </c>
      <c r="Q42" s="1269">
        <v>2707</v>
      </c>
      <c r="R42" s="1269">
        <v>79403802</v>
      </c>
      <c r="S42" s="1980">
        <v>32</v>
      </c>
    </row>
    <row r="43" spans="1:19" s="66" customFormat="1" ht="32.25" customHeight="1">
      <c r="A43" s="1983">
        <v>33</v>
      </c>
      <c r="B43" s="1975" t="s">
        <v>154</v>
      </c>
      <c r="C43" s="1264">
        <v>21</v>
      </c>
      <c r="D43" s="1264">
        <v>46824</v>
      </c>
      <c r="E43" s="1264">
        <v>527</v>
      </c>
      <c r="F43" s="1264">
        <v>4390819</v>
      </c>
      <c r="G43" s="1264">
        <v>0</v>
      </c>
      <c r="H43" s="1264">
        <v>0</v>
      </c>
      <c r="I43" s="1264">
        <v>75</v>
      </c>
      <c r="J43" s="1264">
        <v>5455574</v>
      </c>
      <c r="K43" s="1264">
        <v>208</v>
      </c>
      <c r="L43" s="1264">
        <v>23061479</v>
      </c>
      <c r="M43" s="1264">
        <v>139</v>
      </c>
      <c r="N43" s="1264">
        <v>2839972</v>
      </c>
      <c r="O43" s="1264">
        <v>610</v>
      </c>
      <c r="P43" s="1264">
        <v>6212366</v>
      </c>
      <c r="Q43" s="1264">
        <v>1580</v>
      </c>
      <c r="R43" s="1264">
        <v>42007034</v>
      </c>
      <c r="S43" s="1984">
        <v>33</v>
      </c>
    </row>
    <row r="44" spans="1:19" s="66" customFormat="1" ht="32.25" customHeight="1">
      <c r="A44" s="1979">
        <v>35</v>
      </c>
      <c r="B44" s="1978" t="s">
        <v>156</v>
      </c>
      <c r="C44" s="1766">
        <v>33</v>
      </c>
      <c r="D44" s="1766">
        <v>676185</v>
      </c>
      <c r="E44" s="1766">
        <v>684</v>
      </c>
      <c r="F44" s="1766">
        <v>6113548</v>
      </c>
      <c r="G44" s="1766">
        <v>0</v>
      </c>
      <c r="H44" s="1766">
        <v>0</v>
      </c>
      <c r="I44" s="1766">
        <v>24</v>
      </c>
      <c r="J44" s="1766">
        <v>1417424</v>
      </c>
      <c r="K44" s="1766">
        <v>314</v>
      </c>
      <c r="L44" s="1766">
        <v>39732600</v>
      </c>
      <c r="M44" s="1766">
        <v>212</v>
      </c>
      <c r="N44" s="1766">
        <v>4174461</v>
      </c>
      <c r="O44" s="1766">
        <v>808</v>
      </c>
      <c r="P44" s="1766">
        <v>8726137</v>
      </c>
      <c r="Q44" s="1766">
        <v>2075</v>
      </c>
      <c r="R44" s="1766">
        <v>60840355</v>
      </c>
      <c r="S44" s="1980">
        <v>35</v>
      </c>
    </row>
    <row r="45" spans="1:19" s="66" customFormat="1" ht="32.25" customHeight="1">
      <c r="A45" s="1979">
        <v>36</v>
      </c>
      <c r="B45" s="1978" t="s">
        <v>158</v>
      </c>
      <c r="C45" s="1766">
        <v>102</v>
      </c>
      <c r="D45" s="1766">
        <v>373996</v>
      </c>
      <c r="E45" s="1766">
        <v>987</v>
      </c>
      <c r="F45" s="1766">
        <v>7143409</v>
      </c>
      <c r="G45" s="1766">
        <v>0</v>
      </c>
      <c r="H45" s="1766">
        <v>66664</v>
      </c>
      <c r="I45" s="1766">
        <v>75</v>
      </c>
      <c r="J45" s="1766">
        <v>7175465</v>
      </c>
      <c r="K45" s="1766">
        <v>381</v>
      </c>
      <c r="L45" s="1766">
        <v>46723535</v>
      </c>
      <c r="M45" s="1766">
        <v>434</v>
      </c>
      <c r="N45" s="1766">
        <v>7472750</v>
      </c>
      <c r="O45" s="1766">
        <v>929</v>
      </c>
      <c r="P45" s="1766">
        <v>8320966</v>
      </c>
      <c r="Q45" s="1766">
        <v>2908</v>
      </c>
      <c r="R45" s="1766">
        <v>77276785</v>
      </c>
      <c r="S45" s="1980">
        <v>36</v>
      </c>
    </row>
    <row r="46" spans="1:19" s="66" customFormat="1" ht="32.25" customHeight="1">
      <c r="A46" s="1979">
        <v>38</v>
      </c>
      <c r="B46" s="1978" t="s">
        <v>1325</v>
      </c>
      <c r="C46" s="1766">
        <v>24</v>
      </c>
      <c r="D46" s="1766">
        <v>122841</v>
      </c>
      <c r="E46" s="1766">
        <v>358</v>
      </c>
      <c r="F46" s="1766">
        <v>2515908</v>
      </c>
      <c r="G46" s="1766">
        <v>0</v>
      </c>
      <c r="H46" s="1766">
        <v>0</v>
      </c>
      <c r="I46" s="1766">
        <v>41</v>
      </c>
      <c r="J46" s="1766">
        <v>2624380</v>
      </c>
      <c r="K46" s="1766">
        <v>173</v>
      </c>
      <c r="L46" s="1766">
        <v>19715802</v>
      </c>
      <c r="M46" s="1766">
        <v>56</v>
      </c>
      <c r="N46" s="1766">
        <v>1016763</v>
      </c>
      <c r="O46" s="1766">
        <v>333</v>
      </c>
      <c r="P46" s="1766">
        <v>2842228</v>
      </c>
      <c r="Q46" s="1766">
        <v>985</v>
      </c>
      <c r="R46" s="1766">
        <v>28837922</v>
      </c>
      <c r="S46" s="1980">
        <v>38</v>
      </c>
    </row>
    <row r="47" spans="1:19" s="66" customFormat="1" ht="32.25" customHeight="1">
      <c r="A47" s="1979">
        <v>39</v>
      </c>
      <c r="B47" s="1978" t="s">
        <v>161</v>
      </c>
      <c r="C47" s="1269">
        <v>5</v>
      </c>
      <c r="D47" s="1269">
        <v>13332</v>
      </c>
      <c r="E47" s="1269">
        <v>102</v>
      </c>
      <c r="F47" s="1269">
        <v>882555</v>
      </c>
      <c r="G47" s="1269">
        <v>0</v>
      </c>
      <c r="H47" s="1269">
        <v>0</v>
      </c>
      <c r="I47" s="1269">
        <v>13</v>
      </c>
      <c r="J47" s="1269">
        <v>1064850</v>
      </c>
      <c r="K47" s="1269">
        <v>72</v>
      </c>
      <c r="L47" s="1269">
        <v>6725372</v>
      </c>
      <c r="M47" s="1269">
        <v>229</v>
      </c>
      <c r="N47" s="1269">
        <v>1712298</v>
      </c>
      <c r="O47" s="1269">
        <v>96</v>
      </c>
      <c r="P47" s="1269">
        <v>704874</v>
      </c>
      <c r="Q47" s="1269">
        <v>517</v>
      </c>
      <c r="R47" s="1269">
        <v>11103281</v>
      </c>
      <c r="S47" s="1980">
        <v>39</v>
      </c>
    </row>
    <row r="48" spans="1:19" s="66" customFormat="1" ht="32.25" customHeight="1">
      <c r="A48" s="1981">
        <v>40</v>
      </c>
      <c r="B48" s="1975" t="s">
        <v>162</v>
      </c>
      <c r="C48" s="1264">
        <v>7</v>
      </c>
      <c r="D48" s="1264">
        <v>122042</v>
      </c>
      <c r="E48" s="1264">
        <v>71</v>
      </c>
      <c r="F48" s="1264">
        <v>533513</v>
      </c>
      <c r="G48" s="1264">
        <v>3</v>
      </c>
      <c r="H48" s="1264">
        <v>59400</v>
      </c>
      <c r="I48" s="1264">
        <v>0</v>
      </c>
      <c r="J48" s="1264">
        <v>0</v>
      </c>
      <c r="K48" s="1264">
        <v>51</v>
      </c>
      <c r="L48" s="1264">
        <v>5600552</v>
      </c>
      <c r="M48" s="1264">
        <v>24</v>
      </c>
      <c r="N48" s="1264">
        <v>421760</v>
      </c>
      <c r="O48" s="1264">
        <v>171</v>
      </c>
      <c r="P48" s="1264">
        <v>2113007</v>
      </c>
      <c r="Q48" s="1264">
        <v>327</v>
      </c>
      <c r="R48" s="1264">
        <v>8850274</v>
      </c>
      <c r="S48" s="1982">
        <v>40</v>
      </c>
    </row>
    <row r="49" spans="1:19" s="66" customFormat="1" ht="32.25" customHeight="1">
      <c r="A49" s="1979">
        <v>41</v>
      </c>
      <c r="B49" s="1978" t="s">
        <v>164</v>
      </c>
      <c r="C49" s="1766">
        <v>26</v>
      </c>
      <c r="D49" s="1766">
        <v>60919</v>
      </c>
      <c r="E49" s="1766">
        <v>92</v>
      </c>
      <c r="F49" s="1766">
        <v>895698</v>
      </c>
      <c r="G49" s="1766">
        <v>0</v>
      </c>
      <c r="H49" s="1766">
        <v>0</v>
      </c>
      <c r="I49" s="1766">
        <v>23</v>
      </c>
      <c r="J49" s="1766">
        <v>1829814</v>
      </c>
      <c r="K49" s="1766">
        <v>117</v>
      </c>
      <c r="L49" s="1766">
        <v>11502263</v>
      </c>
      <c r="M49" s="1766">
        <v>196</v>
      </c>
      <c r="N49" s="1766">
        <v>1487495</v>
      </c>
      <c r="O49" s="1766">
        <v>65</v>
      </c>
      <c r="P49" s="1766">
        <v>1102559</v>
      </c>
      <c r="Q49" s="1766">
        <v>519</v>
      </c>
      <c r="R49" s="1766">
        <v>16878748</v>
      </c>
      <c r="S49" s="1980">
        <v>41</v>
      </c>
    </row>
    <row r="50" spans="1:19" s="66" customFormat="1" ht="32.25" customHeight="1">
      <c r="A50" s="1979">
        <v>42</v>
      </c>
      <c r="B50" s="1978" t="s">
        <v>166</v>
      </c>
      <c r="C50" s="1766">
        <v>14</v>
      </c>
      <c r="D50" s="1766">
        <v>5014</v>
      </c>
      <c r="E50" s="1766">
        <v>98</v>
      </c>
      <c r="F50" s="1766">
        <v>1076821</v>
      </c>
      <c r="G50" s="1766">
        <v>3</v>
      </c>
      <c r="H50" s="1766">
        <v>48348</v>
      </c>
      <c r="I50" s="1766">
        <v>16</v>
      </c>
      <c r="J50" s="1766">
        <v>818170</v>
      </c>
      <c r="K50" s="1766">
        <v>209</v>
      </c>
      <c r="L50" s="1766">
        <v>16206198</v>
      </c>
      <c r="M50" s="1766">
        <v>414</v>
      </c>
      <c r="N50" s="1766">
        <v>2735695</v>
      </c>
      <c r="O50" s="1766">
        <v>32</v>
      </c>
      <c r="P50" s="1766">
        <v>1174554</v>
      </c>
      <c r="Q50" s="1766">
        <v>786</v>
      </c>
      <c r="R50" s="1766">
        <v>22064800</v>
      </c>
      <c r="S50" s="1980">
        <v>42</v>
      </c>
    </row>
    <row r="51" spans="1:19" s="66" customFormat="1" ht="32.25" customHeight="1">
      <c r="A51" s="1979">
        <v>43</v>
      </c>
      <c r="B51" s="1978" t="s">
        <v>168</v>
      </c>
      <c r="C51" s="1766">
        <v>21</v>
      </c>
      <c r="D51" s="1766">
        <v>137026</v>
      </c>
      <c r="E51" s="1766">
        <v>36</v>
      </c>
      <c r="F51" s="1766">
        <v>329509</v>
      </c>
      <c r="G51" s="1766">
        <v>3</v>
      </c>
      <c r="H51" s="1766">
        <v>39936</v>
      </c>
      <c r="I51" s="1766">
        <v>0</v>
      </c>
      <c r="J51" s="1766">
        <v>0</v>
      </c>
      <c r="K51" s="1766">
        <v>81</v>
      </c>
      <c r="L51" s="1766">
        <v>7373531</v>
      </c>
      <c r="M51" s="1766">
        <v>220</v>
      </c>
      <c r="N51" s="1766">
        <v>1512892</v>
      </c>
      <c r="O51" s="1766">
        <v>1</v>
      </c>
      <c r="P51" s="1766">
        <v>98</v>
      </c>
      <c r="Q51" s="1766">
        <v>362</v>
      </c>
      <c r="R51" s="1766">
        <v>9392992</v>
      </c>
      <c r="S51" s="1980">
        <v>43</v>
      </c>
    </row>
    <row r="52" spans="1:19" s="66" customFormat="1" ht="32.25" customHeight="1" thickBot="1">
      <c r="A52" s="1990">
        <v>44</v>
      </c>
      <c r="B52" s="1991" t="s">
        <v>170</v>
      </c>
      <c r="C52" s="1271">
        <v>2</v>
      </c>
      <c r="D52" s="1271">
        <v>182401</v>
      </c>
      <c r="E52" s="1271">
        <v>4</v>
      </c>
      <c r="F52" s="1271">
        <v>110805</v>
      </c>
      <c r="G52" s="1271">
        <v>0</v>
      </c>
      <c r="H52" s="1271">
        <v>0</v>
      </c>
      <c r="I52" s="1271">
        <v>0</v>
      </c>
      <c r="J52" s="1271">
        <v>0</v>
      </c>
      <c r="K52" s="1271">
        <v>121</v>
      </c>
      <c r="L52" s="1271">
        <v>10160682</v>
      </c>
      <c r="M52" s="1271">
        <v>144</v>
      </c>
      <c r="N52" s="1271">
        <v>1002334</v>
      </c>
      <c r="O52" s="1271">
        <v>159</v>
      </c>
      <c r="P52" s="1271">
        <v>1664452</v>
      </c>
      <c r="Q52" s="1271">
        <v>430</v>
      </c>
      <c r="R52" s="1271">
        <v>13120674</v>
      </c>
      <c r="S52" s="1992">
        <v>44</v>
      </c>
    </row>
    <row r="53" spans="1:19" s="66" customFormat="1" ht="32.25" customHeight="1">
      <c r="A53" s="2000">
        <v>45</v>
      </c>
      <c r="B53" s="2001" t="s">
        <v>171</v>
      </c>
      <c r="C53" s="1179">
        <v>70</v>
      </c>
      <c r="D53" s="1179">
        <v>139092</v>
      </c>
      <c r="E53" s="1179">
        <v>686</v>
      </c>
      <c r="F53" s="1179">
        <v>5154244</v>
      </c>
      <c r="G53" s="1179">
        <v>0</v>
      </c>
      <c r="H53" s="1179">
        <v>0</v>
      </c>
      <c r="I53" s="1179">
        <v>97</v>
      </c>
      <c r="J53" s="1179">
        <v>5705526</v>
      </c>
      <c r="K53" s="1179">
        <v>264</v>
      </c>
      <c r="L53" s="1179">
        <v>35146590</v>
      </c>
      <c r="M53" s="1179">
        <v>206</v>
      </c>
      <c r="N53" s="1179">
        <v>3885604</v>
      </c>
      <c r="O53" s="1179">
        <v>722</v>
      </c>
      <c r="P53" s="1179">
        <v>6528068</v>
      </c>
      <c r="Q53" s="1179">
        <v>2045</v>
      </c>
      <c r="R53" s="1179">
        <v>56559124</v>
      </c>
      <c r="S53" s="1998">
        <v>45</v>
      </c>
    </row>
    <row r="54" spans="1:19" s="66" customFormat="1" ht="32.25" customHeight="1">
      <c r="A54" s="1979">
        <v>46</v>
      </c>
      <c r="B54" s="1978" t="s">
        <v>172</v>
      </c>
      <c r="C54" s="1766">
        <v>35</v>
      </c>
      <c r="D54" s="1766">
        <v>61548</v>
      </c>
      <c r="E54" s="1766">
        <v>235</v>
      </c>
      <c r="F54" s="1766">
        <v>1676849</v>
      </c>
      <c r="G54" s="1766">
        <v>0</v>
      </c>
      <c r="H54" s="1766">
        <v>0</v>
      </c>
      <c r="I54" s="1766">
        <v>10</v>
      </c>
      <c r="J54" s="1766">
        <v>667180</v>
      </c>
      <c r="K54" s="1766">
        <v>131</v>
      </c>
      <c r="L54" s="1766">
        <v>15630957</v>
      </c>
      <c r="M54" s="1766">
        <v>66</v>
      </c>
      <c r="N54" s="1766">
        <v>1232807</v>
      </c>
      <c r="O54" s="1766">
        <v>279</v>
      </c>
      <c r="P54" s="1766">
        <v>3004978</v>
      </c>
      <c r="Q54" s="1766">
        <v>756</v>
      </c>
      <c r="R54" s="1766">
        <v>22274319</v>
      </c>
      <c r="S54" s="1980">
        <v>46</v>
      </c>
    </row>
    <row r="55" spans="1:19" s="66" customFormat="1" ht="32.2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82</v>
      </c>
      <c r="F55" s="1766">
        <v>993541</v>
      </c>
      <c r="G55" s="1766">
        <v>0</v>
      </c>
      <c r="H55" s="1766">
        <v>0</v>
      </c>
      <c r="I55" s="1766">
        <v>0</v>
      </c>
      <c r="J55" s="1766">
        <v>0</v>
      </c>
      <c r="K55" s="1766">
        <v>53</v>
      </c>
      <c r="L55" s="1766">
        <v>5100684</v>
      </c>
      <c r="M55" s="1766">
        <v>48</v>
      </c>
      <c r="N55" s="1766">
        <v>1126044</v>
      </c>
      <c r="O55" s="1766">
        <v>108</v>
      </c>
      <c r="P55" s="1766">
        <v>896131</v>
      </c>
      <c r="Q55" s="1766">
        <v>291</v>
      </c>
      <c r="R55" s="1766">
        <v>8116400</v>
      </c>
      <c r="S55" s="1980">
        <v>52</v>
      </c>
    </row>
    <row r="56" spans="1:19" s="66" customFormat="1" ht="32.25" customHeight="1">
      <c r="A56" s="1979">
        <v>54</v>
      </c>
      <c r="B56" s="1978" t="s">
        <v>174</v>
      </c>
      <c r="C56" s="1766">
        <v>4</v>
      </c>
      <c r="D56" s="1766">
        <v>15283</v>
      </c>
      <c r="E56" s="1766">
        <v>115</v>
      </c>
      <c r="F56" s="1766">
        <v>978273</v>
      </c>
      <c r="G56" s="1766">
        <v>0</v>
      </c>
      <c r="H56" s="1766">
        <v>0</v>
      </c>
      <c r="I56" s="1766">
        <v>0</v>
      </c>
      <c r="J56" s="1766">
        <v>0</v>
      </c>
      <c r="K56" s="1766">
        <v>39</v>
      </c>
      <c r="L56" s="1766">
        <v>6234610</v>
      </c>
      <c r="M56" s="1766">
        <v>34</v>
      </c>
      <c r="N56" s="1766">
        <v>865523</v>
      </c>
      <c r="O56" s="1766">
        <v>106</v>
      </c>
      <c r="P56" s="1766">
        <v>667696</v>
      </c>
      <c r="Q56" s="1766">
        <v>298</v>
      </c>
      <c r="R56" s="1766">
        <v>8761385</v>
      </c>
      <c r="S56" s="1980">
        <v>54</v>
      </c>
    </row>
    <row r="57" spans="1:19" s="66" customFormat="1" ht="32.25" customHeight="1">
      <c r="A57" s="1979">
        <v>59</v>
      </c>
      <c r="B57" s="1986" t="s">
        <v>176</v>
      </c>
      <c r="C57" s="1269">
        <v>21</v>
      </c>
      <c r="D57" s="1269">
        <v>16447</v>
      </c>
      <c r="E57" s="1269">
        <v>228</v>
      </c>
      <c r="F57" s="1269">
        <v>1645992</v>
      </c>
      <c r="G57" s="1269">
        <v>0</v>
      </c>
      <c r="H57" s="1269">
        <v>0</v>
      </c>
      <c r="I57" s="1269">
        <v>21</v>
      </c>
      <c r="J57" s="1269">
        <v>1759162</v>
      </c>
      <c r="K57" s="1269">
        <v>147</v>
      </c>
      <c r="L57" s="1269">
        <v>13882903</v>
      </c>
      <c r="M57" s="1269">
        <v>71</v>
      </c>
      <c r="N57" s="1269">
        <v>1726924</v>
      </c>
      <c r="O57" s="1269">
        <v>339</v>
      </c>
      <c r="P57" s="1269">
        <v>3221944</v>
      </c>
      <c r="Q57" s="1269">
        <v>827</v>
      </c>
      <c r="R57" s="1269">
        <v>22253372</v>
      </c>
      <c r="S57" s="1980">
        <v>59</v>
      </c>
    </row>
    <row r="58" spans="1:19" s="66" customFormat="1" ht="32.25" customHeight="1">
      <c r="A58" s="1981">
        <v>61</v>
      </c>
      <c r="B58" s="1975" t="s">
        <v>178</v>
      </c>
      <c r="C58" s="1264">
        <v>3</v>
      </c>
      <c r="D58" s="1264">
        <v>30932</v>
      </c>
      <c r="E58" s="1264">
        <v>270</v>
      </c>
      <c r="F58" s="1264">
        <v>2462492</v>
      </c>
      <c r="G58" s="1264">
        <v>1</v>
      </c>
      <c r="H58" s="1264">
        <v>19800</v>
      </c>
      <c r="I58" s="1264">
        <v>30</v>
      </c>
      <c r="J58" s="1264">
        <v>1665562</v>
      </c>
      <c r="K58" s="1264">
        <v>100</v>
      </c>
      <c r="L58" s="1264">
        <v>13051645</v>
      </c>
      <c r="M58" s="1264">
        <v>135</v>
      </c>
      <c r="N58" s="1264">
        <v>2486670</v>
      </c>
      <c r="O58" s="1264">
        <v>245</v>
      </c>
      <c r="P58" s="1264">
        <v>1829377</v>
      </c>
      <c r="Q58" s="1264">
        <v>784</v>
      </c>
      <c r="R58" s="1264">
        <v>21546478</v>
      </c>
      <c r="S58" s="1982">
        <v>61</v>
      </c>
    </row>
    <row r="59" spans="1:19" s="66" customFormat="1" ht="32.25" customHeight="1">
      <c r="A59" s="1979">
        <v>66</v>
      </c>
      <c r="B59" s="1978" t="s">
        <v>180</v>
      </c>
      <c r="C59" s="1766">
        <v>67</v>
      </c>
      <c r="D59" s="1766">
        <v>329196</v>
      </c>
      <c r="E59" s="1766">
        <v>570</v>
      </c>
      <c r="F59" s="1766">
        <v>4618814</v>
      </c>
      <c r="G59" s="1766">
        <v>0</v>
      </c>
      <c r="H59" s="1766">
        <v>0</v>
      </c>
      <c r="I59" s="1766">
        <v>41</v>
      </c>
      <c r="J59" s="1766">
        <v>3042490</v>
      </c>
      <c r="K59" s="1766">
        <v>442</v>
      </c>
      <c r="L59" s="1766">
        <v>39880535</v>
      </c>
      <c r="M59" s="1766">
        <v>777</v>
      </c>
      <c r="N59" s="1766">
        <v>5582509</v>
      </c>
      <c r="O59" s="1766">
        <v>90</v>
      </c>
      <c r="P59" s="1766">
        <v>3142702</v>
      </c>
      <c r="Q59" s="1766">
        <v>1987</v>
      </c>
      <c r="R59" s="1766">
        <v>56596246</v>
      </c>
      <c r="S59" s="1980">
        <v>66</v>
      </c>
    </row>
    <row r="60" spans="1:19" s="66" customFormat="1" ht="32.25" customHeight="1">
      <c r="A60" s="1979">
        <v>67</v>
      </c>
      <c r="B60" s="1978" t="s">
        <v>182</v>
      </c>
      <c r="C60" s="1766">
        <v>14</v>
      </c>
      <c r="D60" s="1766">
        <v>32136</v>
      </c>
      <c r="E60" s="1766">
        <v>143</v>
      </c>
      <c r="F60" s="1766">
        <v>1057659</v>
      </c>
      <c r="G60" s="1766">
        <v>0</v>
      </c>
      <c r="H60" s="1766">
        <v>0</v>
      </c>
      <c r="I60" s="1766">
        <v>12</v>
      </c>
      <c r="J60" s="1766">
        <v>874718</v>
      </c>
      <c r="K60" s="1766">
        <v>86</v>
      </c>
      <c r="L60" s="1766">
        <v>10309815</v>
      </c>
      <c r="M60" s="1766">
        <v>46</v>
      </c>
      <c r="N60" s="1766">
        <v>578550</v>
      </c>
      <c r="O60" s="1766">
        <v>222</v>
      </c>
      <c r="P60" s="1766">
        <v>1585730</v>
      </c>
      <c r="Q60" s="1766">
        <v>523</v>
      </c>
      <c r="R60" s="1766">
        <v>14438608</v>
      </c>
      <c r="S60" s="1980">
        <v>67</v>
      </c>
    </row>
    <row r="61" spans="1:19" s="66" customFormat="1" ht="32.25" customHeight="1">
      <c r="A61" s="1979">
        <v>70</v>
      </c>
      <c r="B61" s="1978" t="s">
        <v>184</v>
      </c>
      <c r="C61" s="1766">
        <v>9</v>
      </c>
      <c r="D61" s="1766">
        <v>532452</v>
      </c>
      <c r="E61" s="1766">
        <v>30</v>
      </c>
      <c r="F61" s="1766">
        <v>131893</v>
      </c>
      <c r="G61" s="1766">
        <v>4</v>
      </c>
      <c r="H61" s="1766">
        <v>32562</v>
      </c>
      <c r="I61" s="1766">
        <v>14</v>
      </c>
      <c r="J61" s="1766">
        <v>1027326</v>
      </c>
      <c r="K61" s="1766">
        <v>148</v>
      </c>
      <c r="L61" s="1766">
        <v>12417235</v>
      </c>
      <c r="M61" s="1766">
        <v>336</v>
      </c>
      <c r="N61" s="1766">
        <v>2488717</v>
      </c>
      <c r="O61" s="1766">
        <v>42</v>
      </c>
      <c r="P61" s="1766">
        <v>1532439</v>
      </c>
      <c r="Q61" s="1766">
        <v>583</v>
      </c>
      <c r="R61" s="1766">
        <v>18162624</v>
      </c>
      <c r="S61" s="1980">
        <v>70</v>
      </c>
    </row>
    <row r="62" spans="1:19" s="66" customFormat="1" ht="32.25" customHeight="1">
      <c r="A62" s="1979">
        <v>72</v>
      </c>
      <c r="B62" s="1986" t="s">
        <v>186</v>
      </c>
      <c r="C62" s="1269">
        <v>104</v>
      </c>
      <c r="D62" s="1269">
        <v>296178</v>
      </c>
      <c r="E62" s="1269">
        <v>973</v>
      </c>
      <c r="F62" s="1269">
        <v>5722653</v>
      </c>
      <c r="G62" s="1269">
        <v>0</v>
      </c>
      <c r="H62" s="1269">
        <v>0</v>
      </c>
      <c r="I62" s="1269">
        <v>106</v>
      </c>
      <c r="J62" s="1269">
        <v>6354788</v>
      </c>
      <c r="K62" s="1269">
        <v>397</v>
      </c>
      <c r="L62" s="1269">
        <v>47517270</v>
      </c>
      <c r="M62" s="1269">
        <v>449</v>
      </c>
      <c r="N62" s="1269">
        <v>6548557</v>
      </c>
      <c r="O62" s="1269">
        <v>1242</v>
      </c>
      <c r="P62" s="1269">
        <v>8804502</v>
      </c>
      <c r="Q62" s="1269">
        <v>3271</v>
      </c>
      <c r="R62" s="1269">
        <v>75243948</v>
      </c>
      <c r="S62" s="1980">
        <v>72</v>
      </c>
    </row>
    <row r="63" spans="1:19" s="66" customFormat="1" ht="32.25" customHeight="1">
      <c r="A63" s="1981">
        <v>74</v>
      </c>
      <c r="B63" s="1978" t="s">
        <v>188</v>
      </c>
      <c r="C63" s="1264">
        <v>19</v>
      </c>
      <c r="D63" s="1264">
        <v>78406</v>
      </c>
      <c r="E63" s="1264">
        <v>252</v>
      </c>
      <c r="F63" s="1264">
        <v>1766436</v>
      </c>
      <c r="G63" s="1264">
        <v>0</v>
      </c>
      <c r="H63" s="1264">
        <v>0</v>
      </c>
      <c r="I63" s="1264">
        <v>37</v>
      </c>
      <c r="J63" s="1264">
        <v>2057282</v>
      </c>
      <c r="K63" s="1264">
        <v>113</v>
      </c>
      <c r="L63" s="1264">
        <v>12768473</v>
      </c>
      <c r="M63" s="1264">
        <v>88</v>
      </c>
      <c r="N63" s="1264">
        <v>1658755</v>
      </c>
      <c r="O63" s="1264">
        <v>231</v>
      </c>
      <c r="P63" s="1264">
        <v>2144134</v>
      </c>
      <c r="Q63" s="1264">
        <v>740</v>
      </c>
      <c r="R63" s="1264">
        <v>20473486</v>
      </c>
      <c r="S63" s="1982">
        <v>74</v>
      </c>
    </row>
    <row r="64" spans="1:19" s="66" customFormat="1" ht="32.25" customHeight="1">
      <c r="A64" s="1979">
        <v>81</v>
      </c>
      <c r="B64" s="1978" t="s">
        <v>190</v>
      </c>
      <c r="C64" s="1766">
        <v>68</v>
      </c>
      <c r="D64" s="1766">
        <v>157666</v>
      </c>
      <c r="E64" s="1766">
        <v>844</v>
      </c>
      <c r="F64" s="1766">
        <v>6078316</v>
      </c>
      <c r="G64" s="1766">
        <v>0</v>
      </c>
      <c r="H64" s="1766">
        <v>0</v>
      </c>
      <c r="I64" s="1766">
        <v>27</v>
      </c>
      <c r="J64" s="1766">
        <v>1729494</v>
      </c>
      <c r="K64" s="1766">
        <v>374</v>
      </c>
      <c r="L64" s="1766">
        <v>37902469</v>
      </c>
      <c r="M64" s="1766">
        <v>360</v>
      </c>
      <c r="N64" s="1766">
        <v>6519901</v>
      </c>
      <c r="O64" s="1766">
        <v>1264</v>
      </c>
      <c r="P64" s="1766">
        <v>11550136</v>
      </c>
      <c r="Q64" s="1766">
        <v>2937</v>
      </c>
      <c r="R64" s="1766">
        <v>63937982</v>
      </c>
      <c r="S64" s="1980">
        <v>81</v>
      </c>
    </row>
    <row r="65" spans="1:19" s="66" customFormat="1" ht="32.25" customHeight="1">
      <c r="A65" s="1979">
        <v>82</v>
      </c>
      <c r="B65" s="1978" t="s">
        <v>192</v>
      </c>
      <c r="C65" s="1766">
        <v>42</v>
      </c>
      <c r="D65" s="1766">
        <v>130150</v>
      </c>
      <c r="E65" s="1766">
        <v>944</v>
      </c>
      <c r="F65" s="1766">
        <v>6704298</v>
      </c>
      <c r="G65" s="1766">
        <v>0</v>
      </c>
      <c r="H65" s="1766">
        <v>0</v>
      </c>
      <c r="I65" s="1766">
        <v>148</v>
      </c>
      <c r="J65" s="1766">
        <v>10647560</v>
      </c>
      <c r="K65" s="1766">
        <v>384</v>
      </c>
      <c r="L65" s="1766">
        <v>43232913</v>
      </c>
      <c r="M65" s="1766">
        <v>267</v>
      </c>
      <c r="N65" s="1766">
        <v>4573115</v>
      </c>
      <c r="O65" s="1766">
        <v>1063</v>
      </c>
      <c r="P65" s="1766">
        <v>8334201</v>
      </c>
      <c r="Q65" s="1766">
        <v>2848</v>
      </c>
      <c r="R65" s="1766">
        <v>73622237</v>
      </c>
      <c r="S65" s="1980">
        <v>82</v>
      </c>
    </row>
    <row r="66" spans="1:19" s="66" customFormat="1" ht="32.25" customHeight="1">
      <c r="A66" s="1979">
        <v>83</v>
      </c>
      <c r="B66" s="1978" t="s">
        <v>193</v>
      </c>
      <c r="C66" s="1766">
        <v>6</v>
      </c>
      <c r="D66" s="1766">
        <v>36730</v>
      </c>
      <c r="E66" s="1766">
        <v>1248</v>
      </c>
      <c r="F66" s="1766">
        <v>3534710</v>
      </c>
      <c r="G66" s="1766">
        <v>0</v>
      </c>
      <c r="H66" s="1766">
        <v>0</v>
      </c>
      <c r="I66" s="1766">
        <v>32</v>
      </c>
      <c r="J66" s="1766">
        <v>3948992</v>
      </c>
      <c r="K66" s="1766">
        <v>257</v>
      </c>
      <c r="L66" s="1766">
        <v>17194764</v>
      </c>
      <c r="M66" s="1766">
        <v>543</v>
      </c>
      <c r="N66" s="1766">
        <v>4613000</v>
      </c>
      <c r="O66" s="1766">
        <v>16</v>
      </c>
      <c r="P66" s="1766">
        <v>436989</v>
      </c>
      <c r="Q66" s="1766">
        <v>2102</v>
      </c>
      <c r="R66" s="1766">
        <v>29765185</v>
      </c>
      <c r="S66" s="1980">
        <v>83</v>
      </c>
    </row>
    <row r="67" spans="1:19" s="66" customFormat="1" ht="32.25" customHeight="1">
      <c r="A67" s="1920">
        <v>301</v>
      </c>
      <c r="B67" s="1967" t="s">
        <v>1326</v>
      </c>
      <c r="C67" s="1264">
        <v>0</v>
      </c>
      <c r="D67" s="1264">
        <v>0</v>
      </c>
      <c r="E67" s="1264">
        <v>23</v>
      </c>
      <c r="F67" s="1264">
        <v>99987</v>
      </c>
      <c r="G67" s="1264">
        <v>0</v>
      </c>
      <c r="H67" s="1264">
        <v>0</v>
      </c>
      <c r="I67" s="1264">
        <v>0</v>
      </c>
      <c r="J67" s="1264">
        <v>0</v>
      </c>
      <c r="K67" s="1264">
        <v>9</v>
      </c>
      <c r="L67" s="1264">
        <v>575564</v>
      </c>
      <c r="M67" s="1264">
        <v>19</v>
      </c>
      <c r="N67" s="1264">
        <v>135376</v>
      </c>
      <c r="O67" s="1264">
        <v>96</v>
      </c>
      <c r="P67" s="1264">
        <v>1451876</v>
      </c>
      <c r="Q67" s="1264">
        <v>147</v>
      </c>
      <c r="R67" s="1264">
        <v>2262803</v>
      </c>
      <c r="S67" s="1922">
        <v>301</v>
      </c>
    </row>
    <row r="68" spans="1:19" s="66" customFormat="1" ht="32.25" customHeight="1">
      <c r="A68" s="2025">
        <v>302</v>
      </c>
      <c r="B68" s="2032" t="s">
        <v>1279</v>
      </c>
      <c r="C68" s="1766">
        <v>0</v>
      </c>
      <c r="D68" s="1766">
        <v>0</v>
      </c>
      <c r="E68" s="1766">
        <v>35</v>
      </c>
      <c r="F68" s="1766">
        <v>215624</v>
      </c>
      <c r="G68" s="1766">
        <v>0</v>
      </c>
      <c r="H68" s="1766">
        <v>0</v>
      </c>
      <c r="I68" s="1766">
        <v>12</v>
      </c>
      <c r="J68" s="1766">
        <v>723090</v>
      </c>
      <c r="K68" s="1766">
        <v>12</v>
      </c>
      <c r="L68" s="1766">
        <v>1752444</v>
      </c>
      <c r="M68" s="1766">
        <v>5</v>
      </c>
      <c r="N68" s="1766">
        <v>89689</v>
      </c>
      <c r="O68" s="1766">
        <v>38</v>
      </c>
      <c r="P68" s="1766">
        <v>192974</v>
      </c>
      <c r="Q68" s="1766">
        <v>102</v>
      </c>
      <c r="R68" s="1766">
        <v>2973821</v>
      </c>
      <c r="S68" s="2033">
        <v>302</v>
      </c>
    </row>
    <row r="69" spans="1:19" s="66" customFormat="1" ht="32.25" customHeight="1">
      <c r="A69" s="2025">
        <v>303</v>
      </c>
      <c r="B69" s="2032" t="s">
        <v>1327</v>
      </c>
      <c r="C69" s="1766">
        <v>49</v>
      </c>
      <c r="D69" s="1766">
        <v>258339</v>
      </c>
      <c r="E69" s="1766">
        <v>10</v>
      </c>
      <c r="F69" s="1766">
        <v>43091</v>
      </c>
      <c r="G69" s="1766">
        <v>0</v>
      </c>
      <c r="H69" s="1766">
        <v>0</v>
      </c>
      <c r="I69" s="1766">
        <v>0</v>
      </c>
      <c r="J69" s="1766">
        <v>0</v>
      </c>
      <c r="K69" s="1766">
        <v>22</v>
      </c>
      <c r="L69" s="1766">
        <v>2778429</v>
      </c>
      <c r="M69" s="1766">
        <v>28</v>
      </c>
      <c r="N69" s="1766">
        <v>143927</v>
      </c>
      <c r="O69" s="1766">
        <v>35</v>
      </c>
      <c r="P69" s="1766">
        <v>624033</v>
      </c>
      <c r="Q69" s="1766">
        <v>144</v>
      </c>
      <c r="R69" s="1766">
        <v>3847819</v>
      </c>
      <c r="S69" s="2033">
        <v>303</v>
      </c>
    </row>
    <row r="70" spans="1:19" s="66" customFormat="1" ht="30.75" customHeight="1">
      <c r="A70" s="2025"/>
      <c r="B70" s="2032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2033"/>
    </row>
    <row r="71" spans="1:19" s="66" customFormat="1" ht="30.75" customHeight="1">
      <c r="A71" s="2025"/>
      <c r="B71" s="2032"/>
      <c r="C71" s="1766"/>
      <c r="D71" s="1766"/>
      <c r="E71" s="1766"/>
      <c r="F71" s="1766"/>
      <c r="G71" s="1766"/>
      <c r="H71" s="1766"/>
      <c r="I71" s="1766"/>
      <c r="J71" s="1766"/>
      <c r="K71" s="1766"/>
      <c r="L71" s="1766"/>
      <c r="M71" s="1766"/>
      <c r="N71" s="1766"/>
      <c r="O71" s="1766"/>
      <c r="P71" s="1766"/>
      <c r="Q71" s="1766"/>
      <c r="R71" s="1766"/>
      <c r="S71" s="2033"/>
    </row>
    <row r="72" spans="1:19" s="66" customFormat="1" ht="30.7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76"/>
    </row>
    <row r="73" spans="1:19" s="66" customFormat="1" ht="30.7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73"/>
    </row>
    <row r="74" spans="1:19" s="66" customFormat="1" ht="30.7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73"/>
    </row>
    <row r="75" spans="1:19" s="66" customFormat="1" ht="30.75" customHeight="1">
      <c r="A75" s="1977"/>
      <c r="B75" s="1994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73"/>
    </row>
    <row r="76" spans="1:19" s="66" customFormat="1" ht="30.75" customHeight="1">
      <c r="A76" s="1977"/>
      <c r="B76" s="1994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73"/>
    </row>
    <row r="77" spans="1:19" s="161" customFormat="1" ht="30.75" customHeight="1">
      <c r="A77" s="1974"/>
      <c r="B77" s="1993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76"/>
    </row>
    <row r="78" spans="1:19" s="161" customFormat="1" ht="30.75" customHeight="1">
      <c r="A78" s="1977"/>
      <c r="B78" s="1994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73"/>
    </row>
    <row r="79" spans="1:19" s="161" customFormat="1" ht="30.75" customHeight="1">
      <c r="A79" s="1977"/>
      <c r="B79" s="1994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73"/>
    </row>
    <row r="80" spans="1:19" s="161" customFormat="1" ht="30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161" customFormat="1" ht="30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ht="30.75" customHeight="1">
      <c r="A82" s="1981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2"/>
    </row>
    <row r="83" spans="1:19" ht="30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ht="30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ht="30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ht="30.7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ht="30.75" customHeight="1">
      <c r="A87" s="1983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4"/>
    </row>
    <row r="88" spans="1:19" ht="30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ht="30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30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30.7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30.75" customHeight="1">
      <c r="A92" s="1981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30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30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30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30.75" customHeight="1" thickBot="1">
      <c r="A96" s="1990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5">
    <mergeCell ref="R6:R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96" man="1"/>
  </colBreaks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9"/>
  <dimension ref="A1:S96"/>
  <sheetViews>
    <sheetView showGridLines="0" zoomScale="70" zoomScaleNormal="70" zoomScaleSheetLayoutView="51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8.625" style="66" customWidth="1"/>
    <col min="18" max="18" width="30.625" style="66" customWidth="1"/>
    <col min="19" max="19" width="5.875" style="236" customWidth="1"/>
    <col min="20" max="16384" width="9" style="13"/>
  </cols>
  <sheetData>
    <row r="1" spans="1:19" ht="30.95" customHeight="1">
      <c r="A1" s="207" t="s">
        <v>787</v>
      </c>
      <c r="B1" s="66"/>
      <c r="S1" s="13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193" t="s">
        <v>701</v>
      </c>
      <c r="D3" s="100"/>
      <c r="E3" s="100"/>
      <c r="F3" s="100"/>
      <c r="G3" s="3681" t="s">
        <v>1101</v>
      </c>
      <c r="H3" s="3636"/>
      <c r="I3" s="3636"/>
      <c r="J3" s="3636"/>
      <c r="K3" s="3636"/>
      <c r="L3" s="3636"/>
      <c r="M3" s="3636"/>
      <c r="N3" s="3637"/>
      <c r="O3" s="3475" t="s">
        <v>688</v>
      </c>
      <c r="P3" s="3560"/>
      <c r="Q3" s="3475" t="s">
        <v>698</v>
      </c>
      <c r="R3" s="3662"/>
      <c r="S3" s="105" t="s">
        <v>58</v>
      </c>
    </row>
    <row r="4" spans="1:19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702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3325"/>
      <c r="R4" s="3197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3564"/>
      <c r="R5" s="3663"/>
      <c r="S5" s="107" t="s">
        <v>71</v>
      </c>
    </row>
    <row r="6" spans="1:19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54" t="s">
        <v>91</v>
      </c>
    </row>
    <row r="8" spans="1:19" s="160" customFormat="1" ht="30.75" customHeight="1">
      <c r="A8" s="1928"/>
      <c r="B8" s="1206" t="s">
        <v>1328</v>
      </c>
      <c r="C8" s="2857">
        <v>2110</v>
      </c>
      <c r="D8" s="2857">
        <v>57944290</v>
      </c>
      <c r="E8" s="2857">
        <v>6595</v>
      </c>
      <c r="F8" s="2857">
        <v>115532180</v>
      </c>
      <c r="G8" s="2857">
        <v>382</v>
      </c>
      <c r="H8" s="2857">
        <v>16499783</v>
      </c>
      <c r="I8" s="2857">
        <v>762</v>
      </c>
      <c r="J8" s="2857">
        <v>87796796</v>
      </c>
      <c r="K8" s="2857">
        <v>4440</v>
      </c>
      <c r="L8" s="2857">
        <v>680136760</v>
      </c>
      <c r="M8" s="2857">
        <v>228</v>
      </c>
      <c r="N8" s="2857">
        <v>6055987</v>
      </c>
      <c r="O8" s="2857">
        <v>629</v>
      </c>
      <c r="P8" s="2857">
        <v>33039396</v>
      </c>
      <c r="Q8" s="2857">
        <v>15146</v>
      </c>
      <c r="R8" s="2857">
        <v>997005192</v>
      </c>
      <c r="S8" s="1245"/>
    </row>
    <row r="9" spans="1:19" s="160" customFormat="1" ht="30.75" customHeight="1">
      <c r="A9" s="1970"/>
      <c r="B9" s="1972" t="s">
        <v>96</v>
      </c>
      <c r="C9" s="2857">
        <v>2102</v>
      </c>
      <c r="D9" s="2857">
        <v>57664415</v>
      </c>
      <c r="E9" s="2857">
        <v>6521</v>
      </c>
      <c r="F9" s="2857">
        <v>113151862</v>
      </c>
      <c r="G9" s="2857">
        <v>374</v>
      </c>
      <c r="H9" s="2857">
        <v>15974856</v>
      </c>
      <c r="I9" s="2857">
        <v>713</v>
      </c>
      <c r="J9" s="2857">
        <v>83093013</v>
      </c>
      <c r="K9" s="2857">
        <v>4384</v>
      </c>
      <c r="L9" s="2857">
        <v>670860116</v>
      </c>
      <c r="M9" s="2857">
        <v>215</v>
      </c>
      <c r="N9" s="2857">
        <v>5481260</v>
      </c>
      <c r="O9" s="2857">
        <v>603</v>
      </c>
      <c r="P9" s="2857">
        <v>30857178</v>
      </c>
      <c r="Q9" s="2857">
        <v>14912</v>
      </c>
      <c r="R9" s="2857">
        <v>977082700</v>
      </c>
      <c r="S9" s="1973"/>
    </row>
    <row r="10" spans="1:19" s="160" customFormat="1" ht="30.75" customHeight="1">
      <c r="A10" s="1970"/>
      <c r="B10" s="1972" t="s">
        <v>97</v>
      </c>
      <c r="C10" s="2857">
        <v>8</v>
      </c>
      <c r="D10" s="2857">
        <v>279875</v>
      </c>
      <c r="E10" s="2857">
        <v>74</v>
      </c>
      <c r="F10" s="2857">
        <v>2380318</v>
      </c>
      <c r="G10" s="2857">
        <v>8</v>
      </c>
      <c r="H10" s="2857">
        <v>524927</v>
      </c>
      <c r="I10" s="2857">
        <v>49</v>
      </c>
      <c r="J10" s="2857">
        <v>4703783</v>
      </c>
      <c r="K10" s="2857">
        <v>56</v>
      </c>
      <c r="L10" s="2857">
        <v>9276644</v>
      </c>
      <c r="M10" s="2857">
        <v>13</v>
      </c>
      <c r="N10" s="2857">
        <v>574727</v>
      </c>
      <c r="O10" s="2857">
        <v>26</v>
      </c>
      <c r="P10" s="2857">
        <v>2182218</v>
      </c>
      <c r="Q10" s="2857">
        <v>234</v>
      </c>
      <c r="R10" s="2857">
        <v>19922492</v>
      </c>
      <c r="S10" s="1973"/>
    </row>
    <row r="11" spans="1:19" s="160" customFormat="1" ht="30.75" customHeight="1">
      <c r="A11" s="1970"/>
      <c r="B11" s="1972" t="s">
        <v>1329</v>
      </c>
      <c r="C11" s="2857">
        <v>2046</v>
      </c>
      <c r="D11" s="2857">
        <v>55054377</v>
      </c>
      <c r="E11" s="2857">
        <v>6360</v>
      </c>
      <c r="F11" s="2857">
        <v>110680048</v>
      </c>
      <c r="G11" s="2857">
        <v>370</v>
      </c>
      <c r="H11" s="2857">
        <v>15810946</v>
      </c>
      <c r="I11" s="2857">
        <v>713</v>
      </c>
      <c r="J11" s="2857">
        <v>83093013</v>
      </c>
      <c r="K11" s="2857">
        <v>4273</v>
      </c>
      <c r="L11" s="2857">
        <v>656709961</v>
      </c>
      <c r="M11" s="2857">
        <v>208</v>
      </c>
      <c r="N11" s="2857">
        <v>5235162</v>
      </c>
      <c r="O11" s="2857">
        <v>591</v>
      </c>
      <c r="P11" s="2857">
        <v>29860547</v>
      </c>
      <c r="Q11" s="2857">
        <v>14561</v>
      </c>
      <c r="R11" s="2857">
        <v>956444054</v>
      </c>
      <c r="S11" s="1973"/>
    </row>
    <row r="12" spans="1:19" s="160" customFormat="1" ht="30.75" customHeight="1">
      <c r="A12" s="1996"/>
      <c r="B12" s="1999" t="s">
        <v>1322</v>
      </c>
      <c r="C12" s="2859">
        <v>56</v>
      </c>
      <c r="D12" s="2859">
        <v>2610038</v>
      </c>
      <c r="E12" s="2859">
        <v>161</v>
      </c>
      <c r="F12" s="2859">
        <v>2471814</v>
      </c>
      <c r="G12" s="2859">
        <v>4</v>
      </c>
      <c r="H12" s="2859">
        <v>163910</v>
      </c>
      <c r="I12" s="2859">
        <v>0</v>
      </c>
      <c r="J12" s="2859">
        <v>0</v>
      </c>
      <c r="K12" s="2859">
        <v>111</v>
      </c>
      <c r="L12" s="2859">
        <v>14150155</v>
      </c>
      <c r="M12" s="2859">
        <v>7</v>
      </c>
      <c r="N12" s="2859">
        <v>246098</v>
      </c>
      <c r="O12" s="2859">
        <v>12</v>
      </c>
      <c r="P12" s="2859">
        <v>996631</v>
      </c>
      <c r="Q12" s="2859">
        <v>351</v>
      </c>
      <c r="R12" s="2859">
        <v>20638646</v>
      </c>
      <c r="S12" s="1510"/>
    </row>
    <row r="13" spans="1:19" ht="32.25" customHeight="1">
      <c r="A13" s="1974">
        <v>1</v>
      </c>
      <c r="B13" s="1993" t="s">
        <v>98</v>
      </c>
      <c r="C13" s="2860">
        <v>375</v>
      </c>
      <c r="D13" s="2860">
        <v>10338001</v>
      </c>
      <c r="E13" s="2860">
        <v>1176</v>
      </c>
      <c r="F13" s="2860">
        <v>20451065</v>
      </c>
      <c r="G13" s="2860">
        <v>56</v>
      </c>
      <c r="H13" s="2860">
        <v>2139545</v>
      </c>
      <c r="I13" s="2860">
        <v>52</v>
      </c>
      <c r="J13" s="2860">
        <v>4086860</v>
      </c>
      <c r="K13" s="2860">
        <v>732</v>
      </c>
      <c r="L13" s="2860">
        <v>107155994</v>
      </c>
      <c r="M13" s="2860">
        <v>38</v>
      </c>
      <c r="N13" s="2860">
        <v>1137642</v>
      </c>
      <c r="O13" s="2860">
        <v>98</v>
      </c>
      <c r="P13" s="2860">
        <v>9933864</v>
      </c>
      <c r="Q13" s="2860">
        <v>2527</v>
      </c>
      <c r="R13" s="2860">
        <v>155242971</v>
      </c>
      <c r="S13" s="1976">
        <v>1</v>
      </c>
    </row>
    <row r="14" spans="1:19" ht="32.25" customHeight="1">
      <c r="A14" s="1977">
        <v>2</v>
      </c>
      <c r="B14" s="1994" t="s">
        <v>100</v>
      </c>
      <c r="C14" s="2857">
        <v>24</v>
      </c>
      <c r="D14" s="2857">
        <v>393718</v>
      </c>
      <c r="E14" s="2857">
        <v>51</v>
      </c>
      <c r="F14" s="2857">
        <v>995181</v>
      </c>
      <c r="G14" s="2857">
        <v>4</v>
      </c>
      <c r="H14" s="2857">
        <v>131331</v>
      </c>
      <c r="I14" s="2857">
        <v>11</v>
      </c>
      <c r="J14" s="2857">
        <v>1903237</v>
      </c>
      <c r="K14" s="2857">
        <v>34</v>
      </c>
      <c r="L14" s="2857">
        <v>5087986</v>
      </c>
      <c r="M14" s="2857">
        <v>1</v>
      </c>
      <c r="N14" s="2857">
        <v>19190</v>
      </c>
      <c r="O14" s="2857">
        <v>9</v>
      </c>
      <c r="P14" s="2857">
        <v>467270</v>
      </c>
      <c r="Q14" s="2857">
        <v>134</v>
      </c>
      <c r="R14" s="2857">
        <v>8997913</v>
      </c>
      <c r="S14" s="1973">
        <v>2</v>
      </c>
    </row>
    <row r="15" spans="1:19" ht="32.25" customHeight="1">
      <c r="A15" s="1977">
        <v>3</v>
      </c>
      <c r="B15" s="1994" t="s">
        <v>102</v>
      </c>
      <c r="C15" s="2857">
        <v>234</v>
      </c>
      <c r="D15" s="2857">
        <v>7029035</v>
      </c>
      <c r="E15" s="2857">
        <v>431</v>
      </c>
      <c r="F15" s="2857">
        <v>6719450</v>
      </c>
      <c r="G15" s="2857">
        <v>41</v>
      </c>
      <c r="H15" s="2857">
        <v>2284834</v>
      </c>
      <c r="I15" s="2857">
        <v>79</v>
      </c>
      <c r="J15" s="2857">
        <v>7161980</v>
      </c>
      <c r="K15" s="2857">
        <v>342</v>
      </c>
      <c r="L15" s="2857">
        <v>49470526</v>
      </c>
      <c r="M15" s="2857">
        <v>18</v>
      </c>
      <c r="N15" s="2857">
        <v>331555</v>
      </c>
      <c r="O15" s="2857">
        <v>33</v>
      </c>
      <c r="P15" s="2857">
        <v>800858</v>
      </c>
      <c r="Q15" s="2857">
        <v>1178</v>
      </c>
      <c r="R15" s="2857">
        <v>73798238</v>
      </c>
      <c r="S15" s="1973">
        <v>3</v>
      </c>
    </row>
    <row r="16" spans="1:19" ht="32.25" customHeight="1">
      <c r="A16" s="1977">
        <v>4</v>
      </c>
      <c r="B16" s="1994" t="s">
        <v>104</v>
      </c>
      <c r="C16" s="2857">
        <v>213</v>
      </c>
      <c r="D16" s="2857">
        <v>6186288</v>
      </c>
      <c r="E16" s="2857">
        <v>865</v>
      </c>
      <c r="F16" s="2857">
        <v>12595905</v>
      </c>
      <c r="G16" s="2857">
        <v>32</v>
      </c>
      <c r="H16" s="2857">
        <v>1190367</v>
      </c>
      <c r="I16" s="2857">
        <v>147</v>
      </c>
      <c r="J16" s="2857">
        <v>13832800</v>
      </c>
      <c r="K16" s="2857">
        <v>533</v>
      </c>
      <c r="L16" s="2857">
        <v>83965413</v>
      </c>
      <c r="M16" s="2857">
        <v>26</v>
      </c>
      <c r="N16" s="2857">
        <v>719087</v>
      </c>
      <c r="O16" s="2857">
        <v>78</v>
      </c>
      <c r="P16" s="2857">
        <v>2861804</v>
      </c>
      <c r="Q16" s="2857">
        <v>1894</v>
      </c>
      <c r="R16" s="2857">
        <v>121351664</v>
      </c>
      <c r="S16" s="1973">
        <v>4</v>
      </c>
    </row>
    <row r="17" spans="1:19" ht="32.25" customHeight="1">
      <c r="A17" s="1977">
        <v>5</v>
      </c>
      <c r="B17" s="1994" t="s">
        <v>106</v>
      </c>
      <c r="C17" s="2859">
        <v>0</v>
      </c>
      <c r="D17" s="2859">
        <v>0</v>
      </c>
      <c r="E17" s="2859">
        <v>36</v>
      </c>
      <c r="F17" s="2859">
        <v>2726550</v>
      </c>
      <c r="G17" s="2859">
        <v>15</v>
      </c>
      <c r="H17" s="2859">
        <v>1824646</v>
      </c>
      <c r="I17" s="2859">
        <v>0</v>
      </c>
      <c r="J17" s="2859">
        <v>0</v>
      </c>
      <c r="K17" s="2859">
        <v>7</v>
      </c>
      <c r="L17" s="2859">
        <v>1491524</v>
      </c>
      <c r="M17" s="2859">
        <v>1</v>
      </c>
      <c r="N17" s="2859">
        <v>2625</v>
      </c>
      <c r="O17" s="2859">
        <v>0</v>
      </c>
      <c r="P17" s="2859">
        <v>0</v>
      </c>
      <c r="Q17" s="2859">
        <v>59</v>
      </c>
      <c r="R17" s="2859">
        <v>6045345</v>
      </c>
      <c r="S17" s="1973">
        <v>5</v>
      </c>
    </row>
    <row r="18" spans="1:19" ht="32.25" customHeight="1">
      <c r="A18" s="1974">
        <v>6</v>
      </c>
      <c r="B18" s="1993" t="s">
        <v>108</v>
      </c>
      <c r="C18" s="2860">
        <v>14</v>
      </c>
      <c r="D18" s="2860">
        <v>258214</v>
      </c>
      <c r="E18" s="2860">
        <v>108</v>
      </c>
      <c r="F18" s="2860">
        <v>1591022</v>
      </c>
      <c r="G18" s="2860">
        <v>6</v>
      </c>
      <c r="H18" s="2860">
        <v>254651</v>
      </c>
      <c r="I18" s="2860">
        <v>0</v>
      </c>
      <c r="J18" s="2860">
        <v>0</v>
      </c>
      <c r="K18" s="2860">
        <v>74</v>
      </c>
      <c r="L18" s="2860">
        <v>11781936</v>
      </c>
      <c r="M18" s="2860">
        <v>4</v>
      </c>
      <c r="N18" s="2860">
        <v>14238</v>
      </c>
      <c r="O18" s="2860">
        <v>6</v>
      </c>
      <c r="P18" s="2860">
        <v>92070</v>
      </c>
      <c r="Q18" s="2860">
        <v>212</v>
      </c>
      <c r="R18" s="2860">
        <v>13992131</v>
      </c>
      <c r="S18" s="1976">
        <v>6</v>
      </c>
    </row>
    <row r="19" spans="1:19" ht="32.25" customHeight="1">
      <c r="A19" s="1977">
        <v>7</v>
      </c>
      <c r="B19" s="1994" t="s">
        <v>110</v>
      </c>
      <c r="C19" s="2857">
        <v>171</v>
      </c>
      <c r="D19" s="2857">
        <v>5423969</v>
      </c>
      <c r="E19" s="2857">
        <v>536</v>
      </c>
      <c r="F19" s="2857">
        <v>10760587</v>
      </c>
      <c r="G19" s="2857">
        <v>36</v>
      </c>
      <c r="H19" s="2857">
        <v>1391631</v>
      </c>
      <c r="I19" s="2857">
        <v>90</v>
      </c>
      <c r="J19" s="2857">
        <v>10481186</v>
      </c>
      <c r="K19" s="2857">
        <v>406</v>
      </c>
      <c r="L19" s="2857">
        <v>68161381</v>
      </c>
      <c r="M19" s="2857">
        <v>18</v>
      </c>
      <c r="N19" s="2857">
        <v>784281</v>
      </c>
      <c r="O19" s="2857">
        <v>60</v>
      </c>
      <c r="P19" s="2857">
        <v>930681</v>
      </c>
      <c r="Q19" s="2857">
        <v>1317</v>
      </c>
      <c r="R19" s="2857">
        <v>97933716</v>
      </c>
      <c r="S19" s="1973">
        <v>7</v>
      </c>
    </row>
    <row r="20" spans="1:19" ht="32.25" customHeight="1">
      <c r="A20" s="1977">
        <v>8</v>
      </c>
      <c r="B20" s="1994" t="s">
        <v>112</v>
      </c>
      <c r="C20" s="2857">
        <v>73</v>
      </c>
      <c r="D20" s="2857">
        <v>1901490</v>
      </c>
      <c r="E20" s="2857">
        <v>193</v>
      </c>
      <c r="F20" s="2857">
        <v>4784814</v>
      </c>
      <c r="G20" s="2857">
        <v>10</v>
      </c>
      <c r="H20" s="2857">
        <v>397899</v>
      </c>
      <c r="I20" s="2857">
        <v>10</v>
      </c>
      <c r="J20" s="2857">
        <v>954707</v>
      </c>
      <c r="K20" s="2857">
        <v>104</v>
      </c>
      <c r="L20" s="2857">
        <v>19881706</v>
      </c>
      <c r="M20" s="2857">
        <v>4</v>
      </c>
      <c r="N20" s="2857">
        <v>253707</v>
      </c>
      <c r="O20" s="2857">
        <v>3</v>
      </c>
      <c r="P20" s="2857">
        <v>14661</v>
      </c>
      <c r="Q20" s="2857">
        <v>397</v>
      </c>
      <c r="R20" s="2857">
        <v>28188984</v>
      </c>
      <c r="S20" s="1973">
        <v>8</v>
      </c>
    </row>
    <row r="21" spans="1:19" s="66" customFormat="1" ht="32.25" customHeight="1">
      <c r="A21" s="1979">
        <v>9</v>
      </c>
      <c r="B21" s="1978" t="s">
        <v>114</v>
      </c>
      <c r="C21" s="2857">
        <v>25</v>
      </c>
      <c r="D21" s="2857">
        <v>338082</v>
      </c>
      <c r="E21" s="2857">
        <v>45</v>
      </c>
      <c r="F21" s="2857">
        <v>1024997</v>
      </c>
      <c r="G21" s="2857">
        <v>2</v>
      </c>
      <c r="H21" s="2857">
        <v>79187</v>
      </c>
      <c r="I21" s="2857">
        <v>0</v>
      </c>
      <c r="J21" s="2857">
        <v>0</v>
      </c>
      <c r="K21" s="2857">
        <v>37</v>
      </c>
      <c r="L21" s="2857">
        <v>4269992</v>
      </c>
      <c r="M21" s="2857">
        <v>1</v>
      </c>
      <c r="N21" s="2857">
        <v>6858</v>
      </c>
      <c r="O21" s="2857">
        <v>0</v>
      </c>
      <c r="P21" s="2857">
        <v>0</v>
      </c>
      <c r="Q21" s="2857">
        <v>110</v>
      </c>
      <c r="R21" s="2857">
        <v>5719116</v>
      </c>
      <c r="S21" s="1980">
        <v>9</v>
      </c>
    </row>
    <row r="22" spans="1:19" s="66" customFormat="1" ht="32.25" customHeight="1">
      <c r="A22" s="1979">
        <v>10</v>
      </c>
      <c r="B22" s="1978" t="s">
        <v>116</v>
      </c>
      <c r="C22" s="2859">
        <v>11</v>
      </c>
      <c r="D22" s="2859">
        <v>294599</v>
      </c>
      <c r="E22" s="2859">
        <v>48</v>
      </c>
      <c r="F22" s="2859">
        <v>1242033</v>
      </c>
      <c r="G22" s="2859">
        <v>4</v>
      </c>
      <c r="H22" s="2859">
        <v>134825</v>
      </c>
      <c r="I22" s="2859">
        <v>24</v>
      </c>
      <c r="J22" s="2859">
        <v>2188653</v>
      </c>
      <c r="K22" s="2859">
        <v>44</v>
      </c>
      <c r="L22" s="2859">
        <v>4625794</v>
      </c>
      <c r="M22" s="2859">
        <v>0</v>
      </c>
      <c r="N22" s="2859">
        <v>0</v>
      </c>
      <c r="O22" s="2859">
        <v>0</v>
      </c>
      <c r="P22" s="2859">
        <v>0</v>
      </c>
      <c r="Q22" s="2859">
        <v>131</v>
      </c>
      <c r="R22" s="2859">
        <v>8485904</v>
      </c>
      <c r="S22" s="1980">
        <v>10</v>
      </c>
    </row>
    <row r="23" spans="1:19" s="66" customFormat="1" ht="32.25" customHeight="1">
      <c r="A23" s="1981">
        <v>11</v>
      </c>
      <c r="B23" s="1975" t="s">
        <v>118</v>
      </c>
      <c r="C23" s="2860">
        <v>13</v>
      </c>
      <c r="D23" s="2860">
        <v>470237</v>
      </c>
      <c r="E23" s="2860">
        <v>78</v>
      </c>
      <c r="F23" s="2860">
        <v>943189</v>
      </c>
      <c r="G23" s="2860">
        <v>8</v>
      </c>
      <c r="H23" s="2860">
        <v>297233</v>
      </c>
      <c r="I23" s="2860">
        <v>0</v>
      </c>
      <c r="J23" s="2860">
        <v>0</v>
      </c>
      <c r="K23" s="2860">
        <v>58</v>
      </c>
      <c r="L23" s="2860">
        <v>10668315</v>
      </c>
      <c r="M23" s="2860">
        <v>2</v>
      </c>
      <c r="N23" s="2860">
        <v>18846</v>
      </c>
      <c r="O23" s="2860">
        <v>1</v>
      </c>
      <c r="P23" s="2860">
        <v>346515</v>
      </c>
      <c r="Q23" s="2860">
        <v>160</v>
      </c>
      <c r="R23" s="2860">
        <v>12744335</v>
      </c>
      <c r="S23" s="1982">
        <v>11</v>
      </c>
    </row>
    <row r="24" spans="1:19" s="66" customFormat="1" ht="32.25" customHeight="1">
      <c r="A24" s="1979">
        <v>12</v>
      </c>
      <c r="B24" s="1978" t="s">
        <v>120</v>
      </c>
      <c r="C24" s="2857">
        <v>75</v>
      </c>
      <c r="D24" s="2857">
        <v>1757536</v>
      </c>
      <c r="E24" s="2857">
        <v>249</v>
      </c>
      <c r="F24" s="2857">
        <v>4266922</v>
      </c>
      <c r="G24" s="2857">
        <v>13</v>
      </c>
      <c r="H24" s="2857">
        <v>490425</v>
      </c>
      <c r="I24" s="2857">
        <v>13</v>
      </c>
      <c r="J24" s="2857">
        <v>1490203</v>
      </c>
      <c r="K24" s="2857">
        <v>150</v>
      </c>
      <c r="L24" s="2857">
        <v>26497740</v>
      </c>
      <c r="M24" s="2857">
        <v>8</v>
      </c>
      <c r="N24" s="2857">
        <v>55833</v>
      </c>
      <c r="O24" s="2857">
        <v>23</v>
      </c>
      <c r="P24" s="2857">
        <v>605514</v>
      </c>
      <c r="Q24" s="2857">
        <v>531</v>
      </c>
      <c r="R24" s="2857">
        <v>35164173</v>
      </c>
      <c r="S24" s="1980">
        <v>12</v>
      </c>
    </row>
    <row r="25" spans="1:19" s="66" customFormat="1" ht="32.25" customHeight="1">
      <c r="A25" s="1979">
        <v>13</v>
      </c>
      <c r="B25" s="1978" t="s">
        <v>121</v>
      </c>
      <c r="C25" s="2857">
        <v>23</v>
      </c>
      <c r="D25" s="2857">
        <v>485918</v>
      </c>
      <c r="E25" s="2857">
        <v>51</v>
      </c>
      <c r="F25" s="2857">
        <v>665655</v>
      </c>
      <c r="G25" s="2857">
        <v>0</v>
      </c>
      <c r="H25" s="2857">
        <v>0</v>
      </c>
      <c r="I25" s="2857">
        <v>4</v>
      </c>
      <c r="J25" s="2857">
        <v>406859</v>
      </c>
      <c r="K25" s="2857">
        <v>50</v>
      </c>
      <c r="L25" s="2857">
        <v>8312323</v>
      </c>
      <c r="M25" s="2857">
        <v>4</v>
      </c>
      <c r="N25" s="2857">
        <v>114867</v>
      </c>
      <c r="O25" s="2857">
        <v>11</v>
      </c>
      <c r="P25" s="2857">
        <v>374998</v>
      </c>
      <c r="Q25" s="2857">
        <v>143</v>
      </c>
      <c r="R25" s="2857">
        <v>10360620</v>
      </c>
      <c r="S25" s="1980">
        <v>13</v>
      </c>
    </row>
    <row r="26" spans="1:19" s="66" customFormat="1" ht="32.25" customHeight="1">
      <c r="A26" s="1979">
        <v>14</v>
      </c>
      <c r="B26" s="1978" t="s">
        <v>123</v>
      </c>
      <c r="C26" s="2857">
        <v>10</v>
      </c>
      <c r="D26" s="2857">
        <v>244865</v>
      </c>
      <c r="E26" s="2857">
        <v>11</v>
      </c>
      <c r="F26" s="2857">
        <v>138937</v>
      </c>
      <c r="G26" s="2857">
        <v>1</v>
      </c>
      <c r="H26" s="2857">
        <v>47646</v>
      </c>
      <c r="I26" s="2857">
        <v>0</v>
      </c>
      <c r="J26" s="2857">
        <v>0</v>
      </c>
      <c r="K26" s="2857">
        <v>20</v>
      </c>
      <c r="L26" s="2857">
        <v>3578257</v>
      </c>
      <c r="M26" s="2857">
        <v>2</v>
      </c>
      <c r="N26" s="2857">
        <v>17037</v>
      </c>
      <c r="O26" s="2857">
        <v>0</v>
      </c>
      <c r="P26" s="2857">
        <v>0</v>
      </c>
      <c r="Q26" s="2857">
        <v>44</v>
      </c>
      <c r="R26" s="2857">
        <v>4026742</v>
      </c>
      <c r="S26" s="1980">
        <v>14</v>
      </c>
    </row>
    <row r="27" spans="1:19" s="66" customFormat="1" ht="32.25" customHeight="1">
      <c r="A27" s="1979">
        <v>15</v>
      </c>
      <c r="B27" s="1978" t="s">
        <v>1323</v>
      </c>
      <c r="C27" s="2859">
        <v>16</v>
      </c>
      <c r="D27" s="2859">
        <v>740781</v>
      </c>
      <c r="E27" s="2859">
        <v>35</v>
      </c>
      <c r="F27" s="2859">
        <v>645714</v>
      </c>
      <c r="G27" s="2859">
        <v>5</v>
      </c>
      <c r="H27" s="2859">
        <v>207708</v>
      </c>
      <c r="I27" s="2859">
        <v>7</v>
      </c>
      <c r="J27" s="2859">
        <v>417930</v>
      </c>
      <c r="K27" s="2859">
        <v>51</v>
      </c>
      <c r="L27" s="2859">
        <v>9158887</v>
      </c>
      <c r="M27" s="2859">
        <v>1</v>
      </c>
      <c r="N27" s="2859">
        <v>3057</v>
      </c>
      <c r="O27" s="2859">
        <v>1</v>
      </c>
      <c r="P27" s="2859">
        <v>1060823</v>
      </c>
      <c r="Q27" s="2859">
        <v>116</v>
      </c>
      <c r="R27" s="2859">
        <v>12234900</v>
      </c>
      <c r="S27" s="1980">
        <v>15</v>
      </c>
    </row>
    <row r="28" spans="1:19" s="66" customFormat="1" ht="32.25" customHeight="1">
      <c r="A28" s="1983">
        <v>16</v>
      </c>
      <c r="B28" s="1975" t="s">
        <v>126</v>
      </c>
      <c r="C28" s="2860">
        <v>47</v>
      </c>
      <c r="D28" s="2860">
        <v>974978</v>
      </c>
      <c r="E28" s="2860">
        <v>213</v>
      </c>
      <c r="F28" s="2860">
        <v>3428381</v>
      </c>
      <c r="G28" s="2860">
        <v>8</v>
      </c>
      <c r="H28" s="2860">
        <v>293743</v>
      </c>
      <c r="I28" s="2860">
        <v>41</v>
      </c>
      <c r="J28" s="2860">
        <v>3269511</v>
      </c>
      <c r="K28" s="2860">
        <v>146</v>
      </c>
      <c r="L28" s="2860">
        <v>22370211</v>
      </c>
      <c r="M28" s="2860">
        <v>1</v>
      </c>
      <c r="N28" s="2860">
        <v>24801</v>
      </c>
      <c r="O28" s="2860">
        <v>8</v>
      </c>
      <c r="P28" s="2860">
        <v>753331</v>
      </c>
      <c r="Q28" s="2860">
        <v>464</v>
      </c>
      <c r="R28" s="2860">
        <v>31114956</v>
      </c>
      <c r="S28" s="1984">
        <v>16</v>
      </c>
    </row>
    <row r="29" spans="1:19" s="66" customFormat="1" ht="32.25" customHeight="1">
      <c r="A29" s="1979">
        <v>17</v>
      </c>
      <c r="B29" s="1978" t="s">
        <v>1324</v>
      </c>
      <c r="C29" s="2857">
        <v>165</v>
      </c>
      <c r="D29" s="2857">
        <v>4141584</v>
      </c>
      <c r="E29" s="2857">
        <v>505</v>
      </c>
      <c r="F29" s="2857">
        <v>7424873</v>
      </c>
      <c r="G29" s="2857">
        <v>27</v>
      </c>
      <c r="H29" s="2857">
        <v>921262</v>
      </c>
      <c r="I29" s="2857">
        <v>61</v>
      </c>
      <c r="J29" s="2857">
        <v>7343498</v>
      </c>
      <c r="K29" s="2857">
        <v>321</v>
      </c>
      <c r="L29" s="2857">
        <v>47108478</v>
      </c>
      <c r="M29" s="2857">
        <v>20</v>
      </c>
      <c r="N29" s="2857">
        <v>467844</v>
      </c>
      <c r="O29" s="2857">
        <v>45</v>
      </c>
      <c r="P29" s="2857">
        <v>3818402</v>
      </c>
      <c r="Q29" s="2857">
        <v>1144</v>
      </c>
      <c r="R29" s="2857">
        <v>71225941</v>
      </c>
      <c r="S29" s="1980">
        <v>17</v>
      </c>
    </row>
    <row r="30" spans="1:19" s="66" customFormat="1" ht="32.25" customHeight="1">
      <c r="A30" s="1979">
        <v>18</v>
      </c>
      <c r="B30" s="1978" t="s">
        <v>129</v>
      </c>
      <c r="C30" s="2857">
        <v>0</v>
      </c>
      <c r="D30" s="2857">
        <v>0</v>
      </c>
      <c r="E30" s="2857">
        <v>6</v>
      </c>
      <c r="F30" s="2857">
        <v>111150</v>
      </c>
      <c r="G30" s="2857">
        <v>7</v>
      </c>
      <c r="H30" s="2857">
        <v>134682</v>
      </c>
      <c r="I30" s="2857">
        <v>0</v>
      </c>
      <c r="J30" s="2857">
        <v>0</v>
      </c>
      <c r="K30" s="2857">
        <v>12</v>
      </c>
      <c r="L30" s="2857">
        <v>1577360</v>
      </c>
      <c r="M30" s="2857">
        <v>4</v>
      </c>
      <c r="N30" s="2857">
        <v>34216</v>
      </c>
      <c r="O30" s="2857">
        <v>0</v>
      </c>
      <c r="P30" s="2857">
        <v>0</v>
      </c>
      <c r="Q30" s="2857">
        <v>29</v>
      </c>
      <c r="R30" s="2857">
        <v>1857408</v>
      </c>
      <c r="S30" s="1980">
        <v>18</v>
      </c>
    </row>
    <row r="31" spans="1:19" s="66" customFormat="1" ht="32.25" customHeight="1">
      <c r="A31" s="1979">
        <v>19</v>
      </c>
      <c r="B31" s="1978" t="s">
        <v>131</v>
      </c>
      <c r="C31" s="2857">
        <v>94</v>
      </c>
      <c r="D31" s="2857">
        <v>2028046</v>
      </c>
      <c r="E31" s="2857">
        <v>265</v>
      </c>
      <c r="F31" s="2857">
        <v>4224971</v>
      </c>
      <c r="G31" s="2857">
        <v>37</v>
      </c>
      <c r="H31" s="2857">
        <v>1394076</v>
      </c>
      <c r="I31" s="2857">
        <v>23</v>
      </c>
      <c r="J31" s="2857">
        <v>1899292</v>
      </c>
      <c r="K31" s="2857">
        <v>197</v>
      </c>
      <c r="L31" s="2857">
        <v>23820198</v>
      </c>
      <c r="M31" s="2857">
        <v>6</v>
      </c>
      <c r="N31" s="2857">
        <v>135759</v>
      </c>
      <c r="O31" s="2857">
        <v>23</v>
      </c>
      <c r="P31" s="2857">
        <v>1836702</v>
      </c>
      <c r="Q31" s="2857">
        <v>645</v>
      </c>
      <c r="R31" s="2857">
        <v>35339044</v>
      </c>
      <c r="S31" s="1980">
        <v>19</v>
      </c>
    </row>
    <row r="32" spans="1:19" s="66" customFormat="1" ht="32.25" customHeight="1">
      <c r="A32" s="1979">
        <v>20</v>
      </c>
      <c r="B32" s="1978" t="s">
        <v>133</v>
      </c>
      <c r="C32" s="2859">
        <v>59</v>
      </c>
      <c r="D32" s="2859">
        <v>1614194</v>
      </c>
      <c r="E32" s="2859">
        <v>206</v>
      </c>
      <c r="F32" s="2859">
        <v>4769752</v>
      </c>
      <c r="G32" s="2859">
        <v>9</v>
      </c>
      <c r="H32" s="2859">
        <v>369358</v>
      </c>
      <c r="I32" s="2859">
        <v>17</v>
      </c>
      <c r="J32" s="2859">
        <v>1783689</v>
      </c>
      <c r="K32" s="2859">
        <v>123</v>
      </c>
      <c r="L32" s="2859">
        <v>22146940</v>
      </c>
      <c r="M32" s="2859">
        <v>1</v>
      </c>
      <c r="N32" s="2859">
        <v>36843</v>
      </c>
      <c r="O32" s="2859">
        <v>30</v>
      </c>
      <c r="P32" s="2859">
        <v>1484452</v>
      </c>
      <c r="Q32" s="2859">
        <v>445</v>
      </c>
      <c r="R32" s="2859">
        <v>32205228</v>
      </c>
      <c r="S32" s="1980">
        <v>20</v>
      </c>
    </row>
    <row r="33" spans="1:19" s="66" customFormat="1" ht="32.25" customHeight="1">
      <c r="A33" s="1981">
        <v>21</v>
      </c>
      <c r="B33" s="1975" t="s">
        <v>135</v>
      </c>
      <c r="C33" s="2860">
        <v>77</v>
      </c>
      <c r="D33" s="2860">
        <v>1795622</v>
      </c>
      <c r="E33" s="2860">
        <v>236</v>
      </c>
      <c r="F33" s="2860">
        <v>5357868</v>
      </c>
      <c r="G33" s="2860">
        <v>3</v>
      </c>
      <c r="H33" s="2860">
        <v>249241</v>
      </c>
      <c r="I33" s="2860">
        <v>25</v>
      </c>
      <c r="J33" s="2860">
        <v>14180379</v>
      </c>
      <c r="K33" s="2860">
        <v>130</v>
      </c>
      <c r="L33" s="2860">
        <v>24707142</v>
      </c>
      <c r="M33" s="2860">
        <v>3</v>
      </c>
      <c r="N33" s="2860">
        <v>126516</v>
      </c>
      <c r="O33" s="2860">
        <v>11</v>
      </c>
      <c r="P33" s="2860">
        <v>712591</v>
      </c>
      <c r="Q33" s="2860">
        <v>485</v>
      </c>
      <c r="R33" s="2860">
        <v>47129359</v>
      </c>
      <c r="S33" s="1982">
        <v>21</v>
      </c>
    </row>
    <row r="34" spans="1:19" s="66" customFormat="1" ht="32.25" customHeight="1">
      <c r="A34" s="1979">
        <v>22</v>
      </c>
      <c r="B34" s="1978" t="s">
        <v>137</v>
      </c>
      <c r="C34" s="2857">
        <v>121</v>
      </c>
      <c r="D34" s="2857">
        <v>3031743</v>
      </c>
      <c r="E34" s="2857">
        <v>196</v>
      </c>
      <c r="F34" s="2857">
        <v>3062553</v>
      </c>
      <c r="G34" s="2857">
        <v>3</v>
      </c>
      <c r="H34" s="2857">
        <v>115407</v>
      </c>
      <c r="I34" s="2857">
        <v>0</v>
      </c>
      <c r="J34" s="2857">
        <v>0</v>
      </c>
      <c r="K34" s="2857">
        <v>134</v>
      </c>
      <c r="L34" s="2857">
        <v>18646039</v>
      </c>
      <c r="M34" s="2857">
        <v>11</v>
      </c>
      <c r="N34" s="2857">
        <v>345492</v>
      </c>
      <c r="O34" s="2857">
        <v>34</v>
      </c>
      <c r="P34" s="2857">
        <v>867120</v>
      </c>
      <c r="Q34" s="2857">
        <v>499</v>
      </c>
      <c r="R34" s="2857">
        <v>26068354</v>
      </c>
      <c r="S34" s="1980">
        <v>22</v>
      </c>
    </row>
    <row r="35" spans="1:19" s="66" customFormat="1" ht="32.25" customHeight="1">
      <c r="A35" s="1979">
        <v>23</v>
      </c>
      <c r="B35" s="1978" t="s">
        <v>138</v>
      </c>
      <c r="C35" s="2857">
        <v>4</v>
      </c>
      <c r="D35" s="2857">
        <v>84270</v>
      </c>
      <c r="E35" s="2857">
        <v>22</v>
      </c>
      <c r="F35" s="2857">
        <v>312831</v>
      </c>
      <c r="G35" s="2857">
        <v>8</v>
      </c>
      <c r="H35" s="2857">
        <v>292653</v>
      </c>
      <c r="I35" s="2857">
        <v>0</v>
      </c>
      <c r="J35" s="2857">
        <v>0</v>
      </c>
      <c r="K35" s="2857">
        <v>21</v>
      </c>
      <c r="L35" s="2857">
        <v>1873329</v>
      </c>
      <c r="M35" s="2857">
        <v>3</v>
      </c>
      <c r="N35" s="2857">
        <v>29406</v>
      </c>
      <c r="O35" s="2857">
        <v>9</v>
      </c>
      <c r="P35" s="2857">
        <v>88977</v>
      </c>
      <c r="Q35" s="2857">
        <v>67</v>
      </c>
      <c r="R35" s="2857">
        <v>2681466</v>
      </c>
      <c r="S35" s="1980">
        <v>23</v>
      </c>
    </row>
    <row r="36" spans="1:19" s="66" customFormat="1" ht="32.25" customHeight="1">
      <c r="A36" s="1979">
        <v>24</v>
      </c>
      <c r="B36" s="1978" t="s">
        <v>140</v>
      </c>
      <c r="C36" s="2857">
        <v>19</v>
      </c>
      <c r="D36" s="2857">
        <v>322250</v>
      </c>
      <c r="E36" s="2857">
        <v>143</v>
      </c>
      <c r="F36" s="2857">
        <v>2380123</v>
      </c>
      <c r="G36" s="2857">
        <v>3</v>
      </c>
      <c r="H36" s="2857">
        <v>113412</v>
      </c>
      <c r="I36" s="2857">
        <v>44</v>
      </c>
      <c r="J36" s="2857">
        <v>3492622</v>
      </c>
      <c r="K36" s="2857">
        <v>80</v>
      </c>
      <c r="L36" s="2857">
        <v>13880500</v>
      </c>
      <c r="M36" s="2857">
        <v>5</v>
      </c>
      <c r="N36" s="2857">
        <v>108699</v>
      </c>
      <c r="O36" s="2857">
        <v>2</v>
      </c>
      <c r="P36" s="2857">
        <v>17910</v>
      </c>
      <c r="Q36" s="2857">
        <v>296</v>
      </c>
      <c r="R36" s="2857">
        <v>20315516</v>
      </c>
      <c r="S36" s="1980">
        <v>24</v>
      </c>
    </row>
    <row r="37" spans="1:19" s="66" customFormat="1" ht="32.25" customHeight="1">
      <c r="A37" s="1979">
        <v>25</v>
      </c>
      <c r="B37" s="1978" t="s">
        <v>142</v>
      </c>
      <c r="C37" s="2859">
        <v>3</v>
      </c>
      <c r="D37" s="2859">
        <v>179518</v>
      </c>
      <c r="E37" s="2859">
        <v>52</v>
      </c>
      <c r="F37" s="2859">
        <v>1211149</v>
      </c>
      <c r="G37" s="2859">
        <v>0</v>
      </c>
      <c r="H37" s="2859">
        <v>0</v>
      </c>
      <c r="I37" s="2859">
        <v>4</v>
      </c>
      <c r="J37" s="2859">
        <v>235052</v>
      </c>
      <c r="K37" s="2859">
        <v>63</v>
      </c>
      <c r="L37" s="2859">
        <v>6829069</v>
      </c>
      <c r="M37" s="2859">
        <v>5</v>
      </c>
      <c r="N37" s="2859">
        <v>186597</v>
      </c>
      <c r="O37" s="2859">
        <v>5</v>
      </c>
      <c r="P37" s="2859">
        <v>118305</v>
      </c>
      <c r="Q37" s="2859">
        <v>132</v>
      </c>
      <c r="R37" s="2859">
        <v>8759690</v>
      </c>
      <c r="S37" s="1980">
        <v>25</v>
      </c>
    </row>
    <row r="38" spans="1:19" s="66" customFormat="1" ht="32.25" customHeight="1">
      <c r="A38" s="1981">
        <v>26</v>
      </c>
      <c r="B38" s="1975" t="s">
        <v>144</v>
      </c>
      <c r="C38" s="2860">
        <v>12</v>
      </c>
      <c r="D38" s="2860">
        <v>534376</v>
      </c>
      <c r="E38" s="2860">
        <v>31</v>
      </c>
      <c r="F38" s="2860">
        <v>527389</v>
      </c>
      <c r="G38" s="2860">
        <v>3</v>
      </c>
      <c r="H38" s="2860">
        <v>134670</v>
      </c>
      <c r="I38" s="2860">
        <v>0</v>
      </c>
      <c r="J38" s="2860">
        <v>0</v>
      </c>
      <c r="K38" s="2860">
        <v>23</v>
      </c>
      <c r="L38" s="2860">
        <v>3583799</v>
      </c>
      <c r="M38" s="2860">
        <v>0</v>
      </c>
      <c r="N38" s="2860">
        <v>0</v>
      </c>
      <c r="O38" s="2860">
        <v>13</v>
      </c>
      <c r="P38" s="2860">
        <v>236376</v>
      </c>
      <c r="Q38" s="2860">
        <v>82</v>
      </c>
      <c r="R38" s="2860">
        <v>5016610</v>
      </c>
      <c r="S38" s="1982">
        <v>26</v>
      </c>
    </row>
    <row r="39" spans="1:19" s="66" customFormat="1" ht="32.25" customHeight="1">
      <c r="A39" s="1979">
        <v>27</v>
      </c>
      <c r="B39" s="1978" t="s">
        <v>146</v>
      </c>
      <c r="C39" s="2857">
        <v>39</v>
      </c>
      <c r="D39" s="2857">
        <v>1081998</v>
      </c>
      <c r="E39" s="2857">
        <v>156</v>
      </c>
      <c r="F39" s="2857">
        <v>2001512</v>
      </c>
      <c r="G39" s="2857">
        <v>5</v>
      </c>
      <c r="H39" s="2857">
        <v>167223</v>
      </c>
      <c r="I39" s="2857">
        <v>10</v>
      </c>
      <c r="J39" s="2857">
        <v>1816811</v>
      </c>
      <c r="K39" s="2857">
        <v>107</v>
      </c>
      <c r="L39" s="2857">
        <v>17001164</v>
      </c>
      <c r="M39" s="2857">
        <v>7</v>
      </c>
      <c r="N39" s="2857">
        <v>84093</v>
      </c>
      <c r="O39" s="2857">
        <v>62</v>
      </c>
      <c r="P39" s="2857">
        <v>1786402</v>
      </c>
      <c r="Q39" s="2857">
        <v>386</v>
      </c>
      <c r="R39" s="2857">
        <v>23939203</v>
      </c>
      <c r="S39" s="1980">
        <v>27</v>
      </c>
    </row>
    <row r="40" spans="1:19" s="66" customFormat="1" ht="32.25" customHeight="1">
      <c r="A40" s="1979">
        <v>30</v>
      </c>
      <c r="B40" s="1978" t="s">
        <v>148</v>
      </c>
      <c r="C40" s="2857">
        <v>44</v>
      </c>
      <c r="D40" s="2857">
        <v>1259184</v>
      </c>
      <c r="E40" s="2857">
        <v>154</v>
      </c>
      <c r="F40" s="2857">
        <v>2535411</v>
      </c>
      <c r="G40" s="2857">
        <v>7</v>
      </c>
      <c r="H40" s="2857">
        <v>285472</v>
      </c>
      <c r="I40" s="2857">
        <v>6</v>
      </c>
      <c r="J40" s="2857">
        <v>862461</v>
      </c>
      <c r="K40" s="2857">
        <v>90</v>
      </c>
      <c r="L40" s="2857">
        <v>13541385</v>
      </c>
      <c r="M40" s="2857">
        <v>4</v>
      </c>
      <c r="N40" s="2857">
        <v>26198</v>
      </c>
      <c r="O40" s="2857">
        <v>16</v>
      </c>
      <c r="P40" s="2857">
        <v>221260</v>
      </c>
      <c r="Q40" s="2857">
        <v>321</v>
      </c>
      <c r="R40" s="2857">
        <v>18731371</v>
      </c>
      <c r="S40" s="1980">
        <v>30</v>
      </c>
    </row>
    <row r="41" spans="1:19" s="66" customFormat="1" ht="32.25" customHeight="1">
      <c r="A41" s="1979">
        <v>31</v>
      </c>
      <c r="B41" s="1978" t="s">
        <v>150</v>
      </c>
      <c r="C41" s="2857">
        <v>6</v>
      </c>
      <c r="D41" s="2857">
        <v>252256</v>
      </c>
      <c r="E41" s="2857">
        <v>8</v>
      </c>
      <c r="F41" s="2857">
        <v>174245</v>
      </c>
      <c r="G41" s="2857">
        <v>0</v>
      </c>
      <c r="H41" s="2857">
        <v>0</v>
      </c>
      <c r="I41" s="2857">
        <v>0</v>
      </c>
      <c r="J41" s="2857">
        <v>0</v>
      </c>
      <c r="K41" s="2857">
        <v>12</v>
      </c>
      <c r="L41" s="2857">
        <v>1533589</v>
      </c>
      <c r="M41" s="2857">
        <v>1</v>
      </c>
      <c r="N41" s="2857">
        <v>13560</v>
      </c>
      <c r="O41" s="2857">
        <v>1</v>
      </c>
      <c r="P41" s="2857">
        <v>282699</v>
      </c>
      <c r="Q41" s="2857">
        <v>28</v>
      </c>
      <c r="R41" s="2857">
        <v>2256349</v>
      </c>
      <c r="S41" s="1980">
        <v>31</v>
      </c>
    </row>
    <row r="42" spans="1:19" s="66" customFormat="1" ht="32.25" customHeight="1">
      <c r="A42" s="1979">
        <v>32</v>
      </c>
      <c r="B42" s="1978" t="s">
        <v>152</v>
      </c>
      <c r="C42" s="2859">
        <v>4</v>
      </c>
      <c r="D42" s="2859">
        <v>97931</v>
      </c>
      <c r="E42" s="2859">
        <v>25</v>
      </c>
      <c r="F42" s="2859">
        <v>367028</v>
      </c>
      <c r="G42" s="2859">
        <v>1</v>
      </c>
      <c r="H42" s="2859">
        <v>37311</v>
      </c>
      <c r="I42" s="2859">
        <v>0</v>
      </c>
      <c r="J42" s="2859">
        <v>0</v>
      </c>
      <c r="K42" s="2859">
        <v>22</v>
      </c>
      <c r="L42" s="2859">
        <v>2988188</v>
      </c>
      <c r="M42" s="2859">
        <v>0</v>
      </c>
      <c r="N42" s="2859">
        <v>0</v>
      </c>
      <c r="O42" s="2859">
        <v>3</v>
      </c>
      <c r="P42" s="2859">
        <v>408699</v>
      </c>
      <c r="Q42" s="2859">
        <v>55</v>
      </c>
      <c r="R42" s="2859">
        <v>3899157</v>
      </c>
      <c r="S42" s="1980">
        <v>32</v>
      </c>
    </row>
    <row r="43" spans="1:19" s="66" customFormat="1" ht="32.25" customHeight="1">
      <c r="A43" s="1983">
        <v>33</v>
      </c>
      <c r="B43" s="1975" t="s">
        <v>154</v>
      </c>
      <c r="C43" s="2860">
        <v>7</v>
      </c>
      <c r="D43" s="2860">
        <v>295341</v>
      </c>
      <c r="E43" s="2860">
        <v>16</v>
      </c>
      <c r="F43" s="2860">
        <v>263794</v>
      </c>
      <c r="G43" s="2860">
        <v>0</v>
      </c>
      <c r="H43" s="2860">
        <v>0</v>
      </c>
      <c r="I43" s="2860">
        <v>0</v>
      </c>
      <c r="J43" s="2860">
        <v>0</v>
      </c>
      <c r="K43" s="2860">
        <v>19</v>
      </c>
      <c r="L43" s="2860">
        <v>3380954</v>
      </c>
      <c r="M43" s="2860">
        <v>0</v>
      </c>
      <c r="N43" s="2860">
        <v>0</v>
      </c>
      <c r="O43" s="2860">
        <v>0</v>
      </c>
      <c r="P43" s="2860">
        <v>0</v>
      </c>
      <c r="Q43" s="2860">
        <v>42</v>
      </c>
      <c r="R43" s="2860">
        <v>3940089</v>
      </c>
      <c r="S43" s="1984">
        <v>33</v>
      </c>
    </row>
    <row r="44" spans="1:19" s="66" customFormat="1" ht="32.25" customHeight="1">
      <c r="A44" s="1979">
        <v>35</v>
      </c>
      <c r="B44" s="1978" t="s">
        <v>156</v>
      </c>
      <c r="C44" s="2857">
        <v>33</v>
      </c>
      <c r="D44" s="2857">
        <v>739916</v>
      </c>
      <c r="E44" s="2857">
        <v>65</v>
      </c>
      <c r="F44" s="2857">
        <v>867599</v>
      </c>
      <c r="G44" s="2857">
        <v>3</v>
      </c>
      <c r="H44" s="2857">
        <v>123381</v>
      </c>
      <c r="I44" s="2857">
        <v>16</v>
      </c>
      <c r="J44" s="2857">
        <v>608051</v>
      </c>
      <c r="K44" s="2857">
        <v>45</v>
      </c>
      <c r="L44" s="2857">
        <v>7562520</v>
      </c>
      <c r="M44" s="2857">
        <v>1</v>
      </c>
      <c r="N44" s="2857">
        <v>4158</v>
      </c>
      <c r="O44" s="2857">
        <v>5</v>
      </c>
      <c r="P44" s="2857">
        <v>13801</v>
      </c>
      <c r="Q44" s="2857">
        <v>168</v>
      </c>
      <c r="R44" s="2857">
        <v>9919426</v>
      </c>
      <c r="S44" s="1980">
        <v>35</v>
      </c>
    </row>
    <row r="45" spans="1:19" s="66" customFormat="1" ht="32.25" customHeight="1">
      <c r="A45" s="1979">
        <v>36</v>
      </c>
      <c r="B45" s="1978" t="s">
        <v>158</v>
      </c>
      <c r="C45" s="2857">
        <v>17</v>
      </c>
      <c r="D45" s="2857">
        <v>367244</v>
      </c>
      <c r="E45" s="2857">
        <v>33</v>
      </c>
      <c r="F45" s="2857">
        <v>715026</v>
      </c>
      <c r="G45" s="2857">
        <v>4</v>
      </c>
      <c r="H45" s="2857">
        <v>152865</v>
      </c>
      <c r="I45" s="2857">
        <v>8</v>
      </c>
      <c r="J45" s="2857">
        <v>2540548</v>
      </c>
      <c r="K45" s="2857">
        <v>22</v>
      </c>
      <c r="L45" s="2857">
        <v>2373421</v>
      </c>
      <c r="M45" s="2857">
        <v>1</v>
      </c>
      <c r="N45" s="2857">
        <v>814</v>
      </c>
      <c r="O45" s="2857">
        <v>0</v>
      </c>
      <c r="P45" s="2857">
        <v>0</v>
      </c>
      <c r="Q45" s="2857">
        <v>85</v>
      </c>
      <c r="R45" s="2857">
        <v>6149918</v>
      </c>
      <c r="S45" s="1980">
        <v>36</v>
      </c>
    </row>
    <row r="46" spans="1:19" s="66" customFormat="1" ht="32.25" customHeight="1">
      <c r="A46" s="1979">
        <v>38</v>
      </c>
      <c r="B46" s="1978" t="s">
        <v>1325</v>
      </c>
      <c r="C46" s="2857">
        <v>0</v>
      </c>
      <c r="D46" s="2857">
        <v>0</v>
      </c>
      <c r="E46" s="2857">
        <v>22</v>
      </c>
      <c r="F46" s="2857">
        <v>222361</v>
      </c>
      <c r="G46" s="2857">
        <v>0</v>
      </c>
      <c r="H46" s="2857">
        <v>0</v>
      </c>
      <c r="I46" s="2857">
        <v>0</v>
      </c>
      <c r="J46" s="2857">
        <v>0</v>
      </c>
      <c r="K46" s="2857">
        <v>6</v>
      </c>
      <c r="L46" s="2857">
        <v>1338521</v>
      </c>
      <c r="M46" s="2857">
        <v>0</v>
      </c>
      <c r="N46" s="2857">
        <v>0</v>
      </c>
      <c r="O46" s="2857">
        <v>0</v>
      </c>
      <c r="P46" s="2857">
        <v>0</v>
      </c>
      <c r="Q46" s="2857">
        <v>28</v>
      </c>
      <c r="R46" s="2857">
        <v>1560882</v>
      </c>
      <c r="S46" s="1980">
        <v>38</v>
      </c>
    </row>
    <row r="47" spans="1:19" s="66" customFormat="1" ht="32.25" customHeight="1">
      <c r="A47" s="1979">
        <v>39</v>
      </c>
      <c r="B47" s="1978" t="s">
        <v>161</v>
      </c>
      <c r="C47" s="2859">
        <v>0</v>
      </c>
      <c r="D47" s="2859">
        <v>0</v>
      </c>
      <c r="E47" s="2859">
        <v>4</v>
      </c>
      <c r="F47" s="2859">
        <v>42477</v>
      </c>
      <c r="G47" s="2859">
        <v>0</v>
      </c>
      <c r="H47" s="2859">
        <v>0</v>
      </c>
      <c r="I47" s="2859">
        <v>0</v>
      </c>
      <c r="J47" s="2859">
        <v>0</v>
      </c>
      <c r="K47" s="2859">
        <v>2</v>
      </c>
      <c r="L47" s="2859">
        <v>113669</v>
      </c>
      <c r="M47" s="2859">
        <v>2</v>
      </c>
      <c r="N47" s="2859">
        <v>62061</v>
      </c>
      <c r="O47" s="2859">
        <v>0</v>
      </c>
      <c r="P47" s="2859">
        <v>0</v>
      </c>
      <c r="Q47" s="2859">
        <v>8</v>
      </c>
      <c r="R47" s="2859">
        <v>218207</v>
      </c>
      <c r="S47" s="1980">
        <v>39</v>
      </c>
    </row>
    <row r="48" spans="1:19" s="66" customFormat="1" ht="32.25" customHeight="1">
      <c r="A48" s="1981">
        <v>40</v>
      </c>
      <c r="B48" s="1975" t="s">
        <v>162</v>
      </c>
      <c r="C48" s="2860">
        <v>0</v>
      </c>
      <c r="D48" s="2860">
        <v>0</v>
      </c>
      <c r="E48" s="2860">
        <v>5</v>
      </c>
      <c r="F48" s="2860">
        <v>55176</v>
      </c>
      <c r="G48" s="2860">
        <v>0</v>
      </c>
      <c r="H48" s="2860">
        <v>0</v>
      </c>
      <c r="I48" s="2860">
        <v>0</v>
      </c>
      <c r="J48" s="2860">
        <v>0</v>
      </c>
      <c r="K48" s="2860">
        <v>1</v>
      </c>
      <c r="L48" s="2860">
        <v>39289</v>
      </c>
      <c r="M48" s="2860">
        <v>0</v>
      </c>
      <c r="N48" s="2860">
        <v>0</v>
      </c>
      <c r="O48" s="2860">
        <v>0</v>
      </c>
      <c r="P48" s="2860">
        <v>0</v>
      </c>
      <c r="Q48" s="2860">
        <v>6</v>
      </c>
      <c r="R48" s="2860">
        <v>94465</v>
      </c>
      <c r="S48" s="1982">
        <v>40</v>
      </c>
    </row>
    <row r="49" spans="1:19" s="66" customFormat="1" ht="32.25" customHeight="1">
      <c r="A49" s="1979">
        <v>41</v>
      </c>
      <c r="B49" s="1978" t="s">
        <v>164</v>
      </c>
      <c r="C49" s="2857">
        <v>5</v>
      </c>
      <c r="D49" s="2857">
        <v>35360</v>
      </c>
      <c r="E49" s="2857">
        <v>12</v>
      </c>
      <c r="F49" s="2857">
        <v>208802</v>
      </c>
      <c r="G49" s="2857">
        <v>1</v>
      </c>
      <c r="H49" s="2857">
        <v>69681</v>
      </c>
      <c r="I49" s="2857">
        <v>0</v>
      </c>
      <c r="J49" s="2857">
        <v>0</v>
      </c>
      <c r="K49" s="2857">
        <v>5</v>
      </c>
      <c r="L49" s="2857">
        <v>422009</v>
      </c>
      <c r="M49" s="2857">
        <v>0</v>
      </c>
      <c r="N49" s="2857">
        <v>0</v>
      </c>
      <c r="O49" s="2857">
        <v>0</v>
      </c>
      <c r="P49" s="2857">
        <v>0</v>
      </c>
      <c r="Q49" s="2857">
        <v>23</v>
      </c>
      <c r="R49" s="2857">
        <v>735852</v>
      </c>
      <c r="S49" s="1980">
        <v>41</v>
      </c>
    </row>
    <row r="50" spans="1:19" s="66" customFormat="1" ht="32.25" customHeight="1">
      <c r="A50" s="1979">
        <v>42</v>
      </c>
      <c r="B50" s="1978" t="s">
        <v>166</v>
      </c>
      <c r="C50" s="2857">
        <v>0</v>
      </c>
      <c r="D50" s="2857">
        <v>0</v>
      </c>
      <c r="E50" s="2857">
        <v>0</v>
      </c>
      <c r="F50" s="2857">
        <v>0</v>
      </c>
      <c r="G50" s="2857">
        <v>1</v>
      </c>
      <c r="H50" s="2857">
        <v>18412</v>
      </c>
      <c r="I50" s="2857">
        <v>0</v>
      </c>
      <c r="J50" s="2857">
        <v>0</v>
      </c>
      <c r="K50" s="2857">
        <v>2</v>
      </c>
      <c r="L50" s="2857">
        <v>338456</v>
      </c>
      <c r="M50" s="2857">
        <v>0</v>
      </c>
      <c r="N50" s="2857">
        <v>0</v>
      </c>
      <c r="O50" s="2857">
        <v>0</v>
      </c>
      <c r="P50" s="2857">
        <v>0</v>
      </c>
      <c r="Q50" s="2857">
        <v>3</v>
      </c>
      <c r="R50" s="2857">
        <v>356868</v>
      </c>
      <c r="S50" s="1980">
        <v>42</v>
      </c>
    </row>
    <row r="51" spans="1:19" s="66" customFormat="1" ht="32.25" customHeight="1">
      <c r="A51" s="1979">
        <v>43</v>
      </c>
      <c r="B51" s="1978" t="s">
        <v>168</v>
      </c>
      <c r="C51" s="2857">
        <v>0</v>
      </c>
      <c r="D51" s="2857">
        <v>0</v>
      </c>
      <c r="E51" s="2857">
        <v>1</v>
      </c>
      <c r="F51" s="2857">
        <v>1908</v>
      </c>
      <c r="G51" s="2857">
        <v>0</v>
      </c>
      <c r="H51" s="2857">
        <v>0</v>
      </c>
      <c r="I51" s="2857">
        <v>0</v>
      </c>
      <c r="J51" s="2857">
        <v>0</v>
      </c>
      <c r="K51" s="2857">
        <v>1</v>
      </c>
      <c r="L51" s="2857">
        <v>312568</v>
      </c>
      <c r="M51" s="2857">
        <v>0</v>
      </c>
      <c r="N51" s="2857">
        <v>0</v>
      </c>
      <c r="O51" s="2857">
        <v>0</v>
      </c>
      <c r="P51" s="2857">
        <v>0</v>
      </c>
      <c r="Q51" s="2857">
        <v>2</v>
      </c>
      <c r="R51" s="2857">
        <v>314476</v>
      </c>
      <c r="S51" s="1980">
        <v>43</v>
      </c>
    </row>
    <row r="52" spans="1:19" s="66" customFormat="1" ht="32.25" customHeight="1" thickBot="1">
      <c r="A52" s="1990">
        <v>44</v>
      </c>
      <c r="B52" s="1991" t="s">
        <v>170</v>
      </c>
      <c r="C52" s="2861">
        <v>0</v>
      </c>
      <c r="D52" s="2861">
        <v>0</v>
      </c>
      <c r="E52" s="2861">
        <v>1</v>
      </c>
      <c r="F52" s="2861">
        <v>6539</v>
      </c>
      <c r="G52" s="2861">
        <v>0</v>
      </c>
      <c r="H52" s="2861">
        <v>0</v>
      </c>
      <c r="I52" s="2861">
        <v>0</v>
      </c>
      <c r="J52" s="2861">
        <v>0</v>
      </c>
      <c r="K52" s="2861">
        <v>2</v>
      </c>
      <c r="L52" s="2861">
        <v>162423</v>
      </c>
      <c r="M52" s="2861">
        <v>4</v>
      </c>
      <c r="N52" s="2861">
        <v>170477</v>
      </c>
      <c r="O52" s="2861">
        <v>2</v>
      </c>
      <c r="P52" s="2861">
        <v>102904</v>
      </c>
      <c r="Q52" s="2861">
        <v>9</v>
      </c>
      <c r="R52" s="2861">
        <v>442343</v>
      </c>
      <c r="S52" s="1992">
        <v>44</v>
      </c>
    </row>
    <row r="53" spans="1:19" s="66" customFormat="1" ht="32.25" customHeight="1">
      <c r="A53" s="2000">
        <v>45</v>
      </c>
      <c r="B53" s="2001" t="s">
        <v>171</v>
      </c>
      <c r="C53" s="2858">
        <v>21</v>
      </c>
      <c r="D53" s="2858">
        <v>1115268</v>
      </c>
      <c r="E53" s="2858">
        <v>30</v>
      </c>
      <c r="F53" s="2858">
        <v>580061</v>
      </c>
      <c r="G53" s="2858">
        <v>0</v>
      </c>
      <c r="H53" s="2858">
        <v>0</v>
      </c>
      <c r="I53" s="2858">
        <v>0</v>
      </c>
      <c r="J53" s="2858">
        <v>0</v>
      </c>
      <c r="K53" s="2858">
        <v>16</v>
      </c>
      <c r="L53" s="2858">
        <v>977667</v>
      </c>
      <c r="M53" s="2858">
        <v>0</v>
      </c>
      <c r="N53" s="2858">
        <v>0</v>
      </c>
      <c r="O53" s="2858">
        <v>9</v>
      </c>
      <c r="P53" s="2858">
        <v>611028</v>
      </c>
      <c r="Q53" s="2858">
        <v>76</v>
      </c>
      <c r="R53" s="2858">
        <v>3284024</v>
      </c>
      <c r="S53" s="1998">
        <v>45</v>
      </c>
    </row>
    <row r="54" spans="1:19" s="66" customFormat="1" ht="32.25" customHeight="1">
      <c r="A54" s="1979">
        <v>46</v>
      </c>
      <c r="B54" s="1978" t="s">
        <v>172</v>
      </c>
      <c r="C54" s="2857">
        <v>0</v>
      </c>
      <c r="D54" s="2857">
        <v>0</v>
      </c>
      <c r="E54" s="2857">
        <v>8</v>
      </c>
      <c r="F54" s="2857">
        <v>74539</v>
      </c>
      <c r="G54" s="2857">
        <v>0</v>
      </c>
      <c r="H54" s="2857">
        <v>0</v>
      </c>
      <c r="I54" s="2857">
        <v>0</v>
      </c>
      <c r="J54" s="2857">
        <v>0</v>
      </c>
      <c r="K54" s="2857">
        <v>5</v>
      </c>
      <c r="L54" s="2857">
        <v>485684</v>
      </c>
      <c r="M54" s="2857">
        <v>0</v>
      </c>
      <c r="N54" s="2857">
        <v>0</v>
      </c>
      <c r="O54" s="2857">
        <v>0</v>
      </c>
      <c r="P54" s="2857">
        <v>0</v>
      </c>
      <c r="Q54" s="2857">
        <v>13</v>
      </c>
      <c r="R54" s="2857">
        <v>560223</v>
      </c>
      <c r="S54" s="1980">
        <v>46</v>
      </c>
    </row>
    <row r="55" spans="1:19" s="66" customFormat="1" ht="32.25" customHeight="1">
      <c r="A55" s="1979">
        <v>52</v>
      </c>
      <c r="B55" s="1978" t="s">
        <v>173</v>
      </c>
      <c r="C55" s="2857">
        <v>17</v>
      </c>
      <c r="D55" s="2857">
        <v>857181</v>
      </c>
      <c r="E55" s="2857">
        <v>14</v>
      </c>
      <c r="F55" s="2857">
        <v>529835</v>
      </c>
      <c r="G55" s="2857">
        <v>0</v>
      </c>
      <c r="H55" s="2857">
        <v>0</v>
      </c>
      <c r="I55" s="2857">
        <v>0</v>
      </c>
      <c r="J55" s="2857">
        <v>0</v>
      </c>
      <c r="K55" s="2857">
        <v>12</v>
      </c>
      <c r="L55" s="2857">
        <v>2427606</v>
      </c>
      <c r="M55" s="2857">
        <v>0</v>
      </c>
      <c r="N55" s="2857">
        <v>0</v>
      </c>
      <c r="O55" s="2857">
        <v>0</v>
      </c>
      <c r="P55" s="2857">
        <v>0</v>
      </c>
      <c r="Q55" s="2857">
        <v>43</v>
      </c>
      <c r="R55" s="2857">
        <v>3814622</v>
      </c>
      <c r="S55" s="1980">
        <v>52</v>
      </c>
    </row>
    <row r="56" spans="1:19" s="66" customFormat="1" ht="32.25" customHeight="1">
      <c r="A56" s="1979">
        <v>54</v>
      </c>
      <c r="B56" s="1978" t="s">
        <v>174</v>
      </c>
      <c r="C56" s="2857">
        <v>0</v>
      </c>
      <c r="D56" s="2857">
        <v>0</v>
      </c>
      <c r="E56" s="2857">
        <v>2</v>
      </c>
      <c r="F56" s="2857">
        <v>35364</v>
      </c>
      <c r="G56" s="2857">
        <v>0</v>
      </c>
      <c r="H56" s="2857">
        <v>0</v>
      </c>
      <c r="I56" s="2857">
        <v>0</v>
      </c>
      <c r="J56" s="2857">
        <v>0</v>
      </c>
      <c r="K56" s="2857">
        <v>0</v>
      </c>
      <c r="L56" s="2857">
        <v>0</v>
      </c>
      <c r="M56" s="2857">
        <v>0</v>
      </c>
      <c r="N56" s="2857">
        <v>0</v>
      </c>
      <c r="O56" s="2857">
        <v>0</v>
      </c>
      <c r="P56" s="2857">
        <v>0</v>
      </c>
      <c r="Q56" s="2857">
        <v>2</v>
      </c>
      <c r="R56" s="2857">
        <v>35364</v>
      </c>
      <c r="S56" s="1980">
        <v>54</v>
      </c>
    </row>
    <row r="57" spans="1:19" s="66" customFormat="1" ht="32.25" customHeight="1">
      <c r="A57" s="1985">
        <v>59</v>
      </c>
      <c r="B57" s="1986" t="s">
        <v>176</v>
      </c>
      <c r="C57" s="2859">
        <v>0</v>
      </c>
      <c r="D57" s="2859">
        <v>0</v>
      </c>
      <c r="E57" s="2859">
        <v>6</v>
      </c>
      <c r="F57" s="2859">
        <v>94385</v>
      </c>
      <c r="G57" s="2859">
        <v>0</v>
      </c>
      <c r="H57" s="2859">
        <v>0</v>
      </c>
      <c r="I57" s="2859">
        <v>0</v>
      </c>
      <c r="J57" s="2859">
        <v>0</v>
      </c>
      <c r="K57" s="2859">
        <v>5</v>
      </c>
      <c r="L57" s="2859">
        <v>483511</v>
      </c>
      <c r="M57" s="2859">
        <v>0</v>
      </c>
      <c r="N57" s="2859">
        <v>0</v>
      </c>
      <c r="O57" s="2859">
        <v>0</v>
      </c>
      <c r="P57" s="2859">
        <v>0</v>
      </c>
      <c r="Q57" s="2859">
        <v>11</v>
      </c>
      <c r="R57" s="2859">
        <v>577896</v>
      </c>
      <c r="S57" s="1987">
        <v>59</v>
      </c>
    </row>
    <row r="58" spans="1:19" s="66" customFormat="1" ht="32.25" customHeight="1">
      <c r="A58" s="1979">
        <v>61</v>
      </c>
      <c r="B58" s="1978" t="s">
        <v>178</v>
      </c>
      <c r="C58" s="2857">
        <v>0</v>
      </c>
      <c r="D58" s="2857">
        <v>0</v>
      </c>
      <c r="E58" s="2857">
        <v>6</v>
      </c>
      <c r="F58" s="2857">
        <v>57324</v>
      </c>
      <c r="G58" s="2857">
        <v>0</v>
      </c>
      <c r="H58" s="2857">
        <v>0</v>
      </c>
      <c r="I58" s="2857">
        <v>0</v>
      </c>
      <c r="J58" s="2857">
        <v>0</v>
      </c>
      <c r="K58" s="2857">
        <v>3</v>
      </c>
      <c r="L58" s="2857">
        <v>494105</v>
      </c>
      <c r="M58" s="2857">
        <v>0</v>
      </c>
      <c r="N58" s="2857">
        <v>0</v>
      </c>
      <c r="O58" s="2857">
        <v>0</v>
      </c>
      <c r="P58" s="2857">
        <v>0</v>
      </c>
      <c r="Q58" s="2857">
        <v>9</v>
      </c>
      <c r="R58" s="2857">
        <v>551429</v>
      </c>
      <c r="S58" s="1980">
        <v>61</v>
      </c>
    </row>
    <row r="59" spans="1:19" s="66" customFormat="1" ht="32.25" customHeight="1">
      <c r="A59" s="1979">
        <v>66</v>
      </c>
      <c r="B59" s="1978" t="s">
        <v>180</v>
      </c>
      <c r="C59" s="2857">
        <v>5</v>
      </c>
      <c r="D59" s="2857">
        <v>39013</v>
      </c>
      <c r="E59" s="2857">
        <v>40</v>
      </c>
      <c r="F59" s="2857">
        <v>429390</v>
      </c>
      <c r="G59" s="2857">
        <v>5</v>
      </c>
      <c r="H59" s="2857">
        <v>-43478</v>
      </c>
      <c r="I59" s="2857">
        <v>2</v>
      </c>
      <c r="J59" s="2857">
        <v>160522</v>
      </c>
      <c r="K59" s="2857">
        <v>30</v>
      </c>
      <c r="L59" s="2857">
        <v>3068564</v>
      </c>
      <c r="M59" s="2857">
        <v>0</v>
      </c>
      <c r="N59" s="2857">
        <v>0</v>
      </c>
      <c r="O59" s="2857">
        <v>2</v>
      </c>
      <c r="P59" s="2857">
        <v>7161</v>
      </c>
      <c r="Q59" s="2857">
        <v>84</v>
      </c>
      <c r="R59" s="2857">
        <v>3661172</v>
      </c>
      <c r="S59" s="1980">
        <v>66</v>
      </c>
    </row>
    <row r="60" spans="1:19" s="66" customFormat="1" ht="32.25" customHeight="1">
      <c r="A60" s="1979">
        <v>67</v>
      </c>
      <c r="B60" s="1978" t="s">
        <v>182</v>
      </c>
      <c r="C60" s="2857">
        <v>2</v>
      </c>
      <c r="D60" s="2857">
        <v>97477</v>
      </c>
      <c r="E60" s="2857">
        <v>4</v>
      </c>
      <c r="F60" s="2857">
        <v>135676</v>
      </c>
      <c r="G60" s="2857">
        <v>0</v>
      </c>
      <c r="H60" s="2857">
        <v>0</v>
      </c>
      <c r="I60" s="2857">
        <v>0</v>
      </c>
      <c r="J60" s="2857">
        <v>0</v>
      </c>
      <c r="K60" s="2857">
        <v>3</v>
      </c>
      <c r="L60" s="2857">
        <v>317167</v>
      </c>
      <c r="M60" s="2857">
        <v>0</v>
      </c>
      <c r="N60" s="2857">
        <v>0</v>
      </c>
      <c r="O60" s="2857">
        <v>0</v>
      </c>
      <c r="P60" s="2857">
        <v>0</v>
      </c>
      <c r="Q60" s="2857">
        <v>9</v>
      </c>
      <c r="R60" s="2857">
        <v>550320</v>
      </c>
      <c r="S60" s="1980">
        <v>67</v>
      </c>
    </row>
    <row r="61" spans="1:19" s="66" customFormat="1" ht="32.25" customHeight="1">
      <c r="A61" s="1979">
        <v>70</v>
      </c>
      <c r="B61" s="1978" t="s">
        <v>184</v>
      </c>
      <c r="C61" s="2857">
        <v>0</v>
      </c>
      <c r="D61" s="2857">
        <v>0</v>
      </c>
      <c r="E61" s="2857">
        <v>0</v>
      </c>
      <c r="F61" s="2857">
        <v>0</v>
      </c>
      <c r="G61" s="2857">
        <v>0</v>
      </c>
      <c r="H61" s="2857">
        <v>0</v>
      </c>
      <c r="I61" s="2857">
        <v>0</v>
      </c>
      <c r="J61" s="2857">
        <v>0</v>
      </c>
      <c r="K61" s="2857">
        <v>13</v>
      </c>
      <c r="L61" s="2857">
        <v>2215512</v>
      </c>
      <c r="M61" s="2857">
        <v>0</v>
      </c>
      <c r="N61" s="2857">
        <v>0</v>
      </c>
      <c r="O61" s="2857">
        <v>0</v>
      </c>
      <c r="P61" s="2857">
        <v>0</v>
      </c>
      <c r="Q61" s="2857">
        <v>13</v>
      </c>
      <c r="R61" s="2857">
        <v>2215512</v>
      </c>
      <c r="S61" s="1980">
        <v>70</v>
      </c>
    </row>
    <row r="62" spans="1:19" s="66" customFormat="1" ht="32.25" customHeight="1">
      <c r="A62" s="1979">
        <v>72</v>
      </c>
      <c r="B62" s="1986" t="s">
        <v>186</v>
      </c>
      <c r="C62" s="2859">
        <v>8</v>
      </c>
      <c r="D62" s="2859">
        <v>138297</v>
      </c>
      <c r="E62" s="2859">
        <v>34</v>
      </c>
      <c r="F62" s="2859">
        <v>579737</v>
      </c>
      <c r="G62" s="2859">
        <v>3</v>
      </c>
      <c r="H62" s="2859">
        <v>160192</v>
      </c>
      <c r="I62" s="2859">
        <v>0</v>
      </c>
      <c r="J62" s="2859">
        <v>0</v>
      </c>
      <c r="K62" s="2859">
        <v>15</v>
      </c>
      <c r="L62" s="2859">
        <v>1968249</v>
      </c>
      <c r="M62" s="2859">
        <v>8</v>
      </c>
      <c r="N62" s="2859">
        <v>144903</v>
      </c>
      <c r="O62" s="2859">
        <v>0</v>
      </c>
      <c r="P62" s="2859">
        <v>0</v>
      </c>
      <c r="Q62" s="2859">
        <v>68</v>
      </c>
      <c r="R62" s="2859">
        <v>2991378</v>
      </c>
      <c r="S62" s="1980">
        <v>72</v>
      </c>
    </row>
    <row r="63" spans="1:19" s="66" customFormat="1" ht="32.25" customHeight="1">
      <c r="A63" s="1981">
        <v>74</v>
      </c>
      <c r="B63" s="1978" t="s">
        <v>188</v>
      </c>
      <c r="C63" s="2860">
        <v>1</v>
      </c>
      <c r="D63" s="2860">
        <v>36737</v>
      </c>
      <c r="E63" s="2860">
        <v>5</v>
      </c>
      <c r="F63" s="2860">
        <v>43930</v>
      </c>
      <c r="G63" s="2860">
        <v>1</v>
      </c>
      <c r="H63" s="2860">
        <v>39271</v>
      </c>
      <c r="I63" s="2860">
        <v>0</v>
      </c>
      <c r="J63" s="2860">
        <v>0</v>
      </c>
      <c r="K63" s="2860">
        <v>7</v>
      </c>
      <c r="L63" s="2860">
        <v>703243</v>
      </c>
      <c r="M63" s="2860">
        <v>0</v>
      </c>
      <c r="N63" s="2860">
        <v>0</v>
      </c>
      <c r="O63" s="2860">
        <v>0</v>
      </c>
      <c r="P63" s="2860">
        <v>0</v>
      </c>
      <c r="Q63" s="2860">
        <v>14</v>
      </c>
      <c r="R63" s="2860">
        <v>823181</v>
      </c>
      <c r="S63" s="1982">
        <v>74</v>
      </c>
    </row>
    <row r="64" spans="1:19" s="66" customFormat="1" ht="32.25" customHeight="1">
      <c r="A64" s="1979">
        <v>81</v>
      </c>
      <c r="B64" s="1978" t="s">
        <v>190</v>
      </c>
      <c r="C64" s="2857">
        <v>3</v>
      </c>
      <c r="D64" s="2857">
        <v>64535</v>
      </c>
      <c r="E64" s="2857">
        <v>32</v>
      </c>
      <c r="F64" s="2857">
        <v>434045</v>
      </c>
      <c r="G64" s="2857">
        <v>1</v>
      </c>
      <c r="H64" s="2857">
        <v>37548</v>
      </c>
      <c r="I64" s="2857">
        <v>6</v>
      </c>
      <c r="J64" s="2857">
        <v>599859</v>
      </c>
      <c r="K64" s="2857">
        <v>12</v>
      </c>
      <c r="L64" s="2857">
        <v>2877795</v>
      </c>
      <c r="M64" s="2857">
        <v>0</v>
      </c>
      <c r="N64" s="2857">
        <v>0</v>
      </c>
      <c r="O64" s="2857">
        <v>0</v>
      </c>
      <c r="P64" s="2857">
        <v>0</v>
      </c>
      <c r="Q64" s="2857">
        <v>54</v>
      </c>
      <c r="R64" s="2857">
        <v>4013782</v>
      </c>
      <c r="S64" s="1980">
        <v>81</v>
      </c>
    </row>
    <row r="65" spans="1:19" s="66" customFormat="1" ht="32.25" customHeight="1">
      <c r="A65" s="1979">
        <v>82</v>
      </c>
      <c r="B65" s="1978" t="s">
        <v>192</v>
      </c>
      <c r="C65" s="2857">
        <v>8</v>
      </c>
      <c r="D65" s="2857">
        <v>401604</v>
      </c>
      <c r="E65" s="2857">
        <v>17</v>
      </c>
      <c r="F65" s="2857">
        <v>123445</v>
      </c>
      <c r="G65" s="2857">
        <v>0</v>
      </c>
      <c r="H65" s="2857">
        <v>0</v>
      </c>
      <c r="I65" s="2857">
        <v>13</v>
      </c>
      <c r="J65" s="2857">
        <v>1376303</v>
      </c>
      <c r="K65" s="2857">
        <v>19</v>
      </c>
      <c r="L65" s="2857">
        <v>1296882</v>
      </c>
      <c r="M65" s="2857">
        <v>0</v>
      </c>
      <c r="N65" s="2857">
        <v>0</v>
      </c>
      <c r="O65" s="2857">
        <v>0</v>
      </c>
      <c r="P65" s="2857">
        <v>0</v>
      </c>
      <c r="Q65" s="2857">
        <v>57</v>
      </c>
      <c r="R65" s="2857">
        <v>3198234</v>
      </c>
      <c r="S65" s="1980">
        <v>82</v>
      </c>
    </row>
    <row r="66" spans="1:19" s="66" customFormat="1" ht="32.25" customHeight="1">
      <c r="A66" s="1979">
        <v>83</v>
      </c>
      <c r="B66" s="1978" t="s">
        <v>193</v>
      </c>
      <c r="C66" s="2857">
        <v>4</v>
      </c>
      <c r="D66" s="2857">
        <v>215759</v>
      </c>
      <c r="E66" s="2857">
        <v>33</v>
      </c>
      <c r="F66" s="2857">
        <v>209192</v>
      </c>
      <c r="G66" s="2857">
        <v>1</v>
      </c>
      <c r="H66" s="2857">
        <v>36546</v>
      </c>
      <c r="I66" s="2857">
        <v>0</v>
      </c>
      <c r="J66" s="2857">
        <v>0</v>
      </c>
      <c r="K66" s="2857">
        <v>16</v>
      </c>
      <c r="L66" s="2857">
        <v>1785136</v>
      </c>
      <c r="M66" s="2857">
        <v>0</v>
      </c>
      <c r="N66" s="2857">
        <v>0</v>
      </c>
      <c r="O66" s="2857">
        <v>0</v>
      </c>
      <c r="P66" s="2857">
        <v>0</v>
      </c>
      <c r="Q66" s="2857">
        <v>54</v>
      </c>
      <c r="R66" s="2857">
        <v>2246633</v>
      </c>
      <c r="S66" s="1980">
        <v>83</v>
      </c>
    </row>
    <row r="67" spans="1:19" s="66" customFormat="1" ht="32.25" customHeight="1">
      <c r="A67" s="1920">
        <v>301</v>
      </c>
      <c r="B67" s="1967" t="s">
        <v>1326</v>
      </c>
      <c r="C67" s="2860">
        <v>8</v>
      </c>
      <c r="D67" s="2860">
        <v>279875</v>
      </c>
      <c r="E67" s="2860">
        <v>52</v>
      </c>
      <c r="F67" s="2860">
        <v>2101919</v>
      </c>
      <c r="G67" s="2860">
        <v>7</v>
      </c>
      <c r="H67" s="2860">
        <v>486460</v>
      </c>
      <c r="I67" s="2860">
        <v>49</v>
      </c>
      <c r="J67" s="2860">
        <v>4703783</v>
      </c>
      <c r="K67" s="2860">
        <v>21</v>
      </c>
      <c r="L67" s="2860">
        <v>3352590</v>
      </c>
      <c r="M67" s="2860">
        <v>12</v>
      </c>
      <c r="N67" s="2860">
        <v>574532</v>
      </c>
      <c r="O67" s="2860">
        <v>26</v>
      </c>
      <c r="P67" s="2860">
        <v>2182218</v>
      </c>
      <c r="Q67" s="2860">
        <v>175</v>
      </c>
      <c r="R67" s="2860">
        <v>13681377</v>
      </c>
      <c r="S67" s="1922">
        <v>301</v>
      </c>
    </row>
    <row r="68" spans="1:19" s="66" customFormat="1" ht="32.25" customHeight="1">
      <c r="A68" s="2025">
        <v>302</v>
      </c>
      <c r="B68" s="2032" t="s">
        <v>1279</v>
      </c>
      <c r="C68" s="2857">
        <v>0</v>
      </c>
      <c r="D68" s="2857">
        <v>0</v>
      </c>
      <c r="E68" s="2857">
        <v>14</v>
      </c>
      <c r="F68" s="2857">
        <v>205634</v>
      </c>
      <c r="G68" s="2857">
        <v>0</v>
      </c>
      <c r="H68" s="2857">
        <v>0</v>
      </c>
      <c r="I68" s="2857">
        <v>0</v>
      </c>
      <c r="J68" s="2857">
        <v>0</v>
      </c>
      <c r="K68" s="2857">
        <v>24</v>
      </c>
      <c r="L68" s="2857">
        <v>2876969</v>
      </c>
      <c r="M68" s="2857">
        <v>1</v>
      </c>
      <c r="N68" s="2857">
        <v>195</v>
      </c>
      <c r="O68" s="2857">
        <v>0</v>
      </c>
      <c r="P68" s="2857">
        <v>0</v>
      </c>
      <c r="Q68" s="2857">
        <v>39</v>
      </c>
      <c r="R68" s="2857">
        <v>3082798</v>
      </c>
      <c r="S68" s="2033">
        <v>302</v>
      </c>
    </row>
    <row r="69" spans="1:19" s="66" customFormat="1" ht="32.25" customHeight="1">
      <c r="A69" s="2025">
        <v>303</v>
      </c>
      <c r="B69" s="2032" t="s">
        <v>1330</v>
      </c>
      <c r="C69" s="2857">
        <v>0</v>
      </c>
      <c r="D69" s="2857">
        <v>0</v>
      </c>
      <c r="E69" s="2857">
        <v>8</v>
      </c>
      <c r="F69" s="2857">
        <v>72765</v>
      </c>
      <c r="G69" s="2857">
        <v>1</v>
      </c>
      <c r="H69" s="2857">
        <v>38467</v>
      </c>
      <c r="I69" s="2857">
        <v>0</v>
      </c>
      <c r="J69" s="2857">
        <v>0</v>
      </c>
      <c r="K69" s="2857">
        <v>11</v>
      </c>
      <c r="L69" s="2857">
        <v>3047085</v>
      </c>
      <c r="M69" s="2857">
        <v>0</v>
      </c>
      <c r="N69" s="2857">
        <v>0</v>
      </c>
      <c r="O69" s="2857">
        <v>0</v>
      </c>
      <c r="P69" s="2857">
        <v>0</v>
      </c>
      <c r="Q69" s="2857">
        <v>20</v>
      </c>
      <c r="R69" s="2857">
        <v>3158317</v>
      </c>
      <c r="S69" s="2033">
        <v>303</v>
      </c>
    </row>
    <row r="70" spans="1:19" s="66" customFormat="1" ht="30.75" customHeight="1">
      <c r="A70" s="1977"/>
      <c r="B70" s="1994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973"/>
    </row>
    <row r="71" spans="1:19" s="66" customFormat="1" ht="30.75" customHeight="1">
      <c r="A71" s="1977"/>
      <c r="B71" s="1994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973"/>
    </row>
    <row r="72" spans="1:19" s="66" customFormat="1" ht="30.7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76"/>
    </row>
    <row r="73" spans="1:19" s="66" customFormat="1" ht="30.7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73"/>
    </row>
    <row r="74" spans="1:19" s="66" customFormat="1" ht="30.7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73"/>
    </row>
    <row r="75" spans="1:19" s="66" customFormat="1" ht="30.7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80"/>
    </row>
    <row r="76" spans="1:19" s="66" customFormat="1" ht="30.7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80"/>
    </row>
    <row r="77" spans="1:19" s="161" customFormat="1" ht="30.7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82"/>
    </row>
    <row r="78" spans="1:19" s="161" customFormat="1" ht="30.7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80"/>
    </row>
    <row r="79" spans="1:19" s="161" customFormat="1" ht="30.7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80"/>
    </row>
    <row r="80" spans="1:19" s="161" customFormat="1" ht="30.7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161" customFormat="1" ht="30.7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ht="30.7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4"/>
    </row>
    <row r="83" spans="1:19" ht="30.7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ht="30.7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ht="30.7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ht="30.7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ht="30.7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2"/>
    </row>
    <row r="88" spans="1:19" ht="30.7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ht="30.7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30.7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30.7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30.75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30.7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30.7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30.7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30.7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5">
    <mergeCell ref="R6:R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9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70"/>
  <dimension ref="A1:S96"/>
  <sheetViews>
    <sheetView showGridLines="0" zoomScale="70" zoomScaleNormal="70" zoomScaleSheetLayoutView="53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8.625" style="66" customWidth="1"/>
    <col min="18" max="18" width="30.625" style="66" customWidth="1"/>
    <col min="19" max="19" width="5.875" style="236" customWidth="1"/>
    <col min="20" max="16384" width="9" style="13"/>
  </cols>
  <sheetData>
    <row r="1" spans="1:19" ht="30.95" customHeight="1">
      <c r="A1" s="207" t="s">
        <v>788</v>
      </c>
      <c r="B1" s="66"/>
      <c r="S1" s="13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193" t="s">
        <v>701</v>
      </c>
      <c r="D3" s="100"/>
      <c r="E3" s="100"/>
      <c r="F3" s="100"/>
      <c r="G3" s="3681" t="s">
        <v>1101</v>
      </c>
      <c r="H3" s="3636"/>
      <c r="I3" s="3636"/>
      <c r="J3" s="3636"/>
      <c r="K3" s="3636"/>
      <c r="L3" s="3636"/>
      <c r="M3" s="3636"/>
      <c r="N3" s="3637"/>
      <c r="O3" s="3475" t="s">
        <v>688</v>
      </c>
      <c r="P3" s="3560"/>
      <c r="Q3" s="3475" t="s">
        <v>698</v>
      </c>
      <c r="R3" s="3682"/>
      <c r="S3" s="105" t="s">
        <v>58</v>
      </c>
    </row>
    <row r="4" spans="1:19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702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3683"/>
      <c r="R4" s="3684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3685"/>
      <c r="R5" s="3686"/>
      <c r="S5" s="107" t="s">
        <v>71</v>
      </c>
    </row>
    <row r="6" spans="1:19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54" t="s">
        <v>91</v>
      </c>
    </row>
    <row r="8" spans="1:19" s="160" customFormat="1" ht="30.75" customHeight="1">
      <c r="A8" s="1970"/>
      <c r="B8" s="1972" t="s">
        <v>1328</v>
      </c>
      <c r="C8" s="2857">
        <v>205</v>
      </c>
      <c r="D8" s="2857">
        <v>15539090</v>
      </c>
      <c r="E8" s="2857">
        <v>569</v>
      </c>
      <c r="F8" s="2857">
        <v>21917080</v>
      </c>
      <c r="G8" s="2857">
        <v>179</v>
      </c>
      <c r="H8" s="2857">
        <v>16799991</v>
      </c>
      <c r="I8" s="2857">
        <v>45</v>
      </c>
      <c r="J8" s="2857">
        <v>6438745</v>
      </c>
      <c r="K8" s="2857">
        <v>1187</v>
      </c>
      <c r="L8" s="2857">
        <v>89447445</v>
      </c>
      <c r="M8" s="2858">
        <v>471</v>
      </c>
      <c r="N8" s="2857">
        <v>25374450</v>
      </c>
      <c r="O8" s="2857">
        <v>998</v>
      </c>
      <c r="P8" s="2857">
        <v>162876632</v>
      </c>
      <c r="Q8" s="2857">
        <v>3654</v>
      </c>
      <c r="R8" s="2857">
        <v>338393433</v>
      </c>
      <c r="S8" s="1245"/>
    </row>
    <row r="9" spans="1:19" s="160" customFormat="1" ht="30.75" customHeight="1">
      <c r="A9" s="1970"/>
      <c r="B9" s="1972" t="s">
        <v>96</v>
      </c>
      <c r="C9" s="2857">
        <v>205</v>
      </c>
      <c r="D9" s="2857">
        <v>15539090</v>
      </c>
      <c r="E9" s="2857">
        <v>567</v>
      </c>
      <c r="F9" s="2857">
        <v>21649946</v>
      </c>
      <c r="G9" s="2857">
        <v>179</v>
      </c>
      <c r="H9" s="2857">
        <v>16799991</v>
      </c>
      <c r="I9" s="2857">
        <v>45</v>
      </c>
      <c r="J9" s="2857">
        <v>6438745</v>
      </c>
      <c r="K9" s="2857">
        <v>1171</v>
      </c>
      <c r="L9" s="2857">
        <v>87193565</v>
      </c>
      <c r="M9" s="2857">
        <v>471</v>
      </c>
      <c r="N9" s="2857">
        <v>25374450</v>
      </c>
      <c r="O9" s="2857">
        <v>998</v>
      </c>
      <c r="P9" s="2857">
        <v>162876632</v>
      </c>
      <c r="Q9" s="2857">
        <v>3636</v>
      </c>
      <c r="R9" s="2857">
        <v>335872419</v>
      </c>
      <c r="S9" s="1973"/>
    </row>
    <row r="10" spans="1:19" s="160" customFormat="1" ht="30.75" customHeight="1">
      <c r="A10" s="1970"/>
      <c r="B10" s="1972" t="s">
        <v>97</v>
      </c>
      <c r="C10" s="2857">
        <v>0</v>
      </c>
      <c r="D10" s="2857">
        <v>0</v>
      </c>
      <c r="E10" s="2857">
        <v>2</v>
      </c>
      <c r="F10" s="2857">
        <v>267134</v>
      </c>
      <c r="G10" s="2857">
        <v>0</v>
      </c>
      <c r="H10" s="2857">
        <v>0</v>
      </c>
      <c r="I10" s="2857">
        <v>0</v>
      </c>
      <c r="J10" s="2857">
        <v>0</v>
      </c>
      <c r="K10" s="2857">
        <v>16</v>
      </c>
      <c r="L10" s="2857">
        <v>2253880</v>
      </c>
      <c r="M10" s="2857">
        <v>0</v>
      </c>
      <c r="N10" s="2857">
        <v>0</v>
      </c>
      <c r="O10" s="2857">
        <v>0</v>
      </c>
      <c r="P10" s="2857">
        <v>0</v>
      </c>
      <c r="Q10" s="2857">
        <v>18</v>
      </c>
      <c r="R10" s="2857">
        <v>2521014</v>
      </c>
      <c r="S10" s="1973"/>
    </row>
    <row r="11" spans="1:19" s="160" customFormat="1" ht="30.75" customHeight="1">
      <c r="A11" s="1970"/>
      <c r="B11" s="1972" t="s">
        <v>1329</v>
      </c>
      <c r="C11" s="2857">
        <v>186</v>
      </c>
      <c r="D11" s="2857">
        <v>14512633</v>
      </c>
      <c r="E11" s="2857">
        <v>542</v>
      </c>
      <c r="F11" s="2857">
        <v>20518433</v>
      </c>
      <c r="G11" s="2857">
        <v>161</v>
      </c>
      <c r="H11" s="2857">
        <v>15081407</v>
      </c>
      <c r="I11" s="2857">
        <v>33</v>
      </c>
      <c r="J11" s="2857">
        <v>5144403</v>
      </c>
      <c r="K11" s="2857">
        <v>1083</v>
      </c>
      <c r="L11" s="2857">
        <v>79868185</v>
      </c>
      <c r="M11" s="2857">
        <v>467</v>
      </c>
      <c r="N11" s="2857">
        <v>25158050</v>
      </c>
      <c r="O11" s="2857">
        <v>936</v>
      </c>
      <c r="P11" s="2857">
        <v>150631699</v>
      </c>
      <c r="Q11" s="2857">
        <v>3408</v>
      </c>
      <c r="R11" s="2857">
        <v>310914810</v>
      </c>
      <c r="S11" s="1973"/>
    </row>
    <row r="12" spans="1:19" s="160" customFormat="1" ht="30.75" customHeight="1">
      <c r="A12" s="1996"/>
      <c r="B12" s="1999" t="s">
        <v>1322</v>
      </c>
      <c r="C12" s="2859">
        <v>19</v>
      </c>
      <c r="D12" s="2859">
        <v>1026457</v>
      </c>
      <c r="E12" s="2859">
        <v>25</v>
      </c>
      <c r="F12" s="2859">
        <v>1131513</v>
      </c>
      <c r="G12" s="2859">
        <v>18</v>
      </c>
      <c r="H12" s="2859">
        <v>1718584</v>
      </c>
      <c r="I12" s="2859">
        <v>12</v>
      </c>
      <c r="J12" s="2859">
        <v>1294342</v>
      </c>
      <c r="K12" s="2859">
        <v>88</v>
      </c>
      <c r="L12" s="2859">
        <v>7325380</v>
      </c>
      <c r="M12" s="2859">
        <v>4</v>
      </c>
      <c r="N12" s="2859">
        <v>216400</v>
      </c>
      <c r="O12" s="2859">
        <v>62</v>
      </c>
      <c r="P12" s="2859">
        <v>12244933</v>
      </c>
      <c r="Q12" s="2859">
        <v>228</v>
      </c>
      <c r="R12" s="2859">
        <v>24957609</v>
      </c>
      <c r="S12" s="1510"/>
    </row>
    <row r="13" spans="1:19" ht="32.25" customHeight="1">
      <c r="A13" s="1974">
        <v>1</v>
      </c>
      <c r="B13" s="1993" t="s">
        <v>98</v>
      </c>
      <c r="C13" s="2860">
        <v>37</v>
      </c>
      <c r="D13" s="2860">
        <v>7918108</v>
      </c>
      <c r="E13" s="2860">
        <v>126</v>
      </c>
      <c r="F13" s="2860">
        <v>3795798</v>
      </c>
      <c r="G13" s="2860">
        <v>46</v>
      </c>
      <c r="H13" s="2860">
        <v>4146335</v>
      </c>
      <c r="I13" s="2860">
        <v>9</v>
      </c>
      <c r="J13" s="2860">
        <v>952596</v>
      </c>
      <c r="K13" s="2860">
        <v>224</v>
      </c>
      <c r="L13" s="2860">
        <v>10651923</v>
      </c>
      <c r="M13" s="2860">
        <v>11</v>
      </c>
      <c r="N13" s="2860">
        <v>128492</v>
      </c>
      <c r="O13" s="2860">
        <v>142</v>
      </c>
      <c r="P13" s="2860">
        <v>28131002</v>
      </c>
      <c r="Q13" s="2860">
        <v>595</v>
      </c>
      <c r="R13" s="2860">
        <v>55724254</v>
      </c>
      <c r="S13" s="1976">
        <v>1</v>
      </c>
    </row>
    <row r="14" spans="1:19" ht="32.25" customHeight="1">
      <c r="A14" s="1977">
        <v>2</v>
      </c>
      <c r="B14" s="1994" t="s">
        <v>100</v>
      </c>
      <c r="C14" s="2857">
        <v>0</v>
      </c>
      <c r="D14" s="2857">
        <v>0</v>
      </c>
      <c r="E14" s="2857">
        <v>5</v>
      </c>
      <c r="F14" s="2857">
        <v>78303</v>
      </c>
      <c r="G14" s="2857">
        <v>0</v>
      </c>
      <c r="H14" s="2857">
        <v>0</v>
      </c>
      <c r="I14" s="2857">
        <v>0</v>
      </c>
      <c r="J14" s="2857">
        <v>0</v>
      </c>
      <c r="K14" s="2857">
        <v>0</v>
      </c>
      <c r="L14" s="2857">
        <v>0</v>
      </c>
      <c r="M14" s="2857">
        <v>0</v>
      </c>
      <c r="N14" s="2857">
        <v>0</v>
      </c>
      <c r="O14" s="2857">
        <v>25</v>
      </c>
      <c r="P14" s="2857">
        <v>931331</v>
      </c>
      <c r="Q14" s="2857">
        <v>30</v>
      </c>
      <c r="R14" s="2857">
        <v>1009634</v>
      </c>
      <c r="S14" s="1973">
        <v>2</v>
      </c>
    </row>
    <row r="15" spans="1:19" ht="32.25" customHeight="1">
      <c r="A15" s="1977">
        <v>3</v>
      </c>
      <c r="B15" s="1994" t="s">
        <v>102</v>
      </c>
      <c r="C15" s="2857">
        <v>3</v>
      </c>
      <c r="D15" s="2857">
        <v>290178</v>
      </c>
      <c r="E15" s="2857">
        <v>25</v>
      </c>
      <c r="F15" s="2857">
        <v>985586</v>
      </c>
      <c r="G15" s="2857">
        <v>8</v>
      </c>
      <c r="H15" s="2857">
        <v>405078</v>
      </c>
      <c r="I15" s="2857">
        <v>0</v>
      </c>
      <c r="J15" s="2857">
        <v>0</v>
      </c>
      <c r="K15" s="2857">
        <v>43</v>
      </c>
      <c r="L15" s="2857">
        <v>4564059</v>
      </c>
      <c r="M15" s="2857">
        <v>-1</v>
      </c>
      <c r="N15" s="2857">
        <v>-27254</v>
      </c>
      <c r="O15" s="2857">
        <v>126</v>
      </c>
      <c r="P15" s="2857">
        <v>10623165</v>
      </c>
      <c r="Q15" s="2857">
        <v>204</v>
      </c>
      <c r="R15" s="2857">
        <v>16840812</v>
      </c>
      <c r="S15" s="1973">
        <v>3</v>
      </c>
    </row>
    <row r="16" spans="1:19" ht="32.25" customHeight="1">
      <c r="A16" s="1977">
        <v>4</v>
      </c>
      <c r="B16" s="1994" t="s">
        <v>104</v>
      </c>
      <c r="C16" s="2857">
        <v>4</v>
      </c>
      <c r="D16" s="2857">
        <v>52937</v>
      </c>
      <c r="E16" s="2857">
        <v>34</v>
      </c>
      <c r="F16" s="2857">
        <v>813193</v>
      </c>
      <c r="G16" s="2857">
        <v>0</v>
      </c>
      <c r="H16" s="2857">
        <v>0</v>
      </c>
      <c r="I16" s="2857">
        <v>0</v>
      </c>
      <c r="J16" s="2857">
        <v>0</v>
      </c>
      <c r="K16" s="2857">
        <v>10</v>
      </c>
      <c r="L16" s="2857">
        <v>622241</v>
      </c>
      <c r="M16" s="2857">
        <v>104</v>
      </c>
      <c r="N16" s="2857">
        <v>4465697</v>
      </c>
      <c r="O16" s="2857">
        <v>71</v>
      </c>
      <c r="P16" s="2857">
        <v>11281270</v>
      </c>
      <c r="Q16" s="2857">
        <v>223</v>
      </c>
      <c r="R16" s="2857">
        <v>17235338</v>
      </c>
      <c r="S16" s="1973">
        <v>4</v>
      </c>
    </row>
    <row r="17" spans="1:19" ht="32.25" customHeight="1">
      <c r="A17" s="1977">
        <v>5</v>
      </c>
      <c r="B17" s="1994" t="s">
        <v>106</v>
      </c>
      <c r="C17" s="2859">
        <v>0</v>
      </c>
      <c r="D17" s="2859">
        <v>0</v>
      </c>
      <c r="E17" s="2859">
        <v>1</v>
      </c>
      <c r="F17" s="2859">
        <v>17604</v>
      </c>
      <c r="G17" s="2859">
        <v>2</v>
      </c>
      <c r="H17" s="2859">
        <v>81758</v>
      </c>
      <c r="I17" s="2859">
        <v>8</v>
      </c>
      <c r="J17" s="2859">
        <v>358455</v>
      </c>
      <c r="K17" s="2859">
        <v>0</v>
      </c>
      <c r="L17" s="2859">
        <v>0</v>
      </c>
      <c r="M17" s="2859">
        <v>0</v>
      </c>
      <c r="N17" s="2859">
        <v>0</v>
      </c>
      <c r="O17" s="2859">
        <v>9</v>
      </c>
      <c r="P17" s="2859">
        <v>1208120</v>
      </c>
      <c r="Q17" s="2859">
        <v>20</v>
      </c>
      <c r="R17" s="2859">
        <v>1665937</v>
      </c>
      <c r="S17" s="1973">
        <v>5</v>
      </c>
    </row>
    <row r="18" spans="1:19" ht="32.25" customHeight="1">
      <c r="A18" s="1974">
        <v>6</v>
      </c>
      <c r="B18" s="1993" t="s">
        <v>108</v>
      </c>
      <c r="C18" s="2860">
        <v>0</v>
      </c>
      <c r="D18" s="2860">
        <v>0</v>
      </c>
      <c r="E18" s="2860">
        <v>11</v>
      </c>
      <c r="F18" s="2860">
        <v>196073</v>
      </c>
      <c r="G18" s="2860">
        <v>1</v>
      </c>
      <c r="H18" s="2860">
        <v>37378</v>
      </c>
      <c r="I18" s="2860">
        <v>0</v>
      </c>
      <c r="J18" s="2860">
        <v>0</v>
      </c>
      <c r="K18" s="2860">
        <v>68</v>
      </c>
      <c r="L18" s="2860">
        <v>6572872</v>
      </c>
      <c r="M18" s="2860">
        <v>7</v>
      </c>
      <c r="N18" s="2860">
        <v>65983</v>
      </c>
      <c r="O18" s="2860">
        <v>5</v>
      </c>
      <c r="P18" s="2860">
        <v>458990</v>
      </c>
      <c r="Q18" s="2860">
        <v>92</v>
      </c>
      <c r="R18" s="2860">
        <v>7331296</v>
      </c>
      <c r="S18" s="1976">
        <v>6</v>
      </c>
    </row>
    <row r="19" spans="1:19" ht="32.25" customHeight="1">
      <c r="A19" s="1977">
        <v>7</v>
      </c>
      <c r="B19" s="1994" t="s">
        <v>110</v>
      </c>
      <c r="C19" s="2857">
        <v>30</v>
      </c>
      <c r="D19" s="2857">
        <v>2699480</v>
      </c>
      <c r="E19" s="2857">
        <v>102</v>
      </c>
      <c r="F19" s="2857">
        <v>4595830</v>
      </c>
      <c r="G19" s="2857">
        <v>34</v>
      </c>
      <c r="H19" s="2857">
        <v>4764768</v>
      </c>
      <c r="I19" s="2857">
        <v>1</v>
      </c>
      <c r="J19" s="2857">
        <v>30348</v>
      </c>
      <c r="K19" s="2857">
        <v>193</v>
      </c>
      <c r="L19" s="2857">
        <v>20162217</v>
      </c>
      <c r="M19" s="2857">
        <v>3</v>
      </c>
      <c r="N19" s="2857">
        <v>34024</v>
      </c>
      <c r="O19" s="2857">
        <v>2</v>
      </c>
      <c r="P19" s="2857">
        <v>59281</v>
      </c>
      <c r="Q19" s="2857">
        <v>365</v>
      </c>
      <c r="R19" s="2857">
        <v>32345948</v>
      </c>
      <c r="S19" s="1973">
        <v>7</v>
      </c>
    </row>
    <row r="20" spans="1:19" ht="32.25" customHeight="1">
      <c r="A20" s="1977">
        <v>8</v>
      </c>
      <c r="B20" s="1994" t="s">
        <v>112</v>
      </c>
      <c r="C20" s="2857">
        <v>0</v>
      </c>
      <c r="D20" s="2857">
        <v>0</v>
      </c>
      <c r="E20" s="2857">
        <v>25</v>
      </c>
      <c r="F20" s="2857">
        <v>1230666</v>
      </c>
      <c r="G20" s="2857">
        <v>2</v>
      </c>
      <c r="H20" s="2857">
        <v>21600</v>
      </c>
      <c r="I20" s="2857">
        <v>0</v>
      </c>
      <c r="J20" s="2857">
        <v>0</v>
      </c>
      <c r="K20" s="2857">
        <v>36</v>
      </c>
      <c r="L20" s="2857">
        <v>2644917</v>
      </c>
      <c r="M20" s="2857">
        <v>1</v>
      </c>
      <c r="N20" s="2857">
        <v>750</v>
      </c>
      <c r="O20" s="2857">
        <v>61</v>
      </c>
      <c r="P20" s="2857">
        <v>13568879</v>
      </c>
      <c r="Q20" s="2857">
        <v>125</v>
      </c>
      <c r="R20" s="2857">
        <v>17466812</v>
      </c>
      <c r="S20" s="1973">
        <v>8</v>
      </c>
    </row>
    <row r="21" spans="1:19" s="66" customFormat="1" ht="32.25" customHeight="1">
      <c r="A21" s="1979">
        <v>9</v>
      </c>
      <c r="B21" s="1978" t="s">
        <v>114</v>
      </c>
      <c r="C21" s="2857">
        <v>2</v>
      </c>
      <c r="D21" s="2857">
        <v>6660</v>
      </c>
      <c r="E21" s="2857">
        <v>1</v>
      </c>
      <c r="F21" s="2857">
        <v>13932</v>
      </c>
      <c r="G21" s="2857">
        <v>0</v>
      </c>
      <c r="H21" s="2857">
        <v>0</v>
      </c>
      <c r="I21" s="2857">
        <v>0</v>
      </c>
      <c r="J21" s="2857">
        <v>0</v>
      </c>
      <c r="K21" s="2857">
        <v>20</v>
      </c>
      <c r="L21" s="2857">
        <v>1768492</v>
      </c>
      <c r="M21" s="2857">
        <v>0</v>
      </c>
      <c r="N21" s="2857">
        <v>0</v>
      </c>
      <c r="O21" s="2857">
        <v>17</v>
      </c>
      <c r="P21" s="2857">
        <v>879809</v>
      </c>
      <c r="Q21" s="2857">
        <v>40</v>
      </c>
      <c r="R21" s="2857">
        <v>2668893</v>
      </c>
      <c r="S21" s="1980">
        <v>9</v>
      </c>
    </row>
    <row r="22" spans="1:19" s="66" customFormat="1" ht="32.25" customHeight="1">
      <c r="A22" s="1979">
        <v>10</v>
      </c>
      <c r="B22" s="1978" t="s">
        <v>116</v>
      </c>
      <c r="C22" s="2859">
        <v>0</v>
      </c>
      <c r="D22" s="2859">
        <v>0</v>
      </c>
      <c r="E22" s="2859">
        <v>2</v>
      </c>
      <c r="F22" s="2859">
        <v>93278</v>
      </c>
      <c r="G22" s="2859">
        <v>0</v>
      </c>
      <c r="H22" s="2859">
        <v>0</v>
      </c>
      <c r="I22" s="2859">
        <v>0</v>
      </c>
      <c r="J22" s="2859">
        <v>0</v>
      </c>
      <c r="K22" s="2859">
        <v>17</v>
      </c>
      <c r="L22" s="2859">
        <v>1284547</v>
      </c>
      <c r="M22" s="2859">
        <v>0</v>
      </c>
      <c r="N22" s="2859">
        <v>0</v>
      </c>
      <c r="O22" s="2859">
        <v>12</v>
      </c>
      <c r="P22" s="2859">
        <v>2801712</v>
      </c>
      <c r="Q22" s="2859">
        <v>31</v>
      </c>
      <c r="R22" s="2859">
        <v>4179537</v>
      </c>
      <c r="S22" s="1980">
        <v>10</v>
      </c>
    </row>
    <row r="23" spans="1:19" s="66" customFormat="1" ht="32.25" customHeight="1">
      <c r="A23" s="1981">
        <v>11</v>
      </c>
      <c r="B23" s="1975" t="s">
        <v>118</v>
      </c>
      <c r="C23" s="2860">
        <v>0</v>
      </c>
      <c r="D23" s="2860">
        <v>0</v>
      </c>
      <c r="E23" s="2860">
        <v>5</v>
      </c>
      <c r="F23" s="2860">
        <v>44826</v>
      </c>
      <c r="G23" s="2860">
        <v>0</v>
      </c>
      <c r="H23" s="2860">
        <v>0</v>
      </c>
      <c r="I23" s="2860">
        <v>0</v>
      </c>
      <c r="J23" s="2860">
        <v>0</v>
      </c>
      <c r="K23" s="2860">
        <v>2</v>
      </c>
      <c r="L23" s="2860">
        <v>66838</v>
      </c>
      <c r="M23" s="2860">
        <v>36</v>
      </c>
      <c r="N23" s="2860">
        <v>1569825</v>
      </c>
      <c r="O23" s="2860">
        <v>12</v>
      </c>
      <c r="P23" s="2860">
        <v>1345704</v>
      </c>
      <c r="Q23" s="2860">
        <v>55</v>
      </c>
      <c r="R23" s="2860">
        <v>3027193</v>
      </c>
      <c r="S23" s="1982">
        <v>11</v>
      </c>
    </row>
    <row r="24" spans="1:19" s="66" customFormat="1" ht="32.25" customHeight="1">
      <c r="A24" s="1979">
        <v>12</v>
      </c>
      <c r="B24" s="1978" t="s">
        <v>120</v>
      </c>
      <c r="C24" s="2857">
        <v>1</v>
      </c>
      <c r="D24" s="2857">
        <v>3985</v>
      </c>
      <c r="E24" s="2857">
        <v>25</v>
      </c>
      <c r="F24" s="2857">
        <v>344154</v>
      </c>
      <c r="G24" s="2857">
        <v>0</v>
      </c>
      <c r="H24" s="2857">
        <v>0</v>
      </c>
      <c r="I24" s="2857">
        <v>0</v>
      </c>
      <c r="J24" s="2857">
        <v>0</v>
      </c>
      <c r="K24" s="2857">
        <v>37</v>
      </c>
      <c r="L24" s="2857">
        <v>3445521</v>
      </c>
      <c r="M24" s="2857">
        <v>0</v>
      </c>
      <c r="N24" s="2857">
        <v>0</v>
      </c>
      <c r="O24" s="2857">
        <v>27</v>
      </c>
      <c r="P24" s="2857">
        <v>5209918</v>
      </c>
      <c r="Q24" s="2857">
        <v>90</v>
      </c>
      <c r="R24" s="2857">
        <v>9003578</v>
      </c>
      <c r="S24" s="1980">
        <v>12</v>
      </c>
    </row>
    <row r="25" spans="1:19" s="66" customFormat="1" ht="32.25" customHeight="1">
      <c r="A25" s="1979">
        <v>13</v>
      </c>
      <c r="B25" s="1978" t="s">
        <v>121</v>
      </c>
      <c r="C25" s="2857">
        <v>6</v>
      </c>
      <c r="D25" s="2857">
        <v>302627</v>
      </c>
      <c r="E25" s="2857">
        <v>6</v>
      </c>
      <c r="F25" s="2857">
        <v>526699</v>
      </c>
      <c r="G25" s="2857">
        <v>0</v>
      </c>
      <c r="H25" s="2857">
        <v>0</v>
      </c>
      <c r="I25" s="2857">
        <v>0</v>
      </c>
      <c r="J25" s="2857">
        <v>0</v>
      </c>
      <c r="K25" s="2857">
        <v>17</v>
      </c>
      <c r="L25" s="2857">
        <v>580109</v>
      </c>
      <c r="M25" s="2857">
        <v>0</v>
      </c>
      <c r="N25" s="2857">
        <v>0</v>
      </c>
      <c r="O25" s="2857">
        <v>9</v>
      </c>
      <c r="P25" s="2857">
        <v>1680904</v>
      </c>
      <c r="Q25" s="2857">
        <v>38</v>
      </c>
      <c r="R25" s="2857">
        <v>3090339</v>
      </c>
      <c r="S25" s="1980">
        <v>13</v>
      </c>
    </row>
    <row r="26" spans="1:19" s="66" customFormat="1" ht="32.25" customHeight="1">
      <c r="A26" s="1979">
        <v>14</v>
      </c>
      <c r="B26" s="1978" t="s">
        <v>123</v>
      </c>
      <c r="C26" s="2857">
        <v>7</v>
      </c>
      <c r="D26" s="2857">
        <v>102699</v>
      </c>
      <c r="E26" s="2857">
        <v>9</v>
      </c>
      <c r="F26" s="2857">
        <v>770136</v>
      </c>
      <c r="G26" s="2857">
        <v>0</v>
      </c>
      <c r="H26" s="2857">
        <v>0</v>
      </c>
      <c r="I26" s="2857">
        <v>0</v>
      </c>
      <c r="J26" s="2857">
        <v>0</v>
      </c>
      <c r="K26" s="2857">
        <v>14</v>
      </c>
      <c r="L26" s="2857">
        <v>637517</v>
      </c>
      <c r="M26" s="2857">
        <v>2</v>
      </c>
      <c r="N26" s="2857">
        <v>17169</v>
      </c>
      <c r="O26" s="2857">
        <v>12</v>
      </c>
      <c r="P26" s="2857">
        <v>2000678</v>
      </c>
      <c r="Q26" s="2857">
        <v>44</v>
      </c>
      <c r="R26" s="2857">
        <v>3528199</v>
      </c>
      <c r="S26" s="1980">
        <v>14</v>
      </c>
    </row>
    <row r="27" spans="1:19" s="66" customFormat="1" ht="32.25" customHeight="1">
      <c r="A27" s="1979">
        <v>15</v>
      </c>
      <c r="B27" s="1978" t="s">
        <v>1323</v>
      </c>
      <c r="C27" s="2859">
        <v>5</v>
      </c>
      <c r="D27" s="2859">
        <v>62011</v>
      </c>
      <c r="E27" s="2859">
        <v>10</v>
      </c>
      <c r="F27" s="2859">
        <v>374327</v>
      </c>
      <c r="G27" s="2859">
        <v>5</v>
      </c>
      <c r="H27" s="2859">
        <v>120286</v>
      </c>
      <c r="I27" s="2859">
        <v>0</v>
      </c>
      <c r="J27" s="2859">
        <v>0</v>
      </c>
      <c r="K27" s="2859">
        <v>18</v>
      </c>
      <c r="L27" s="2859">
        <v>567758</v>
      </c>
      <c r="M27" s="2859">
        <v>3</v>
      </c>
      <c r="N27" s="2859">
        <v>1307688</v>
      </c>
      <c r="O27" s="2859">
        <v>27</v>
      </c>
      <c r="P27" s="2859">
        <v>5453118</v>
      </c>
      <c r="Q27" s="2859">
        <v>68</v>
      </c>
      <c r="R27" s="2859">
        <v>7885188</v>
      </c>
      <c r="S27" s="1980">
        <v>15</v>
      </c>
    </row>
    <row r="28" spans="1:19" s="66" customFormat="1" ht="32.25" customHeight="1">
      <c r="A28" s="1983">
        <v>16</v>
      </c>
      <c r="B28" s="1975" t="s">
        <v>126</v>
      </c>
      <c r="C28" s="2860">
        <v>0</v>
      </c>
      <c r="D28" s="2860">
        <v>0</v>
      </c>
      <c r="E28" s="2860">
        <v>2</v>
      </c>
      <c r="F28" s="2860">
        <v>2</v>
      </c>
      <c r="G28" s="2860">
        <v>2</v>
      </c>
      <c r="H28" s="2860">
        <v>43688</v>
      </c>
      <c r="I28" s="2860">
        <v>0</v>
      </c>
      <c r="J28" s="2860">
        <v>0</v>
      </c>
      <c r="K28" s="2860">
        <v>26</v>
      </c>
      <c r="L28" s="2860">
        <v>1439484</v>
      </c>
      <c r="M28" s="2860">
        <v>0</v>
      </c>
      <c r="N28" s="2860">
        <v>0</v>
      </c>
      <c r="O28" s="2860">
        <v>6</v>
      </c>
      <c r="P28" s="2860">
        <v>1647943</v>
      </c>
      <c r="Q28" s="2860">
        <v>36</v>
      </c>
      <c r="R28" s="2860">
        <v>3131117</v>
      </c>
      <c r="S28" s="1984">
        <v>16</v>
      </c>
    </row>
    <row r="29" spans="1:19" s="66" customFormat="1" ht="32.25" customHeight="1">
      <c r="A29" s="1979">
        <v>17</v>
      </c>
      <c r="B29" s="1978" t="s">
        <v>1324</v>
      </c>
      <c r="C29" s="2857">
        <v>38</v>
      </c>
      <c r="D29" s="2857">
        <v>1388550</v>
      </c>
      <c r="E29" s="2857">
        <v>44</v>
      </c>
      <c r="F29" s="2857">
        <v>1940103</v>
      </c>
      <c r="G29" s="2857">
        <v>0</v>
      </c>
      <c r="H29" s="2857">
        <v>0</v>
      </c>
      <c r="I29" s="2857">
        <v>0</v>
      </c>
      <c r="J29" s="2857">
        <v>0</v>
      </c>
      <c r="K29" s="2857">
        <v>77</v>
      </c>
      <c r="L29" s="2857">
        <v>4204917</v>
      </c>
      <c r="M29" s="2857">
        <v>9</v>
      </c>
      <c r="N29" s="2857">
        <v>347244</v>
      </c>
      <c r="O29" s="2857">
        <v>32</v>
      </c>
      <c r="P29" s="2857">
        <v>4443509</v>
      </c>
      <c r="Q29" s="2857">
        <v>200</v>
      </c>
      <c r="R29" s="2857">
        <v>12324323</v>
      </c>
      <c r="S29" s="1980">
        <v>17</v>
      </c>
    </row>
    <row r="30" spans="1:19" s="66" customFormat="1" ht="32.25" customHeight="1">
      <c r="A30" s="1979">
        <v>18</v>
      </c>
      <c r="B30" s="1978" t="s">
        <v>129</v>
      </c>
      <c r="C30" s="2857">
        <v>0</v>
      </c>
      <c r="D30" s="2857">
        <v>0</v>
      </c>
      <c r="E30" s="2857">
        <v>1</v>
      </c>
      <c r="F30" s="2857">
        <v>22449</v>
      </c>
      <c r="G30" s="2857">
        <v>3</v>
      </c>
      <c r="H30" s="2857">
        <v>43372</v>
      </c>
      <c r="I30" s="2857">
        <v>0</v>
      </c>
      <c r="J30" s="2857">
        <v>0</v>
      </c>
      <c r="K30" s="2857">
        <v>6</v>
      </c>
      <c r="L30" s="2857">
        <v>909686</v>
      </c>
      <c r="M30" s="2857">
        <v>0</v>
      </c>
      <c r="N30" s="2857">
        <v>0</v>
      </c>
      <c r="O30" s="2857">
        <v>0</v>
      </c>
      <c r="P30" s="2857">
        <v>0</v>
      </c>
      <c r="Q30" s="2857">
        <v>10</v>
      </c>
      <c r="R30" s="2857">
        <v>975507</v>
      </c>
      <c r="S30" s="1980">
        <v>18</v>
      </c>
    </row>
    <row r="31" spans="1:19" s="66" customFormat="1" ht="32.25" customHeight="1">
      <c r="A31" s="1979">
        <v>19</v>
      </c>
      <c r="B31" s="1978" t="s">
        <v>131</v>
      </c>
      <c r="C31" s="2857">
        <v>0</v>
      </c>
      <c r="D31" s="2857">
        <v>0</v>
      </c>
      <c r="E31" s="2857">
        <v>11</v>
      </c>
      <c r="F31" s="2857">
        <v>21706</v>
      </c>
      <c r="G31" s="2857">
        <v>0</v>
      </c>
      <c r="H31" s="2857">
        <v>0</v>
      </c>
      <c r="I31" s="2857">
        <v>0</v>
      </c>
      <c r="J31" s="2857">
        <v>0</v>
      </c>
      <c r="K31" s="2857">
        <v>4</v>
      </c>
      <c r="L31" s="2857">
        <v>601736</v>
      </c>
      <c r="M31" s="2857">
        <v>232</v>
      </c>
      <c r="N31" s="2857">
        <v>9683835</v>
      </c>
      <c r="O31" s="2857">
        <v>75</v>
      </c>
      <c r="P31" s="2857">
        <v>12171894</v>
      </c>
      <c r="Q31" s="2857">
        <v>322</v>
      </c>
      <c r="R31" s="2857">
        <v>22479171</v>
      </c>
      <c r="S31" s="1980">
        <v>19</v>
      </c>
    </row>
    <row r="32" spans="1:19" s="66" customFormat="1" ht="32.25" customHeight="1">
      <c r="A32" s="1979">
        <v>20</v>
      </c>
      <c r="B32" s="1978" t="s">
        <v>133</v>
      </c>
      <c r="C32" s="2859">
        <v>0</v>
      </c>
      <c r="D32" s="2859">
        <v>0</v>
      </c>
      <c r="E32" s="2859">
        <v>8</v>
      </c>
      <c r="F32" s="2859">
        <v>611483</v>
      </c>
      <c r="G32" s="2859">
        <v>0</v>
      </c>
      <c r="H32" s="2859">
        <v>0</v>
      </c>
      <c r="I32" s="2859">
        <v>5</v>
      </c>
      <c r="J32" s="2859">
        <v>3511410</v>
      </c>
      <c r="K32" s="2859">
        <v>15</v>
      </c>
      <c r="L32" s="2859">
        <v>840469</v>
      </c>
      <c r="M32" s="2859">
        <v>10</v>
      </c>
      <c r="N32" s="2859">
        <v>385590</v>
      </c>
      <c r="O32" s="2859">
        <v>7</v>
      </c>
      <c r="P32" s="2859">
        <v>1274807</v>
      </c>
      <c r="Q32" s="2859">
        <v>45</v>
      </c>
      <c r="R32" s="2859">
        <v>6623759</v>
      </c>
      <c r="S32" s="1980">
        <v>20</v>
      </c>
    </row>
    <row r="33" spans="1:19" s="66" customFormat="1" ht="32.25" customHeight="1">
      <c r="A33" s="1981">
        <v>21</v>
      </c>
      <c r="B33" s="1975" t="s">
        <v>135</v>
      </c>
      <c r="C33" s="2860">
        <v>16</v>
      </c>
      <c r="D33" s="2860">
        <v>300715</v>
      </c>
      <c r="E33" s="2860">
        <v>12</v>
      </c>
      <c r="F33" s="2860">
        <v>424676</v>
      </c>
      <c r="G33" s="2860">
        <v>12</v>
      </c>
      <c r="H33" s="2860">
        <v>2282578</v>
      </c>
      <c r="I33" s="2860">
        <v>0</v>
      </c>
      <c r="J33" s="2860">
        <v>0</v>
      </c>
      <c r="K33" s="2860">
        <v>32</v>
      </c>
      <c r="L33" s="2860">
        <v>2365277</v>
      </c>
      <c r="M33" s="2860">
        <v>0</v>
      </c>
      <c r="N33" s="2860">
        <v>0</v>
      </c>
      <c r="O33" s="2860">
        <v>26</v>
      </c>
      <c r="P33" s="2860">
        <v>6427137</v>
      </c>
      <c r="Q33" s="2860">
        <v>98</v>
      </c>
      <c r="R33" s="2860">
        <v>11800383</v>
      </c>
      <c r="S33" s="1982">
        <v>21</v>
      </c>
    </row>
    <row r="34" spans="1:19" s="66" customFormat="1" ht="32.25" customHeight="1">
      <c r="A34" s="1979">
        <v>22</v>
      </c>
      <c r="B34" s="1978" t="s">
        <v>137</v>
      </c>
      <c r="C34" s="2857">
        <v>20</v>
      </c>
      <c r="D34" s="2857">
        <v>908947</v>
      </c>
      <c r="E34" s="2857">
        <v>22</v>
      </c>
      <c r="F34" s="2857">
        <v>1389702</v>
      </c>
      <c r="G34" s="2857">
        <v>26</v>
      </c>
      <c r="H34" s="2857">
        <v>1618755</v>
      </c>
      <c r="I34" s="2857">
        <v>0</v>
      </c>
      <c r="J34" s="2857">
        <v>0</v>
      </c>
      <c r="K34" s="2857">
        <v>48</v>
      </c>
      <c r="L34" s="2857">
        <v>3674548</v>
      </c>
      <c r="M34" s="2857">
        <v>5</v>
      </c>
      <c r="N34" s="2857">
        <v>444509</v>
      </c>
      <c r="O34" s="2857">
        <v>30</v>
      </c>
      <c r="P34" s="2857">
        <v>5311129</v>
      </c>
      <c r="Q34" s="2857">
        <v>151</v>
      </c>
      <c r="R34" s="2857">
        <v>13347590</v>
      </c>
      <c r="S34" s="1980">
        <v>22</v>
      </c>
    </row>
    <row r="35" spans="1:19" s="66" customFormat="1" ht="32.25" customHeight="1">
      <c r="A35" s="1979">
        <v>23</v>
      </c>
      <c r="B35" s="1978" t="s">
        <v>138</v>
      </c>
      <c r="C35" s="2857">
        <v>0</v>
      </c>
      <c r="D35" s="2857">
        <v>0</v>
      </c>
      <c r="E35" s="2857">
        <v>0</v>
      </c>
      <c r="F35" s="2857">
        <v>0</v>
      </c>
      <c r="G35" s="2857">
        <v>0</v>
      </c>
      <c r="H35" s="2857">
        <v>0</v>
      </c>
      <c r="I35" s="2857">
        <v>0</v>
      </c>
      <c r="J35" s="2857">
        <v>0</v>
      </c>
      <c r="K35" s="2857">
        <v>5</v>
      </c>
      <c r="L35" s="2857">
        <v>160586</v>
      </c>
      <c r="M35" s="2857">
        <v>2</v>
      </c>
      <c r="N35" s="2857">
        <v>124303</v>
      </c>
      <c r="O35" s="2857">
        <v>2</v>
      </c>
      <c r="P35" s="2857">
        <v>619888</v>
      </c>
      <c r="Q35" s="2857">
        <v>9</v>
      </c>
      <c r="R35" s="2857">
        <v>904777</v>
      </c>
      <c r="S35" s="1980">
        <v>23</v>
      </c>
    </row>
    <row r="36" spans="1:19" s="66" customFormat="1" ht="32.25" customHeight="1">
      <c r="A36" s="1979">
        <v>24</v>
      </c>
      <c r="B36" s="1978" t="s">
        <v>140</v>
      </c>
      <c r="C36" s="2857">
        <v>2</v>
      </c>
      <c r="D36" s="2857">
        <v>68933</v>
      </c>
      <c r="E36" s="2857">
        <v>2</v>
      </c>
      <c r="F36" s="2857">
        <v>65935</v>
      </c>
      <c r="G36" s="2857">
        <v>7</v>
      </c>
      <c r="H36" s="2857">
        <v>221687</v>
      </c>
      <c r="I36" s="2857">
        <v>0</v>
      </c>
      <c r="J36" s="2857">
        <v>0</v>
      </c>
      <c r="K36" s="2857">
        <v>7</v>
      </c>
      <c r="L36" s="2857">
        <v>510141</v>
      </c>
      <c r="M36" s="2857">
        <v>23</v>
      </c>
      <c r="N36" s="2857">
        <v>1061105</v>
      </c>
      <c r="O36" s="2857">
        <v>5</v>
      </c>
      <c r="P36" s="2857">
        <v>737837</v>
      </c>
      <c r="Q36" s="2857">
        <v>46</v>
      </c>
      <c r="R36" s="2857">
        <v>2665638</v>
      </c>
      <c r="S36" s="1980">
        <v>24</v>
      </c>
    </row>
    <row r="37" spans="1:19" s="66" customFormat="1" ht="32.25" customHeight="1">
      <c r="A37" s="1979">
        <v>25</v>
      </c>
      <c r="B37" s="1978" t="s">
        <v>142</v>
      </c>
      <c r="C37" s="2859">
        <v>2</v>
      </c>
      <c r="D37" s="2859">
        <v>143301</v>
      </c>
      <c r="E37" s="2859">
        <v>7</v>
      </c>
      <c r="F37" s="2859">
        <v>539710</v>
      </c>
      <c r="G37" s="2859">
        <v>1</v>
      </c>
      <c r="H37" s="2859">
        <v>26382</v>
      </c>
      <c r="I37" s="2859">
        <v>0</v>
      </c>
      <c r="J37" s="2859">
        <v>0</v>
      </c>
      <c r="K37" s="2859">
        <v>18</v>
      </c>
      <c r="L37" s="2859">
        <v>602324</v>
      </c>
      <c r="M37" s="2859">
        <v>0</v>
      </c>
      <c r="N37" s="2859">
        <v>-1130</v>
      </c>
      <c r="O37" s="2859">
        <v>41</v>
      </c>
      <c r="P37" s="2859">
        <v>9580946</v>
      </c>
      <c r="Q37" s="2859">
        <v>69</v>
      </c>
      <c r="R37" s="2859">
        <v>10891533</v>
      </c>
      <c r="S37" s="1980">
        <v>25</v>
      </c>
    </row>
    <row r="38" spans="1:19" s="66" customFormat="1" ht="32.25" customHeight="1">
      <c r="A38" s="1981">
        <v>26</v>
      </c>
      <c r="B38" s="1975" t="s">
        <v>144</v>
      </c>
      <c r="C38" s="2860">
        <v>1</v>
      </c>
      <c r="D38" s="2860">
        <v>5986</v>
      </c>
      <c r="E38" s="2860">
        <v>4</v>
      </c>
      <c r="F38" s="2860">
        <v>23605</v>
      </c>
      <c r="G38" s="2860">
        <v>0</v>
      </c>
      <c r="H38" s="2860">
        <v>0</v>
      </c>
      <c r="I38" s="2860">
        <v>0</v>
      </c>
      <c r="J38" s="2860">
        <v>0</v>
      </c>
      <c r="K38" s="2860">
        <v>19</v>
      </c>
      <c r="L38" s="2860">
        <v>-644440</v>
      </c>
      <c r="M38" s="2860">
        <v>0</v>
      </c>
      <c r="N38" s="2860">
        <v>0</v>
      </c>
      <c r="O38" s="2860">
        <v>17</v>
      </c>
      <c r="P38" s="2860">
        <v>3472015</v>
      </c>
      <c r="Q38" s="2860">
        <v>41</v>
      </c>
      <c r="R38" s="2860">
        <v>2857166</v>
      </c>
      <c r="S38" s="1982">
        <v>26</v>
      </c>
    </row>
    <row r="39" spans="1:19" s="66" customFormat="1" ht="32.25" customHeight="1">
      <c r="A39" s="1979">
        <v>27</v>
      </c>
      <c r="B39" s="1978" t="s">
        <v>146</v>
      </c>
      <c r="C39" s="2857">
        <v>0</v>
      </c>
      <c r="D39" s="2857">
        <v>0</v>
      </c>
      <c r="E39" s="2857">
        <v>4</v>
      </c>
      <c r="F39" s="2857">
        <v>304883</v>
      </c>
      <c r="G39" s="2857">
        <v>3</v>
      </c>
      <c r="H39" s="2857">
        <v>425942</v>
      </c>
      <c r="I39" s="2857">
        <v>0</v>
      </c>
      <c r="J39" s="2857">
        <v>0</v>
      </c>
      <c r="K39" s="2857">
        <v>49</v>
      </c>
      <c r="L39" s="2857">
        <v>4435751</v>
      </c>
      <c r="M39" s="2857">
        <v>0</v>
      </c>
      <c r="N39" s="2857">
        <v>0</v>
      </c>
      <c r="O39" s="2857">
        <v>9</v>
      </c>
      <c r="P39" s="2857">
        <v>3083814</v>
      </c>
      <c r="Q39" s="2857">
        <v>65</v>
      </c>
      <c r="R39" s="2857">
        <v>8250390</v>
      </c>
      <c r="S39" s="1980">
        <v>27</v>
      </c>
    </row>
    <row r="40" spans="1:19" s="66" customFormat="1" ht="32.25" customHeight="1">
      <c r="A40" s="1979">
        <v>30</v>
      </c>
      <c r="B40" s="1978" t="s">
        <v>148</v>
      </c>
      <c r="C40" s="2857">
        <v>0</v>
      </c>
      <c r="D40" s="2857">
        <v>0</v>
      </c>
      <c r="E40" s="2857">
        <v>12</v>
      </c>
      <c r="F40" s="2857">
        <v>169762</v>
      </c>
      <c r="G40" s="2857">
        <v>0</v>
      </c>
      <c r="H40" s="2857">
        <v>0</v>
      </c>
      <c r="I40" s="2857">
        <v>0</v>
      </c>
      <c r="J40" s="2857">
        <v>0</v>
      </c>
      <c r="K40" s="2857">
        <v>2</v>
      </c>
      <c r="L40" s="2857">
        <v>126951</v>
      </c>
      <c r="M40" s="2857">
        <v>0</v>
      </c>
      <c r="N40" s="2857">
        <v>0</v>
      </c>
      <c r="O40" s="2857">
        <v>7</v>
      </c>
      <c r="P40" s="2857">
        <v>661450</v>
      </c>
      <c r="Q40" s="2857">
        <v>21</v>
      </c>
      <c r="R40" s="2857">
        <v>958163</v>
      </c>
      <c r="S40" s="1980">
        <v>30</v>
      </c>
    </row>
    <row r="41" spans="1:19" s="66" customFormat="1" ht="32.25" customHeight="1">
      <c r="A41" s="1979">
        <v>31</v>
      </c>
      <c r="B41" s="1978" t="s">
        <v>150</v>
      </c>
      <c r="C41" s="2857">
        <v>0</v>
      </c>
      <c r="D41" s="2857">
        <v>0</v>
      </c>
      <c r="E41" s="2857">
        <v>0</v>
      </c>
      <c r="F41" s="2857">
        <v>0</v>
      </c>
      <c r="G41" s="2857">
        <v>0</v>
      </c>
      <c r="H41" s="2857">
        <v>0</v>
      </c>
      <c r="I41" s="2857">
        <v>0</v>
      </c>
      <c r="J41" s="2857">
        <v>0</v>
      </c>
      <c r="K41" s="2857">
        <v>2</v>
      </c>
      <c r="L41" s="2857">
        <v>74260</v>
      </c>
      <c r="M41" s="2857">
        <v>1</v>
      </c>
      <c r="N41" s="2857">
        <v>4012</v>
      </c>
      <c r="O41" s="2857">
        <v>0</v>
      </c>
      <c r="P41" s="2857">
        <v>0</v>
      </c>
      <c r="Q41" s="2857">
        <v>3</v>
      </c>
      <c r="R41" s="2857">
        <v>78272</v>
      </c>
      <c r="S41" s="1980">
        <v>31</v>
      </c>
    </row>
    <row r="42" spans="1:19" s="66" customFormat="1" ht="32.25" customHeight="1">
      <c r="A42" s="1979">
        <v>32</v>
      </c>
      <c r="B42" s="1978" t="s">
        <v>152</v>
      </c>
      <c r="C42" s="2859">
        <v>0</v>
      </c>
      <c r="D42" s="2859">
        <v>0</v>
      </c>
      <c r="E42" s="2859">
        <v>6</v>
      </c>
      <c r="F42" s="2859">
        <v>84662</v>
      </c>
      <c r="G42" s="2859">
        <v>0</v>
      </c>
      <c r="H42" s="2859">
        <v>0</v>
      </c>
      <c r="I42" s="2859">
        <v>0</v>
      </c>
      <c r="J42" s="2859">
        <v>0</v>
      </c>
      <c r="K42" s="2859">
        <v>1</v>
      </c>
      <c r="L42" s="2859">
        <v>26844</v>
      </c>
      <c r="M42" s="2859">
        <v>12</v>
      </c>
      <c r="N42" s="2859">
        <v>5435046</v>
      </c>
      <c r="O42" s="2859">
        <v>28</v>
      </c>
      <c r="P42" s="2859">
        <v>1518134</v>
      </c>
      <c r="Q42" s="2859">
        <v>47</v>
      </c>
      <c r="R42" s="2859">
        <v>7064686</v>
      </c>
      <c r="S42" s="1980">
        <v>32</v>
      </c>
    </row>
    <row r="43" spans="1:19" s="66" customFormat="1" ht="32.25" customHeight="1">
      <c r="A43" s="1983">
        <v>33</v>
      </c>
      <c r="B43" s="1975" t="s">
        <v>154</v>
      </c>
      <c r="C43" s="2860">
        <v>0</v>
      </c>
      <c r="D43" s="2860">
        <v>0</v>
      </c>
      <c r="E43" s="2860">
        <v>3</v>
      </c>
      <c r="F43" s="2860">
        <v>76080</v>
      </c>
      <c r="G43" s="2860">
        <v>0</v>
      </c>
      <c r="H43" s="2860">
        <v>0</v>
      </c>
      <c r="I43" s="2860">
        <v>0</v>
      </c>
      <c r="J43" s="2860">
        <v>0</v>
      </c>
      <c r="K43" s="2860">
        <v>11</v>
      </c>
      <c r="L43" s="2860">
        <v>438610</v>
      </c>
      <c r="M43" s="2860">
        <v>7</v>
      </c>
      <c r="N43" s="2860">
        <v>95506</v>
      </c>
      <c r="O43" s="2860">
        <v>12</v>
      </c>
      <c r="P43" s="2860">
        <v>2777600</v>
      </c>
      <c r="Q43" s="2860">
        <v>33</v>
      </c>
      <c r="R43" s="2860">
        <v>3387796</v>
      </c>
      <c r="S43" s="1984">
        <v>33</v>
      </c>
    </row>
    <row r="44" spans="1:19" s="66" customFormat="1" ht="32.25" customHeight="1">
      <c r="A44" s="1979">
        <v>35</v>
      </c>
      <c r="B44" s="1978" t="s">
        <v>156</v>
      </c>
      <c r="C44" s="2857">
        <v>1</v>
      </c>
      <c r="D44" s="2857">
        <v>12523</v>
      </c>
      <c r="E44" s="2857">
        <v>4</v>
      </c>
      <c r="F44" s="2857">
        <v>122211</v>
      </c>
      <c r="G44" s="2857">
        <v>3</v>
      </c>
      <c r="H44" s="2857">
        <v>45710</v>
      </c>
      <c r="I44" s="2857">
        <v>10</v>
      </c>
      <c r="J44" s="2857">
        <v>291594</v>
      </c>
      <c r="K44" s="2857">
        <v>16</v>
      </c>
      <c r="L44" s="2857">
        <v>813813</v>
      </c>
      <c r="M44" s="2857">
        <v>0</v>
      </c>
      <c r="N44" s="2857">
        <v>0</v>
      </c>
      <c r="O44" s="2857">
        <v>2</v>
      </c>
      <c r="P44" s="2857">
        <v>36745</v>
      </c>
      <c r="Q44" s="2857">
        <v>36</v>
      </c>
      <c r="R44" s="2857">
        <v>1322596</v>
      </c>
      <c r="S44" s="1980">
        <v>35</v>
      </c>
    </row>
    <row r="45" spans="1:19" s="66" customFormat="1" ht="32.25" customHeight="1">
      <c r="A45" s="1979">
        <v>36</v>
      </c>
      <c r="B45" s="1978" t="s">
        <v>158</v>
      </c>
      <c r="C45" s="2857">
        <v>6</v>
      </c>
      <c r="D45" s="2857">
        <v>130564</v>
      </c>
      <c r="E45" s="2857">
        <v>6</v>
      </c>
      <c r="F45" s="2857">
        <v>230263</v>
      </c>
      <c r="G45" s="2857">
        <v>3</v>
      </c>
      <c r="H45" s="2857">
        <v>716426</v>
      </c>
      <c r="I45" s="2857">
        <v>0</v>
      </c>
      <c r="J45" s="2857">
        <v>0</v>
      </c>
      <c r="K45" s="2857">
        <v>17</v>
      </c>
      <c r="L45" s="2857">
        <v>1281149</v>
      </c>
      <c r="M45" s="2857">
        <v>1</v>
      </c>
      <c r="N45" s="2857">
        <v>19668</v>
      </c>
      <c r="O45" s="2857">
        <v>11</v>
      </c>
      <c r="P45" s="2857">
        <v>3914045</v>
      </c>
      <c r="Q45" s="2857">
        <v>44</v>
      </c>
      <c r="R45" s="2857">
        <v>6292115</v>
      </c>
      <c r="S45" s="1980">
        <v>36</v>
      </c>
    </row>
    <row r="46" spans="1:19" s="66" customFormat="1" ht="32.25" customHeight="1">
      <c r="A46" s="1979">
        <v>38</v>
      </c>
      <c r="B46" s="1978" t="s">
        <v>1331</v>
      </c>
      <c r="C46" s="2857">
        <v>0</v>
      </c>
      <c r="D46" s="2857">
        <v>0</v>
      </c>
      <c r="E46" s="2857">
        <v>1</v>
      </c>
      <c r="F46" s="2857">
        <v>32380</v>
      </c>
      <c r="G46" s="2857">
        <v>0</v>
      </c>
      <c r="H46" s="2857">
        <v>0</v>
      </c>
      <c r="I46" s="2857">
        <v>0</v>
      </c>
      <c r="J46" s="2857">
        <v>0</v>
      </c>
      <c r="K46" s="2857">
        <v>-1</v>
      </c>
      <c r="L46" s="2857">
        <v>-110999</v>
      </c>
      <c r="M46" s="2857">
        <v>0</v>
      </c>
      <c r="N46" s="2857">
        <v>0</v>
      </c>
      <c r="O46" s="2857">
        <v>8</v>
      </c>
      <c r="P46" s="2857">
        <v>1424179</v>
      </c>
      <c r="Q46" s="2857">
        <v>8</v>
      </c>
      <c r="R46" s="2857">
        <v>1345560</v>
      </c>
      <c r="S46" s="1980">
        <v>38</v>
      </c>
    </row>
    <row r="47" spans="1:19" s="66" customFormat="1" ht="32.25" customHeight="1">
      <c r="A47" s="1979">
        <v>39</v>
      </c>
      <c r="B47" s="1978" t="s">
        <v>161</v>
      </c>
      <c r="C47" s="2859">
        <v>0</v>
      </c>
      <c r="D47" s="2859">
        <v>0</v>
      </c>
      <c r="E47" s="2859">
        <v>0</v>
      </c>
      <c r="F47" s="2859">
        <v>0</v>
      </c>
      <c r="G47" s="2859">
        <v>0</v>
      </c>
      <c r="H47" s="2859">
        <v>0</v>
      </c>
      <c r="I47" s="2859">
        <v>0</v>
      </c>
      <c r="J47" s="2859">
        <v>0</v>
      </c>
      <c r="K47" s="2859">
        <v>5</v>
      </c>
      <c r="L47" s="2859">
        <v>159374</v>
      </c>
      <c r="M47" s="2859">
        <v>0</v>
      </c>
      <c r="N47" s="2859">
        <v>0</v>
      </c>
      <c r="O47" s="2859">
        <v>0</v>
      </c>
      <c r="P47" s="2859">
        <v>0</v>
      </c>
      <c r="Q47" s="2859">
        <v>5</v>
      </c>
      <c r="R47" s="2859">
        <v>159374</v>
      </c>
      <c r="S47" s="1980">
        <v>39</v>
      </c>
    </row>
    <row r="48" spans="1:19" s="66" customFormat="1" ht="32.25" customHeight="1">
      <c r="A48" s="1981">
        <v>40</v>
      </c>
      <c r="B48" s="1975" t="s">
        <v>162</v>
      </c>
      <c r="C48" s="2860">
        <v>0</v>
      </c>
      <c r="D48" s="2860">
        <v>0</v>
      </c>
      <c r="E48" s="2860">
        <v>0</v>
      </c>
      <c r="F48" s="2860">
        <v>0</v>
      </c>
      <c r="G48" s="2860">
        <v>0</v>
      </c>
      <c r="H48" s="2860">
        <v>0</v>
      </c>
      <c r="I48" s="2860">
        <v>0</v>
      </c>
      <c r="J48" s="2860">
        <v>0</v>
      </c>
      <c r="K48" s="2860">
        <v>2</v>
      </c>
      <c r="L48" s="2860">
        <v>230226</v>
      </c>
      <c r="M48" s="2860">
        <v>0</v>
      </c>
      <c r="N48" s="2860">
        <v>0</v>
      </c>
      <c r="O48" s="2860">
        <v>7</v>
      </c>
      <c r="P48" s="2860">
        <v>1628573</v>
      </c>
      <c r="Q48" s="2860">
        <v>9</v>
      </c>
      <c r="R48" s="2860">
        <v>1858799</v>
      </c>
      <c r="S48" s="1982">
        <v>40</v>
      </c>
    </row>
    <row r="49" spans="1:19" s="66" customFormat="1" ht="32.25" customHeight="1">
      <c r="A49" s="1979">
        <v>41</v>
      </c>
      <c r="B49" s="1978" t="s">
        <v>164</v>
      </c>
      <c r="C49" s="2857">
        <v>0</v>
      </c>
      <c r="D49" s="2857">
        <v>0</v>
      </c>
      <c r="E49" s="2857">
        <v>0</v>
      </c>
      <c r="F49" s="2857">
        <v>0</v>
      </c>
      <c r="G49" s="2857">
        <v>0</v>
      </c>
      <c r="H49" s="2857">
        <v>0</v>
      </c>
      <c r="I49" s="2857">
        <v>0</v>
      </c>
      <c r="J49" s="2857">
        <v>0</v>
      </c>
      <c r="K49" s="2857">
        <v>1</v>
      </c>
      <c r="L49" s="2857">
        <v>3960</v>
      </c>
      <c r="M49" s="2857">
        <v>0</v>
      </c>
      <c r="N49" s="2857">
        <v>0</v>
      </c>
      <c r="O49" s="2857">
        <v>3</v>
      </c>
      <c r="P49" s="2857">
        <v>724113</v>
      </c>
      <c r="Q49" s="2857">
        <v>4</v>
      </c>
      <c r="R49" s="2857">
        <v>728073</v>
      </c>
      <c r="S49" s="1980">
        <v>41</v>
      </c>
    </row>
    <row r="50" spans="1:19" s="66" customFormat="1" ht="32.25" customHeight="1">
      <c r="A50" s="1979">
        <v>42</v>
      </c>
      <c r="B50" s="1978" t="s">
        <v>166</v>
      </c>
      <c r="C50" s="2857">
        <v>2</v>
      </c>
      <c r="D50" s="2857">
        <v>166846</v>
      </c>
      <c r="E50" s="2857">
        <v>0</v>
      </c>
      <c r="F50" s="2857">
        <v>0</v>
      </c>
      <c r="G50" s="2857">
        <v>2</v>
      </c>
      <c r="H50" s="2857">
        <v>58456</v>
      </c>
      <c r="I50" s="2857">
        <v>0</v>
      </c>
      <c r="J50" s="2857">
        <v>0</v>
      </c>
      <c r="K50" s="2857">
        <v>3</v>
      </c>
      <c r="L50" s="2857">
        <v>218260</v>
      </c>
      <c r="M50" s="2857">
        <v>0</v>
      </c>
      <c r="N50" s="2857">
        <v>0</v>
      </c>
      <c r="O50" s="2857">
        <v>0</v>
      </c>
      <c r="P50" s="2857">
        <v>0</v>
      </c>
      <c r="Q50" s="2857">
        <v>7</v>
      </c>
      <c r="R50" s="2857">
        <v>443562</v>
      </c>
      <c r="S50" s="1980">
        <v>42</v>
      </c>
    </row>
    <row r="51" spans="1:19" s="66" customFormat="1" ht="32.25" customHeight="1">
      <c r="A51" s="1979">
        <v>43</v>
      </c>
      <c r="B51" s="1978" t="s">
        <v>168</v>
      </c>
      <c r="C51" s="2857">
        <v>0</v>
      </c>
      <c r="D51" s="2857">
        <v>0</v>
      </c>
      <c r="E51" s="2857">
        <v>0</v>
      </c>
      <c r="F51" s="2857">
        <v>0</v>
      </c>
      <c r="G51" s="2857">
        <v>0</v>
      </c>
      <c r="H51" s="2857">
        <v>0</v>
      </c>
      <c r="I51" s="2857">
        <v>0</v>
      </c>
      <c r="J51" s="2857">
        <v>0</v>
      </c>
      <c r="K51" s="2857">
        <v>1</v>
      </c>
      <c r="L51" s="2857">
        <v>9599</v>
      </c>
      <c r="M51" s="2857">
        <v>0</v>
      </c>
      <c r="N51" s="2857">
        <v>0</v>
      </c>
      <c r="O51" s="2857">
        <v>0</v>
      </c>
      <c r="P51" s="2857">
        <v>0</v>
      </c>
      <c r="Q51" s="2857">
        <v>1</v>
      </c>
      <c r="R51" s="2857">
        <v>9599</v>
      </c>
      <c r="S51" s="1980">
        <v>43</v>
      </c>
    </row>
    <row r="52" spans="1:19" s="66" customFormat="1" ht="32.25" customHeight="1" thickBot="1">
      <c r="A52" s="2354">
        <v>44</v>
      </c>
      <c r="B52" s="1991" t="s">
        <v>170</v>
      </c>
      <c r="C52" s="2861">
        <v>0</v>
      </c>
      <c r="D52" s="2861">
        <v>0</v>
      </c>
      <c r="E52" s="2861">
        <v>0</v>
      </c>
      <c r="F52" s="2861">
        <v>0</v>
      </c>
      <c r="G52" s="2861">
        <v>0</v>
      </c>
      <c r="H52" s="2861">
        <v>0</v>
      </c>
      <c r="I52" s="2861">
        <v>0</v>
      </c>
      <c r="J52" s="2861">
        <v>0</v>
      </c>
      <c r="K52" s="2861">
        <v>1</v>
      </c>
      <c r="L52" s="2861">
        <v>13906</v>
      </c>
      <c r="M52" s="2861">
        <v>1</v>
      </c>
      <c r="N52" s="2861">
        <v>32934</v>
      </c>
      <c r="O52" s="2861">
        <v>2</v>
      </c>
      <c r="P52" s="2861">
        <v>263646</v>
      </c>
      <c r="Q52" s="2861">
        <v>4</v>
      </c>
      <c r="R52" s="2861">
        <v>310486</v>
      </c>
      <c r="S52" s="1992">
        <v>44</v>
      </c>
    </row>
    <row r="53" spans="1:19" s="66" customFormat="1" ht="32.25" customHeight="1">
      <c r="A53" s="2000">
        <v>45</v>
      </c>
      <c r="B53" s="2001" t="s">
        <v>171</v>
      </c>
      <c r="C53" s="2858">
        <v>6</v>
      </c>
      <c r="D53" s="2858">
        <v>265904</v>
      </c>
      <c r="E53" s="2858">
        <v>14</v>
      </c>
      <c r="F53" s="2858">
        <v>524134</v>
      </c>
      <c r="G53" s="2858">
        <v>3</v>
      </c>
      <c r="H53" s="2858">
        <v>255816</v>
      </c>
      <c r="I53" s="2858">
        <v>0</v>
      </c>
      <c r="J53" s="2858">
        <v>0</v>
      </c>
      <c r="K53" s="2858">
        <v>9</v>
      </c>
      <c r="L53" s="2858">
        <v>659990</v>
      </c>
      <c r="M53" s="2858">
        <v>0</v>
      </c>
      <c r="N53" s="2858">
        <v>0</v>
      </c>
      <c r="O53" s="2858">
        <v>16</v>
      </c>
      <c r="P53" s="2858">
        <v>5690153</v>
      </c>
      <c r="Q53" s="2858">
        <v>48</v>
      </c>
      <c r="R53" s="2858">
        <v>7395997</v>
      </c>
      <c r="S53" s="1998">
        <v>45</v>
      </c>
    </row>
    <row r="54" spans="1:19" s="66" customFormat="1" ht="32.25" customHeight="1">
      <c r="A54" s="1979">
        <v>46</v>
      </c>
      <c r="B54" s="1978" t="s">
        <v>172</v>
      </c>
      <c r="C54" s="2857">
        <v>0</v>
      </c>
      <c r="D54" s="2857">
        <v>0</v>
      </c>
      <c r="E54" s="2857">
        <v>1</v>
      </c>
      <c r="F54" s="2857">
        <v>23084</v>
      </c>
      <c r="G54" s="2857">
        <v>2</v>
      </c>
      <c r="H54" s="2857">
        <v>442452</v>
      </c>
      <c r="I54" s="2857">
        <v>0</v>
      </c>
      <c r="J54" s="2857">
        <v>0</v>
      </c>
      <c r="K54" s="2857">
        <v>8</v>
      </c>
      <c r="L54" s="2857">
        <v>208984</v>
      </c>
      <c r="M54" s="2857">
        <v>0</v>
      </c>
      <c r="N54" s="2857">
        <v>0</v>
      </c>
      <c r="O54" s="2857">
        <v>0</v>
      </c>
      <c r="P54" s="2857">
        <v>0</v>
      </c>
      <c r="Q54" s="2857">
        <v>11</v>
      </c>
      <c r="R54" s="2857">
        <v>674520</v>
      </c>
      <c r="S54" s="1980">
        <v>46</v>
      </c>
    </row>
    <row r="55" spans="1:19" s="66" customFormat="1" ht="32.25" customHeight="1">
      <c r="A55" s="1979">
        <v>52</v>
      </c>
      <c r="B55" s="1978" t="s">
        <v>173</v>
      </c>
      <c r="C55" s="2857">
        <v>0</v>
      </c>
      <c r="D55" s="2857">
        <v>0</v>
      </c>
      <c r="E55" s="2857">
        <v>0</v>
      </c>
      <c r="F55" s="2857">
        <v>0</v>
      </c>
      <c r="G55" s="2857">
        <v>0</v>
      </c>
      <c r="H55" s="2857">
        <v>0</v>
      </c>
      <c r="I55" s="2857">
        <v>0</v>
      </c>
      <c r="J55" s="2857">
        <v>0</v>
      </c>
      <c r="K55" s="2857">
        <v>6</v>
      </c>
      <c r="L55" s="2857">
        <v>263854</v>
      </c>
      <c r="M55" s="2857">
        <v>0</v>
      </c>
      <c r="N55" s="2857">
        <v>0</v>
      </c>
      <c r="O55" s="2857">
        <v>6</v>
      </c>
      <c r="P55" s="2857">
        <v>207253</v>
      </c>
      <c r="Q55" s="2857">
        <v>12</v>
      </c>
      <c r="R55" s="2857">
        <v>471107</v>
      </c>
      <c r="S55" s="1980">
        <v>52</v>
      </c>
    </row>
    <row r="56" spans="1:19" s="66" customFormat="1" ht="32.25" customHeight="1">
      <c r="A56" s="1979">
        <v>54</v>
      </c>
      <c r="B56" s="1978" t="s">
        <v>174</v>
      </c>
      <c r="C56" s="2857">
        <v>0</v>
      </c>
      <c r="D56" s="2857">
        <v>0</v>
      </c>
      <c r="E56" s="2857">
        <v>0</v>
      </c>
      <c r="F56" s="2857">
        <v>0</v>
      </c>
      <c r="G56" s="2857">
        <v>0</v>
      </c>
      <c r="H56" s="2857">
        <v>0</v>
      </c>
      <c r="I56" s="2857">
        <v>0</v>
      </c>
      <c r="J56" s="2857">
        <v>0</v>
      </c>
      <c r="K56" s="2857">
        <v>1</v>
      </c>
      <c r="L56" s="2857">
        <v>23760</v>
      </c>
      <c r="M56" s="2857">
        <v>0</v>
      </c>
      <c r="N56" s="2857">
        <v>0</v>
      </c>
      <c r="O56" s="2857">
        <v>1</v>
      </c>
      <c r="P56" s="2857">
        <v>8501</v>
      </c>
      <c r="Q56" s="2857">
        <v>2</v>
      </c>
      <c r="R56" s="2862">
        <v>32261</v>
      </c>
      <c r="S56" s="1980">
        <v>54</v>
      </c>
    </row>
    <row r="57" spans="1:19" s="66" customFormat="1" ht="32.25" customHeight="1">
      <c r="A57" s="1985">
        <v>59</v>
      </c>
      <c r="B57" s="1986" t="s">
        <v>176</v>
      </c>
      <c r="C57" s="2863">
        <v>0</v>
      </c>
      <c r="D57" s="2859">
        <v>0</v>
      </c>
      <c r="E57" s="2859">
        <v>0</v>
      </c>
      <c r="F57" s="2859">
        <v>0</v>
      </c>
      <c r="G57" s="2859">
        <v>0</v>
      </c>
      <c r="H57" s="2859">
        <v>0</v>
      </c>
      <c r="I57" s="2859">
        <v>0</v>
      </c>
      <c r="J57" s="2859">
        <v>0</v>
      </c>
      <c r="K57" s="2859">
        <v>5</v>
      </c>
      <c r="L57" s="2859">
        <v>327116</v>
      </c>
      <c r="M57" s="2859">
        <v>0</v>
      </c>
      <c r="N57" s="2859">
        <v>0</v>
      </c>
      <c r="O57" s="2859">
        <v>3</v>
      </c>
      <c r="P57" s="2859">
        <v>292954</v>
      </c>
      <c r="Q57" s="2859">
        <v>8</v>
      </c>
      <c r="R57" s="2864">
        <v>620070</v>
      </c>
      <c r="S57" s="1987">
        <v>59</v>
      </c>
    </row>
    <row r="58" spans="1:19" s="66" customFormat="1" ht="32.25" customHeight="1">
      <c r="A58" s="1979">
        <v>61</v>
      </c>
      <c r="B58" s="1978" t="s">
        <v>178</v>
      </c>
      <c r="C58" s="2865">
        <v>0</v>
      </c>
      <c r="D58" s="2857">
        <v>0</v>
      </c>
      <c r="E58" s="2857">
        <v>5</v>
      </c>
      <c r="F58" s="2857">
        <v>361590</v>
      </c>
      <c r="G58" s="2857">
        <v>3</v>
      </c>
      <c r="H58" s="2857">
        <v>132786</v>
      </c>
      <c r="I58" s="2857">
        <v>12</v>
      </c>
      <c r="J58" s="2857">
        <v>1294342</v>
      </c>
      <c r="K58" s="2857">
        <v>29</v>
      </c>
      <c r="L58" s="2857">
        <v>3937133</v>
      </c>
      <c r="M58" s="2857">
        <v>0</v>
      </c>
      <c r="N58" s="2857">
        <v>0</v>
      </c>
      <c r="O58" s="2857">
        <v>8</v>
      </c>
      <c r="P58" s="2857">
        <v>1204196</v>
      </c>
      <c r="Q58" s="2857">
        <v>57</v>
      </c>
      <c r="R58" s="2862">
        <v>6930047</v>
      </c>
      <c r="S58" s="1980">
        <v>61</v>
      </c>
    </row>
    <row r="59" spans="1:19" s="66" customFormat="1" ht="32.25" customHeight="1">
      <c r="A59" s="1979">
        <v>66</v>
      </c>
      <c r="B59" s="1978" t="s">
        <v>180</v>
      </c>
      <c r="C59" s="2857">
        <v>5</v>
      </c>
      <c r="D59" s="2857">
        <v>114429</v>
      </c>
      <c r="E59" s="2857">
        <v>1</v>
      </c>
      <c r="F59" s="2857">
        <v>1574</v>
      </c>
      <c r="G59" s="2857">
        <v>2</v>
      </c>
      <c r="H59" s="2857">
        <v>67745</v>
      </c>
      <c r="I59" s="2857">
        <v>0</v>
      </c>
      <c r="J59" s="2857">
        <v>0</v>
      </c>
      <c r="K59" s="2857">
        <v>3</v>
      </c>
      <c r="L59" s="2857">
        <v>218044</v>
      </c>
      <c r="M59" s="2857">
        <v>0</v>
      </c>
      <c r="N59" s="2857">
        <v>0</v>
      </c>
      <c r="O59" s="2857">
        <v>28</v>
      </c>
      <c r="P59" s="2857">
        <v>3588617</v>
      </c>
      <c r="Q59" s="2857">
        <v>39</v>
      </c>
      <c r="R59" s="2862">
        <v>3990409</v>
      </c>
      <c r="S59" s="1980">
        <v>66</v>
      </c>
    </row>
    <row r="60" spans="1:19" s="66" customFormat="1" ht="32.25" customHeight="1">
      <c r="A60" s="1979">
        <v>67</v>
      </c>
      <c r="B60" s="1978" t="s">
        <v>182</v>
      </c>
      <c r="C60" s="2857">
        <v>6</v>
      </c>
      <c r="D60" s="2857">
        <v>475656</v>
      </c>
      <c r="E60" s="2857">
        <v>3</v>
      </c>
      <c r="F60" s="2857">
        <v>167691</v>
      </c>
      <c r="G60" s="2857">
        <v>8</v>
      </c>
      <c r="H60" s="2857">
        <v>829074</v>
      </c>
      <c r="I60" s="2857">
        <v>0</v>
      </c>
      <c r="J60" s="2857">
        <v>0</v>
      </c>
      <c r="K60" s="2857">
        <v>3</v>
      </c>
      <c r="L60" s="2857">
        <v>410096</v>
      </c>
      <c r="M60" s="2857">
        <v>0</v>
      </c>
      <c r="N60" s="2857">
        <v>0</v>
      </c>
      <c r="O60" s="2857">
        <v>0</v>
      </c>
      <c r="P60" s="2857">
        <v>0</v>
      </c>
      <c r="Q60" s="2857">
        <v>20</v>
      </c>
      <c r="R60" s="2857">
        <v>1882517</v>
      </c>
      <c r="S60" s="1980">
        <v>67</v>
      </c>
    </row>
    <row r="61" spans="1:19" s="66" customFormat="1" ht="32.25" customHeight="1">
      <c r="A61" s="1979">
        <v>70</v>
      </c>
      <c r="B61" s="1978" t="s">
        <v>184</v>
      </c>
      <c r="C61" s="2857">
        <v>2</v>
      </c>
      <c r="D61" s="2857">
        <v>41389</v>
      </c>
      <c r="E61" s="2857">
        <v>1</v>
      </c>
      <c r="F61" s="2857">
        <v>22634</v>
      </c>
      <c r="G61" s="2857">
        <v>0</v>
      </c>
      <c r="H61" s="2857">
        <v>0</v>
      </c>
      <c r="I61" s="2857">
        <v>0</v>
      </c>
      <c r="J61" s="2857">
        <v>0</v>
      </c>
      <c r="K61" s="2857">
        <v>0</v>
      </c>
      <c r="L61" s="2857">
        <v>0</v>
      </c>
      <c r="M61" s="2857">
        <v>0</v>
      </c>
      <c r="N61" s="2857">
        <v>0</v>
      </c>
      <c r="O61" s="2857">
        <v>0</v>
      </c>
      <c r="P61" s="2857">
        <v>0</v>
      </c>
      <c r="Q61" s="2857">
        <v>3</v>
      </c>
      <c r="R61" s="2857">
        <v>64023</v>
      </c>
      <c r="S61" s="1980">
        <v>70</v>
      </c>
    </row>
    <row r="62" spans="1:19" s="66" customFormat="1" ht="32.25" customHeight="1">
      <c r="A62" s="1979">
        <v>72</v>
      </c>
      <c r="B62" s="1986" t="s">
        <v>186</v>
      </c>
      <c r="C62" s="2859">
        <v>0</v>
      </c>
      <c r="D62" s="2859">
        <v>0</v>
      </c>
      <c r="E62" s="2859">
        <v>1</v>
      </c>
      <c r="F62" s="2859">
        <v>56166</v>
      </c>
      <c r="G62" s="2859">
        <v>0</v>
      </c>
      <c r="H62" s="2859">
        <v>0</v>
      </c>
      <c r="I62" s="2859">
        <v>0</v>
      </c>
      <c r="J62" s="2859">
        <v>0</v>
      </c>
      <c r="K62" s="2859">
        <v>4</v>
      </c>
      <c r="L62" s="2859">
        <v>173552</v>
      </c>
      <c r="M62" s="2859">
        <v>0</v>
      </c>
      <c r="N62" s="2859">
        <v>0</v>
      </c>
      <c r="O62" s="2859">
        <v>4</v>
      </c>
      <c r="P62" s="2859">
        <v>1320643</v>
      </c>
      <c r="Q62" s="2859">
        <v>9</v>
      </c>
      <c r="R62" s="2859">
        <v>1550361</v>
      </c>
      <c r="S62" s="1980">
        <v>72</v>
      </c>
    </row>
    <row r="63" spans="1:19" s="66" customFormat="1" ht="32.25" customHeight="1">
      <c r="A63" s="1981">
        <v>74</v>
      </c>
      <c r="B63" s="1978" t="s">
        <v>188</v>
      </c>
      <c r="C63" s="2860">
        <v>0</v>
      </c>
      <c r="D63" s="2860">
        <v>0</v>
      </c>
      <c r="E63" s="2860">
        <v>0</v>
      </c>
      <c r="F63" s="2860">
        <v>0</v>
      </c>
      <c r="G63" s="2860">
        <v>0</v>
      </c>
      <c r="H63" s="2860">
        <v>0</v>
      </c>
      <c r="I63" s="2860">
        <v>0</v>
      </c>
      <c r="J63" s="2860">
        <v>0</v>
      </c>
      <c r="K63" s="2860">
        <v>0</v>
      </c>
      <c r="L63" s="2860">
        <v>0</v>
      </c>
      <c r="M63" s="2860">
        <v>2</v>
      </c>
      <c r="N63" s="2860">
        <v>179454</v>
      </c>
      <c r="O63" s="2860">
        <v>1</v>
      </c>
      <c r="P63" s="2860">
        <v>294071</v>
      </c>
      <c r="Q63" s="2860">
        <v>3</v>
      </c>
      <c r="R63" s="2860">
        <v>473525</v>
      </c>
      <c r="S63" s="1982">
        <v>74</v>
      </c>
    </row>
    <row r="64" spans="1:19" s="66" customFormat="1" ht="32.25" customHeight="1">
      <c r="A64" s="1979">
        <v>81</v>
      </c>
      <c r="B64" s="1978" t="s">
        <v>190</v>
      </c>
      <c r="C64" s="2857">
        <v>0</v>
      </c>
      <c r="D64" s="2857">
        <v>0</v>
      </c>
      <c r="E64" s="2857">
        <v>4</v>
      </c>
      <c r="F64" s="2857">
        <v>552368</v>
      </c>
      <c r="G64" s="2857">
        <v>1</v>
      </c>
      <c r="H64" s="2857">
        <v>11919</v>
      </c>
      <c r="I64" s="2857">
        <v>0</v>
      </c>
      <c r="J64" s="2857">
        <v>0</v>
      </c>
      <c r="K64" s="2857">
        <v>23</v>
      </c>
      <c r="L64" s="2857">
        <v>4021359</v>
      </c>
      <c r="M64" s="2857">
        <v>0</v>
      </c>
      <c r="N64" s="2857">
        <v>0</v>
      </c>
      <c r="O64" s="2857">
        <v>0</v>
      </c>
      <c r="P64" s="2857">
        <v>0</v>
      </c>
      <c r="Q64" s="2857">
        <v>28</v>
      </c>
      <c r="R64" s="2857">
        <v>4585646</v>
      </c>
      <c r="S64" s="1980">
        <v>81</v>
      </c>
    </row>
    <row r="65" spans="1:19" s="66" customFormat="1" ht="32.25" customHeight="1">
      <c r="A65" s="1979">
        <v>82</v>
      </c>
      <c r="B65" s="1978" t="s">
        <v>192</v>
      </c>
      <c r="C65" s="2857">
        <v>0</v>
      </c>
      <c r="D65" s="2857">
        <v>0</v>
      </c>
      <c r="E65" s="2857">
        <v>1</v>
      </c>
      <c r="F65" s="2857">
        <v>688</v>
      </c>
      <c r="G65" s="2857">
        <v>0</v>
      </c>
      <c r="H65" s="2857">
        <v>0</v>
      </c>
      <c r="I65" s="2857">
        <v>0</v>
      </c>
      <c r="J65" s="2857">
        <v>0</v>
      </c>
      <c r="K65" s="2857">
        <v>1</v>
      </c>
      <c r="L65" s="2857">
        <v>98373</v>
      </c>
      <c r="M65" s="2857">
        <v>0</v>
      </c>
      <c r="N65" s="2857">
        <v>0</v>
      </c>
      <c r="O65" s="2857">
        <v>37</v>
      </c>
      <c r="P65" s="2857">
        <v>2409665</v>
      </c>
      <c r="Q65" s="2857">
        <v>39</v>
      </c>
      <c r="R65" s="2857">
        <v>2508726</v>
      </c>
      <c r="S65" s="1980">
        <v>82</v>
      </c>
    </row>
    <row r="66" spans="1:19" s="66" customFormat="1" ht="32.25" customHeight="1">
      <c r="A66" s="1979">
        <v>83</v>
      </c>
      <c r="B66" s="1978" t="s">
        <v>193</v>
      </c>
      <c r="C66" s="2857">
        <v>3</v>
      </c>
      <c r="D66" s="2857">
        <v>76662</v>
      </c>
      <c r="E66" s="2857">
        <v>0</v>
      </c>
      <c r="F66" s="2857">
        <v>0</v>
      </c>
      <c r="G66" s="2857">
        <v>0</v>
      </c>
      <c r="H66" s="2857">
        <v>0</v>
      </c>
      <c r="I66" s="2857">
        <v>0</v>
      </c>
      <c r="J66" s="2857">
        <v>0</v>
      </c>
      <c r="K66" s="2857">
        <v>13</v>
      </c>
      <c r="L66" s="2857">
        <v>895861</v>
      </c>
      <c r="M66" s="2857">
        <v>0</v>
      </c>
      <c r="N66" s="2857">
        <v>0</v>
      </c>
      <c r="O66" s="2857">
        <v>7</v>
      </c>
      <c r="P66" s="2857">
        <v>507294</v>
      </c>
      <c r="Q66" s="2857">
        <v>23</v>
      </c>
      <c r="R66" s="2857">
        <v>1479817</v>
      </c>
      <c r="S66" s="1980">
        <v>83</v>
      </c>
    </row>
    <row r="67" spans="1:19" s="66" customFormat="1" ht="32.25" customHeight="1">
      <c r="A67" s="1920">
        <v>301</v>
      </c>
      <c r="B67" s="1967" t="s">
        <v>1326</v>
      </c>
      <c r="C67" s="2860">
        <v>0</v>
      </c>
      <c r="D67" s="2860">
        <v>0</v>
      </c>
      <c r="E67" s="2860">
        <v>1</v>
      </c>
      <c r="F67" s="2860">
        <v>234610</v>
      </c>
      <c r="G67" s="2860">
        <v>0</v>
      </c>
      <c r="H67" s="2860">
        <v>0</v>
      </c>
      <c r="I67" s="2860">
        <v>0</v>
      </c>
      <c r="J67" s="2860">
        <v>0</v>
      </c>
      <c r="K67" s="2860">
        <v>6</v>
      </c>
      <c r="L67" s="2860">
        <v>722071</v>
      </c>
      <c r="M67" s="2860">
        <v>0</v>
      </c>
      <c r="N67" s="2860">
        <v>0</v>
      </c>
      <c r="O67" s="2860">
        <v>0</v>
      </c>
      <c r="P67" s="2860">
        <v>0</v>
      </c>
      <c r="Q67" s="2860">
        <v>7</v>
      </c>
      <c r="R67" s="2860">
        <v>956681</v>
      </c>
      <c r="S67" s="1922">
        <v>301</v>
      </c>
    </row>
    <row r="68" spans="1:19" s="66" customFormat="1" ht="32.25" customHeight="1">
      <c r="A68" s="2025">
        <v>302</v>
      </c>
      <c r="B68" s="2032" t="s">
        <v>1279</v>
      </c>
      <c r="C68" s="2857">
        <v>0</v>
      </c>
      <c r="D68" s="2857">
        <v>0</v>
      </c>
      <c r="E68" s="2857">
        <v>1</v>
      </c>
      <c r="F68" s="2857">
        <v>32524</v>
      </c>
      <c r="G68" s="2857">
        <v>0</v>
      </c>
      <c r="H68" s="2857">
        <v>0</v>
      </c>
      <c r="I68" s="2857">
        <v>0</v>
      </c>
      <c r="J68" s="2857">
        <v>0</v>
      </c>
      <c r="K68" s="2857">
        <v>7</v>
      </c>
      <c r="L68" s="2857">
        <v>561520</v>
      </c>
      <c r="M68" s="2857">
        <v>0</v>
      </c>
      <c r="N68" s="2857">
        <v>0</v>
      </c>
      <c r="O68" s="2857">
        <v>0</v>
      </c>
      <c r="P68" s="2857">
        <v>0</v>
      </c>
      <c r="Q68" s="2857">
        <v>8</v>
      </c>
      <c r="R68" s="2857">
        <v>594044</v>
      </c>
      <c r="S68" s="2033">
        <v>302</v>
      </c>
    </row>
    <row r="69" spans="1:19" s="66" customFormat="1" ht="32.25" customHeight="1">
      <c r="A69" s="2025">
        <v>303</v>
      </c>
      <c r="B69" s="2032" t="s">
        <v>1330</v>
      </c>
      <c r="C69" s="2857">
        <v>0</v>
      </c>
      <c r="D69" s="2857">
        <v>0</v>
      </c>
      <c r="E69" s="2857">
        <v>0</v>
      </c>
      <c r="F69" s="2857">
        <v>0</v>
      </c>
      <c r="G69" s="2857">
        <v>0</v>
      </c>
      <c r="H69" s="2857">
        <v>0</v>
      </c>
      <c r="I69" s="2857">
        <v>0</v>
      </c>
      <c r="J69" s="2857">
        <v>0</v>
      </c>
      <c r="K69" s="2857">
        <v>3</v>
      </c>
      <c r="L69" s="2857">
        <v>970289</v>
      </c>
      <c r="M69" s="2857">
        <v>0</v>
      </c>
      <c r="N69" s="2857">
        <v>0</v>
      </c>
      <c r="O69" s="2857">
        <v>0</v>
      </c>
      <c r="P69" s="2857">
        <v>0</v>
      </c>
      <c r="Q69" s="2857">
        <v>3</v>
      </c>
      <c r="R69" s="2857">
        <v>970289</v>
      </c>
      <c r="S69" s="2033">
        <v>303</v>
      </c>
    </row>
    <row r="70" spans="1:19" s="66" customFormat="1" ht="31.5" customHeight="1">
      <c r="A70" s="1977"/>
      <c r="B70" s="1994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973"/>
    </row>
    <row r="71" spans="1:19" s="66" customFormat="1" ht="31.5" customHeight="1">
      <c r="A71" s="1977"/>
      <c r="B71" s="1994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973"/>
    </row>
    <row r="72" spans="1:19" s="66" customFormat="1" ht="31.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76"/>
    </row>
    <row r="73" spans="1:19" s="66" customFormat="1" ht="31.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73"/>
    </row>
    <row r="74" spans="1:19" s="66" customFormat="1" ht="31.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73"/>
    </row>
    <row r="75" spans="1:19" s="66" customFormat="1" ht="31.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80"/>
    </row>
    <row r="76" spans="1:19" s="66" customFormat="1" ht="31.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80"/>
    </row>
    <row r="77" spans="1:19" s="161" customFormat="1" ht="31.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82"/>
    </row>
    <row r="78" spans="1:19" s="161" customFormat="1" ht="31.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80"/>
    </row>
    <row r="79" spans="1:19" s="161" customFormat="1" ht="31.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80"/>
    </row>
    <row r="80" spans="1:19" s="161" customFormat="1" ht="31.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161" customFormat="1" ht="31.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ht="31.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4"/>
    </row>
    <row r="83" spans="1:19" ht="31.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ht="31.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ht="31.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ht="31.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ht="31.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2"/>
    </row>
    <row r="88" spans="1:19" ht="31.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ht="31.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31.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31.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31.5" customHeight="1">
      <c r="A92" s="235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31.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31.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31.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31.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5">
    <mergeCell ref="R6:R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96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Q308"/>
  <sheetViews>
    <sheetView showGridLines="0" zoomScale="70" zoomScaleNormal="70" zoomScaleSheetLayoutView="62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2.5" customHeight="1"/>
  <cols>
    <col min="1" max="1" width="5.875" style="15" customWidth="1"/>
    <col min="2" max="2" width="18.625" style="15" customWidth="1"/>
    <col min="3" max="4" width="17.125" style="64" customWidth="1"/>
    <col min="5" max="5" width="16.625" style="64" customWidth="1"/>
    <col min="6" max="6" width="16.375" style="64" customWidth="1"/>
    <col min="7" max="7" width="17.75" style="64" customWidth="1"/>
    <col min="8" max="8" width="18.5" style="64" customWidth="1"/>
    <col min="9" max="9" width="18.25" style="64" customWidth="1"/>
    <col min="10" max="10" width="17.125" style="64" customWidth="1"/>
    <col min="11" max="12" width="14.375" style="64" customWidth="1"/>
    <col min="13" max="14" width="13.75" style="64" customWidth="1"/>
    <col min="15" max="15" width="16.5" style="64" customWidth="1"/>
    <col min="16" max="16" width="13.625" style="96" customWidth="1"/>
    <col min="17" max="17" width="14.25" style="15" bestFit="1" customWidth="1"/>
    <col min="18" max="19" width="15.125" style="64" customWidth="1"/>
    <col min="20" max="20" width="5.875" style="15" customWidth="1"/>
    <col min="21" max="71" width="12.625" style="15" customWidth="1"/>
    <col min="72" max="16384" width="9" style="15"/>
  </cols>
  <sheetData>
    <row r="1" spans="1:28" ht="30.95" customHeight="1">
      <c r="A1" s="3456" t="s">
        <v>1031</v>
      </c>
      <c r="B1" s="3457"/>
      <c r="C1" s="3457"/>
      <c r="D1" s="3457"/>
      <c r="E1" s="3457"/>
      <c r="F1" s="3457"/>
      <c r="G1" s="3457"/>
      <c r="H1" s="3457"/>
      <c r="I1" s="3457"/>
      <c r="J1" s="65"/>
      <c r="K1" s="67"/>
      <c r="L1" s="67"/>
      <c r="M1" s="67"/>
      <c r="N1" s="67"/>
      <c r="O1" s="67"/>
      <c r="P1" s="68"/>
      <c r="Q1" s="66"/>
      <c r="R1" s="67"/>
      <c r="S1" s="67"/>
      <c r="T1" s="66"/>
      <c r="U1" s="66"/>
      <c r="V1" s="66"/>
      <c r="W1" s="66"/>
      <c r="X1" s="66"/>
      <c r="Y1" s="66"/>
      <c r="Z1" s="60"/>
      <c r="AA1" s="60"/>
      <c r="AB1" s="60"/>
    </row>
    <row r="2" spans="1:28" s="19" customFormat="1" ht="22.5" customHeight="1" thickBo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8"/>
      <c r="O2" s="17"/>
      <c r="P2" s="17"/>
      <c r="Q2" s="17"/>
      <c r="R2" s="18"/>
      <c r="S2" s="18" t="s">
        <v>57</v>
      </c>
      <c r="T2" s="17"/>
      <c r="U2" s="17"/>
      <c r="V2" s="17"/>
      <c r="W2" s="17"/>
      <c r="X2" s="17"/>
      <c r="Y2" s="17"/>
      <c r="Z2" s="69"/>
      <c r="AA2" s="69"/>
      <c r="AB2" s="69"/>
    </row>
    <row r="3" spans="1:28" ht="22.5" customHeight="1">
      <c r="A3" s="70" t="s">
        <v>58</v>
      </c>
      <c r="B3" s="71"/>
      <c r="C3" s="3458" t="s">
        <v>197</v>
      </c>
      <c r="D3" s="3459"/>
      <c r="E3" s="3459"/>
      <c r="F3" s="3459"/>
      <c r="G3" s="3459"/>
      <c r="H3" s="3459"/>
      <c r="I3" s="25"/>
      <c r="J3" s="25"/>
      <c r="K3" s="25"/>
      <c r="L3" s="25"/>
      <c r="M3" s="25"/>
      <c r="N3" s="25"/>
      <c r="O3" s="72" t="s">
        <v>198</v>
      </c>
      <c r="P3" s="3436" t="s">
        <v>199</v>
      </c>
      <c r="Q3" s="3460"/>
      <c r="R3" s="3437"/>
      <c r="S3" s="3461" t="s">
        <v>200</v>
      </c>
      <c r="T3" s="27" t="s">
        <v>58</v>
      </c>
      <c r="U3" s="73"/>
      <c r="V3" s="73"/>
      <c r="W3" s="73"/>
      <c r="X3" s="73"/>
      <c r="Y3" s="60"/>
      <c r="Z3" s="60"/>
      <c r="AA3" s="60"/>
      <c r="AB3" s="60"/>
    </row>
    <row r="4" spans="1:28" ht="22.5" customHeight="1">
      <c r="A4" s="74" t="s">
        <v>64</v>
      </c>
      <c r="B4" s="75"/>
      <c r="C4" s="3464" t="s">
        <v>201</v>
      </c>
      <c r="D4" s="3465"/>
      <c r="E4" s="3465"/>
      <c r="F4" s="3465"/>
      <c r="G4" s="3465"/>
      <c r="H4" s="3465"/>
      <c r="I4" s="34"/>
      <c r="J4" s="34"/>
      <c r="K4" s="34"/>
      <c r="L4" s="34"/>
      <c r="M4" s="34"/>
      <c r="N4" s="34"/>
      <c r="O4" s="3466" t="s">
        <v>202</v>
      </c>
      <c r="P4" s="3468" t="s">
        <v>203</v>
      </c>
      <c r="Q4" s="76" t="s">
        <v>204</v>
      </c>
      <c r="R4" s="3470" t="s">
        <v>202</v>
      </c>
      <c r="S4" s="3462"/>
      <c r="T4" s="36" t="s">
        <v>64</v>
      </c>
      <c r="U4" s="73"/>
      <c r="V4" s="73"/>
      <c r="W4" s="73"/>
      <c r="X4" s="73"/>
      <c r="Y4" s="60"/>
      <c r="Z4" s="60"/>
      <c r="AA4" s="60"/>
      <c r="AB4" s="60"/>
    </row>
    <row r="5" spans="1:28" ht="22.5" customHeight="1">
      <c r="A5" s="74" t="s">
        <v>71</v>
      </c>
      <c r="B5" s="77" t="s">
        <v>72</v>
      </c>
      <c r="C5" s="3472" t="s">
        <v>205</v>
      </c>
      <c r="D5" s="3473"/>
      <c r="E5" s="3473"/>
      <c r="F5" s="3473"/>
      <c r="G5" s="3474"/>
      <c r="H5" s="45" t="s">
        <v>206</v>
      </c>
      <c r="I5" s="78"/>
      <c r="J5" s="38" t="s">
        <v>207</v>
      </c>
      <c r="K5" s="3453" t="s">
        <v>208</v>
      </c>
      <c r="L5" s="3454"/>
      <c r="M5" s="3454"/>
      <c r="N5" s="3455"/>
      <c r="O5" s="3467"/>
      <c r="P5" s="3469"/>
      <c r="Q5" s="79" t="s">
        <v>209</v>
      </c>
      <c r="R5" s="3471"/>
      <c r="S5" s="3463"/>
      <c r="T5" s="36" t="s">
        <v>71</v>
      </c>
      <c r="U5" s="73"/>
      <c r="V5" s="73"/>
      <c r="W5" s="73"/>
      <c r="X5" s="73"/>
      <c r="Y5" s="60"/>
      <c r="Z5" s="60"/>
      <c r="AA5" s="60"/>
      <c r="AB5" s="60"/>
    </row>
    <row r="6" spans="1:28" ht="22.5" customHeight="1">
      <c r="A6" s="74" t="s">
        <v>84</v>
      </c>
      <c r="B6" s="75"/>
      <c r="C6" s="80"/>
      <c r="D6" s="3446" t="s">
        <v>86</v>
      </c>
      <c r="E6" s="3446" t="s">
        <v>87</v>
      </c>
      <c r="F6" s="3446" t="s">
        <v>88</v>
      </c>
      <c r="G6" s="3446" t="s">
        <v>89</v>
      </c>
      <c r="H6" s="81" t="s">
        <v>210</v>
      </c>
      <c r="I6" s="3446" t="s">
        <v>86</v>
      </c>
      <c r="J6" s="82"/>
      <c r="K6" s="3446" t="s">
        <v>86</v>
      </c>
      <c r="L6" s="3446" t="s">
        <v>87</v>
      </c>
      <c r="M6" s="3446" t="s">
        <v>88</v>
      </c>
      <c r="N6" s="3446" t="s">
        <v>89</v>
      </c>
      <c r="O6" s="83" t="s">
        <v>211</v>
      </c>
      <c r="P6" s="84"/>
      <c r="Q6" s="85" t="s">
        <v>90</v>
      </c>
      <c r="R6" s="83" t="s">
        <v>211</v>
      </c>
      <c r="S6" s="3451" t="s">
        <v>202</v>
      </c>
      <c r="T6" s="36" t="s">
        <v>84</v>
      </c>
      <c r="U6" s="73"/>
      <c r="V6" s="73"/>
      <c r="W6" s="73"/>
      <c r="X6" s="73"/>
      <c r="Y6" s="60"/>
      <c r="Z6" s="60"/>
      <c r="AA6" s="60"/>
      <c r="AB6" s="60"/>
    </row>
    <row r="7" spans="1:28" ht="22.5" customHeight="1" thickBot="1">
      <c r="A7" s="86" t="s">
        <v>91</v>
      </c>
      <c r="B7" s="87"/>
      <c r="C7" s="88"/>
      <c r="D7" s="3447"/>
      <c r="E7" s="3448"/>
      <c r="F7" s="3447"/>
      <c r="G7" s="3447"/>
      <c r="H7" s="89"/>
      <c r="I7" s="3447"/>
      <c r="J7" s="90"/>
      <c r="K7" s="3447"/>
      <c r="L7" s="3448"/>
      <c r="M7" s="3447"/>
      <c r="N7" s="3447"/>
      <c r="O7" s="91" t="s">
        <v>212</v>
      </c>
      <c r="P7" s="92" t="s">
        <v>213</v>
      </c>
      <c r="Q7" s="51" t="s">
        <v>214</v>
      </c>
      <c r="R7" s="91" t="s">
        <v>212</v>
      </c>
      <c r="S7" s="3452"/>
      <c r="T7" s="54" t="s">
        <v>91</v>
      </c>
      <c r="U7" s="73"/>
      <c r="V7" s="73"/>
      <c r="W7" s="73"/>
      <c r="X7" s="73"/>
      <c r="Y7" s="60"/>
      <c r="Z7" s="60"/>
      <c r="AA7" s="60"/>
      <c r="AB7" s="60"/>
    </row>
    <row r="8" spans="1:28" ht="30" customHeight="1">
      <c r="A8" s="1204"/>
      <c r="B8" s="1206" t="s">
        <v>1275</v>
      </c>
      <c r="C8" s="1766">
        <v>1859571</v>
      </c>
      <c r="D8" s="1766">
        <v>63745</v>
      </c>
      <c r="E8" s="1766">
        <v>572800</v>
      </c>
      <c r="F8" s="1766">
        <v>229465</v>
      </c>
      <c r="G8" s="1766">
        <v>27409</v>
      </c>
      <c r="H8" s="1766">
        <v>86814</v>
      </c>
      <c r="I8" s="1766">
        <v>68</v>
      </c>
      <c r="J8" s="1766">
        <v>1772757</v>
      </c>
      <c r="K8" s="1766">
        <v>63677</v>
      </c>
      <c r="L8" s="1766">
        <v>572800</v>
      </c>
      <c r="M8" s="1766">
        <v>229465</v>
      </c>
      <c r="N8" s="1766">
        <v>27409</v>
      </c>
      <c r="O8" s="1766">
        <v>1041373</v>
      </c>
      <c r="P8" s="1766">
        <v>663910</v>
      </c>
      <c r="Q8" s="2773">
        <v>35.9</v>
      </c>
      <c r="R8" s="1766">
        <v>670653</v>
      </c>
      <c r="S8" s="1766">
        <v>13817</v>
      </c>
      <c r="T8" s="1223"/>
      <c r="U8" s="61"/>
      <c r="V8" s="61"/>
      <c r="W8" s="61"/>
      <c r="X8" s="61"/>
      <c r="Y8" s="60"/>
      <c r="Z8" s="60"/>
      <c r="AA8" s="60"/>
      <c r="AB8" s="60"/>
    </row>
    <row r="9" spans="1:28" ht="30" customHeight="1">
      <c r="A9" s="1203"/>
      <c r="B9" s="1205" t="s">
        <v>1064</v>
      </c>
      <c r="C9" s="2003">
        <v>1835856</v>
      </c>
      <c r="D9" s="2003">
        <v>62907</v>
      </c>
      <c r="E9" s="2003">
        <v>571107</v>
      </c>
      <c r="F9" s="2003">
        <v>229209</v>
      </c>
      <c r="G9" s="2003">
        <v>26902</v>
      </c>
      <c r="H9" s="2003">
        <v>86814</v>
      </c>
      <c r="I9" s="2003">
        <v>68</v>
      </c>
      <c r="J9" s="2003">
        <v>1749042</v>
      </c>
      <c r="K9" s="2003">
        <v>62839</v>
      </c>
      <c r="L9" s="2003">
        <v>571107</v>
      </c>
      <c r="M9" s="2003">
        <v>229209</v>
      </c>
      <c r="N9" s="2003">
        <v>26902</v>
      </c>
      <c r="O9" s="2003">
        <v>1027388</v>
      </c>
      <c r="P9" s="2003">
        <v>654292</v>
      </c>
      <c r="Q9" s="2754">
        <v>35.840000000000003</v>
      </c>
      <c r="R9" s="2003">
        <v>661119</v>
      </c>
      <c r="S9" s="2003">
        <v>13764</v>
      </c>
      <c r="T9" s="1207"/>
      <c r="U9" s="56"/>
      <c r="V9" s="56"/>
      <c r="W9" s="56"/>
      <c r="X9" s="56"/>
    </row>
    <row r="10" spans="1:28" ht="30" customHeight="1">
      <c r="A10" s="1203"/>
      <c r="B10" s="1205" t="s">
        <v>1065</v>
      </c>
      <c r="C10" s="2003">
        <v>23715</v>
      </c>
      <c r="D10" s="2003">
        <v>838</v>
      </c>
      <c r="E10" s="2003">
        <v>1693</v>
      </c>
      <c r="F10" s="2003">
        <v>256</v>
      </c>
      <c r="G10" s="2003">
        <v>507</v>
      </c>
      <c r="H10" s="2003" t="s">
        <v>12</v>
      </c>
      <c r="I10" s="2003" t="s">
        <v>12</v>
      </c>
      <c r="J10" s="1766">
        <v>23715</v>
      </c>
      <c r="K10" s="2003">
        <v>838</v>
      </c>
      <c r="L10" s="2003">
        <v>1693</v>
      </c>
      <c r="M10" s="2003">
        <v>256</v>
      </c>
      <c r="N10" s="2003">
        <v>507</v>
      </c>
      <c r="O10" s="1766">
        <v>13985</v>
      </c>
      <c r="P10" s="1766">
        <v>9618</v>
      </c>
      <c r="Q10" s="2754">
        <v>40.590000000000003</v>
      </c>
      <c r="R10" s="2003">
        <v>9534</v>
      </c>
      <c r="S10" s="2003">
        <v>53</v>
      </c>
      <c r="T10" s="1207"/>
      <c r="U10" s="56"/>
      <c r="V10" s="56"/>
      <c r="W10" s="56"/>
      <c r="X10" s="56"/>
    </row>
    <row r="11" spans="1:28" ht="30" customHeight="1">
      <c r="A11" s="1203"/>
      <c r="B11" s="1972" t="s">
        <v>1276</v>
      </c>
      <c r="C11" s="2003">
        <v>1736526</v>
      </c>
      <c r="D11" s="2003">
        <v>59849</v>
      </c>
      <c r="E11" s="2003">
        <v>541753</v>
      </c>
      <c r="F11" s="2003">
        <v>216601</v>
      </c>
      <c r="G11" s="2003">
        <v>26192</v>
      </c>
      <c r="H11" s="2003">
        <v>81649</v>
      </c>
      <c r="I11" s="2003">
        <v>68</v>
      </c>
      <c r="J11" s="2003">
        <v>1654877</v>
      </c>
      <c r="K11" s="2003">
        <v>59781</v>
      </c>
      <c r="L11" s="2003">
        <v>541753</v>
      </c>
      <c r="M11" s="2003">
        <v>216601</v>
      </c>
      <c r="N11" s="2003">
        <v>26192</v>
      </c>
      <c r="O11" s="2003">
        <v>975403</v>
      </c>
      <c r="P11" s="2003">
        <v>615068</v>
      </c>
      <c r="Q11" s="2754">
        <v>35.6</v>
      </c>
      <c r="R11" s="2003">
        <v>621318</v>
      </c>
      <c r="S11" s="2003">
        <v>12370</v>
      </c>
      <c r="T11" s="1207"/>
      <c r="U11" s="56"/>
      <c r="V11" s="56"/>
      <c r="W11" s="56"/>
      <c r="X11" s="56"/>
    </row>
    <row r="12" spans="1:28" ht="30" customHeight="1" thickBot="1">
      <c r="A12" s="1203"/>
      <c r="B12" s="1972" t="s">
        <v>1277</v>
      </c>
      <c r="C12" s="2003">
        <v>99330</v>
      </c>
      <c r="D12" s="2003">
        <v>3058</v>
      </c>
      <c r="E12" s="2003">
        <v>29354</v>
      </c>
      <c r="F12" s="2003">
        <v>12608</v>
      </c>
      <c r="G12" s="2003">
        <v>710</v>
      </c>
      <c r="H12" s="2003">
        <v>5165</v>
      </c>
      <c r="I12" s="2003">
        <v>0</v>
      </c>
      <c r="J12" s="2003">
        <v>94165</v>
      </c>
      <c r="K12" s="2003">
        <v>3058</v>
      </c>
      <c r="L12" s="2003">
        <v>29354</v>
      </c>
      <c r="M12" s="2003">
        <v>12608</v>
      </c>
      <c r="N12" s="2003">
        <v>710</v>
      </c>
      <c r="O12" s="2003">
        <v>51985</v>
      </c>
      <c r="P12" s="2003">
        <v>39224</v>
      </c>
      <c r="Q12" s="2755">
        <v>39.92</v>
      </c>
      <c r="R12" s="2003">
        <v>39801</v>
      </c>
      <c r="S12" s="2003">
        <v>1394</v>
      </c>
      <c r="T12" s="1207"/>
      <c r="U12" s="56"/>
      <c r="V12" s="56"/>
      <c r="W12" s="56"/>
      <c r="X12" s="56"/>
    </row>
    <row r="13" spans="1:28" ht="27" customHeight="1">
      <c r="A13" s="1239">
        <v>1</v>
      </c>
      <c r="B13" s="1224" t="s">
        <v>98</v>
      </c>
      <c r="C13" s="2645">
        <v>265422</v>
      </c>
      <c r="D13" s="2646">
        <v>9024</v>
      </c>
      <c r="E13" s="2646">
        <v>88331</v>
      </c>
      <c r="F13" s="2646">
        <v>35805</v>
      </c>
      <c r="G13" s="2646">
        <v>5213</v>
      </c>
      <c r="H13" s="2647">
        <v>10869</v>
      </c>
      <c r="I13" s="2646">
        <v>9</v>
      </c>
      <c r="J13" s="2646">
        <v>254553</v>
      </c>
      <c r="K13" s="2646">
        <v>9015</v>
      </c>
      <c r="L13" s="2646">
        <v>88331</v>
      </c>
      <c r="M13" s="2646">
        <v>35805</v>
      </c>
      <c r="N13" s="2646">
        <v>5213</v>
      </c>
      <c r="O13" s="2648">
        <v>154432</v>
      </c>
      <c r="P13" s="2649">
        <v>89320</v>
      </c>
      <c r="Q13" s="2767">
        <v>33.83</v>
      </c>
      <c r="R13" s="2649">
        <v>90205</v>
      </c>
      <c r="S13" s="2650">
        <v>1575</v>
      </c>
      <c r="T13" s="1240">
        <v>1</v>
      </c>
      <c r="U13" s="56"/>
      <c r="V13" s="56"/>
      <c r="W13" s="56"/>
      <c r="X13" s="56"/>
    </row>
    <row r="14" spans="1:28" ht="27" customHeight="1">
      <c r="A14" s="1211">
        <v>2</v>
      </c>
      <c r="B14" s="1212" t="s">
        <v>100</v>
      </c>
      <c r="C14" s="2651">
        <v>27156</v>
      </c>
      <c r="D14" s="2603">
        <v>787</v>
      </c>
      <c r="E14" s="2603">
        <v>7867</v>
      </c>
      <c r="F14" s="2603">
        <v>3665</v>
      </c>
      <c r="G14" s="2603">
        <v>206</v>
      </c>
      <c r="H14" s="2652">
        <v>1190</v>
      </c>
      <c r="I14" s="2603">
        <v>1</v>
      </c>
      <c r="J14" s="2603">
        <v>25966</v>
      </c>
      <c r="K14" s="2603">
        <v>786</v>
      </c>
      <c r="L14" s="2603">
        <v>7867</v>
      </c>
      <c r="M14" s="2603">
        <v>3665</v>
      </c>
      <c r="N14" s="2603">
        <v>206</v>
      </c>
      <c r="O14" s="2653">
        <v>13968</v>
      </c>
      <c r="P14" s="2602">
        <v>11070</v>
      </c>
      <c r="Q14" s="2755">
        <v>41.33</v>
      </c>
      <c r="R14" s="2602">
        <v>11182</v>
      </c>
      <c r="S14" s="2173">
        <v>374</v>
      </c>
      <c r="T14" s="1207">
        <v>2</v>
      </c>
      <c r="U14" s="56"/>
      <c r="V14" s="56"/>
      <c r="W14" s="56"/>
      <c r="X14" s="56"/>
    </row>
    <row r="15" spans="1:28" ht="27" customHeight="1">
      <c r="A15" s="1211">
        <v>3</v>
      </c>
      <c r="B15" s="1212" t="s">
        <v>102</v>
      </c>
      <c r="C15" s="2651">
        <v>125259</v>
      </c>
      <c r="D15" s="2603">
        <v>3963</v>
      </c>
      <c r="E15" s="2603">
        <v>33871</v>
      </c>
      <c r="F15" s="2603">
        <v>13299</v>
      </c>
      <c r="G15" s="2603">
        <v>2115</v>
      </c>
      <c r="H15" s="2590">
        <v>4439</v>
      </c>
      <c r="I15" s="2603">
        <v>4</v>
      </c>
      <c r="J15" s="2603">
        <v>120820</v>
      </c>
      <c r="K15" s="2603">
        <v>3959</v>
      </c>
      <c r="L15" s="2603">
        <v>33871</v>
      </c>
      <c r="M15" s="2603">
        <v>13299</v>
      </c>
      <c r="N15" s="2603">
        <v>2115</v>
      </c>
      <c r="O15" s="2654">
        <v>74930</v>
      </c>
      <c r="P15" s="2602">
        <v>45109</v>
      </c>
      <c r="Q15" s="2755">
        <v>36.24</v>
      </c>
      <c r="R15" s="2602">
        <v>45482</v>
      </c>
      <c r="S15" s="2173">
        <v>758</v>
      </c>
      <c r="T15" s="1207">
        <v>3</v>
      </c>
      <c r="U15" s="56"/>
      <c r="V15" s="56"/>
      <c r="W15" s="56"/>
      <c r="X15" s="56"/>
    </row>
    <row r="16" spans="1:28" ht="27" customHeight="1">
      <c r="A16" s="1211">
        <v>4</v>
      </c>
      <c r="B16" s="1212" t="s">
        <v>104</v>
      </c>
      <c r="C16" s="2651">
        <v>160891</v>
      </c>
      <c r="D16" s="2603">
        <v>4987</v>
      </c>
      <c r="E16" s="2603">
        <v>55054</v>
      </c>
      <c r="F16" s="2603">
        <v>22544</v>
      </c>
      <c r="G16" s="2603">
        <v>2999</v>
      </c>
      <c r="H16" s="2590">
        <v>6216</v>
      </c>
      <c r="I16" s="2603">
        <v>3</v>
      </c>
      <c r="J16" s="2603">
        <v>154675</v>
      </c>
      <c r="K16" s="2603">
        <v>4984</v>
      </c>
      <c r="L16" s="2603">
        <v>55054</v>
      </c>
      <c r="M16" s="2603">
        <v>22544</v>
      </c>
      <c r="N16" s="2603">
        <v>2999</v>
      </c>
      <c r="O16" s="2654">
        <v>95053</v>
      </c>
      <c r="P16" s="2602">
        <v>53689</v>
      </c>
      <c r="Q16" s="2755">
        <v>33.520000000000003</v>
      </c>
      <c r="R16" s="2602">
        <v>54078</v>
      </c>
      <c r="S16" s="2173">
        <v>1444</v>
      </c>
      <c r="T16" s="1207">
        <v>4</v>
      </c>
      <c r="U16" s="56"/>
      <c r="V16" s="56"/>
      <c r="W16" s="56"/>
      <c r="X16" s="56"/>
    </row>
    <row r="17" spans="1:43" ht="27" customHeight="1">
      <c r="A17" s="1211">
        <v>5</v>
      </c>
      <c r="B17" s="1212" t="s">
        <v>106</v>
      </c>
      <c r="C17" s="2651">
        <v>18267</v>
      </c>
      <c r="D17" s="2603">
        <v>535</v>
      </c>
      <c r="E17" s="2603">
        <v>5908</v>
      </c>
      <c r="F17" s="2603">
        <v>2572</v>
      </c>
      <c r="G17" s="2603">
        <v>142</v>
      </c>
      <c r="H17" s="2590">
        <v>1018</v>
      </c>
      <c r="I17" s="2603">
        <v>0</v>
      </c>
      <c r="J17" s="2603">
        <v>17249</v>
      </c>
      <c r="K17" s="2603">
        <v>535</v>
      </c>
      <c r="L17" s="2603">
        <v>5908</v>
      </c>
      <c r="M17" s="2603">
        <v>2572</v>
      </c>
      <c r="N17" s="2603">
        <v>142</v>
      </c>
      <c r="O17" s="2654">
        <v>10474</v>
      </c>
      <c r="P17" s="2602">
        <v>7231</v>
      </c>
      <c r="Q17" s="2755">
        <v>40.28</v>
      </c>
      <c r="R17" s="2602">
        <v>7404</v>
      </c>
      <c r="S17" s="2173">
        <v>187</v>
      </c>
      <c r="T17" s="1207">
        <v>5</v>
      </c>
      <c r="U17" s="56"/>
      <c r="V17" s="56"/>
      <c r="W17" s="56"/>
      <c r="X17" s="56"/>
    </row>
    <row r="18" spans="1:43" ht="27" customHeight="1">
      <c r="A18" s="1208">
        <v>6</v>
      </c>
      <c r="B18" s="1209" t="s">
        <v>108</v>
      </c>
      <c r="C18" s="2655">
        <v>42373</v>
      </c>
      <c r="D18" s="2656">
        <v>1564</v>
      </c>
      <c r="E18" s="2656">
        <v>13170</v>
      </c>
      <c r="F18" s="2656">
        <v>5058</v>
      </c>
      <c r="G18" s="2656">
        <v>500</v>
      </c>
      <c r="H18" s="2656">
        <v>2054</v>
      </c>
      <c r="I18" s="2656">
        <v>4</v>
      </c>
      <c r="J18" s="2656">
        <v>40319</v>
      </c>
      <c r="K18" s="2656">
        <v>1560</v>
      </c>
      <c r="L18" s="2656">
        <v>13170</v>
      </c>
      <c r="M18" s="2656">
        <v>5058</v>
      </c>
      <c r="N18" s="2656">
        <v>500</v>
      </c>
      <c r="O18" s="2657">
        <v>23356</v>
      </c>
      <c r="P18" s="2658">
        <v>15311</v>
      </c>
      <c r="Q18" s="2762">
        <v>36.29</v>
      </c>
      <c r="R18" s="2658">
        <v>15456</v>
      </c>
      <c r="S18" s="2659">
        <v>350</v>
      </c>
      <c r="T18" s="1210">
        <v>6</v>
      </c>
      <c r="U18" s="56"/>
      <c r="V18" s="56"/>
      <c r="W18" s="56"/>
      <c r="X18" s="56"/>
    </row>
    <row r="19" spans="1:43" ht="27" customHeight="1">
      <c r="A19" s="1211">
        <v>7</v>
      </c>
      <c r="B19" s="1212" t="s">
        <v>110</v>
      </c>
      <c r="C19" s="2651">
        <v>142300</v>
      </c>
      <c r="D19" s="2603">
        <v>4843</v>
      </c>
      <c r="E19" s="2603">
        <v>44315</v>
      </c>
      <c r="F19" s="2603">
        <v>17829</v>
      </c>
      <c r="G19" s="2603">
        <v>2170</v>
      </c>
      <c r="H19" s="2603">
        <v>3924</v>
      </c>
      <c r="I19" s="2603">
        <v>1</v>
      </c>
      <c r="J19" s="2603">
        <v>138376</v>
      </c>
      <c r="K19" s="2603">
        <v>4842</v>
      </c>
      <c r="L19" s="2603">
        <v>44315</v>
      </c>
      <c r="M19" s="2603">
        <v>17829</v>
      </c>
      <c r="N19" s="2603">
        <v>2170</v>
      </c>
      <c r="O19" s="2660">
        <v>83302</v>
      </c>
      <c r="P19" s="2602">
        <v>48835</v>
      </c>
      <c r="Q19" s="2755">
        <v>34.58</v>
      </c>
      <c r="R19" s="2602">
        <v>49372</v>
      </c>
      <c r="S19" s="2173">
        <v>766</v>
      </c>
      <c r="T19" s="1207">
        <v>7</v>
      </c>
      <c r="U19" s="56"/>
      <c r="V19" s="56"/>
      <c r="W19" s="56"/>
      <c r="X19" s="56"/>
    </row>
    <row r="20" spans="1:43" ht="27" customHeight="1">
      <c r="A20" s="1211">
        <v>8</v>
      </c>
      <c r="B20" s="1212" t="s">
        <v>112</v>
      </c>
      <c r="C20" s="2651">
        <v>50889</v>
      </c>
      <c r="D20" s="2603">
        <v>1942</v>
      </c>
      <c r="E20" s="2603">
        <v>15614</v>
      </c>
      <c r="F20" s="2603">
        <v>5964</v>
      </c>
      <c r="G20" s="2603">
        <v>607</v>
      </c>
      <c r="H20" s="2603">
        <v>2969</v>
      </c>
      <c r="I20" s="2603">
        <v>0</v>
      </c>
      <c r="J20" s="2603">
        <v>47920</v>
      </c>
      <c r="K20" s="2603">
        <v>1942</v>
      </c>
      <c r="L20" s="2603">
        <v>15614</v>
      </c>
      <c r="M20" s="2603">
        <v>5964</v>
      </c>
      <c r="N20" s="2603">
        <v>607</v>
      </c>
      <c r="O20" s="2660">
        <v>27073</v>
      </c>
      <c r="P20" s="2602">
        <v>18376</v>
      </c>
      <c r="Q20" s="2755">
        <v>36.22</v>
      </c>
      <c r="R20" s="2602">
        <v>18638</v>
      </c>
      <c r="S20" s="2173">
        <v>341</v>
      </c>
      <c r="T20" s="1207">
        <v>8</v>
      </c>
      <c r="U20" s="56"/>
      <c r="V20" s="56"/>
      <c r="W20" s="56"/>
      <c r="X20" s="56"/>
    </row>
    <row r="21" spans="1:43" s="60" customFormat="1" ht="27" customHeight="1">
      <c r="A21" s="1213">
        <v>9</v>
      </c>
      <c r="B21" s="1212" t="s">
        <v>114</v>
      </c>
      <c r="C21" s="2651">
        <v>31346</v>
      </c>
      <c r="D21" s="2603">
        <v>1022</v>
      </c>
      <c r="E21" s="2603">
        <v>8729</v>
      </c>
      <c r="F21" s="2603">
        <v>3855</v>
      </c>
      <c r="G21" s="2603">
        <v>231</v>
      </c>
      <c r="H21" s="2603">
        <v>1525</v>
      </c>
      <c r="I21" s="2603">
        <v>1</v>
      </c>
      <c r="J21" s="2603">
        <v>29821</v>
      </c>
      <c r="K21" s="2603">
        <v>1021</v>
      </c>
      <c r="L21" s="2603">
        <v>8729</v>
      </c>
      <c r="M21" s="2603">
        <v>3855</v>
      </c>
      <c r="N21" s="2603">
        <v>231</v>
      </c>
      <c r="O21" s="2660">
        <v>15688</v>
      </c>
      <c r="P21" s="2602">
        <v>12574</v>
      </c>
      <c r="Q21" s="1181">
        <v>40.94</v>
      </c>
      <c r="R21" s="2602">
        <v>12858</v>
      </c>
      <c r="S21" s="2173">
        <v>293</v>
      </c>
      <c r="T21" s="1214">
        <v>9</v>
      </c>
      <c r="U21" s="59"/>
      <c r="V21" s="59"/>
      <c r="W21" s="59"/>
      <c r="X21" s="59"/>
    </row>
    <row r="22" spans="1:43" s="60" customFormat="1" ht="27" customHeight="1">
      <c r="A22" s="1213">
        <v>10</v>
      </c>
      <c r="B22" s="1212" t="s">
        <v>116</v>
      </c>
      <c r="C22" s="2661">
        <v>29093</v>
      </c>
      <c r="D22" s="2662">
        <v>981</v>
      </c>
      <c r="E22" s="2662">
        <v>8956</v>
      </c>
      <c r="F22" s="2662">
        <v>3752</v>
      </c>
      <c r="G22" s="2662">
        <v>234</v>
      </c>
      <c r="H22" s="2662">
        <v>1814</v>
      </c>
      <c r="I22" s="2662">
        <v>1</v>
      </c>
      <c r="J22" s="2662">
        <v>27279</v>
      </c>
      <c r="K22" s="2662">
        <v>980</v>
      </c>
      <c r="L22" s="2662">
        <v>8956</v>
      </c>
      <c r="M22" s="2662">
        <v>3752</v>
      </c>
      <c r="N22" s="2662">
        <v>234</v>
      </c>
      <c r="O22" s="2663">
        <v>16240</v>
      </c>
      <c r="P22" s="2664">
        <v>10882</v>
      </c>
      <c r="Q22" s="1189">
        <v>37.75</v>
      </c>
      <c r="R22" s="2664">
        <v>11068</v>
      </c>
      <c r="S22" s="2665">
        <v>208</v>
      </c>
      <c r="T22" s="1214">
        <v>10</v>
      </c>
      <c r="U22" s="59"/>
      <c r="V22" s="59"/>
      <c r="W22" s="59"/>
      <c r="X22" s="59"/>
    </row>
    <row r="23" spans="1:43" s="60" customFormat="1" ht="27" customHeight="1">
      <c r="A23" s="1215">
        <v>11</v>
      </c>
      <c r="B23" s="1209" t="s">
        <v>118</v>
      </c>
      <c r="C23" s="2651">
        <v>34977</v>
      </c>
      <c r="D23" s="2603">
        <v>1535</v>
      </c>
      <c r="E23" s="2603">
        <v>8838</v>
      </c>
      <c r="F23" s="2603">
        <v>3578</v>
      </c>
      <c r="G23" s="2603">
        <v>374</v>
      </c>
      <c r="H23" s="2590">
        <v>2099</v>
      </c>
      <c r="I23" s="2603">
        <v>2</v>
      </c>
      <c r="J23" s="2603">
        <v>32878</v>
      </c>
      <c r="K23" s="2603">
        <v>1533</v>
      </c>
      <c r="L23" s="2603">
        <v>8838</v>
      </c>
      <c r="M23" s="2603">
        <v>3578</v>
      </c>
      <c r="N23" s="2603">
        <v>374</v>
      </c>
      <c r="O23" s="2654">
        <v>18824</v>
      </c>
      <c r="P23" s="2602">
        <v>13131</v>
      </c>
      <c r="Q23" s="1181">
        <v>37.630000000000003</v>
      </c>
      <c r="R23" s="2602">
        <v>13154</v>
      </c>
      <c r="S23" s="2173">
        <v>314</v>
      </c>
      <c r="T23" s="1216">
        <v>11</v>
      </c>
      <c r="U23" s="59"/>
      <c r="V23" s="59"/>
      <c r="W23" s="59"/>
      <c r="X23" s="59"/>
    </row>
    <row r="24" spans="1:43" s="60" customFormat="1" ht="27" customHeight="1">
      <c r="A24" s="1213">
        <v>12</v>
      </c>
      <c r="B24" s="1212" t="s">
        <v>120</v>
      </c>
      <c r="C24" s="2651">
        <v>48862</v>
      </c>
      <c r="D24" s="2603">
        <v>1497</v>
      </c>
      <c r="E24" s="2603">
        <v>17587</v>
      </c>
      <c r="F24" s="2603">
        <v>6566</v>
      </c>
      <c r="G24" s="2603">
        <v>808</v>
      </c>
      <c r="H24" s="2590">
        <v>3156</v>
      </c>
      <c r="I24" s="2603">
        <v>0</v>
      </c>
      <c r="J24" s="2603">
        <v>45706</v>
      </c>
      <c r="K24" s="2603">
        <v>1497</v>
      </c>
      <c r="L24" s="2603">
        <v>17587</v>
      </c>
      <c r="M24" s="2603">
        <v>6566</v>
      </c>
      <c r="N24" s="2603">
        <v>808</v>
      </c>
      <c r="O24" s="2654">
        <v>27047</v>
      </c>
      <c r="P24" s="2602">
        <v>17224</v>
      </c>
      <c r="Q24" s="1181">
        <v>34.950000000000003</v>
      </c>
      <c r="R24" s="2602">
        <v>17307</v>
      </c>
      <c r="S24" s="2173">
        <v>345</v>
      </c>
      <c r="T24" s="1214">
        <v>12</v>
      </c>
      <c r="U24" s="59"/>
      <c r="V24" s="59"/>
      <c r="W24" s="59"/>
      <c r="X24" s="59"/>
    </row>
    <row r="25" spans="1:43" s="60" customFormat="1" ht="27" customHeight="1">
      <c r="A25" s="1213">
        <v>13</v>
      </c>
      <c r="B25" s="1212" t="s">
        <v>121</v>
      </c>
      <c r="C25" s="2651">
        <v>21617</v>
      </c>
      <c r="D25" s="2603">
        <v>918</v>
      </c>
      <c r="E25" s="2603">
        <v>5596</v>
      </c>
      <c r="F25" s="2603">
        <v>2207</v>
      </c>
      <c r="G25" s="2603">
        <v>161</v>
      </c>
      <c r="H25" s="2590">
        <v>1087</v>
      </c>
      <c r="I25" s="2603">
        <v>4</v>
      </c>
      <c r="J25" s="2603">
        <v>20530</v>
      </c>
      <c r="K25" s="2603">
        <v>914</v>
      </c>
      <c r="L25" s="2603">
        <v>5596</v>
      </c>
      <c r="M25" s="2603">
        <v>2207</v>
      </c>
      <c r="N25" s="2603">
        <v>161</v>
      </c>
      <c r="O25" s="2654">
        <v>11444</v>
      </c>
      <c r="P25" s="2602">
        <v>8136</v>
      </c>
      <c r="Q25" s="1181">
        <v>37.76</v>
      </c>
      <c r="R25" s="2602">
        <v>8181</v>
      </c>
      <c r="S25" s="2173">
        <v>134</v>
      </c>
      <c r="T25" s="1214">
        <v>13</v>
      </c>
      <c r="U25" s="59"/>
      <c r="V25" s="59"/>
      <c r="W25" s="59"/>
      <c r="X25" s="59"/>
    </row>
    <row r="26" spans="1:43" s="60" customFormat="1" ht="27" customHeight="1">
      <c r="A26" s="1213">
        <v>14</v>
      </c>
      <c r="B26" s="1212" t="s">
        <v>123</v>
      </c>
      <c r="C26" s="2651">
        <v>16702</v>
      </c>
      <c r="D26" s="2603">
        <v>638</v>
      </c>
      <c r="E26" s="2603">
        <v>3901</v>
      </c>
      <c r="F26" s="2603">
        <v>1718</v>
      </c>
      <c r="G26" s="2603">
        <v>97</v>
      </c>
      <c r="H26" s="2590">
        <v>664</v>
      </c>
      <c r="I26" s="2603">
        <v>3</v>
      </c>
      <c r="J26" s="2603">
        <v>16038</v>
      </c>
      <c r="K26" s="2603">
        <v>635</v>
      </c>
      <c r="L26" s="2603">
        <v>3901</v>
      </c>
      <c r="M26" s="2603">
        <v>1718</v>
      </c>
      <c r="N26" s="2603">
        <v>97</v>
      </c>
      <c r="O26" s="2654">
        <v>7842</v>
      </c>
      <c r="P26" s="2602">
        <v>6916</v>
      </c>
      <c r="Q26" s="1181">
        <v>42.02</v>
      </c>
      <c r="R26" s="2602">
        <v>6994</v>
      </c>
      <c r="S26" s="2173">
        <v>105</v>
      </c>
      <c r="T26" s="1214">
        <v>14</v>
      </c>
      <c r="U26" s="59"/>
      <c r="V26" s="59"/>
      <c r="W26" s="59"/>
      <c r="X26" s="59"/>
      <c r="AL26" s="1702"/>
      <c r="AM26" s="1702"/>
      <c r="AN26" s="1702"/>
      <c r="AO26" s="1702"/>
      <c r="AP26" s="1702"/>
      <c r="AQ26" s="1702"/>
    </row>
    <row r="27" spans="1:43" s="60" customFormat="1" ht="27" customHeight="1">
      <c r="A27" s="1213">
        <v>15</v>
      </c>
      <c r="B27" s="1978" t="s">
        <v>1284</v>
      </c>
      <c r="C27" s="2651">
        <v>29455</v>
      </c>
      <c r="D27" s="2603">
        <v>1311</v>
      </c>
      <c r="E27" s="2603">
        <v>6394</v>
      </c>
      <c r="F27" s="2603">
        <v>2867</v>
      </c>
      <c r="G27" s="2603">
        <v>157</v>
      </c>
      <c r="H27" s="2590">
        <v>968</v>
      </c>
      <c r="I27" s="2603">
        <v>0</v>
      </c>
      <c r="J27" s="2603">
        <v>28487</v>
      </c>
      <c r="K27" s="2603">
        <v>1311</v>
      </c>
      <c r="L27" s="2603">
        <v>6394</v>
      </c>
      <c r="M27" s="2603">
        <v>2867</v>
      </c>
      <c r="N27" s="2603">
        <v>157</v>
      </c>
      <c r="O27" s="2654">
        <v>13492</v>
      </c>
      <c r="P27" s="2602">
        <v>12179</v>
      </c>
      <c r="Q27" s="1181">
        <v>41.85</v>
      </c>
      <c r="R27" s="2602">
        <v>12310</v>
      </c>
      <c r="S27" s="2173">
        <v>241</v>
      </c>
      <c r="T27" s="1214">
        <v>15</v>
      </c>
      <c r="U27" s="59"/>
      <c r="V27" s="59"/>
      <c r="W27" s="59"/>
      <c r="X27" s="59"/>
    </row>
    <row r="28" spans="1:43" s="60" customFormat="1" ht="27" customHeight="1">
      <c r="A28" s="1217">
        <v>16</v>
      </c>
      <c r="B28" s="1209" t="s">
        <v>126</v>
      </c>
      <c r="C28" s="2655">
        <v>39919</v>
      </c>
      <c r="D28" s="2656">
        <v>1069</v>
      </c>
      <c r="E28" s="2656">
        <v>14253</v>
      </c>
      <c r="F28" s="2656">
        <v>5809</v>
      </c>
      <c r="G28" s="2656">
        <v>806</v>
      </c>
      <c r="H28" s="2656">
        <v>1967</v>
      </c>
      <c r="I28" s="2656">
        <v>2</v>
      </c>
      <c r="J28" s="2656">
        <v>37952</v>
      </c>
      <c r="K28" s="2656">
        <v>1067</v>
      </c>
      <c r="L28" s="2656">
        <v>14253</v>
      </c>
      <c r="M28" s="2656">
        <v>5809</v>
      </c>
      <c r="N28" s="2656">
        <v>806</v>
      </c>
      <c r="O28" s="2657">
        <v>23561</v>
      </c>
      <c r="P28" s="2658">
        <v>13484</v>
      </c>
      <c r="Q28" s="1187">
        <v>33.83</v>
      </c>
      <c r="R28" s="2658">
        <v>13551</v>
      </c>
      <c r="S28" s="2659">
        <v>235</v>
      </c>
      <c r="T28" s="1218">
        <v>16</v>
      </c>
      <c r="U28" s="61"/>
      <c r="V28" s="61"/>
      <c r="W28" s="61"/>
      <c r="X28" s="61"/>
    </row>
    <row r="29" spans="1:43" s="60" customFormat="1" ht="27" customHeight="1">
      <c r="A29" s="1213">
        <v>17</v>
      </c>
      <c r="B29" s="1978" t="s">
        <v>1285</v>
      </c>
      <c r="C29" s="2651">
        <v>110403</v>
      </c>
      <c r="D29" s="2603">
        <v>3917</v>
      </c>
      <c r="E29" s="2603">
        <v>35338</v>
      </c>
      <c r="F29" s="2603">
        <v>13903</v>
      </c>
      <c r="G29" s="2603">
        <v>1955</v>
      </c>
      <c r="H29" s="2603">
        <v>6543</v>
      </c>
      <c r="I29" s="2603">
        <v>12</v>
      </c>
      <c r="J29" s="2603">
        <v>103860</v>
      </c>
      <c r="K29" s="2603">
        <v>3905</v>
      </c>
      <c r="L29" s="2603">
        <v>35338</v>
      </c>
      <c r="M29" s="2603">
        <v>13903</v>
      </c>
      <c r="N29" s="2603">
        <v>1955</v>
      </c>
      <c r="O29" s="2660">
        <v>61654</v>
      </c>
      <c r="P29" s="2602">
        <v>37326</v>
      </c>
      <c r="Q29" s="1181">
        <v>33.93</v>
      </c>
      <c r="R29" s="2602">
        <v>37691</v>
      </c>
      <c r="S29" s="2173">
        <v>785</v>
      </c>
      <c r="T29" s="1214">
        <v>17</v>
      </c>
      <c r="U29" s="59"/>
      <c r="V29" s="59"/>
      <c r="W29" s="59"/>
      <c r="X29" s="59"/>
    </row>
    <row r="30" spans="1:43" s="60" customFormat="1" ht="27" customHeight="1">
      <c r="A30" s="1213">
        <v>18</v>
      </c>
      <c r="B30" s="1212" t="s">
        <v>129</v>
      </c>
      <c r="C30" s="2651">
        <v>7586</v>
      </c>
      <c r="D30" s="2603">
        <v>221</v>
      </c>
      <c r="E30" s="2603">
        <v>2548</v>
      </c>
      <c r="F30" s="2603">
        <v>1130</v>
      </c>
      <c r="G30" s="2603">
        <v>66</v>
      </c>
      <c r="H30" s="2603">
        <v>315</v>
      </c>
      <c r="I30" s="2603">
        <v>0</v>
      </c>
      <c r="J30" s="2603">
        <v>7271</v>
      </c>
      <c r="K30" s="2603">
        <v>221</v>
      </c>
      <c r="L30" s="2603">
        <v>2548</v>
      </c>
      <c r="M30" s="2603">
        <v>1130</v>
      </c>
      <c r="N30" s="2603">
        <v>66</v>
      </c>
      <c r="O30" s="2660">
        <v>4150</v>
      </c>
      <c r="P30" s="2602">
        <v>2977</v>
      </c>
      <c r="Q30" s="1181">
        <v>39.9</v>
      </c>
      <c r="R30" s="2602">
        <v>2982</v>
      </c>
      <c r="S30" s="2173">
        <v>70</v>
      </c>
      <c r="T30" s="1214">
        <v>18</v>
      </c>
      <c r="U30" s="59"/>
      <c r="V30" s="59"/>
      <c r="W30" s="59"/>
      <c r="X30" s="59"/>
    </row>
    <row r="31" spans="1:43" s="60" customFormat="1" ht="27" customHeight="1">
      <c r="A31" s="1213">
        <v>19</v>
      </c>
      <c r="B31" s="1212" t="s">
        <v>131</v>
      </c>
      <c r="C31" s="2651">
        <v>91731</v>
      </c>
      <c r="D31" s="2603">
        <v>3646</v>
      </c>
      <c r="E31" s="2603">
        <v>27239</v>
      </c>
      <c r="F31" s="2603">
        <v>10571</v>
      </c>
      <c r="G31" s="2603">
        <v>1206</v>
      </c>
      <c r="H31" s="2603">
        <v>3987</v>
      </c>
      <c r="I31" s="2603">
        <v>8</v>
      </c>
      <c r="J31" s="2603">
        <v>87744</v>
      </c>
      <c r="K31" s="2603">
        <v>3638</v>
      </c>
      <c r="L31" s="2603">
        <v>27239</v>
      </c>
      <c r="M31" s="2603">
        <v>10571</v>
      </c>
      <c r="N31" s="2603">
        <v>1206</v>
      </c>
      <c r="O31" s="2660">
        <v>50123</v>
      </c>
      <c r="P31" s="2602">
        <v>32298</v>
      </c>
      <c r="Q31" s="1181">
        <v>35.270000000000003</v>
      </c>
      <c r="R31" s="2602">
        <v>32649</v>
      </c>
      <c r="S31" s="2173">
        <v>381</v>
      </c>
      <c r="T31" s="1214">
        <v>19</v>
      </c>
      <c r="U31" s="59"/>
      <c r="V31" s="59"/>
      <c r="W31" s="59"/>
      <c r="X31" s="59"/>
    </row>
    <row r="32" spans="1:43" s="60" customFormat="1" ht="27" customHeight="1">
      <c r="A32" s="1213">
        <v>20</v>
      </c>
      <c r="B32" s="1212" t="s">
        <v>133</v>
      </c>
      <c r="C32" s="2661">
        <v>42814</v>
      </c>
      <c r="D32" s="2662">
        <v>1393</v>
      </c>
      <c r="E32" s="2662">
        <v>14823</v>
      </c>
      <c r="F32" s="2662">
        <v>5645</v>
      </c>
      <c r="G32" s="2662">
        <v>856</v>
      </c>
      <c r="H32" s="2662">
        <v>2686</v>
      </c>
      <c r="I32" s="2662">
        <v>0</v>
      </c>
      <c r="J32" s="2662">
        <v>40128</v>
      </c>
      <c r="K32" s="2662">
        <v>1393</v>
      </c>
      <c r="L32" s="2662">
        <v>14823</v>
      </c>
      <c r="M32" s="2662">
        <v>5645</v>
      </c>
      <c r="N32" s="2662">
        <v>856</v>
      </c>
      <c r="O32" s="2663">
        <v>23997</v>
      </c>
      <c r="P32" s="2664">
        <v>14572</v>
      </c>
      <c r="Q32" s="1189">
        <v>33.78</v>
      </c>
      <c r="R32" s="2664">
        <v>14585</v>
      </c>
      <c r="S32" s="2665">
        <v>301</v>
      </c>
      <c r="T32" s="1214">
        <v>20</v>
      </c>
      <c r="U32" s="59"/>
      <c r="V32" s="59"/>
      <c r="W32" s="59"/>
      <c r="X32" s="59"/>
    </row>
    <row r="33" spans="1:24" s="60" customFormat="1" ht="27" customHeight="1">
      <c r="A33" s="1215">
        <v>21</v>
      </c>
      <c r="B33" s="1209" t="s">
        <v>135</v>
      </c>
      <c r="C33" s="2651">
        <v>51439</v>
      </c>
      <c r="D33" s="2603">
        <v>1861</v>
      </c>
      <c r="E33" s="2603">
        <v>17984</v>
      </c>
      <c r="F33" s="2603">
        <v>7157</v>
      </c>
      <c r="G33" s="2603">
        <v>912</v>
      </c>
      <c r="H33" s="2590">
        <v>2278</v>
      </c>
      <c r="I33" s="2603">
        <v>1</v>
      </c>
      <c r="J33" s="2603">
        <v>49161</v>
      </c>
      <c r="K33" s="2603">
        <v>1860</v>
      </c>
      <c r="L33" s="2603">
        <v>17984</v>
      </c>
      <c r="M33" s="2603">
        <v>7157</v>
      </c>
      <c r="N33" s="2603">
        <v>912</v>
      </c>
      <c r="O33" s="2654">
        <v>29420</v>
      </c>
      <c r="P33" s="2602">
        <v>17022</v>
      </c>
      <c r="Q33" s="1181">
        <v>33.39</v>
      </c>
      <c r="R33" s="2602">
        <v>17341</v>
      </c>
      <c r="S33" s="2173">
        <v>398</v>
      </c>
      <c r="T33" s="1216">
        <v>21</v>
      </c>
      <c r="U33" s="59"/>
      <c r="V33" s="59"/>
      <c r="W33" s="59"/>
      <c r="X33" s="59"/>
    </row>
    <row r="34" spans="1:24" s="60" customFormat="1" ht="27" customHeight="1">
      <c r="A34" s="1213">
        <v>22</v>
      </c>
      <c r="B34" s="1212" t="s">
        <v>137</v>
      </c>
      <c r="C34" s="2651">
        <v>37311</v>
      </c>
      <c r="D34" s="2603">
        <v>1160</v>
      </c>
      <c r="E34" s="2603">
        <v>14002</v>
      </c>
      <c r="F34" s="2603">
        <v>5328</v>
      </c>
      <c r="G34" s="2603">
        <v>828</v>
      </c>
      <c r="H34" s="2590">
        <v>2600</v>
      </c>
      <c r="I34" s="2603">
        <v>2</v>
      </c>
      <c r="J34" s="2603">
        <v>34711</v>
      </c>
      <c r="K34" s="2603">
        <v>1158</v>
      </c>
      <c r="L34" s="2603">
        <v>14002</v>
      </c>
      <c r="M34" s="2603">
        <v>5328</v>
      </c>
      <c r="N34" s="2603">
        <v>828</v>
      </c>
      <c r="O34" s="2654">
        <v>22498</v>
      </c>
      <c r="P34" s="2602">
        <v>12466</v>
      </c>
      <c r="Q34" s="1181">
        <v>33.549999999999997</v>
      </c>
      <c r="R34" s="2602">
        <v>12525</v>
      </c>
      <c r="S34" s="2173">
        <v>75</v>
      </c>
      <c r="T34" s="1214">
        <v>22</v>
      </c>
      <c r="U34" s="59"/>
      <c r="V34" s="59"/>
      <c r="W34" s="59"/>
      <c r="X34" s="59"/>
    </row>
    <row r="35" spans="1:24" s="60" customFormat="1" ht="27" customHeight="1">
      <c r="A35" s="1213">
        <v>23</v>
      </c>
      <c r="B35" s="1212" t="s">
        <v>138</v>
      </c>
      <c r="C35" s="2651">
        <v>12097</v>
      </c>
      <c r="D35" s="2603">
        <v>346</v>
      </c>
      <c r="E35" s="2603">
        <v>4017</v>
      </c>
      <c r="F35" s="2603">
        <v>1742</v>
      </c>
      <c r="G35" s="2603">
        <v>110</v>
      </c>
      <c r="H35" s="2590">
        <v>841</v>
      </c>
      <c r="I35" s="2603">
        <v>0</v>
      </c>
      <c r="J35" s="2603">
        <v>11256</v>
      </c>
      <c r="K35" s="2603">
        <v>346</v>
      </c>
      <c r="L35" s="2603">
        <v>4017</v>
      </c>
      <c r="M35" s="2603">
        <v>1742</v>
      </c>
      <c r="N35" s="2603">
        <v>110</v>
      </c>
      <c r="O35" s="2654">
        <v>6872</v>
      </c>
      <c r="P35" s="2602">
        <v>4746</v>
      </c>
      <c r="Q35" s="1181">
        <v>39.72</v>
      </c>
      <c r="R35" s="2602">
        <v>4856</v>
      </c>
      <c r="S35" s="2173">
        <v>400</v>
      </c>
      <c r="T35" s="1214">
        <v>23</v>
      </c>
      <c r="U35" s="59"/>
      <c r="V35" s="59"/>
      <c r="W35" s="59"/>
      <c r="X35" s="59"/>
    </row>
    <row r="36" spans="1:24" s="60" customFormat="1" ht="27" customHeight="1">
      <c r="A36" s="1213">
        <v>24</v>
      </c>
      <c r="B36" s="1212" t="s">
        <v>140</v>
      </c>
      <c r="C36" s="2651">
        <v>33068</v>
      </c>
      <c r="D36" s="2603">
        <v>1157</v>
      </c>
      <c r="E36" s="2603">
        <v>11028</v>
      </c>
      <c r="F36" s="2603">
        <v>4291</v>
      </c>
      <c r="G36" s="2603">
        <v>486</v>
      </c>
      <c r="H36" s="2590">
        <v>2032</v>
      </c>
      <c r="I36" s="2603">
        <v>1</v>
      </c>
      <c r="J36" s="2603">
        <v>31036</v>
      </c>
      <c r="K36" s="2603">
        <v>1156</v>
      </c>
      <c r="L36" s="2603">
        <v>11028</v>
      </c>
      <c r="M36" s="2603">
        <v>4291</v>
      </c>
      <c r="N36" s="2603">
        <v>486</v>
      </c>
      <c r="O36" s="2654">
        <v>18225</v>
      </c>
      <c r="P36" s="2602">
        <v>11259</v>
      </c>
      <c r="Q36" s="1181">
        <v>34.17</v>
      </c>
      <c r="R36" s="2602">
        <v>11404</v>
      </c>
      <c r="S36" s="2173">
        <v>336</v>
      </c>
      <c r="T36" s="1214">
        <v>24</v>
      </c>
      <c r="U36" s="59"/>
      <c r="V36" s="59"/>
      <c r="W36" s="59"/>
      <c r="X36" s="59"/>
    </row>
    <row r="37" spans="1:24" s="60" customFormat="1" ht="27" customHeight="1">
      <c r="A37" s="1213">
        <v>25</v>
      </c>
      <c r="B37" s="1212" t="s">
        <v>142</v>
      </c>
      <c r="C37" s="2651">
        <v>28450</v>
      </c>
      <c r="D37" s="2603">
        <v>997</v>
      </c>
      <c r="E37" s="2603">
        <v>9219</v>
      </c>
      <c r="F37" s="2603">
        <v>3516</v>
      </c>
      <c r="G37" s="2603">
        <v>366</v>
      </c>
      <c r="H37" s="2590">
        <v>1566</v>
      </c>
      <c r="I37" s="2603">
        <v>0</v>
      </c>
      <c r="J37" s="2603">
        <v>26884</v>
      </c>
      <c r="K37" s="2603">
        <v>997</v>
      </c>
      <c r="L37" s="2603">
        <v>9219</v>
      </c>
      <c r="M37" s="2603">
        <v>3516</v>
      </c>
      <c r="N37" s="2603">
        <v>366</v>
      </c>
      <c r="O37" s="2654">
        <v>15505</v>
      </c>
      <c r="P37" s="2602">
        <v>10054</v>
      </c>
      <c r="Q37" s="1181">
        <v>35.6</v>
      </c>
      <c r="R37" s="2602">
        <v>10171</v>
      </c>
      <c r="S37" s="2173">
        <v>242</v>
      </c>
      <c r="T37" s="1214">
        <v>25</v>
      </c>
      <c r="U37" s="59"/>
      <c r="V37" s="59"/>
      <c r="W37" s="59"/>
      <c r="X37" s="59"/>
    </row>
    <row r="38" spans="1:24" s="60" customFormat="1" ht="27" customHeight="1">
      <c r="A38" s="1215">
        <v>26</v>
      </c>
      <c r="B38" s="1209" t="s">
        <v>144</v>
      </c>
      <c r="C38" s="2655">
        <v>18234</v>
      </c>
      <c r="D38" s="2656">
        <v>561</v>
      </c>
      <c r="E38" s="2656">
        <v>5808</v>
      </c>
      <c r="F38" s="2656">
        <v>2461</v>
      </c>
      <c r="G38" s="2656">
        <v>152</v>
      </c>
      <c r="H38" s="2656">
        <v>780</v>
      </c>
      <c r="I38" s="2656">
        <v>0</v>
      </c>
      <c r="J38" s="2656">
        <v>17454</v>
      </c>
      <c r="K38" s="2656">
        <v>561</v>
      </c>
      <c r="L38" s="2656">
        <v>5808</v>
      </c>
      <c r="M38" s="2656">
        <v>2461</v>
      </c>
      <c r="N38" s="2656">
        <v>152</v>
      </c>
      <c r="O38" s="2657">
        <v>9546</v>
      </c>
      <c r="P38" s="2658">
        <v>7038</v>
      </c>
      <c r="Q38" s="1187">
        <v>39.049999999999997</v>
      </c>
      <c r="R38" s="2658">
        <v>7210</v>
      </c>
      <c r="S38" s="2659">
        <v>183</v>
      </c>
      <c r="T38" s="1216">
        <v>26</v>
      </c>
      <c r="U38" s="59"/>
      <c r="V38" s="59"/>
      <c r="W38" s="59"/>
      <c r="X38" s="59"/>
    </row>
    <row r="39" spans="1:24" s="60" customFormat="1" ht="27" customHeight="1">
      <c r="A39" s="1213">
        <v>27</v>
      </c>
      <c r="B39" s="1212" t="s">
        <v>146</v>
      </c>
      <c r="C39" s="2651">
        <v>35118</v>
      </c>
      <c r="D39" s="2603">
        <v>1308</v>
      </c>
      <c r="E39" s="2603">
        <v>8576</v>
      </c>
      <c r="F39" s="2603">
        <v>2930</v>
      </c>
      <c r="G39" s="2603">
        <v>674</v>
      </c>
      <c r="H39" s="2603">
        <v>1918</v>
      </c>
      <c r="I39" s="2603">
        <v>2</v>
      </c>
      <c r="J39" s="2603">
        <v>33200</v>
      </c>
      <c r="K39" s="2603">
        <v>1306</v>
      </c>
      <c r="L39" s="2603">
        <v>8576</v>
      </c>
      <c r="M39" s="2603">
        <v>2930</v>
      </c>
      <c r="N39" s="2603">
        <v>674</v>
      </c>
      <c r="O39" s="2660">
        <v>20454</v>
      </c>
      <c r="P39" s="2602">
        <v>12651</v>
      </c>
      <c r="Q39" s="1181">
        <v>35.979999999999997</v>
      </c>
      <c r="R39" s="2602">
        <v>12687</v>
      </c>
      <c r="S39" s="2173">
        <v>127</v>
      </c>
      <c r="T39" s="1214">
        <v>27</v>
      </c>
      <c r="U39" s="59"/>
      <c r="V39" s="59"/>
      <c r="W39" s="59"/>
      <c r="X39" s="59"/>
    </row>
    <row r="40" spans="1:24" s="60" customFormat="1" ht="27" customHeight="1">
      <c r="A40" s="1213">
        <v>30</v>
      </c>
      <c r="B40" s="1212" t="s">
        <v>148</v>
      </c>
      <c r="C40" s="2651">
        <v>26664</v>
      </c>
      <c r="D40" s="2603">
        <v>850</v>
      </c>
      <c r="E40" s="2603">
        <v>9572</v>
      </c>
      <c r="F40" s="2603">
        <v>3607</v>
      </c>
      <c r="G40" s="2603">
        <v>506</v>
      </c>
      <c r="H40" s="2603">
        <v>1732</v>
      </c>
      <c r="I40" s="2603">
        <v>2</v>
      </c>
      <c r="J40" s="2603">
        <v>24932</v>
      </c>
      <c r="K40" s="2603">
        <v>848</v>
      </c>
      <c r="L40" s="2603">
        <v>9572</v>
      </c>
      <c r="M40" s="2603">
        <v>3607</v>
      </c>
      <c r="N40" s="2603">
        <v>506</v>
      </c>
      <c r="O40" s="2660">
        <v>14637</v>
      </c>
      <c r="P40" s="2602">
        <v>8796</v>
      </c>
      <c r="Q40" s="1181">
        <v>33.01</v>
      </c>
      <c r="R40" s="2602">
        <v>8936</v>
      </c>
      <c r="S40" s="2173">
        <v>136</v>
      </c>
      <c r="T40" s="1214">
        <v>30</v>
      </c>
      <c r="U40" s="59"/>
      <c r="V40" s="59"/>
      <c r="W40" s="59"/>
      <c r="X40" s="59"/>
    </row>
    <row r="41" spans="1:24" s="60" customFormat="1" ht="27" customHeight="1">
      <c r="A41" s="1213">
        <v>31</v>
      </c>
      <c r="B41" s="1212" t="s">
        <v>150</v>
      </c>
      <c r="C41" s="2651">
        <v>6354</v>
      </c>
      <c r="D41" s="2603">
        <v>196</v>
      </c>
      <c r="E41" s="2603">
        <v>2227</v>
      </c>
      <c r="F41" s="2603">
        <v>848</v>
      </c>
      <c r="G41" s="2603">
        <v>73</v>
      </c>
      <c r="H41" s="2603">
        <v>446</v>
      </c>
      <c r="I41" s="2603">
        <v>0</v>
      </c>
      <c r="J41" s="2603">
        <v>5908</v>
      </c>
      <c r="K41" s="2603">
        <v>196</v>
      </c>
      <c r="L41" s="2603">
        <v>2227</v>
      </c>
      <c r="M41" s="2603">
        <v>848</v>
      </c>
      <c r="N41" s="2603">
        <v>73</v>
      </c>
      <c r="O41" s="2660">
        <v>3501</v>
      </c>
      <c r="P41" s="2602">
        <v>2174</v>
      </c>
      <c r="Q41" s="1181">
        <v>34.229999999999997</v>
      </c>
      <c r="R41" s="2602">
        <v>2229</v>
      </c>
      <c r="S41" s="2173">
        <v>43</v>
      </c>
      <c r="T41" s="1214">
        <v>31</v>
      </c>
      <c r="U41" s="59"/>
      <c r="V41" s="59"/>
      <c r="W41" s="59"/>
      <c r="X41" s="59"/>
    </row>
    <row r="42" spans="1:24" s="60" customFormat="1" ht="27" customHeight="1">
      <c r="A42" s="1219">
        <v>32</v>
      </c>
      <c r="B42" s="1220" t="s">
        <v>152</v>
      </c>
      <c r="C42" s="2661">
        <v>27952</v>
      </c>
      <c r="D42" s="2662">
        <v>1227</v>
      </c>
      <c r="E42" s="2662">
        <v>6435</v>
      </c>
      <c r="F42" s="2662">
        <v>2480</v>
      </c>
      <c r="G42" s="2662">
        <v>143</v>
      </c>
      <c r="H42" s="2662">
        <v>1087</v>
      </c>
      <c r="I42" s="2662">
        <v>1</v>
      </c>
      <c r="J42" s="2662">
        <v>26865</v>
      </c>
      <c r="K42" s="2662">
        <v>1226</v>
      </c>
      <c r="L42" s="2662">
        <v>6435</v>
      </c>
      <c r="M42" s="2662">
        <v>2480</v>
      </c>
      <c r="N42" s="2662">
        <v>143</v>
      </c>
      <c r="O42" s="2663">
        <v>14116</v>
      </c>
      <c r="P42" s="2664">
        <v>10735</v>
      </c>
      <c r="Q42" s="1189">
        <v>38.700000000000003</v>
      </c>
      <c r="R42" s="2664">
        <v>10796</v>
      </c>
      <c r="S42" s="2665">
        <v>267</v>
      </c>
      <c r="T42" s="1221">
        <v>32</v>
      </c>
      <c r="U42" s="59"/>
      <c r="V42" s="59"/>
      <c r="W42" s="59"/>
      <c r="X42" s="59"/>
    </row>
    <row r="43" spans="1:24" s="60" customFormat="1" ht="27" customHeight="1">
      <c r="A43" s="1213">
        <v>33</v>
      </c>
      <c r="B43" s="1212" t="s">
        <v>154</v>
      </c>
      <c r="C43" s="2651">
        <v>17867</v>
      </c>
      <c r="D43" s="2603">
        <v>791</v>
      </c>
      <c r="E43" s="2603">
        <v>3883</v>
      </c>
      <c r="F43" s="2603">
        <v>1387</v>
      </c>
      <c r="G43" s="2603">
        <v>127</v>
      </c>
      <c r="H43" s="2590">
        <v>952</v>
      </c>
      <c r="I43" s="2603">
        <v>1</v>
      </c>
      <c r="J43" s="2603">
        <v>16915</v>
      </c>
      <c r="K43" s="2603">
        <v>790</v>
      </c>
      <c r="L43" s="2603">
        <v>3883</v>
      </c>
      <c r="M43" s="2603">
        <v>1387</v>
      </c>
      <c r="N43" s="2603">
        <v>127</v>
      </c>
      <c r="O43" s="2654">
        <v>9130</v>
      </c>
      <c r="P43" s="2602">
        <v>7057</v>
      </c>
      <c r="Q43" s="1181">
        <v>39.65</v>
      </c>
      <c r="R43" s="2602">
        <v>7107</v>
      </c>
      <c r="S43" s="2173">
        <v>99</v>
      </c>
      <c r="T43" s="1214">
        <v>33</v>
      </c>
      <c r="U43" s="59"/>
      <c r="V43" s="59"/>
      <c r="W43" s="59"/>
      <c r="X43" s="59"/>
    </row>
    <row r="44" spans="1:24" s="60" customFormat="1" ht="27" customHeight="1">
      <c r="A44" s="1213">
        <v>35</v>
      </c>
      <c r="B44" s="1212" t="s">
        <v>156</v>
      </c>
      <c r="C44" s="2651">
        <v>15955</v>
      </c>
      <c r="D44" s="2603">
        <v>629</v>
      </c>
      <c r="E44" s="2603">
        <v>5013</v>
      </c>
      <c r="F44" s="2603">
        <v>1772</v>
      </c>
      <c r="G44" s="2603">
        <v>235</v>
      </c>
      <c r="H44" s="2590">
        <v>714</v>
      </c>
      <c r="I44" s="2603">
        <v>2</v>
      </c>
      <c r="J44" s="2603">
        <v>15241</v>
      </c>
      <c r="K44" s="2603">
        <v>627</v>
      </c>
      <c r="L44" s="2603">
        <v>5013</v>
      </c>
      <c r="M44" s="2603">
        <v>1772</v>
      </c>
      <c r="N44" s="2603">
        <v>235</v>
      </c>
      <c r="O44" s="2654">
        <v>8300</v>
      </c>
      <c r="P44" s="2602">
        <v>5590</v>
      </c>
      <c r="Q44" s="1181">
        <v>34.97</v>
      </c>
      <c r="R44" s="2602">
        <v>5644</v>
      </c>
      <c r="S44" s="2173">
        <v>99</v>
      </c>
      <c r="T44" s="1214">
        <v>35</v>
      </c>
      <c r="U44" s="59"/>
      <c r="V44" s="59"/>
      <c r="W44" s="59"/>
      <c r="X44" s="59"/>
    </row>
    <row r="45" spans="1:24" s="60" customFormat="1" ht="27" customHeight="1">
      <c r="A45" s="1213">
        <v>36</v>
      </c>
      <c r="B45" s="1212" t="s">
        <v>158</v>
      </c>
      <c r="C45" s="2651">
        <v>20209</v>
      </c>
      <c r="D45" s="2603">
        <v>715</v>
      </c>
      <c r="E45" s="2603">
        <v>5529</v>
      </c>
      <c r="F45" s="2603">
        <v>2190</v>
      </c>
      <c r="G45" s="2603">
        <v>195</v>
      </c>
      <c r="H45" s="2590">
        <v>1290</v>
      </c>
      <c r="I45" s="2603">
        <v>0</v>
      </c>
      <c r="J45" s="2603">
        <v>18919</v>
      </c>
      <c r="K45" s="2603">
        <v>715</v>
      </c>
      <c r="L45" s="2603">
        <v>5529</v>
      </c>
      <c r="M45" s="2603">
        <v>2190</v>
      </c>
      <c r="N45" s="2603">
        <v>195</v>
      </c>
      <c r="O45" s="2654">
        <v>10538</v>
      </c>
      <c r="P45" s="2602">
        <v>7875</v>
      </c>
      <c r="Q45" s="1181">
        <v>39.01</v>
      </c>
      <c r="R45" s="2602">
        <v>7903</v>
      </c>
      <c r="S45" s="2173">
        <v>188</v>
      </c>
      <c r="T45" s="1214">
        <v>36</v>
      </c>
      <c r="U45" s="61"/>
      <c r="V45" s="61"/>
      <c r="W45" s="61"/>
      <c r="X45" s="61"/>
    </row>
    <row r="46" spans="1:24" s="60" customFormat="1" ht="27" customHeight="1">
      <c r="A46" s="1222">
        <v>38</v>
      </c>
      <c r="B46" s="1978" t="s">
        <v>1286</v>
      </c>
      <c r="C46" s="2651">
        <v>6779</v>
      </c>
      <c r="D46" s="2603">
        <v>173</v>
      </c>
      <c r="E46" s="2603">
        <v>2078</v>
      </c>
      <c r="F46" s="2603">
        <v>863</v>
      </c>
      <c r="G46" s="2603">
        <v>60</v>
      </c>
      <c r="H46" s="2590">
        <v>633</v>
      </c>
      <c r="I46" s="2603">
        <v>0</v>
      </c>
      <c r="J46" s="2603">
        <v>6146</v>
      </c>
      <c r="K46" s="2603">
        <v>173</v>
      </c>
      <c r="L46" s="2603">
        <v>2078</v>
      </c>
      <c r="M46" s="2603">
        <v>863</v>
      </c>
      <c r="N46" s="2603">
        <v>60</v>
      </c>
      <c r="O46" s="2654">
        <v>3662</v>
      </c>
      <c r="P46" s="2602">
        <v>2624</v>
      </c>
      <c r="Q46" s="1181">
        <v>38.93</v>
      </c>
      <c r="R46" s="2602">
        <v>2646</v>
      </c>
      <c r="S46" s="2173">
        <v>77</v>
      </c>
      <c r="T46" s="1223">
        <v>38</v>
      </c>
      <c r="U46" s="59"/>
      <c r="V46" s="59"/>
      <c r="W46" s="59"/>
      <c r="X46" s="59"/>
    </row>
    <row r="47" spans="1:24" s="60" customFormat="1" ht="27" customHeight="1">
      <c r="A47" s="1219">
        <v>39</v>
      </c>
      <c r="B47" s="1220" t="s">
        <v>161</v>
      </c>
      <c r="C47" s="2651">
        <v>4347</v>
      </c>
      <c r="D47" s="2603">
        <v>165</v>
      </c>
      <c r="E47" s="2603">
        <v>1263</v>
      </c>
      <c r="F47" s="2603">
        <v>532</v>
      </c>
      <c r="G47" s="2603">
        <v>32</v>
      </c>
      <c r="H47" s="2590">
        <v>189</v>
      </c>
      <c r="I47" s="2603">
        <v>0</v>
      </c>
      <c r="J47" s="2603">
        <v>4158</v>
      </c>
      <c r="K47" s="2603">
        <v>165</v>
      </c>
      <c r="L47" s="2603">
        <v>1263</v>
      </c>
      <c r="M47" s="2603">
        <v>532</v>
      </c>
      <c r="N47" s="2603">
        <v>32</v>
      </c>
      <c r="O47" s="2654">
        <v>2290</v>
      </c>
      <c r="P47" s="2602">
        <v>1674</v>
      </c>
      <c r="Q47" s="1181">
        <v>38.880000000000003</v>
      </c>
      <c r="R47" s="2602">
        <v>1672</v>
      </c>
      <c r="S47" s="2173">
        <v>218</v>
      </c>
      <c r="T47" s="1221">
        <v>39</v>
      </c>
      <c r="U47" s="59"/>
      <c r="V47" s="59"/>
      <c r="W47" s="59"/>
      <c r="X47" s="59"/>
    </row>
    <row r="48" spans="1:24" s="60" customFormat="1" ht="27" customHeight="1">
      <c r="A48" s="1213">
        <v>40</v>
      </c>
      <c r="B48" s="1212" t="s">
        <v>162</v>
      </c>
      <c r="C48" s="2655">
        <v>2473</v>
      </c>
      <c r="D48" s="2656">
        <v>56</v>
      </c>
      <c r="E48" s="2656">
        <v>820</v>
      </c>
      <c r="F48" s="2656">
        <v>327</v>
      </c>
      <c r="G48" s="2656">
        <v>13</v>
      </c>
      <c r="H48" s="2656">
        <v>186</v>
      </c>
      <c r="I48" s="2656">
        <v>0</v>
      </c>
      <c r="J48" s="2656">
        <v>2287</v>
      </c>
      <c r="K48" s="2656">
        <v>56</v>
      </c>
      <c r="L48" s="2656">
        <v>820</v>
      </c>
      <c r="M48" s="2656">
        <v>327</v>
      </c>
      <c r="N48" s="2656">
        <v>13</v>
      </c>
      <c r="O48" s="2657">
        <v>1329</v>
      </c>
      <c r="P48" s="2658">
        <v>981</v>
      </c>
      <c r="Q48" s="1187">
        <v>39.83</v>
      </c>
      <c r="R48" s="2658">
        <v>1004</v>
      </c>
      <c r="S48" s="2659">
        <v>39</v>
      </c>
      <c r="T48" s="1214">
        <v>40</v>
      </c>
      <c r="U48" s="59"/>
      <c r="V48" s="59"/>
      <c r="W48" s="59"/>
      <c r="X48" s="59"/>
    </row>
    <row r="49" spans="1:24" s="60" customFormat="1" ht="27" customHeight="1">
      <c r="A49" s="1213">
        <v>41</v>
      </c>
      <c r="B49" s="1212" t="s">
        <v>164</v>
      </c>
      <c r="C49" s="2651">
        <v>5060</v>
      </c>
      <c r="D49" s="2603">
        <v>190</v>
      </c>
      <c r="E49" s="2603">
        <v>1529</v>
      </c>
      <c r="F49" s="2603">
        <v>665</v>
      </c>
      <c r="G49" s="2603">
        <v>25</v>
      </c>
      <c r="H49" s="2603">
        <v>245</v>
      </c>
      <c r="I49" s="2603">
        <v>0</v>
      </c>
      <c r="J49" s="2603">
        <v>4815</v>
      </c>
      <c r="K49" s="2603">
        <v>190</v>
      </c>
      <c r="L49" s="2603">
        <v>1529</v>
      </c>
      <c r="M49" s="2603">
        <v>665</v>
      </c>
      <c r="N49" s="2603">
        <v>25</v>
      </c>
      <c r="O49" s="2660">
        <v>2700</v>
      </c>
      <c r="P49" s="2602">
        <v>1910</v>
      </c>
      <c r="Q49" s="1181">
        <v>38.35</v>
      </c>
      <c r="R49" s="2602">
        <v>1965</v>
      </c>
      <c r="S49" s="2173">
        <v>104</v>
      </c>
      <c r="T49" s="1214">
        <v>41</v>
      </c>
      <c r="U49" s="61"/>
      <c r="V49" s="61"/>
      <c r="W49" s="61"/>
      <c r="X49" s="61"/>
    </row>
    <row r="50" spans="1:24" s="60" customFormat="1" ht="27" customHeight="1">
      <c r="A50" s="1213">
        <v>42</v>
      </c>
      <c r="B50" s="1212" t="s">
        <v>166</v>
      </c>
      <c r="C50" s="2651">
        <v>5110</v>
      </c>
      <c r="D50" s="2603">
        <v>137</v>
      </c>
      <c r="E50" s="2603">
        <v>1511</v>
      </c>
      <c r="F50" s="2603">
        <v>652</v>
      </c>
      <c r="G50" s="2603">
        <v>29</v>
      </c>
      <c r="H50" s="2603">
        <v>262</v>
      </c>
      <c r="I50" s="2603">
        <v>0</v>
      </c>
      <c r="J50" s="2603">
        <v>4848</v>
      </c>
      <c r="K50" s="2603">
        <v>137</v>
      </c>
      <c r="L50" s="2603">
        <v>1511</v>
      </c>
      <c r="M50" s="2603">
        <v>652</v>
      </c>
      <c r="N50" s="2603">
        <v>29</v>
      </c>
      <c r="O50" s="2660">
        <v>2704</v>
      </c>
      <c r="P50" s="2602">
        <v>2100</v>
      </c>
      <c r="Q50" s="1181">
        <v>42.07</v>
      </c>
      <c r="R50" s="2602">
        <v>2144</v>
      </c>
      <c r="S50" s="2173">
        <v>188</v>
      </c>
      <c r="T50" s="1214">
        <v>42</v>
      </c>
      <c r="U50" s="94"/>
      <c r="V50" s="59"/>
      <c r="W50" s="59"/>
      <c r="X50" s="59"/>
    </row>
    <row r="51" spans="1:24" s="60" customFormat="1" ht="27" customHeight="1">
      <c r="A51" s="1222">
        <v>43</v>
      </c>
      <c r="B51" s="1212" t="s">
        <v>168</v>
      </c>
      <c r="C51" s="2651">
        <v>2730</v>
      </c>
      <c r="D51" s="2603">
        <v>79</v>
      </c>
      <c r="E51" s="2603">
        <v>801</v>
      </c>
      <c r="F51" s="2603">
        <v>373</v>
      </c>
      <c r="G51" s="2603">
        <v>15</v>
      </c>
      <c r="H51" s="2603">
        <v>167</v>
      </c>
      <c r="I51" s="2603">
        <v>0</v>
      </c>
      <c r="J51" s="2603">
        <v>2563</v>
      </c>
      <c r="K51" s="2603">
        <v>79</v>
      </c>
      <c r="L51" s="2603">
        <v>801</v>
      </c>
      <c r="M51" s="2603">
        <v>373</v>
      </c>
      <c r="N51" s="2603">
        <v>15</v>
      </c>
      <c r="O51" s="2660">
        <v>1494</v>
      </c>
      <c r="P51" s="2602">
        <v>1110</v>
      </c>
      <c r="Q51" s="1181">
        <v>41.28</v>
      </c>
      <c r="R51" s="2602">
        <v>1129</v>
      </c>
      <c r="S51" s="2173">
        <v>138</v>
      </c>
      <c r="T51" s="1223">
        <v>43</v>
      </c>
      <c r="U51" s="59"/>
      <c r="V51" s="59"/>
      <c r="W51" s="59"/>
      <c r="X51" s="59"/>
    </row>
    <row r="52" spans="1:24" s="60" customFormat="1" ht="27" customHeight="1" thickBot="1">
      <c r="A52" s="2047">
        <v>44</v>
      </c>
      <c r="B52" s="1991" t="s">
        <v>170</v>
      </c>
      <c r="C52" s="2666">
        <v>2864</v>
      </c>
      <c r="D52" s="2667">
        <v>66</v>
      </c>
      <c r="E52" s="2667">
        <v>989</v>
      </c>
      <c r="F52" s="2667">
        <v>473</v>
      </c>
      <c r="G52" s="2667">
        <v>20</v>
      </c>
      <c r="H52" s="2667">
        <v>179</v>
      </c>
      <c r="I52" s="2667">
        <v>0</v>
      </c>
      <c r="J52" s="2667">
        <v>2685</v>
      </c>
      <c r="K52" s="2667">
        <v>66</v>
      </c>
      <c r="L52" s="2667">
        <v>989</v>
      </c>
      <c r="M52" s="2667">
        <v>473</v>
      </c>
      <c r="N52" s="2667">
        <v>20</v>
      </c>
      <c r="O52" s="2668">
        <v>1581</v>
      </c>
      <c r="P52" s="2669">
        <v>1116</v>
      </c>
      <c r="Q52" s="2770">
        <v>39.6</v>
      </c>
      <c r="R52" s="2669">
        <v>1139</v>
      </c>
      <c r="S52" s="2670">
        <v>161</v>
      </c>
      <c r="T52" s="1992">
        <v>44</v>
      </c>
      <c r="U52" s="59"/>
      <c r="V52" s="59"/>
      <c r="W52" s="59"/>
      <c r="X52" s="59"/>
    </row>
    <row r="53" spans="1:24" s="60" customFormat="1" ht="27" customHeight="1">
      <c r="A53" s="2000">
        <v>45</v>
      </c>
      <c r="B53" s="2001" t="s">
        <v>171</v>
      </c>
      <c r="C53" s="2645">
        <v>16658</v>
      </c>
      <c r="D53" s="2646">
        <v>543</v>
      </c>
      <c r="E53" s="2646">
        <v>4868</v>
      </c>
      <c r="F53" s="2646">
        <v>1977</v>
      </c>
      <c r="G53" s="2646">
        <v>156</v>
      </c>
      <c r="H53" s="2647">
        <v>733</v>
      </c>
      <c r="I53" s="2646">
        <v>0</v>
      </c>
      <c r="J53" s="2646">
        <v>15925</v>
      </c>
      <c r="K53" s="2646">
        <v>543</v>
      </c>
      <c r="L53" s="2646">
        <v>4868</v>
      </c>
      <c r="M53" s="2646">
        <v>1977</v>
      </c>
      <c r="N53" s="2646">
        <v>156</v>
      </c>
      <c r="O53" s="2648">
        <v>8922</v>
      </c>
      <c r="P53" s="2649">
        <v>6350</v>
      </c>
      <c r="Q53" s="2773">
        <v>38.17</v>
      </c>
      <c r="R53" s="2649">
        <v>6400</v>
      </c>
      <c r="S53" s="2650">
        <v>113</v>
      </c>
      <c r="T53" s="1998">
        <v>45</v>
      </c>
      <c r="U53" s="59"/>
      <c r="V53" s="59"/>
      <c r="W53" s="59"/>
      <c r="X53" s="59"/>
    </row>
    <row r="54" spans="1:24" s="60" customFormat="1" ht="27" customHeight="1">
      <c r="A54" s="1213">
        <v>46</v>
      </c>
      <c r="B54" s="1212" t="s">
        <v>172</v>
      </c>
      <c r="C54" s="2651">
        <v>7856</v>
      </c>
      <c r="D54" s="2603">
        <v>253</v>
      </c>
      <c r="E54" s="2603">
        <v>2041</v>
      </c>
      <c r="F54" s="2603">
        <v>898</v>
      </c>
      <c r="G54" s="2603">
        <v>39</v>
      </c>
      <c r="H54" s="2590">
        <v>301</v>
      </c>
      <c r="I54" s="2603">
        <v>0</v>
      </c>
      <c r="J54" s="2603">
        <v>7555</v>
      </c>
      <c r="K54" s="2603">
        <v>253</v>
      </c>
      <c r="L54" s="2603">
        <v>2041</v>
      </c>
      <c r="M54" s="2603">
        <v>898</v>
      </c>
      <c r="N54" s="2603">
        <v>39</v>
      </c>
      <c r="O54" s="2654">
        <v>4077</v>
      </c>
      <c r="P54" s="2602">
        <v>3212</v>
      </c>
      <c r="Q54" s="1181">
        <v>41.5</v>
      </c>
      <c r="R54" s="2602">
        <v>3267</v>
      </c>
      <c r="S54" s="2173">
        <v>38</v>
      </c>
      <c r="T54" s="1214">
        <v>46</v>
      </c>
      <c r="U54" s="59"/>
      <c r="V54" s="59"/>
      <c r="W54" s="59"/>
      <c r="X54" s="59"/>
    </row>
    <row r="55" spans="1:24" s="60" customFormat="1" ht="27" customHeight="1">
      <c r="A55" s="1213">
        <v>52</v>
      </c>
      <c r="B55" s="1212" t="s">
        <v>173</v>
      </c>
      <c r="C55" s="2651">
        <v>3251</v>
      </c>
      <c r="D55" s="2603">
        <v>114</v>
      </c>
      <c r="E55" s="2603">
        <v>755</v>
      </c>
      <c r="F55" s="2603">
        <v>315</v>
      </c>
      <c r="G55" s="2603">
        <v>19</v>
      </c>
      <c r="H55" s="2590">
        <v>110</v>
      </c>
      <c r="I55" s="2603">
        <v>0</v>
      </c>
      <c r="J55" s="2603">
        <v>3141</v>
      </c>
      <c r="K55" s="2603">
        <v>114</v>
      </c>
      <c r="L55" s="2603">
        <v>755</v>
      </c>
      <c r="M55" s="2603">
        <v>315</v>
      </c>
      <c r="N55" s="2603">
        <v>19</v>
      </c>
      <c r="O55" s="2654">
        <v>1546</v>
      </c>
      <c r="P55" s="2602">
        <v>1364</v>
      </c>
      <c r="Q55" s="1181">
        <v>43.11</v>
      </c>
      <c r="R55" s="2602">
        <v>1384</v>
      </c>
      <c r="S55" s="2173">
        <v>30</v>
      </c>
      <c r="T55" s="1214">
        <v>52</v>
      </c>
      <c r="U55" s="59"/>
      <c r="V55" s="59"/>
      <c r="W55" s="59"/>
      <c r="X55" s="59"/>
    </row>
    <row r="56" spans="1:24" ht="27" customHeight="1">
      <c r="A56" s="1213">
        <v>54</v>
      </c>
      <c r="B56" s="1212" t="s">
        <v>174</v>
      </c>
      <c r="C56" s="2651">
        <v>2187</v>
      </c>
      <c r="D56" s="2603">
        <v>76</v>
      </c>
      <c r="E56" s="2603">
        <v>678</v>
      </c>
      <c r="F56" s="2603">
        <v>303</v>
      </c>
      <c r="G56" s="2603">
        <v>16</v>
      </c>
      <c r="H56" s="2590">
        <v>125</v>
      </c>
      <c r="I56" s="2603">
        <v>0</v>
      </c>
      <c r="J56" s="2603">
        <v>2062</v>
      </c>
      <c r="K56" s="2603">
        <v>76</v>
      </c>
      <c r="L56" s="2603">
        <v>678</v>
      </c>
      <c r="M56" s="2603">
        <v>303</v>
      </c>
      <c r="N56" s="2603">
        <v>16</v>
      </c>
      <c r="O56" s="2654">
        <v>1136</v>
      </c>
      <c r="P56" s="2602">
        <v>840</v>
      </c>
      <c r="Q56" s="1181">
        <v>38.67</v>
      </c>
      <c r="R56" s="2602">
        <v>856</v>
      </c>
      <c r="S56" s="2173">
        <v>16</v>
      </c>
      <c r="T56" s="1214">
        <v>54</v>
      </c>
      <c r="U56" s="56"/>
      <c r="V56" s="56"/>
      <c r="W56" s="56"/>
      <c r="X56" s="56"/>
    </row>
    <row r="57" spans="1:24" ht="27" customHeight="1">
      <c r="A57" s="1985">
        <v>59</v>
      </c>
      <c r="B57" s="1986" t="s">
        <v>176</v>
      </c>
      <c r="C57" s="2661">
        <v>6543</v>
      </c>
      <c r="D57" s="2662">
        <v>209</v>
      </c>
      <c r="E57" s="2662">
        <v>1686</v>
      </c>
      <c r="F57" s="2662">
        <v>749</v>
      </c>
      <c r="G57" s="2662">
        <v>53</v>
      </c>
      <c r="H57" s="2671">
        <v>169</v>
      </c>
      <c r="I57" s="2662">
        <v>0</v>
      </c>
      <c r="J57" s="2662">
        <v>6374</v>
      </c>
      <c r="K57" s="2662">
        <v>209</v>
      </c>
      <c r="L57" s="2662">
        <v>1686</v>
      </c>
      <c r="M57" s="2662">
        <v>749</v>
      </c>
      <c r="N57" s="2662">
        <v>53</v>
      </c>
      <c r="O57" s="2672">
        <v>3189</v>
      </c>
      <c r="P57" s="2664">
        <v>2609</v>
      </c>
      <c r="Q57" s="1189">
        <v>40.49</v>
      </c>
      <c r="R57" s="2664">
        <v>2622</v>
      </c>
      <c r="S57" s="2665">
        <v>49</v>
      </c>
      <c r="T57" s="1987">
        <v>59</v>
      </c>
      <c r="U57" s="56"/>
      <c r="V57" s="56"/>
      <c r="W57" s="56"/>
      <c r="X57" s="56"/>
    </row>
    <row r="58" spans="1:24" ht="27" customHeight="1">
      <c r="A58" s="1977">
        <v>61</v>
      </c>
      <c r="B58" s="1978" t="s">
        <v>178</v>
      </c>
      <c r="C58" s="2651">
        <v>6141</v>
      </c>
      <c r="D58" s="2603">
        <v>179</v>
      </c>
      <c r="E58" s="2603">
        <v>1709</v>
      </c>
      <c r="F58" s="2603">
        <v>745</v>
      </c>
      <c r="G58" s="2603">
        <v>31</v>
      </c>
      <c r="H58" s="2603">
        <v>341</v>
      </c>
      <c r="I58" s="2603">
        <v>0</v>
      </c>
      <c r="J58" s="2603">
        <v>5800</v>
      </c>
      <c r="K58" s="2603">
        <v>179</v>
      </c>
      <c r="L58" s="2603">
        <v>1709</v>
      </c>
      <c r="M58" s="2603">
        <v>745</v>
      </c>
      <c r="N58" s="2603">
        <v>31</v>
      </c>
      <c r="O58" s="2660">
        <v>2873</v>
      </c>
      <c r="P58" s="2602">
        <v>2586</v>
      </c>
      <c r="Q58" s="2755">
        <v>42.72</v>
      </c>
      <c r="R58" s="2602">
        <v>2644</v>
      </c>
      <c r="S58" s="2173">
        <v>41</v>
      </c>
      <c r="T58" s="1973">
        <v>61</v>
      </c>
      <c r="U58" s="56"/>
      <c r="V58" s="56"/>
      <c r="W58" s="56"/>
      <c r="X58" s="56"/>
    </row>
    <row r="59" spans="1:24" ht="27" customHeight="1">
      <c r="A59" s="1211">
        <v>66</v>
      </c>
      <c r="B59" s="1212" t="s">
        <v>180</v>
      </c>
      <c r="C59" s="2651">
        <v>18850</v>
      </c>
      <c r="D59" s="2603">
        <v>733</v>
      </c>
      <c r="E59" s="2603">
        <v>5446</v>
      </c>
      <c r="F59" s="2603">
        <v>2044</v>
      </c>
      <c r="G59" s="2603">
        <v>205</v>
      </c>
      <c r="H59" s="2603">
        <v>1112</v>
      </c>
      <c r="I59" s="2603">
        <v>1</v>
      </c>
      <c r="J59" s="2603">
        <v>17738</v>
      </c>
      <c r="K59" s="2603">
        <v>732</v>
      </c>
      <c r="L59" s="2603">
        <v>5446</v>
      </c>
      <c r="M59" s="2603">
        <v>2044</v>
      </c>
      <c r="N59" s="2603">
        <v>205</v>
      </c>
      <c r="O59" s="2660">
        <v>10055</v>
      </c>
      <c r="P59" s="2602">
        <v>6797</v>
      </c>
      <c r="Q59" s="2755">
        <v>36.19</v>
      </c>
      <c r="R59" s="2602">
        <v>6877</v>
      </c>
      <c r="S59" s="2173">
        <v>101</v>
      </c>
      <c r="T59" s="1207">
        <v>66</v>
      </c>
      <c r="U59" s="56"/>
      <c r="V59" s="56"/>
      <c r="W59" s="56"/>
      <c r="X59" s="56"/>
    </row>
    <row r="60" spans="1:24" ht="27" customHeight="1">
      <c r="A60" s="1211">
        <v>67</v>
      </c>
      <c r="B60" s="1212" t="s">
        <v>182</v>
      </c>
      <c r="C60" s="2651">
        <v>3645</v>
      </c>
      <c r="D60" s="2603">
        <v>117</v>
      </c>
      <c r="E60" s="2603">
        <v>1124</v>
      </c>
      <c r="F60" s="2603">
        <v>539</v>
      </c>
      <c r="G60" s="2603">
        <v>16</v>
      </c>
      <c r="H60" s="2603">
        <v>228</v>
      </c>
      <c r="I60" s="2603">
        <v>0</v>
      </c>
      <c r="J60" s="2603">
        <v>3417</v>
      </c>
      <c r="K60" s="2603">
        <v>117</v>
      </c>
      <c r="L60" s="2603">
        <v>1124</v>
      </c>
      <c r="M60" s="2603">
        <v>539</v>
      </c>
      <c r="N60" s="2603">
        <v>16</v>
      </c>
      <c r="O60" s="2660">
        <v>1963</v>
      </c>
      <c r="P60" s="2602">
        <v>1470</v>
      </c>
      <c r="Q60" s="2755">
        <v>40.950000000000003</v>
      </c>
      <c r="R60" s="2602">
        <v>1501</v>
      </c>
      <c r="S60" s="2173">
        <v>48</v>
      </c>
      <c r="T60" s="1207">
        <v>67</v>
      </c>
      <c r="U60" s="56"/>
      <c r="V60" s="56"/>
      <c r="W60" s="56"/>
      <c r="X60" s="56"/>
    </row>
    <row r="61" spans="1:24" ht="27" customHeight="1">
      <c r="A61" s="1211">
        <v>70</v>
      </c>
      <c r="B61" s="1212" t="s">
        <v>184</v>
      </c>
      <c r="C61" s="2651">
        <v>3296</v>
      </c>
      <c r="D61" s="2603">
        <v>85</v>
      </c>
      <c r="E61" s="2603">
        <v>1211</v>
      </c>
      <c r="F61" s="2603">
        <v>526</v>
      </c>
      <c r="G61" s="2603">
        <v>35</v>
      </c>
      <c r="H61" s="2603">
        <v>155</v>
      </c>
      <c r="I61" s="2603">
        <v>0</v>
      </c>
      <c r="J61" s="2603">
        <v>3141</v>
      </c>
      <c r="K61" s="2603">
        <v>85</v>
      </c>
      <c r="L61" s="2603">
        <v>1211</v>
      </c>
      <c r="M61" s="2603">
        <v>526</v>
      </c>
      <c r="N61" s="2603">
        <v>35</v>
      </c>
      <c r="O61" s="2660">
        <v>1833</v>
      </c>
      <c r="P61" s="2602">
        <v>1277</v>
      </c>
      <c r="Q61" s="2755">
        <v>39.35</v>
      </c>
      <c r="R61" s="2602">
        <v>1284</v>
      </c>
      <c r="S61" s="2173">
        <v>11</v>
      </c>
      <c r="T61" s="1207">
        <v>70</v>
      </c>
      <c r="U61" s="56"/>
      <c r="V61" s="56"/>
      <c r="W61" s="56"/>
      <c r="X61" s="56"/>
    </row>
    <row r="62" spans="1:24" ht="27" customHeight="1">
      <c r="A62" s="1211">
        <v>72</v>
      </c>
      <c r="B62" s="1212" t="s">
        <v>186</v>
      </c>
      <c r="C62" s="2661">
        <v>17182</v>
      </c>
      <c r="D62" s="2662">
        <v>404</v>
      </c>
      <c r="E62" s="2662">
        <v>6025</v>
      </c>
      <c r="F62" s="2662">
        <v>2592</v>
      </c>
      <c r="G62" s="2662">
        <v>146</v>
      </c>
      <c r="H62" s="2662">
        <v>1267</v>
      </c>
      <c r="I62" s="2662">
        <v>0</v>
      </c>
      <c r="J62" s="2662">
        <v>15915</v>
      </c>
      <c r="K62" s="2662">
        <v>404</v>
      </c>
      <c r="L62" s="2662">
        <v>6025</v>
      </c>
      <c r="M62" s="2662">
        <v>2592</v>
      </c>
      <c r="N62" s="2662">
        <v>146</v>
      </c>
      <c r="O62" s="2663">
        <v>9349</v>
      </c>
      <c r="P62" s="2664">
        <v>6940</v>
      </c>
      <c r="Q62" s="2776">
        <v>41</v>
      </c>
      <c r="R62" s="2664">
        <v>7078</v>
      </c>
      <c r="S62" s="2665">
        <v>163</v>
      </c>
      <c r="T62" s="1207">
        <v>72</v>
      </c>
      <c r="U62" s="56"/>
      <c r="V62" s="56"/>
      <c r="W62" s="56"/>
      <c r="X62" s="56"/>
    </row>
    <row r="63" spans="1:24" ht="27" customHeight="1">
      <c r="A63" s="1208">
        <v>74</v>
      </c>
      <c r="B63" s="1209" t="s">
        <v>188</v>
      </c>
      <c r="C63" s="2651">
        <v>3508</v>
      </c>
      <c r="D63" s="2603">
        <v>63</v>
      </c>
      <c r="E63" s="2603">
        <v>1276</v>
      </c>
      <c r="F63" s="2603">
        <v>585</v>
      </c>
      <c r="G63" s="2603">
        <v>20</v>
      </c>
      <c r="H63" s="2590">
        <v>227</v>
      </c>
      <c r="I63" s="2603">
        <v>0</v>
      </c>
      <c r="J63" s="2603">
        <v>3281</v>
      </c>
      <c r="K63" s="2603">
        <v>63</v>
      </c>
      <c r="L63" s="2603">
        <v>1276</v>
      </c>
      <c r="M63" s="2603">
        <v>585</v>
      </c>
      <c r="N63" s="2603">
        <v>20</v>
      </c>
      <c r="O63" s="2654">
        <v>1975</v>
      </c>
      <c r="P63" s="2602">
        <v>1442</v>
      </c>
      <c r="Q63" s="2755">
        <v>42.02</v>
      </c>
      <c r="R63" s="2602">
        <v>1477</v>
      </c>
      <c r="S63" s="2173">
        <v>31</v>
      </c>
      <c r="T63" s="1210">
        <v>74</v>
      </c>
      <c r="U63" s="56"/>
      <c r="V63" s="56"/>
      <c r="W63" s="56"/>
      <c r="X63" s="56"/>
    </row>
    <row r="64" spans="1:24" s="60" customFormat="1" ht="27" customHeight="1">
      <c r="A64" s="1211">
        <v>81</v>
      </c>
      <c r="B64" s="1212" t="s">
        <v>190</v>
      </c>
      <c r="C64" s="2651">
        <v>15975</v>
      </c>
      <c r="D64" s="2603">
        <v>521</v>
      </c>
      <c r="E64" s="2603">
        <v>5038</v>
      </c>
      <c r="F64" s="2603">
        <v>2246</v>
      </c>
      <c r="G64" s="2603">
        <v>96</v>
      </c>
      <c r="H64" s="2590">
        <v>924</v>
      </c>
      <c r="I64" s="2603">
        <v>0</v>
      </c>
      <c r="J64" s="2603">
        <v>15051</v>
      </c>
      <c r="K64" s="2603">
        <v>521</v>
      </c>
      <c r="L64" s="2603">
        <v>5038</v>
      </c>
      <c r="M64" s="2603">
        <v>2246</v>
      </c>
      <c r="N64" s="2603">
        <v>96</v>
      </c>
      <c r="O64" s="2654">
        <v>8650</v>
      </c>
      <c r="P64" s="2602">
        <v>6173</v>
      </c>
      <c r="Q64" s="2755">
        <v>39.090000000000003</v>
      </c>
      <c r="R64" s="2602">
        <v>6316</v>
      </c>
      <c r="S64" s="2173">
        <v>141</v>
      </c>
      <c r="T64" s="1207">
        <v>81</v>
      </c>
      <c r="U64" s="59"/>
      <c r="V64" s="59"/>
      <c r="W64" s="59"/>
      <c r="X64" s="59"/>
    </row>
    <row r="65" spans="1:24" s="60" customFormat="1" ht="27" customHeight="1">
      <c r="A65" s="1211">
        <v>82</v>
      </c>
      <c r="B65" s="1212" t="s">
        <v>192</v>
      </c>
      <c r="C65" s="2651">
        <v>23093</v>
      </c>
      <c r="D65" s="2603">
        <v>796</v>
      </c>
      <c r="E65" s="2603">
        <v>5846</v>
      </c>
      <c r="F65" s="2603">
        <v>2521</v>
      </c>
      <c r="G65" s="2603">
        <v>108</v>
      </c>
      <c r="H65" s="2590">
        <v>1066</v>
      </c>
      <c r="I65" s="2603">
        <v>0</v>
      </c>
      <c r="J65" s="2603">
        <v>22027</v>
      </c>
      <c r="K65" s="2603">
        <v>796</v>
      </c>
      <c r="L65" s="2603">
        <v>5846</v>
      </c>
      <c r="M65" s="2603">
        <v>2521</v>
      </c>
      <c r="N65" s="2603">
        <v>108</v>
      </c>
      <c r="O65" s="2654">
        <v>11458</v>
      </c>
      <c r="P65" s="2602">
        <v>9229</v>
      </c>
      <c r="Q65" s="2755">
        <v>40.590000000000003</v>
      </c>
      <c r="R65" s="2602">
        <v>9320</v>
      </c>
      <c r="S65" s="2173">
        <v>208</v>
      </c>
      <c r="T65" s="1207">
        <v>82</v>
      </c>
      <c r="U65" s="59"/>
      <c r="V65" s="59"/>
      <c r="W65" s="59"/>
      <c r="X65" s="59"/>
    </row>
    <row r="66" spans="1:24" s="60" customFormat="1" ht="27" customHeight="1">
      <c r="A66" s="1213">
        <v>83</v>
      </c>
      <c r="B66" s="1212" t="s">
        <v>193</v>
      </c>
      <c r="C66" s="2651">
        <v>10528</v>
      </c>
      <c r="D66" s="2603">
        <v>357</v>
      </c>
      <c r="E66" s="2603">
        <v>2788</v>
      </c>
      <c r="F66" s="2603">
        <v>1238</v>
      </c>
      <c r="G66" s="2603">
        <v>58</v>
      </c>
      <c r="H66" s="2590">
        <v>469</v>
      </c>
      <c r="I66" s="2603">
        <v>0</v>
      </c>
      <c r="J66" s="2603">
        <v>10059</v>
      </c>
      <c r="K66" s="2603">
        <v>357</v>
      </c>
      <c r="L66" s="2603">
        <v>2788</v>
      </c>
      <c r="M66" s="2603">
        <v>1238</v>
      </c>
      <c r="N66" s="2603">
        <v>58</v>
      </c>
      <c r="O66" s="2654">
        <v>5210</v>
      </c>
      <c r="P66" s="2602">
        <v>4385</v>
      </c>
      <c r="Q66" s="1181">
        <v>42.02</v>
      </c>
      <c r="R66" s="2602">
        <v>4438</v>
      </c>
      <c r="S66" s="2173">
        <v>49</v>
      </c>
      <c r="T66" s="1214">
        <v>83</v>
      </c>
      <c r="U66" s="59"/>
      <c r="V66" s="59"/>
      <c r="W66" s="59"/>
      <c r="X66" s="59"/>
    </row>
    <row r="67" spans="1:24" s="60" customFormat="1" ht="27" customHeight="1">
      <c r="A67" s="1920">
        <v>301</v>
      </c>
      <c r="B67" s="1967" t="s">
        <v>1278</v>
      </c>
      <c r="C67" s="2655">
        <v>10769</v>
      </c>
      <c r="D67" s="2656">
        <v>362</v>
      </c>
      <c r="E67" s="2656">
        <v>915</v>
      </c>
      <c r="F67" s="2656">
        <v>98</v>
      </c>
      <c r="G67" s="2656">
        <v>340</v>
      </c>
      <c r="H67" s="1264" t="s">
        <v>12</v>
      </c>
      <c r="I67" s="1264" t="s">
        <v>12</v>
      </c>
      <c r="J67" s="2656">
        <v>10769</v>
      </c>
      <c r="K67" s="2656">
        <v>362</v>
      </c>
      <c r="L67" s="2656">
        <v>915</v>
      </c>
      <c r="M67" s="2656">
        <v>98</v>
      </c>
      <c r="N67" s="2656">
        <v>340</v>
      </c>
      <c r="O67" s="2735">
        <v>6452</v>
      </c>
      <c r="P67" s="2658">
        <v>4675</v>
      </c>
      <c r="Q67" s="1187">
        <v>43.18</v>
      </c>
      <c r="R67" s="2658">
        <v>4616</v>
      </c>
      <c r="S67" s="2659">
        <v>52</v>
      </c>
      <c r="T67" s="1922">
        <v>301</v>
      </c>
      <c r="U67" s="59"/>
      <c r="V67" s="59"/>
      <c r="W67" s="59"/>
      <c r="X67" s="59"/>
    </row>
    <row r="68" spans="1:24" s="60" customFormat="1" ht="27" customHeight="1">
      <c r="A68" s="2025">
        <v>302</v>
      </c>
      <c r="B68" s="2032" t="s">
        <v>1279</v>
      </c>
      <c r="C68" s="2651">
        <v>11252</v>
      </c>
      <c r="D68" s="2603">
        <v>412</v>
      </c>
      <c r="E68" s="2603">
        <v>534</v>
      </c>
      <c r="F68" s="2603">
        <v>103</v>
      </c>
      <c r="G68" s="2603">
        <v>114</v>
      </c>
      <c r="H68" s="1766" t="s">
        <v>12</v>
      </c>
      <c r="I68" s="1766" t="s">
        <v>12</v>
      </c>
      <c r="J68" s="2603">
        <v>11252</v>
      </c>
      <c r="K68" s="2603">
        <v>412</v>
      </c>
      <c r="L68" s="2603">
        <v>534</v>
      </c>
      <c r="M68" s="2603">
        <v>103</v>
      </c>
      <c r="N68" s="2603">
        <v>114</v>
      </c>
      <c r="O68" s="2660">
        <v>6532</v>
      </c>
      <c r="P68" s="2602">
        <v>4161</v>
      </c>
      <c r="Q68" s="1181">
        <v>37.18</v>
      </c>
      <c r="R68" s="2602">
        <v>4125</v>
      </c>
      <c r="S68" s="2173">
        <v>0</v>
      </c>
      <c r="T68" s="2033">
        <v>302</v>
      </c>
      <c r="U68" s="59"/>
      <c r="V68" s="59"/>
      <c r="W68" s="59"/>
      <c r="X68" s="59"/>
    </row>
    <row r="69" spans="1:24" s="60" customFormat="1" ht="27" customHeight="1">
      <c r="A69" s="1233">
        <v>303</v>
      </c>
      <c r="B69" s="2032" t="s">
        <v>1280</v>
      </c>
      <c r="C69" s="2651">
        <v>1694</v>
      </c>
      <c r="D69" s="2603">
        <v>64</v>
      </c>
      <c r="E69" s="2603">
        <v>244</v>
      </c>
      <c r="F69" s="2603">
        <v>55</v>
      </c>
      <c r="G69" s="2603">
        <v>53</v>
      </c>
      <c r="H69" s="1766" t="s">
        <v>12</v>
      </c>
      <c r="I69" s="1766" t="s">
        <v>12</v>
      </c>
      <c r="J69" s="2603">
        <v>1694</v>
      </c>
      <c r="K69" s="2603">
        <v>64</v>
      </c>
      <c r="L69" s="2603">
        <v>244</v>
      </c>
      <c r="M69" s="2603">
        <v>55</v>
      </c>
      <c r="N69" s="2603">
        <v>53</v>
      </c>
      <c r="O69" s="2654">
        <v>1001</v>
      </c>
      <c r="P69" s="2602">
        <v>782</v>
      </c>
      <c r="Q69" s="1181">
        <v>46.69</v>
      </c>
      <c r="R69" s="2602">
        <v>793</v>
      </c>
      <c r="S69" s="2173">
        <v>1</v>
      </c>
      <c r="T69" s="1241">
        <v>303</v>
      </c>
      <c r="U69" s="59"/>
      <c r="V69" s="59"/>
      <c r="W69" s="59"/>
      <c r="X69" s="59"/>
    </row>
    <row r="70" spans="1:24" s="60" customFormat="1" ht="27" customHeight="1">
      <c r="A70" s="1213"/>
      <c r="B70" s="1212"/>
      <c r="C70" s="1234"/>
      <c r="D70" s="1226"/>
      <c r="E70" s="1226"/>
      <c r="F70" s="1226"/>
      <c r="G70" s="1226"/>
      <c r="H70" s="1226"/>
      <c r="I70" s="1226"/>
      <c r="J70" s="1226"/>
      <c r="K70" s="1226"/>
      <c r="L70" s="1226"/>
      <c r="M70" s="1226"/>
      <c r="N70" s="1226"/>
      <c r="O70" s="1226"/>
      <c r="P70" s="1226"/>
      <c r="Q70" s="1236"/>
      <c r="R70" s="1226"/>
      <c r="S70" s="1235"/>
      <c r="T70" s="1214"/>
      <c r="U70" s="59"/>
      <c r="V70" s="59"/>
      <c r="W70" s="59"/>
      <c r="X70" s="59"/>
    </row>
    <row r="71" spans="1:24" s="60" customFormat="1" ht="27" customHeight="1">
      <c r="A71" s="1213"/>
      <c r="B71" s="1212"/>
      <c r="C71" s="1229"/>
      <c r="D71" s="1230"/>
      <c r="E71" s="1230"/>
      <c r="F71" s="1230"/>
      <c r="G71" s="1230"/>
      <c r="H71" s="1230"/>
      <c r="I71" s="1230"/>
      <c r="J71" s="1230"/>
      <c r="K71" s="1230"/>
      <c r="L71" s="1230"/>
      <c r="M71" s="1230"/>
      <c r="N71" s="1230"/>
      <c r="O71" s="1230"/>
      <c r="P71" s="1230"/>
      <c r="Q71" s="1238"/>
      <c r="R71" s="1230"/>
      <c r="S71" s="1232"/>
      <c r="T71" s="1214"/>
      <c r="U71" s="59"/>
      <c r="V71" s="59"/>
      <c r="W71" s="59"/>
      <c r="X71" s="59"/>
    </row>
    <row r="72" spans="1:24" s="60" customFormat="1" ht="27" customHeight="1">
      <c r="A72" s="1217"/>
      <c r="B72" s="1209"/>
      <c r="C72" s="1225"/>
      <c r="D72" s="1225"/>
      <c r="E72" s="1225"/>
      <c r="F72" s="1225"/>
      <c r="G72" s="1225"/>
      <c r="H72" s="1225"/>
      <c r="I72" s="1225"/>
      <c r="J72" s="1225"/>
      <c r="K72" s="1225"/>
      <c r="L72" s="1225"/>
      <c r="M72" s="1225"/>
      <c r="N72" s="1225"/>
      <c r="O72" s="1228"/>
      <c r="P72" s="1225"/>
      <c r="Q72" s="1237"/>
      <c r="R72" s="1225"/>
      <c r="S72" s="1225"/>
      <c r="T72" s="1218"/>
      <c r="U72" s="59"/>
      <c r="V72" s="59"/>
      <c r="W72" s="59"/>
      <c r="X72" s="59"/>
    </row>
    <row r="73" spans="1:24" s="60" customFormat="1" ht="27" customHeight="1">
      <c r="A73" s="1213"/>
      <c r="B73" s="1212"/>
      <c r="C73" s="1226"/>
      <c r="D73" s="1226"/>
      <c r="E73" s="1226"/>
      <c r="F73" s="1226"/>
      <c r="G73" s="1226"/>
      <c r="H73" s="1226"/>
      <c r="I73" s="1226"/>
      <c r="J73" s="1226"/>
      <c r="K73" s="1226"/>
      <c r="L73" s="1226"/>
      <c r="M73" s="1226"/>
      <c r="N73" s="1226"/>
      <c r="O73" s="1227"/>
      <c r="P73" s="1226"/>
      <c r="Q73" s="1236"/>
      <c r="R73" s="1226"/>
      <c r="S73" s="1226"/>
      <c r="T73" s="1214"/>
      <c r="U73" s="59"/>
      <c r="V73" s="59"/>
      <c r="W73" s="59"/>
      <c r="X73" s="59"/>
    </row>
    <row r="74" spans="1:24" s="60" customFormat="1" ht="27" customHeight="1">
      <c r="A74" s="1213"/>
      <c r="B74" s="1212"/>
      <c r="C74" s="1226"/>
      <c r="D74" s="1226"/>
      <c r="E74" s="1226"/>
      <c r="F74" s="1226"/>
      <c r="G74" s="1226"/>
      <c r="H74" s="1226"/>
      <c r="I74" s="1226"/>
      <c r="J74" s="1226"/>
      <c r="K74" s="1226"/>
      <c r="L74" s="1226"/>
      <c r="M74" s="1226"/>
      <c r="N74" s="1226"/>
      <c r="O74" s="1227"/>
      <c r="P74" s="1226"/>
      <c r="Q74" s="1236"/>
      <c r="R74" s="1226"/>
      <c r="S74" s="1226"/>
      <c r="T74" s="1214"/>
      <c r="U74" s="59"/>
      <c r="V74" s="59"/>
      <c r="W74" s="59"/>
      <c r="X74" s="59"/>
    </row>
    <row r="75" spans="1:24" s="60" customFormat="1" ht="27" customHeight="1">
      <c r="A75" s="1213"/>
      <c r="B75" s="1212"/>
      <c r="C75" s="1226"/>
      <c r="D75" s="1226"/>
      <c r="E75" s="1226"/>
      <c r="F75" s="1226"/>
      <c r="G75" s="1226"/>
      <c r="H75" s="1226"/>
      <c r="I75" s="1226"/>
      <c r="J75" s="1226"/>
      <c r="K75" s="1226"/>
      <c r="L75" s="1226"/>
      <c r="M75" s="1226"/>
      <c r="N75" s="1226"/>
      <c r="O75" s="1227"/>
      <c r="P75" s="1226"/>
      <c r="Q75" s="1236"/>
      <c r="R75" s="1226"/>
      <c r="S75" s="1226"/>
      <c r="T75" s="1214"/>
      <c r="U75" s="59"/>
      <c r="V75" s="59"/>
      <c r="W75" s="59"/>
      <c r="X75" s="59"/>
    </row>
    <row r="76" spans="1:24" s="60" customFormat="1" ht="27" customHeight="1">
      <c r="A76" s="1213"/>
      <c r="B76" s="1212"/>
      <c r="C76" s="1226"/>
      <c r="D76" s="1226"/>
      <c r="E76" s="1226"/>
      <c r="F76" s="1226"/>
      <c r="G76" s="1226"/>
      <c r="H76" s="1226"/>
      <c r="I76" s="1226"/>
      <c r="J76" s="1226"/>
      <c r="K76" s="1226"/>
      <c r="L76" s="1226"/>
      <c r="M76" s="1226"/>
      <c r="N76" s="1226"/>
      <c r="O76" s="1227"/>
      <c r="P76" s="1226"/>
      <c r="Q76" s="1236"/>
      <c r="R76" s="1226"/>
      <c r="S76" s="1226"/>
      <c r="T76" s="1214"/>
      <c r="U76" s="59"/>
      <c r="V76" s="59"/>
      <c r="W76" s="59"/>
      <c r="X76" s="59"/>
    </row>
    <row r="77" spans="1:24" s="60" customFormat="1" ht="27" customHeight="1">
      <c r="A77" s="1215"/>
      <c r="B77" s="1209"/>
      <c r="C77" s="1225"/>
      <c r="D77" s="1225"/>
      <c r="E77" s="1225"/>
      <c r="F77" s="1225"/>
      <c r="G77" s="1225"/>
      <c r="H77" s="1225"/>
      <c r="I77" s="1225"/>
      <c r="J77" s="1225"/>
      <c r="K77" s="1225"/>
      <c r="L77" s="1225"/>
      <c r="M77" s="1225"/>
      <c r="N77" s="1225"/>
      <c r="O77" s="1228"/>
      <c r="P77" s="1225"/>
      <c r="Q77" s="1237"/>
      <c r="R77" s="1225"/>
      <c r="S77" s="1225"/>
      <c r="T77" s="1216"/>
      <c r="U77" s="59"/>
      <c r="V77" s="59"/>
      <c r="W77" s="59"/>
      <c r="X77" s="59"/>
    </row>
    <row r="78" spans="1:24" s="60" customFormat="1" ht="27" customHeight="1">
      <c r="A78" s="1213"/>
      <c r="B78" s="1212"/>
      <c r="C78" s="1226"/>
      <c r="D78" s="1226"/>
      <c r="E78" s="1226"/>
      <c r="F78" s="1226"/>
      <c r="G78" s="1226"/>
      <c r="H78" s="1226"/>
      <c r="I78" s="1226"/>
      <c r="J78" s="1226"/>
      <c r="K78" s="1226"/>
      <c r="L78" s="1226"/>
      <c r="M78" s="1226"/>
      <c r="N78" s="1226"/>
      <c r="O78" s="1227"/>
      <c r="P78" s="1226"/>
      <c r="Q78" s="1236"/>
      <c r="R78" s="1226"/>
      <c r="S78" s="1226"/>
      <c r="T78" s="1214"/>
      <c r="U78" s="59"/>
      <c r="V78" s="59"/>
      <c r="W78" s="59"/>
      <c r="X78" s="59"/>
    </row>
    <row r="79" spans="1:24" s="60" customFormat="1" ht="27" customHeight="1">
      <c r="A79" s="1213"/>
      <c r="B79" s="1212"/>
      <c r="C79" s="1226"/>
      <c r="D79" s="1226"/>
      <c r="E79" s="1226"/>
      <c r="F79" s="1226"/>
      <c r="G79" s="1226"/>
      <c r="H79" s="1226"/>
      <c r="I79" s="1226"/>
      <c r="J79" s="1226"/>
      <c r="K79" s="1226"/>
      <c r="L79" s="1226"/>
      <c r="M79" s="1226"/>
      <c r="N79" s="1226"/>
      <c r="O79" s="1227"/>
      <c r="P79" s="1226"/>
      <c r="Q79" s="1236"/>
      <c r="R79" s="1226"/>
      <c r="S79" s="1226"/>
      <c r="T79" s="1214"/>
      <c r="U79" s="59"/>
      <c r="V79" s="59"/>
      <c r="W79" s="59"/>
      <c r="X79" s="59"/>
    </row>
    <row r="80" spans="1:24" s="60" customFormat="1" ht="27" customHeight="1">
      <c r="A80" s="1213"/>
      <c r="B80" s="1212"/>
      <c r="C80" s="1226"/>
      <c r="D80" s="1226"/>
      <c r="E80" s="1226"/>
      <c r="F80" s="1226"/>
      <c r="G80" s="1226"/>
      <c r="H80" s="1226"/>
      <c r="I80" s="1226"/>
      <c r="J80" s="1226"/>
      <c r="K80" s="1226"/>
      <c r="L80" s="1226"/>
      <c r="M80" s="1226"/>
      <c r="N80" s="1226"/>
      <c r="O80" s="1227"/>
      <c r="P80" s="1226"/>
      <c r="Q80" s="1236"/>
      <c r="R80" s="1226"/>
      <c r="S80" s="1226"/>
      <c r="T80" s="1214"/>
      <c r="U80" s="59"/>
      <c r="V80" s="59"/>
      <c r="W80" s="59"/>
      <c r="X80" s="59"/>
    </row>
    <row r="81" spans="1:24" s="60" customFormat="1" ht="27" customHeight="1">
      <c r="A81" s="1213"/>
      <c r="B81" s="1212"/>
      <c r="C81" s="1226"/>
      <c r="D81" s="1226"/>
      <c r="E81" s="1226"/>
      <c r="F81" s="1226"/>
      <c r="G81" s="1226"/>
      <c r="H81" s="1226"/>
      <c r="I81" s="1226"/>
      <c r="J81" s="1226"/>
      <c r="K81" s="1226"/>
      <c r="L81" s="1226"/>
      <c r="M81" s="1226"/>
      <c r="N81" s="1226"/>
      <c r="O81" s="1227"/>
      <c r="P81" s="1226"/>
      <c r="Q81" s="1236"/>
      <c r="R81" s="1226"/>
      <c r="S81" s="1226"/>
      <c r="T81" s="1214"/>
      <c r="U81" s="59"/>
      <c r="V81" s="59"/>
      <c r="W81" s="59"/>
      <c r="X81" s="59"/>
    </row>
    <row r="82" spans="1:24" s="60" customFormat="1" ht="27" customHeight="1">
      <c r="A82" s="1215"/>
      <c r="B82" s="1209"/>
      <c r="C82" s="1225"/>
      <c r="D82" s="1225"/>
      <c r="E82" s="1225"/>
      <c r="F82" s="1225"/>
      <c r="G82" s="1225"/>
      <c r="H82" s="1225"/>
      <c r="I82" s="1225"/>
      <c r="J82" s="1225"/>
      <c r="K82" s="1225"/>
      <c r="L82" s="1225"/>
      <c r="M82" s="1225"/>
      <c r="N82" s="1225"/>
      <c r="O82" s="1228"/>
      <c r="P82" s="1225"/>
      <c r="Q82" s="1237"/>
      <c r="R82" s="1225"/>
      <c r="S82" s="1225"/>
      <c r="T82" s="1216"/>
      <c r="U82" s="59"/>
      <c r="V82" s="59"/>
      <c r="W82" s="59"/>
      <c r="X82" s="59"/>
    </row>
    <row r="83" spans="1:24" s="60" customFormat="1" ht="27" customHeight="1">
      <c r="A83" s="1213"/>
      <c r="B83" s="1212"/>
      <c r="C83" s="1226"/>
      <c r="D83" s="1226"/>
      <c r="E83" s="1226"/>
      <c r="F83" s="1226"/>
      <c r="G83" s="1226"/>
      <c r="H83" s="1226"/>
      <c r="I83" s="1226"/>
      <c r="J83" s="1226"/>
      <c r="K83" s="1226"/>
      <c r="L83" s="1226"/>
      <c r="M83" s="1226"/>
      <c r="N83" s="1226"/>
      <c r="O83" s="1227"/>
      <c r="P83" s="1226"/>
      <c r="Q83" s="1236"/>
      <c r="R83" s="1226"/>
      <c r="S83" s="1226"/>
      <c r="T83" s="1214"/>
      <c r="U83" s="59"/>
      <c r="V83" s="59"/>
      <c r="W83" s="59"/>
      <c r="X83" s="59"/>
    </row>
    <row r="84" spans="1:24" s="60" customFormat="1" ht="27" customHeight="1">
      <c r="A84" s="1213"/>
      <c r="B84" s="1212"/>
      <c r="C84" s="1226"/>
      <c r="D84" s="1226"/>
      <c r="E84" s="1226"/>
      <c r="F84" s="1226"/>
      <c r="G84" s="1226"/>
      <c r="H84" s="1226"/>
      <c r="I84" s="1226"/>
      <c r="J84" s="1226"/>
      <c r="K84" s="1226"/>
      <c r="L84" s="1226"/>
      <c r="M84" s="1226"/>
      <c r="N84" s="1226"/>
      <c r="O84" s="1227"/>
      <c r="P84" s="1226"/>
      <c r="Q84" s="1236"/>
      <c r="R84" s="1226"/>
      <c r="S84" s="1226"/>
      <c r="T84" s="1214"/>
      <c r="U84" s="59"/>
      <c r="V84" s="59"/>
      <c r="W84" s="59"/>
      <c r="X84" s="59"/>
    </row>
    <row r="85" spans="1:24" s="60" customFormat="1" ht="27" customHeight="1">
      <c r="A85" s="1213"/>
      <c r="B85" s="1212"/>
      <c r="C85" s="1226"/>
      <c r="D85" s="1226"/>
      <c r="E85" s="1226"/>
      <c r="F85" s="1226"/>
      <c r="G85" s="1226"/>
      <c r="H85" s="1226"/>
      <c r="I85" s="1226"/>
      <c r="J85" s="1226"/>
      <c r="K85" s="1226"/>
      <c r="L85" s="1226"/>
      <c r="M85" s="1226"/>
      <c r="N85" s="1226"/>
      <c r="O85" s="1227"/>
      <c r="P85" s="1226"/>
      <c r="Q85" s="1236"/>
      <c r="R85" s="1226"/>
      <c r="S85" s="1226"/>
      <c r="T85" s="1214"/>
      <c r="U85" s="59"/>
      <c r="V85" s="59"/>
      <c r="W85" s="59"/>
      <c r="X85" s="59"/>
    </row>
    <row r="86" spans="1:24" s="60" customFormat="1" ht="27" customHeight="1">
      <c r="A86" s="1219"/>
      <c r="B86" s="1220"/>
      <c r="C86" s="1230"/>
      <c r="D86" s="1230"/>
      <c r="E86" s="1230"/>
      <c r="F86" s="1230"/>
      <c r="G86" s="1230"/>
      <c r="H86" s="1230"/>
      <c r="I86" s="1230"/>
      <c r="J86" s="1230"/>
      <c r="K86" s="1230"/>
      <c r="L86" s="1230"/>
      <c r="M86" s="1230"/>
      <c r="N86" s="1230"/>
      <c r="O86" s="1230"/>
      <c r="P86" s="1230"/>
      <c r="Q86" s="1238"/>
      <c r="R86" s="1230"/>
      <c r="S86" s="1232"/>
      <c r="T86" s="1221"/>
      <c r="U86" s="59"/>
      <c r="V86" s="59"/>
      <c r="W86" s="59"/>
      <c r="X86" s="59"/>
    </row>
    <row r="87" spans="1:24" s="60" customFormat="1" ht="27" customHeight="1">
      <c r="A87" s="1213"/>
      <c r="B87" s="1212"/>
      <c r="C87" s="1226"/>
      <c r="D87" s="1226"/>
      <c r="E87" s="1226"/>
      <c r="F87" s="1226"/>
      <c r="G87" s="1226"/>
      <c r="H87" s="1226"/>
      <c r="I87" s="1226"/>
      <c r="J87" s="1226"/>
      <c r="K87" s="1226"/>
      <c r="L87" s="1226"/>
      <c r="M87" s="1226"/>
      <c r="N87" s="1225"/>
      <c r="O87" s="1227"/>
      <c r="P87" s="1226"/>
      <c r="Q87" s="1236"/>
      <c r="R87" s="1226"/>
      <c r="S87" s="1226"/>
      <c r="T87" s="1214"/>
      <c r="U87" s="59"/>
      <c r="V87" s="59"/>
      <c r="W87" s="59"/>
      <c r="X87" s="59"/>
    </row>
    <row r="88" spans="1:24" s="60" customFormat="1" ht="27" customHeight="1">
      <c r="A88" s="1213"/>
      <c r="B88" s="1212"/>
      <c r="C88" s="1226"/>
      <c r="D88" s="1226"/>
      <c r="E88" s="1226"/>
      <c r="F88" s="1226"/>
      <c r="G88" s="1226"/>
      <c r="H88" s="1226"/>
      <c r="I88" s="1226"/>
      <c r="J88" s="1226"/>
      <c r="K88" s="1226"/>
      <c r="L88" s="1226"/>
      <c r="M88" s="1226"/>
      <c r="N88" s="1226"/>
      <c r="O88" s="1227"/>
      <c r="P88" s="1226"/>
      <c r="Q88" s="1236"/>
      <c r="R88" s="1226"/>
      <c r="S88" s="1226"/>
      <c r="T88" s="1214"/>
      <c r="U88" s="61"/>
      <c r="V88" s="61"/>
      <c r="W88" s="61"/>
      <c r="X88" s="61"/>
    </row>
    <row r="89" spans="1:24" s="60" customFormat="1" ht="27" customHeight="1">
      <c r="A89" s="1213"/>
      <c r="B89" s="1212"/>
      <c r="C89" s="1226"/>
      <c r="D89" s="1226"/>
      <c r="E89" s="1226"/>
      <c r="F89" s="1226"/>
      <c r="G89" s="1226"/>
      <c r="H89" s="1226"/>
      <c r="I89" s="1226"/>
      <c r="J89" s="1226"/>
      <c r="K89" s="1226"/>
      <c r="L89" s="1226"/>
      <c r="M89" s="1226"/>
      <c r="N89" s="1226"/>
      <c r="O89" s="1227"/>
      <c r="P89" s="1226"/>
      <c r="Q89" s="1236"/>
      <c r="R89" s="1226"/>
      <c r="S89" s="1226"/>
      <c r="T89" s="1214"/>
      <c r="U89" s="94"/>
      <c r="V89" s="59"/>
      <c r="W89" s="59"/>
      <c r="X89" s="59"/>
    </row>
    <row r="90" spans="1:24" s="60" customFormat="1" ht="27" customHeight="1">
      <c r="A90" s="1222"/>
      <c r="B90" s="1212"/>
      <c r="C90" s="1226"/>
      <c r="D90" s="1226"/>
      <c r="E90" s="1226"/>
      <c r="F90" s="1226"/>
      <c r="G90" s="1226"/>
      <c r="H90" s="1226"/>
      <c r="I90" s="1226"/>
      <c r="J90" s="1226"/>
      <c r="K90" s="1226"/>
      <c r="L90" s="1226"/>
      <c r="M90" s="1226"/>
      <c r="N90" s="1226"/>
      <c r="O90" s="1227"/>
      <c r="P90" s="1226"/>
      <c r="Q90" s="1236"/>
      <c r="R90" s="1226"/>
      <c r="S90" s="1226"/>
      <c r="T90" s="1223"/>
      <c r="U90" s="59"/>
      <c r="V90" s="59"/>
      <c r="W90" s="59"/>
      <c r="X90" s="59"/>
    </row>
    <row r="91" spans="1:24" s="60" customFormat="1" ht="27" customHeight="1">
      <c r="A91" s="1219"/>
      <c r="B91" s="1220"/>
      <c r="C91" s="1230"/>
      <c r="D91" s="1230"/>
      <c r="E91" s="1230"/>
      <c r="F91" s="1230"/>
      <c r="G91" s="1230"/>
      <c r="H91" s="1230"/>
      <c r="I91" s="1230"/>
      <c r="J91" s="1230"/>
      <c r="K91" s="1230"/>
      <c r="L91" s="1230"/>
      <c r="M91" s="1230"/>
      <c r="N91" s="1230"/>
      <c r="O91" s="1231"/>
      <c r="P91" s="1230"/>
      <c r="Q91" s="1238"/>
      <c r="R91" s="1230"/>
      <c r="S91" s="1230"/>
      <c r="T91" s="1221"/>
      <c r="U91" s="59"/>
      <c r="V91" s="59"/>
      <c r="W91" s="59"/>
      <c r="X91" s="59"/>
    </row>
    <row r="92" spans="1:24" s="60" customFormat="1" ht="27" customHeight="1">
      <c r="A92" s="1213"/>
      <c r="B92" s="1212"/>
      <c r="C92" s="1226"/>
      <c r="D92" s="1226"/>
      <c r="E92" s="1226"/>
      <c r="F92" s="1226"/>
      <c r="G92" s="1226"/>
      <c r="H92" s="1226"/>
      <c r="I92" s="1226"/>
      <c r="J92" s="1226"/>
      <c r="K92" s="1226"/>
      <c r="L92" s="1226"/>
      <c r="M92" s="1226"/>
      <c r="N92" s="1225"/>
      <c r="O92" s="1227"/>
      <c r="P92" s="1226"/>
      <c r="Q92" s="1236"/>
      <c r="R92" s="1226"/>
      <c r="S92" s="1226"/>
      <c r="T92" s="1214"/>
      <c r="U92" s="59"/>
      <c r="V92" s="59"/>
      <c r="W92" s="59"/>
      <c r="X92" s="59"/>
    </row>
    <row r="93" spans="1:24" s="60" customFormat="1" ht="27" customHeight="1">
      <c r="A93" s="1213"/>
      <c r="B93" s="1212"/>
      <c r="C93" s="1226"/>
      <c r="D93" s="1226"/>
      <c r="E93" s="1226"/>
      <c r="F93" s="1226"/>
      <c r="G93" s="1226"/>
      <c r="H93" s="1226"/>
      <c r="I93" s="1226"/>
      <c r="J93" s="1226"/>
      <c r="K93" s="1226"/>
      <c r="L93" s="1226"/>
      <c r="M93" s="1226"/>
      <c r="N93" s="1226"/>
      <c r="O93" s="1227"/>
      <c r="P93" s="1226"/>
      <c r="Q93" s="1236"/>
      <c r="R93" s="1226"/>
      <c r="S93" s="1226"/>
      <c r="T93" s="1214"/>
      <c r="U93" s="61"/>
      <c r="V93" s="61"/>
      <c r="W93" s="61"/>
      <c r="X93" s="61"/>
    </row>
    <row r="94" spans="1:24" s="60" customFormat="1" ht="27" customHeight="1">
      <c r="A94" s="1213"/>
      <c r="B94" s="1212"/>
      <c r="C94" s="1226"/>
      <c r="D94" s="1226"/>
      <c r="E94" s="1226"/>
      <c r="F94" s="1226"/>
      <c r="G94" s="1226"/>
      <c r="H94" s="1226"/>
      <c r="I94" s="1226"/>
      <c r="J94" s="1226"/>
      <c r="K94" s="1226"/>
      <c r="L94" s="1226"/>
      <c r="M94" s="1226"/>
      <c r="N94" s="1226"/>
      <c r="O94" s="1227"/>
      <c r="P94" s="1226"/>
      <c r="Q94" s="1236"/>
      <c r="R94" s="1226"/>
      <c r="S94" s="1226"/>
      <c r="T94" s="1214"/>
      <c r="U94" s="94"/>
      <c r="V94" s="59"/>
      <c r="W94" s="59"/>
      <c r="X94" s="59"/>
    </row>
    <row r="95" spans="1:24" s="60" customFormat="1" ht="27" customHeight="1">
      <c r="A95" s="1222"/>
      <c r="B95" s="1212"/>
      <c r="C95" s="1226"/>
      <c r="D95" s="1226"/>
      <c r="E95" s="1226"/>
      <c r="F95" s="1226"/>
      <c r="G95" s="1226"/>
      <c r="H95" s="1226"/>
      <c r="I95" s="1226"/>
      <c r="J95" s="1226"/>
      <c r="K95" s="1226"/>
      <c r="L95" s="1226"/>
      <c r="M95" s="1226"/>
      <c r="N95" s="1226"/>
      <c r="O95" s="1227"/>
      <c r="P95" s="1226"/>
      <c r="Q95" s="1236"/>
      <c r="R95" s="1226"/>
      <c r="S95" s="1226"/>
      <c r="T95" s="1223"/>
      <c r="U95" s="59"/>
      <c r="V95" s="59"/>
      <c r="W95" s="59"/>
      <c r="X95" s="59"/>
    </row>
    <row r="96" spans="1:24" s="60" customFormat="1" ht="27" customHeight="1">
      <c r="A96" s="1219"/>
      <c r="B96" s="1220"/>
      <c r="C96" s="1230"/>
      <c r="D96" s="1230"/>
      <c r="E96" s="1230"/>
      <c r="F96" s="1230"/>
      <c r="G96" s="1230"/>
      <c r="H96" s="1230"/>
      <c r="I96" s="1230"/>
      <c r="J96" s="1230"/>
      <c r="K96" s="1230"/>
      <c r="L96" s="1230"/>
      <c r="M96" s="1230"/>
      <c r="N96" s="1230"/>
      <c r="O96" s="1231"/>
      <c r="P96" s="1230"/>
      <c r="Q96" s="1238"/>
      <c r="R96" s="1230"/>
      <c r="S96" s="1230"/>
      <c r="T96" s="1221"/>
      <c r="U96" s="59"/>
      <c r="V96" s="59"/>
      <c r="W96" s="59"/>
      <c r="X96" s="59"/>
    </row>
    <row r="97" spans="3:17" ht="22.5" customHeight="1"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15"/>
      <c r="Q97" s="95"/>
    </row>
    <row r="98" spans="3:17" ht="22.5" customHeight="1"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15"/>
      <c r="Q98" s="95"/>
    </row>
    <row r="99" spans="3:17" ht="22.5" customHeight="1"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15"/>
      <c r="Q99" s="95"/>
    </row>
    <row r="100" spans="3:17" ht="22.5" customHeight="1"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15"/>
      <c r="Q100" s="95"/>
    </row>
    <row r="101" spans="3:17" ht="22.5" customHeight="1"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15"/>
      <c r="Q101" s="95"/>
    </row>
    <row r="102" spans="3:17" ht="22.5" customHeight="1"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15"/>
      <c r="Q102" s="95"/>
    </row>
    <row r="103" spans="3:17" ht="22.5" customHeight="1"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15"/>
      <c r="Q103" s="95"/>
    </row>
    <row r="104" spans="3:17" ht="22.5" customHeight="1"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15"/>
      <c r="Q104" s="95"/>
    </row>
    <row r="105" spans="3:17" ht="22.5" customHeight="1"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15"/>
      <c r="Q105" s="95"/>
    </row>
    <row r="106" spans="3:17" ht="22.5" customHeight="1"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15"/>
      <c r="Q106" s="95"/>
    </row>
    <row r="107" spans="3:17" ht="22.5" customHeight="1"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15"/>
      <c r="Q107" s="95"/>
    </row>
    <row r="108" spans="3:17" ht="22.5" customHeight="1"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15"/>
      <c r="Q108" s="95"/>
    </row>
    <row r="109" spans="3:17" ht="22.5" customHeight="1"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15"/>
      <c r="Q109" s="95"/>
    </row>
    <row r="110" spans="3:17" ht="22.5" customHeight="1"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15"/>
      <c r="Q110" s="95"/>
    </row>
    <row r="111" spans="3:17" ht="22.5" customHeight="1"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15"/>
      <c r="Q111" s="95"/>
    </row>
    <row r="112" spans="3:17" ht="22.5" customHeight="1"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15"/>
      <c r="Q112" s="95"/>
    </row>
    <row r="113" spans="3:17" ht="22.5" customHeight="1"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15"/>
      <c r="Q113" s="95"/>
    </row>
    <row r="114" spans="3:17" ht="22.5" customHeight="1"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15"/>
      <c r="Q114" s="95"/>
    </row>
    <row r="115" spans="3:17" ht="22.5" customHeight="1"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15"/>
      <c r="Q115" s="95"/>
    </row>
    <row r="116" spans="3:17" ht="22.5" customHeight="1"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15"/>
      <c r="Q116" s="95"/>
    </row>
    <row r="117" spans="3:17" ht="22.5" customHeight="1"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15"/>
      <c r="Q117" s="95"/>
    </row>
    <row r="118" spans="3:17" ht="22.5" customHeight="1"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15"/>
      <c r="Q118" s="95"/>
    </row>
    <row r="119" spans="3:17" ht="22.5" customHeight="1"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15"/>
    </row>
    <row r="120" spans="3:17" ht="22.5" customHeight="1"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15"/>
    </row>
    <row r="121" spans="3:17" ht="22.5" customHeight="1"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15"/>
    </row>
    <row r="122" spans="3:17" ht="22.5" customHeight="1"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15"/>
    </row>
    <row r="123" spans="3:17" ht="22.5" customHeight="1"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15"/>
    </row>
    <row r="124" spans="3:17" ht="22.5" customHeight="1"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15"/>
    </row>
    <row r="125" spans="3:17" ht="22.5" customHeight="1"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15"/>
    </row>
    <row r="126" spans="3:17" ht="22.5" customHeight="1"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15"/>
    </row>
    <row r="127" spans="3:17" ht="22.5" customHeight="1"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15"/>
    </row>
    <row r="128" spans="3:17" ht="22.5" customHeight="1"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15"/>
    </row>
    <row r="129" spans="3:16" ht="22.5" customHeight="1"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15"/>
    </row>
    <row r="130" spans="3:16" ht="22.5" customHeight="1"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15"/>
    </row>
    <row r="131" spans="3:16" ht="22.5" customHeight="1"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15"/>
    </row>
    <row r="132" spans="3:16" ht="22.5" customHeight="1"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15"/>
    </row>
    <row r="133" spans="3:16" ht="22.5" customHeight="1"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15"/>
    </row>
    <row r="134" spans="3:16" ht="22.5" customHeight="1"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15"/>
    </row>
    <row r="135" spans="3:16" ht="22.5" customHeight="1"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15"/>
    </row>
    <row r="136" spans="3:16" ht="22.5" customHeight="1"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15"/>
    </row>
    <row r="137" spans="3:16" ht="22.5" customHeight="1"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15"/>
    </row>
    <row r="138" spans="3:16" ht="22.5" customHeight="1"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15"/>
    </row>
    <row r="139" spans="3:16" ht="22.5" customHeight="1"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15"/>
    </row>
    <row r="140" spans="3:16" ht="22.5" customHeight="1"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15"/>
    </row>
    <row r="141" spans="3:16" ht="22.5" customHeight="1"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15"/>
    </row>
    <row r="142" spans="3:16" ht="22.5" customHeight="1"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15"/>
    </row>
    <row r="143" spans="3:16" ht="22.5" customHeight="1"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15"/>
    </row>
    <row r="144" spans="3:16" ht="22.5" customHeight="1"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15"/>
    </row>
    <row r="145" spans="3:16" ht="22.5" customHeight="1"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15"/>
    </row>
    <row r="146" spans="3:16" ht="22.5" customHeight="1"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15"/>
    </row>
    <row r="147" spans="3:16" ht="22.5" customHeight="1"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15"/>
    </row>
    <row r="148" spans="3:16" ht="22.5" customHeight="1"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15"/>
    </row>
    <row r="149" spans="3:16" ht="22.5" customHeight="1"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15"/>
    </row>
    <row r="150" spans="3:16" ht="22.5" customHeight="1"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15"/>
    </row>
    <row r="151" spans="3:16" ht="22.5" customHeight="1"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15"/>
    </row>
    <row r="152" spans="3:16" ht="22.5" customHeight="1"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15"/>
    </row>
    <row r="153" spans="3:16" ht="22.5" customHeight="1"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15"/>
    </row>
    <row r="154" spans="3:16" ht="22.5" customHeight="1"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15"/>
    </row>
    <row r="155" spans="3:16" ht="22.5" customHeight="1"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15"/>
    </row>
    <row r="156" spans="3:16" ht="22.5" customHeight="1"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15"/>
    </row>
    <row r="157" spans="3:16" ht="22.5" customHeight="1"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15"/>
    </row>
    <row r="158" spans="3:16" ht="22.5" customHeight="1"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15"/>
    </row>
    <row r="159" spans="3:16" ht="22.5" customHeight="1"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15"/>
    </row>
    <row r="160" spans="3:16" ht="22.5" customHeight="1"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15"/>
    </row>
    <row r="161" spans="3:16" ht="22.5" customHeight="1"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15"/>
    </row>
    <row r="162" spans="3:16" ht="22.5" customHeight="1"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15"/>
    </row>
    <row r="163" spans="3:16" ht="22.5" customHeight="1"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15"/>
    </row>
    <row r="164" spans="3:16" ht="22.5" customHeight="1"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15"/>
    </row>
    <row r="165" spans="3:16" ht="22.5" customHeight="1"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15"/>
    </row>
    <row r="166" spans="3:16" ht="22.5" customHeight="1"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15"/>
    </row>
    <row r="167" spans="3:16" ht="22.5" customHeight="1"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15"/>
    </row>
    <row r="168" spans="3:16" ht="22.5" customHeight="1"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15"/>
    </row>
    <row r="169" spans="3:16" ht="22.5" customHeight="1"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15"/>
    </row>
    <row r="170" spans="3:16" ht="22.5" customHeight="1"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15"/>
    </row>
    <row r="171" spans="3:16" ht="22.5" customHeight="1"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15"/>
    </row>
    <row r="172" spans="3:16" ht="22.5" customHeight="1"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15"/>
    </row>
    <row r="173" spans="3:16" ht="22.5" customHeight="1"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15"/>
    </row>
    <row r="174" spans="3:16" ht="22.5" customHeight="1"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15"/>
    </row>
    <row r="175" spans="3:16" ht="22.5" customHeight="1"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15"/>
    </row>
    <row r="176" spans="3:16" ht="22.5" customHeight="1"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15"/>
    </row>
    <row r="177" spans="3:15" ht="22.5" customHeight="1"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</row>
    <row r="178" spans="3:15" ht="22.5" customHeight="1"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3:15" ht="22.5" customHeight="1"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</row>
    <row r="180" spans="3:15" ht="22.5" customHeight="1"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</row>
    <row r="181" spans="3:15" ht="22.5" customHeight="1"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</row>
    <row r="182" spans="3:15" ht="22.5" customHeight="1"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</row>
    <row r="183" spans="3:15" ht="22.5" customHeight="1"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</row>
    <row r="184" spans="3:15" ht="22.5" customHeight="1"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</row>
    <row r="185" spans="3:15" ht="22.5" customHeight="1"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</row>
    <row r="186" spans="3:15" ht="22.5" customHeight="1"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</row>
    <row r="187" spans="3:15" ht="22.5" customHeight="1"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</row>
    <row r="188" spans="3:15" ht="22.5" customHeight="1"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</row>
    <row r="189" spans="3:15" ht="22.5" customHeight="1"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</row>
    <row r="190" spans="3:15" ht="22.5" customHeight="1"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</row>
    <row r="191" spans="3:15" ht="22.5" customHeight="1"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</row>
    <row r="192" spans="3:15" ht="22.5" customHeight="1"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</row>
    <row r="193" spans="3:15" ht="22.5" customHeight="1"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</row>
    <row r="194" spans="3:15" ht="22.5" customHeight="1"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</row>
    <row r="195" spans="3:15" ht="22.5" customHeight="1"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</row>
    <row r="196" spans="3:15" ht="22.5" customHeight="1"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</row>
    <row r="197" spans="3:15" ht="22.5" customHeight="1"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</row>
    <row r="198" spans="3:15" ht="22.5" customHeight="1"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</row>
    <row r="199" spans="3:15" ht="22.5" customHeight="1"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</row>
    <row r="200" spans="3:15" ht="22.5" customHeight="1"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</row>
    <row r="201" spans="3:15" ht="22.5" customHeight="1"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</row>
    <row r="202" spans="3:15" ht="22.5" customHeight="1"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</row>
    <row r="203" spans="3:15" ht="22.5" customHeight="1"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</row>
    <row r="204" spans="3:15" ht="22.5" customHeight="1"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</row>
    <row r="205" spans="3:15" ht="22.5" customHeight="1"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</row>
    <row r="206" spans="3:15" ht="22.5" customHeight="1"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</row>
    <row r="207" spans="3:15" ht="22.5" customHeight="1"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</row>
    <row r="208" spans="3:15" ht="22.5" customHeight="1"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</row>
    <row r="209" spans="3:15" ht="22.5" customHeight="1"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</row>
    <row r="210" spans="3:15" ht="22.5" customHeight="1"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</row>
    <row r="211" spans="3:15" ht="22.5" customHeight="1"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</row>
    <row r="212" spans="3:15" ht="22.5" customHeight="1"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</row>
    <row r="213" spans="3:15" ht="22.5" customHeight="1"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</row>
    <row r="214" spans="3:15" ht="22.5" customHeight="1"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</row>
    <row r="215" spans="3:15" ht="22.5" customHeight="1"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</row>
    <row r="216" spans="3:15" ht="22.5" customHeight="1"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</row>
    <row r="217" spans="3:15" ht="22.5" customHeight="1"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</row>
    <row r="218" spans="3:15" ht="22.5" customHeight="1"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</row>
    <row r="219" spans="3:15" ht="22.5" customHeight="1"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</row>
    <row r="220" spans="3:15" ht="22.5" customHeight="1"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</row>
    <row r="221" spans="3:15" ht="22.5" customHeight="1"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</row>
    <row r="222" spans="3:15" ht="22.5" customHeight="1"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</row>
    <row r="223" spans="3:15" ht="22.5" customHeight="1"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</row>
    <row r="224" spans="3:15" ht="22.5" customHeight="1"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</row>
    <row r="225" spans="3:15" ht="22.5" customHeight="1"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</row>
    <row r="226" spans="3:15" ht="22.5" customHeight="1"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</row>
    <row r="227" spans="3:15" ht="22.5" customHeight="1"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</row>
    <row r="228" spans="3:15" ht="22.5" customHeight="1"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</row>
    <row r="229" spans="3:15" ht="22.5" customHeight="1"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</row>
    <row r="230" spans="3:15" ht="22.5" customHeight="1"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</row>
    <row r="231" spans="3:15" ht="22.5" customHeight="1"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</row>
    <row r="232" spans="3:15" ht="22.5" customHeight="1"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</row>
    <row r="233" spans="3:15" ht="22.5" customHeight="1"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</row>
    <row r="234" spans="3:15" ht="22.5" customHeight="1"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</row>
    <row r="235" spans="3:15" ht="22.5" customHeight="1"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</row>
    <row r="236" spans="3:15" ht="22.5" customHeight="1"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</row>
    <row r="237" spans="3:15" ht="22.5" customHeight="1"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</row>
    <row r="238" spans="3:15" ht="22.5" customHeight="1"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3:15" ht="22.5" customHeight="1"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</row>
    <row r="240" spans="3:15" ht="22.5" customHeight="1"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</row>
    <row r="241" spans="3:15" ht="22.5" customHeight="1"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</row>
    <row r="242" spans="3:15" ht="22.5" customHeight="1"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</row>
    <row r="243" spans="3:15" ht="22.5" customHeight="1"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</row>
    <row r="244" spans="3:15" ht="22.5" customHeight="1"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</row>
    <row r="245" spans="3:15" ht="22.5" customHeight="1"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</row>
    <row r="246" spans="3:15" ht="22.5" customHeight="1"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</row>
    <row r="247" spans="3:15" ht="22.5" customHeight="1"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</row>
    <row r="248" spans="3:15" ht="22.5" customHeight="1"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</row>
    <row r="249" spans="3:15" ht="22.5" customHeight="1"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</row>
    <row r="250" spans="3:15" ht="22.5" customHeight="1"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</row>
    <row r="251" spans="3:15" ht="22.5" customHeight="1"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</row>
    <row r="252" spans="3:15" ht="22.5" customHeight="1"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</row>
    <row r="253" spans="3:15" ht="22.5" customHeight="1"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</row>
    <row r="254" spans="3:15" ht="22.5" customHeight="1"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</row>
    <row r="255" spans="3:15" ht="22.5" customHeight="1"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</row>
    <row r="256" spans="3:15" ht="22.5" customHeight="1"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</row>
    <row r="257" spans="3:15" ht="22.5" customHeight="1"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</row>
    <row r="258" spans="3:15" ht="22.5" customHeight="1"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</row>
    <row r="259" spans="3:15" ht="22.5" customHeight="1"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</row>
    <row r="260" spans="3:15" ht="22.5" customHeight="1"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</row>
    <row r="261" spans="3:15" ht="22.5" customHeight="1"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</row>
    <row r="262" spans="3:15" ht="22.5" customHeight="1"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</row>
    <row r="263" spans="3:15" ht="22.5" customHeight="1"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</row>
    <row r="264" spans="3:15" ht="22.5" customHeight="1"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</row>
    <row r="265" spans="3:15" ht="22.5" customHeight="1"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</row>
    <row r="266" spans="3:15" ht="22.5" customHeight="1"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</row>
    <row r="267" spans="3:15" ht="22.5" customHeight="1"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</row>
    <row r="268" spans="3:15" ht="22.5" customHeight="1"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</row>
    <row r="269" spans="3:15" ht="22.5" customHeight="1"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</row>
    <row r="270" spans="3:15" ht="22.5" customHeight="1"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</row>
    <row r="271" spans="3:15" ht="22.5" customHeight="1"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</row>
    <row r="272" spans="3:15" ht="22.5" customHeight="1"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</row>
    <row r="273" spans="3:15" ht="22.5" customHeight="1"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</row>
    <row r="274" spans="3:15" ht="22.5" customHeight="1"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</row>
    <row r="275" spans="3:15" ht="22.5" customHeight="1"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</row>
    <row r="276" spans="3:15" ht="22.5" customHeight="1"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</row>
    <row r="277" spans="3:15" ht="22.5" customHeight="1"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</row>
    <row r="278" spans="3:15" ht="22.5" customHeight="1"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</row>
    <row r="279" spans="3:15" ht="22.5" customHeight="1"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</row>
    <row r="280" spans="3:15" ht="22.5" customHeight="1"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</row>
    <row r="281" spans="3:15" ht="22.5" customHeight="1"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</row>
    <row r="282" spans="3:15" ht="22.5" customHeight="1"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</row>
    <row r="283" spans="3:15" ht="22.5" customHeight="1"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</row>
    <row r="284" spans="3:15" ht="22.5" customHeight="1"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</row>
    <row r="285" spans="3:15" ht="22.5" customHeight="1"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</row>
    <row r="286" spans="3:15" ht="22.5" customHeight="1"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</row>
    <row r="287" spans="3:15" ht="22.5" customHeight="1"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</row>
    <row r="288" spans="3:15" ht="22.5" customHeight="1"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</row>
    <row r="289" spans="3:15" ht="22.5" customHeight="1"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</row>
    <row r="290" spans="3:15" ht="22.5" customHeight="1"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</row>
    <row r="291" spans="3:15" ht="22.5" customHeight="1"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</row>
    <row r="292" spans="3:15" ht="22.5" customHeight="1"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</row>
    <row r="293" spans="3:15" ht="22.5" customHeight="1"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</row>
    <row r="294" spans="3:15" ht="22.5" customHeight="1"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</row>
    <row r="295" spans="3:15" ht="22.5" customHeight="1"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</row>
    <row r="296" spans="3:15" ht="22.5" customHeight="1"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</row>
    <row r="297" spans="3:15" ht="22.5" customHeight="1"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</row>
    <row r="298" spans="3:15" ht="22.5" customHeight="1"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</row>
    <row r="299" spans="3:15" ht="22.5" customHeight="1"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</row>
    <row r="300" spans="3:15" ht="22.5" customHeight="1"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</row>
    <row r="301" spans="3:15" ht="22.5" customHeight="1"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</row>
    <row r="302" spans="3:15" ht="22.5" customHeight="1"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</row>
    <row r="303" spans="3:15" ht="22.5" customHeight="1"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</row>
    <row r="304" spans="3:15" ht="22.5" customHeight="1"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</row>
    <row r="305" spans="3:15" ht="22.5" customHeight="1"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</row>
    <row r="306" spans="3:15" ht="22.5" customHeight="1"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</row>
    <row r="307" spans="3:15" ht="22.5" customHeight="1"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</row>
    <row r="308" spans="3:15" ht="22.5" customHeight="1"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</row>
  </sheetData>
  <mergeCells count="20">
    <mergeCell ref="K5:N5"/>
    <mergeCell ref="A1:I1"/>
    <mergeCell ref="C3:H3"/>
    <mergeCell ref="P3:R3"/>
    <mergeCell ref="S3:S5"/>
    <mergeCell ref="C4:H4"/>
    <mergeCell ref="O4:O5"/>
    <mergeCell ref="P4:P5"/>
    <mergeCell ref="R4:R5"/>
    <mergeCell ref="C5:G5"/>
    <mergeCell ref="L6:L7"/>
    <mergeCell ref="M6:M7"/>
    <mergeCell ref="N6:N7"/>
    <mergeCell ref="S6:S7"/>
    <mergeCell ref="D6:D7"/>
    <mergeCell ref="E6:E7"/>
    <mergeCell ref="F6:F7"/>
    <mergeCell ref="G6:G7"/>
    <mergeCell ref="I6:I7"/>
    <mergeCell ref="K6:K7"/>
  </mergeCells>
  <phoneticPr fontId="18"/>
  <printOptions horizontalCentered="1"/>
  <pageMargins left="0.55118110236220474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1"/>
  <dimension ref="A1:V96"/>
  <sheetViews>
    <sheetView showGridLines="0" zoomScale="70" zoomScaleNormal="70" zoomScaleSheetLayoutView="40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6.125" style="66" customWidth="1"/>
    <col min="18" max="18" width="26.625" style="66" customWidth="1"/>
    <col min="19" max="19" width="13.625" style="66" customWidth="1"/>
    <col min="20" max="20" width="21.625" style="66" customWidth="1"/>
    <col min="21" max="21" width="26.625" style="66" customWidth="1"/>
    <col min="22" max="22" width="5.875" style="236" customWidth="1"/>
    <col min="23" max="16384" width="9" style="13"/>
  </cols>
  <sheetData>
    <row r="1" spans="1:22" ht="30.95" customHeight="1">
      <c r="A1" s="207" t="s">
        <v>789</v>
      </c>
      <c r="B1" s="66"/>
      <c r="V1" s="13"/>
    </row>
    <row r="2" spans="1:22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343" t="s">
        <v>592</v>
      </c>
      <c r="V2" s="98"/>
    </row>
    <row r="3" spans="1:22" s="160" customFormat="1" ht="23.1" customHeight="1">
      <c r="A3" s="70" t="s">
        <v>58</v>
      </c>
      <c r="B3" s="71"/>
      <c r="C3" s="193" t="s">
        <v>701</v>
      </c>
      <c r="D3" s="100"/>
      <c r="E3" s="100"/>
      <c r="F3" s="100"/>
      <c r="G3" s="3681" t="s">
        <v>1103</v>
      </c>
      <c r="H3" s="3636"/>
      <c r="I3" s="3636"/>
      <c r="J3" s="3636"/>
      <c r="K3" s="3636"/>
      <c r="L3" s="3636"/>
      <c r="M3" s="3636"/>
      <c r="N3" s="3637"/>
      <c r="O3" s="3475" t="s">
        <v>688</v>
      </c>
      <c r="P3" s="3560"/>
      <c r="Q3" s="620"/>
      <c r="R3" s="621"/>
      <c r="S3" s="621"/>
      <c r="T3" s="621"/>
      <c r="U3" s="622"/>
      <c r="V3" s="105" t="s">
        <v>58</v>
      </c>
    </row>
    <row r="4" spans="1:22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702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623" t="s">
        <v>693</v>
      </c>
      <c r="R4" s="624"/>
      <c r="S4" s="3673" t="s">
        <v>694</v>
      </c>
      <c r="T4" s="3674"/>
      <c r="U4" s="625" t="s">
        <v>695</v>
      </c>
      <c r="V4" s="107" t="s">
        <v>64</v>
      </c>
    </row>
    <row r="5" spans="1:22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626"/>
      <c r="R5" s="627"/>
      <c r="S5" s="3442"/>
      <c r="T5" s="3524"/>
      <c r="U5" s="625" t="s">
        <v>696</v>
      </c>
      <c r="V5" s="107" t="s">
        <v>71</v>
      </c>
    </row>
    <row r="6" spans="1:22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3466" t="s">
        <v>641</v>
      </c>
      <c r="T6" s="3466" t="s">
        <v>658</v>
      </c>
      <c r="U6" s="625" t="s">
        <v>697</v>
      </c>
      <c r="V6" s="107" t="s">
        <v>84</v>
      </c>
    </row>
    <row r="7" spans="1:22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628"/>
      <c r="V7" s="54" t="s">
        <v>91</v>
      </c>
    </row>
    <row r="8" spans="1:22" s="160" customFormat="1" ht="30.75" customHeight="1">
      <c r="A8" s="1970"/>
      <c r="B8" s="1972" t="s">
        <v>1328</v>
      </c>
      <c r="C8" s="1201" t="s">
        <v>12</v>
      </c>
      <c r="D8" s="1201" t="s">
        <v>12</v>
      </c>
      <c r="E8" s="1201" t="s">
        <v>12</v>
      </c>
      <c r="F8" s="1201" t="s">
        <v>12</v>
      </c>
      <c r="G8" s="1201" t="s">
        <v>12</v>
      </c>
      <c r="H8" s="1201" t="s">
        <v>12</v>
      </c>
      <c r="I8" s="1201" t="s">
        <v>12</v>
      </c>
      <c r="J8" s="1201" t="s">
        <v>12</v>
      </c>
      <c r="K8" s="1201" t="s">
        <v>12</v>
      </c>
      <c r="L8" s="1201" t="s">
        <v>12</v>
      </c>
      <c r="M8" s="2246" t="s">
        <v>12</v>
      </c>
      <c r="N8" s="1201" t="s">
        <v>12</v>
      </c>
      <c r="O8" s="1201" t="s">
        <v>12</v>
      </c>
      <c r="P8" s="1201" t="s">
        <v>12</v>
      </c>
      <c r="Q8" s="1201" t="s">
        <v>12</v>
      </c>
      <c r="R8" s="1201" t="s">
        <v>12</v>
      </c>
      <c r="S8" s="1201" t="s">
        <v>12</v>
      </c>
      <c r="T8" s="2257" t="s">
        <v>12</v>
      </c>
      <c r="U8" s="2258" t="s">
        <v>12</v>
      </c>
      <c r="V8" s="1245"/>
    </row>
    <row r="9" spans="1:22" s="160" customFormat="1" ht="30.75" customHeight="1">
      <c r="A9" s="1970"/>
      <c r="B9" s="1972" t="s">
        <v>1074</v>
      </c>
      <c r="C9" s="1766">
        <v>1090</v>
      </c>
      <c r="D9" s="1766">
        <v>71305730</v>
      </c>
      <c r="E9" s="1766">
        <v>1790</v>
      </c>
      <c r="F9" s="1766">
        <v>69744398</v>
      </c>
      <c r="G9" s="1766">
        <v>3218</v>
      </c>
      <c r="H9" s="1766">
        <v>189807033</v>
      </c>
      <c r="I9" s="1766">
        <v>7127</v>
      </c>
      <c r="J9" s="1766">
        <v>694860440</v>
      </c>
      <c r="K9" s="1766">
        <v>8770</v>
      </c>
      <c r="L9" s="1766">
        <v>1313339832</v>
      </c>
      <c r="M9" s="1766">
        <v>838</v>
      </c>
      <c r="N9" s="1766">
        <v>40260637</v>
      </c>
      <c r="O9" s="1766">
        <v>756</v>
      </c>
      <c r="P9" s="1766">
        <v>88740982</v>
      </c>
      <c r="Q9" s="1766">
        <v>23589</v>
      </c>
      <c r="R9" s="1766">
        <v>2468059052</v>
      </c>
      <c r="S9" s="1766">
        <v>14252</v>
      </c>
      <c r="T9" s="1767">
        <v>1829995223</v>
      </c>
      <c r="U9" s="1235">
        <v>416</v>
      </c>
      <c r="V9" s="1973"/>
    </row>
    <row r="10" spans="1:22" s="160" customFormat="1" ht="30.75" customHeight="1">
      <c r="A10" s="1970"/>
      <c r="B10" s="1972" t="s">
        <v>1075</v>
      </c>
      <c r="C10" s="1201" t="s">
        <v>12</v>
      </c>
      <c r="D10" s="1201" t="s">
        <v>12</v>
      </c>
      <c r="E10" s="1201" t="s">
        <v>12</v>
      </c>
      <c r="F10" s="1201" t="s">
        <v>12</v>
      </c>
      <c r="G10" s="1201" t="s">
        <v>12</v>
      </c>
      <c r="H10" s="1201" t="s">
        <v>12</v>
      </c>
      <c r="I10" s="1201" t="s">
        <v>12</v>
      </c>
      <c r="J10" s="1201" t="s">
        <v>12</v>
      </c>
      <c r="K10" s="1201" t="s">
        <v>12</v>
      </c>
      <c r="L10" s="1201" t="s">
        <v>12</v>
      </c>
      <c r="M10" s="1201" t="s">
        <v>12</v>
      </c>
      <c r="N10" s="1201" t="s">
        <v>12</v>
      </c>
      <c r="O10" s="1201" t="s">
        <v>12</v>
      </c>
      <c r="P10" s="1201" t="s">
        <v>12</v>
      </c>
      <c r="Q10" s="1201" t="s">
        <v>12</v>
      </c>
      <c r="R10" s="1201" t="s">
        <v>12</v>
      </c>
      <c r="S10" s="1201" t="s">
        <v>12</v>
      </c>
      <c r="T10" s="2257" t="s">
        <v>12</v>
      </c>
      <c r="U10" s="2258" t="s">
        <v>12</v>
      </c>
      <c r="V10" s="1973"/>
    </row>
    <row r="11" spans="1:22" s="160" customFormat="1" ht="30.75" customHeight="1">
      <c r="A11" s="1970"/>
      <c r="B11" s="1972" t="s">
        <v>1329</v>
      </c>
      <c r="C11" s="1766">
        <v>1051</v>
      </c>
      <c r="D11" s="1766">
        <v>69400861</v>
      </c>
      <c r="E11" s="1766">
        <v>1710</v>
      </c>
      <c r="F11" s="1766">
        <v>66512211</v>
      </c>
      <c r="G11" s="1766">
        <v>2991</v>
      </c>
      <c r="H11" s="1766">
        <v>175825842</v>
      </c>
      <c r="I11" s="1766">
        <v>6762</v>
      </c>
      <c r="J11" s="1766">
        <v>658494919</v>
      </c>
      <c r="K11" s="1766">
        <v>8175</v>
      </c>
      <c r="L11" s="1766">
        <v>1229112979</v>
      </c>
      <c r="M11" s="1766">
        <v>787</v>
      </c>
      <c r="N11" s="1766">
        <v>38082800</v>
      </c>
      <c r="O11" s="1766">
        <v>728</v>
      </c>
      <c r="P11" s="1766">
        <v>84702726</v>
      </c>
      <c r="Q11" s="1766">
        <v>22204</v>
      </c>
      <c r="R11" s="1766">
        <v>2322132338</v>
      </c>
      <c r="S11" s="1766">
        <v>13402</v>
      </c>
      <c r="T11" s="1767">
        <v>1722061350</v>
      </c>
      <c r="U11" s="1235">
        <v>390</v>
      </c>
      <c r="V11" s="1973"/>
    </row>
    <row r="12" spans="1:22" s="160" customFormat="1" ht="30.75" customHeight="1">
      <c r="A12" s="1996"/>
      <c r="B12" s="1999" t="s">
        <v>1322</v>
      </c>
      <c r="C12" s="1269">
        <v>39</v>
      </c>
      <c r="D12" s="1269">
        <v>1904869</v>
      </c>
      <c r="E12" s="1269">
        <v>80</v>
      </c>
      <c r="F12" s="1269">
        <v>3232187</v>
      </c>
      <c r="G12" s="1269">
        <v>227</v>
      </c>
      <c r="H12" s="1269">
        <v>13981191</v>
      </c>
      <c r="I12" s="1269">
        <v>365</v>
      </c>
      <c r="J12" s="1269">
        <v>36365521</v>
      </c>
      <c r="K12" s="1269">
        <v>595</v>
      </c>
      <c r="L12" s="1269">
        <v>84226853</v>
      </c>
      <c r="M12" s="1269">
        <v>51</v>
      </c>
      <c r="N12" s="1269">
        <v>2177837</v>
      </c>
      <c r="O12" s="1269">
        <v>28</v>
      </c>
      <c r="P12" s="1269">
        <v>4038256</v>
      </c>
      <c r="Q12" s="1269">
        <v>1385</v>
      </c>
      <c r="R12" s="1269">
        <v>145926714</v>
      </c>
      <c r="S12" s="1269">
        <v>850</v>
      </c>
      <c r="T12" s="1274">
        <v>107933873</v>
      </c>
      <c r="U12" s="1232">
        <v>26</v>
      </c>
      <c r="V12" s="1510"/>
    </row>
    <row r="13" spans="1:22" ht="41.25" customHeight="1">
      <c r="A13" s="1974">
        <v>1</v>
      </c>
      <c r="B13" s="1993" t="s">
        <v>98</v>
      </c>
      <c r="C13" s="1264">
        <v>116</v>
      </c>
      <c r="D13" s="1264">
        <v>7669118</v>
      </c>
      <c r="E13" s="1264">
        <v>140</v>
      </c>
      <c r="F13" s="1264">
        <v>5990375</v>
      </c>
      <c r="G13" s="1264">
        <v>340</v>
      </c>
      <c r="H13" s="1264">
        <v>20255930</v>
      </c>
      <c r="I13" s="1264">
        <v>775</v>
      </c>
      <c r="J13" s="1264">
        <v>81485990</v>
      </c>
      <c r="K13" s="1264">
        <v>884</v>
      </c>
      <c r="L13" s="1264">
        <v>190313472</v>
      </c>
      <c r="M13" s="1264">
        <v>82</v>
      </c>
      <c r="N13" s="1264">
        <v>1766037</v>
      </c>
      <c r="O13" s="1264">
        <v>88</v>
      </c>
      <c r="P13" s="1264">
        <v>13721044</v>
      </c>
      <c r="Q13" s="1264">
        <v>2425</v>
      </c>
      <c r="R13" s="1264">
        <v>321201966</v>
      </c>
      <c r="S13" s="1264">
        <v>1540</v>
      </c>
      <c r="T13" s="1273">
        <v>265144279</v>
      </c>
      <c r="U13" s="616">
        <v>51</v>
      </c>
      <c r="V13" s="1976">
        <v>1</v>
      </c>
    </row>
    <row r="14" spans="1:22" ht="41.25" customHeight="1">
      <c r="A14" s="1977">
        <v>2</v>
      </c>
      <c r="B14" s="1994" t="s">
        <v>100</v>
      </c>
      <c r="C14" s="1766">
        <v>6</v>
      </c>
      <c r="D14" s="1766">
        <v>506785</v>
      </c>
      <c r="E14" s="1766">
        <v>21</v>
      </c>
      <c r="F14" s="1766">
        <v>525763</v>
      </c>
      <c r="G14" s="1766">
        <v>72</v>
      </c>
      <c r="H14" s="1766">
        <v>5459738</v>
      </c>
      <c r="I14" s="1766">
        <v>81</v>
      </c>
      <c r="J14" s="1766">
        <v>9231735</v>
      </c>
      <c r="K14" s="1766">
        <v>107</v>
      </c>
      <c r="L14" s="1766">
        <v>17554400</v>
      </c>
      <c r="M14" s="1766">
        <v>16</v>
      </c>
      <c r="N14" s="1766">
        <v>204803</v>
      </c>
      <c r="O14" s="1766">
        <v>5</v>
      </c>
      <c r="P14" s="1766">
        <v>372459</v>
      </c>
      <c r="Q14" s="1766">
        <v>308</v>
      </c>
      <c r="R14" s="1766">
        <v>33855683</v>
      </c>
      <c r="S14" s="1766">
        <v>177</v>
      </c>
      <c r="T14" s="1767">
        <v>26884786</v>
      </c>
      <c r="U14" s="1235">
        <v>6</v>
      </c>
      <c r="V14" s="1973">
        <v>2</v>
      </c>
    </row>
    <row r="15" spans="1:22" ht="41.25" customHeight="1">
      <c r="A15" s="1977">
        <v>3</v>
      </c>
      <c r="B15" s="1994" t="s">
        <v>102</v>
      </c>
      <c r="C15" s="1766">
        <v>56</v>
      </c>
      <c r="D15" s="1766">
        <v>3595378</v>
      </c>
      <c r="E15" s="1766">
        <v>94</v>
      </c>
      <c r="F15" s="1766">
        <v>4302995</v>
      </c>
      <c r="G15" s="1766">
        <v>312</v>
      </c>
      <c r="H15" s="1766">
        <v>22362980</v>
      </c>
      <c r="I15" s="1766">
        <v>430</v>
      </c>
      <c r="J15" s="1766">
        <v>42267653</v>
      </c>
      <c r="K15" s="1766">
        <v>521</v>
      </c>
      <c r="L15" s="1766">
        <v>71601523</v>
      </c>
      <c r="M15" s="1766">
        <v>32</v>
      </c>
      <c r="N15" s="1766">
        <v>106884</v>
      </c>
      <c r="O15" s="1766">
        <v>36</v>
      </c>
      <c r="P15" s="1766">
        <v>5146749</v>
      </c>
      <c r="Q15" s="1766">
        <v>1481</v>
      </c>
      <c r="R15" s="1766">
        <v>149384162</v>
      </c>
      <c r="S15" s="1766">
        <v>849</v>
      </c>
      <c r="T15" s="1767">
        <v>110110356</v>
      </c>
      <c r="U15" s="1235">
        <v>9</v>
      </c>
      <c r="V15" s="1973">
        <v>3</v>
      </c>
    </row>
    <row r="16" spans="1:22" ht="41.25" customHeight="1">
      <c r="A16" s="1977">
        <v>4</v>
      </c>
      <c r="B16" s="1994" t="s">
        <v>104</v>
      </c>
      <c r="C16" s="1766">
        <v>83</v>
      </c>
      <c r="D16" s="1766">
        <v>6396265</v>
      </c>
      <c r="E16" s="1766">
        <v>141</v>
      </c>
      <c r="F16" s="1766">
        <v>6657302</v>
      </c>
      <c r="G16" s="1766">
        <v>276</v>
      </c>
      <c r="H16" s="1766">
        <v>18327080</v>
      </c>
      <c r="I16" s="1766">
        <v>747</v>
      </c>
      <c r="J16" s="1766">
        <v>72838593</v>
      </c>
      <c r="K16" s="1766">
        <v>707</v>
      </c>
      <c r="L16" s="1766">
        <v>105468406</v>
      </c>
      <c r="M16" s="1766">
        <v>88</v>
      </c>
      <c r="N16" s="1766">
        <v>5087140</v>
      </c>
      <c r="O16" s="1766">
        <v>80</v>
      </c>
      <c r="P16" s="1766">
        <v>4767163</v>
      </c>
      <c r="Q16" s="1766">
        <v>2122</v>
      </c>
      <c r="R16" s="1766">
        <v>219541949</v>
      </c>
      <c r="S16" s="1766">
        <v>1148</v>
      </c>
      <c r="T16" s="1767">
        <v>136270318</v>
      </c>
      <c r="U16" s="1235">
        <v>45</v>
      </c>
      <c r="V16" s="1973">
        <v>4</v>
      </c>
    </row>
    <row r="17" spans="1:22" ht="41.25" customHeight="1">
      <c r="A17" s="1977">
        <v>5</v>
      </c>
      <c r="B17" s="1994" t="s">
        <v>106</v>
      </c>
      <c r="C17" s="1269">
        <v>28</v>
      </c>
      <c r="D17" s="1269">
        <v>1414224</v>
      </c>
      <c r="E17" s="1269">
        <v>19</v>
      </c>
      <c r="F17" s="1269">
        <v>708953</v>
      </c>
      <c r="G17" s="1269">
        <v>71</v>
      </c>
      <c r="H17" s="1269">
        <v>5276398</v>
      </c>
      <c r="I17" s="1269">
        <v>122</v>
      </c>
      <c r="J17" s="1269">
        <v>9265835</v>
      </c>
      <c r="K17" s="1269">
        <v>78</v>
      </c>
      <c r="L17" s="1269">
        <v>14162666</v>
      </c>
      <c r="M17" s="1269">
        <v>8</v>
      </c>
      <c r="N17" s="1269">
        <v>184835</v>
      </c>
      <c r="O17" s="1269">
        <v>8</v>
      </c>
      <c r="P17" s="1269">
        <v>623067</v>
      </c>
      <c r="Q17" s="1269">
        <v>334</v>
      </c>
      <c r="R17" s="1269">
        <v>31635978</v>
      </c>
      <c r="S17" s="1269">
        <v>219</v>
      </c>
      <c r="T17" s="1274">
        <v>24575815</v>
      </c>
      <c r="U17" s="1232">
        <v>6</v>
      </c>
      <c r="V17" s="1973">
        <v>5</v>
      </c>
    </row>
    <row r="18" spans="1:22" ht="41.25" customHeight="1">
      <c r="A18" s="1974">
        <v>6</v>
      </c>
      <c r="B18" s="1993" t="s">
        <v>108</v>
      </c>
      <c r="C18" s="1264">
        <v>21</v>
      </c>
      <c r="D18" s="1264">
        <v>778912</v>
      </c>
      <c r="E18" s="1264">
        <v>50</v>
      </c>
      <c r="F18" s="1264">
        <v>1130243</v>
      </c>
      <c r="G18" s="1264">
        <v>30</v>
      </c>
      <c r="H18" s="1264">
        <v>943829</v>
      </c>
      <c r="I18" s="1264">
        <v>243</v>
      </c>
      <c r="J18" s="1264">
        <v>19107861</v>
      </c>
      <c r="K18" s="1264">
        <v>257</v>
      </c>
      <c r="L18" s="1264">
        <v>38406273</v>
      </c>
      <c r="M18" s="1264">
        <v>20</v>
      </c>
      <c r="N18" s="1264">
        <v>1283043</v>
      </c>
      <c r="O18" s="1264">
        <v>28</v>
      </c>
      <c r="P18" s="1264">
        <v>3492527</v>
      </c>
      <c r="Q18" s="1264">
        <v>649</v>
      </c>
      <c r="R18" s="1264">
        <v>65142688</v>
      </c>
      <c r="S18" s="1264">
        <v>465</v>
      </c>
      <c r="T18" s="1273">
        <v>53528568</v>
      </c>
      <c r="U18" s="616">
        <v>15</v>
      </c>
      <c r="V18" s="1976">
        <v>6</v>
      </c>
    </row>
    <row r="19" spans="1:22" ht="41.25" customHeight="1">
      <c r="A19" s="1977">
        <v>7</v>
      </c>
      <c r="B19" s="1994" t="s">
        <v>110</v>
      </c>
      <c r="C19" s="1766">
        <v>74</v>
      </c>
      <c r="D19" s="1766">
        <v>4772865</v>
      </c>
      <c r="E19" s="1766">
        <v>58</v>
      </c>
      <c r="F19" s="1766">
        <v>2368681</v>
      </c>
      <c r="G19" s="1766">
        <v>184</v>
      </c>
      <c r="H19" s="1766">
        <v>11494860</v>
      </c>
      <c r="I19" s="1766">
        <v>336</v>
      </c>
      <c r="J19" s="1766">
        <v>36153315</v>
      </c>
      <c r="K19" s="1766">
        <v>430</v>
      </c>
      <c r="L19" s="1766">
        <v>65589112</v>
      </c>
      <c r="M19" s="1766">
        <v>77</v>
      </c>
      <c r="N19" s="1766">
        <v>5618674</v>
      </c>
      <c r="O19" s="1766">
        <v>19</v>
      </c>
      <c r="P19" s="1766">
        <v>761686</v>
      </c>
      <c r="Q19" s="1766">
        <v>1178</v>
      </c>
      <c r="R19" s="1766">
        <v>126759193</v>
      </c>
      <c r="S19" s="1766">
        <v>708</v>
      </c>
      <c r="T19" s="1767">
        <v>96769165</v>
      </c>
      <c r="U19" s="1235">
        <v>13</v>
      </c>
      <c r="V19" s="1973">
        <v>7</v>
      </c>
    </row>
    <row r="20" spans="1:22" ht="41.25" customHeight="1">
      <c r="A20" s="1977">
        <v>8</v>
      </c>
      <c r="B20" s="1994" t="s">
        <v>112</v>
      </c>
      <c r="C20" s="1766">
        <v>48</v>
      </c>
      <c r="D20" s="1766">
        <v>2282041</v>
      </c>
      <c r="E20" s="1766">
        <v>65</v>
      </c>
      <c r="F20" s="1766">
        <v>2849306</v>
      </c>
      <c r="G20" s="1766">
        <v>159</v>
      </c>
      <c r="H20" s="1766">
        <v>7753661</v>
      </c>
      <c r="I20" s="1766">
        <v>123</v>
      </c>
      <c r="J20" s="1766">
        <v>10141152</v>
      </c>
      <c r="K20" s="1766">
        <v>372</v>
      </c>
      <c r="L20" s="1766">
        <v>51491715</v>
      </c>
      <c r="M20" s="1766">
        <v>25</v>
      </c>
      <c r="N20" s="1766">
        <v>409945</v>
      </c>
      <c r="O20" s="1766">
        <v>44</v>
      </c>
      <c r="P20" s="1766">
        <v>3374400</v>
      </c>
      <c r="Q20" s="1766">
        <v>836</v>
      </c>
      <c r="R20" s="1766">
        <v>78302220</v>
      </c>
      <c r="S20" s="1766">
        <v>450</v>
      </c>
      <c r="T20" s="1767">
        <v>56598163</v>
      </c>
      <c r="U20" s="1235">
        <v>5</v>
      </c>
      <c r="V20" s="1973">
        <v>8</v>
      </c>
    </row>
    <row r="21" spans="1:22" s="66" customFormat="1" ht="41.25" customHeight="1">
      <c r="A21" s="1979">
        <v>9</v>
      </c>
      <c r="B21" s="1978" t="s">
        <v>114</v>
      </c>
      <c r="C21" s="1766">
        <v>51</v>
      </c>
      <c r="D21" s="1766">
        <v>1160097</v>
      </c>
      <c r="E21" s="1766">
        <v>34</v>
      </c>
      <c r="F21" s="1766">
        <v>1007160</v>
      </c>
      <c r="G21" s="1766">
        <v>32</v>
      </c>
      <c r="H21" s="1766">
        <v>1074426</v>
      </c>
      <c r="I21" s="1766">
        <v>72</v>
      </c>
      <c r="J21" s="1766">
        <v>7792059</v>
      </c>
      <c r="K21" s="1766">
        <v>190</v>
      </c>
      <c r="L21" s="1766">
        <v>30149621</v>
      </c>
      <c r="M21" s="1766">
        <v>5</v>
      </c>
      <c r="N21" s="1766">
        <v>104909</v>
      </c>
      <c r="O21" s="1766">
        <v>23</v>
      </c>
      <c r="P21" s="1766">
        <v>958807</v>
      </c>
      <c r="Q21" s="1766">
        <v>407</v>
      </c>
      <c r="R21" s="1766">
        <v>42247079</v>
      </c>
      <c r="S21" s="1766">
        <v>259</v>
      </c>
      <c r="T21" s="1767">
        <v>31063174</v>
      </c>
      <c r="U21" s="1235">
        <v>7</v>
      </c>
      <c r="V21" s="1980">
        <v>9</v>
      </c>
    </row>
    <row r="22" spans="1:22" s="66" customFormat="1" ht="41.25" customHeight="1">
      <c r="A22" s="1979">
        <v>10</v>
      </c>
      <c r="B22" s="1978" t="s">
        <v>116</v>
      </c>
      <c r="C22" s="1269">
        <v>38</v>
      </c>
      <c r="D22" s="1269">
        <v>2056044</v>
      </c>
      <c r="E22" s="1269">
        <v>22</v>
      </c>
      <c r="F22" s="1269">
        <v>622645</v>
      </c>
      <c r="G22" s="1269">
        <v>29</v>
      </c>
      <c r="H22" s="1269">
        <v>1598875</v>
      </c>
      <c r="I22" s="1269">
        <v>152</v>
      </c>
      <c r="J22" s="1269">
        <v>13049536</v>
      </c>
      <c r="K22" s="1269">
        <v>141</v>
      </c>
      <c r="L22" s="1269">
        <v>16377135</v>
      </c>
      <c r="M22" s="1269">
        <v>2</v>
      </c>
      <c r="N22" s="1269">
        <v>45773</v>
      </c>
      <c r="O22" s="1269">
        <v>4</v>
      </c>
      <c r="P22" s="1269">
        <v>299805</v>
      </c>
      <c r="Q22" s="1269">
        <v>388</v>
      </c>
      <c r="R22" s="1269">
        <v>34049813</v>
      </c>
      <c r="S22" s="1269">
        <v>248</v>
      </c>
      <c r="T22" s="1274">
        <v>26016908</v>
      </c>
      <c r="U22" s="1232">
        <v>10</v>
      </c>
      <c r="V22" s="1980">
        <v>10</v>
      </c>
    </row>
    <row r="23" spans="1:22" s="66" customFormat="1" ht="41.25" customHeight="1">
      <c r="A23" s="1981">
        <v>11</v>
      </c>
      <c r="B23" s="1975" t="s">
        <v>118</v>
      </c>
      <c r="C23" s="1264">
        <v>18</v>
      </c>
      <c r="D23" s="1264">
        <v>899965</v>
      </c>
      <c r="E23" s="1264">
        <v>29</v>
      </c>
      <c r="F23" s="1264">
        <v>725387</v>
      </c>
      <c r="G23" s="1264">
        <v>68</v>
      </c>
      <c r="H23" s="1264">
        <v>2708675</v>
      </c>
      <c r="I23" s="1264">
        <v>97</v>
      </c>
      <c r="J23" s="1264">
        <v>10295327</v>
      </c>
      <c r="K23" s="1264">
        <v>229</v>
      </c>
      <c r="L23" s="1264">
        <v>28577305</v>
      </c>
      <c r="M23" s="1264">
        <v>25</v>
      </c>
      <c r="N23" s="1264">
        <v>776596</v>
      </c>
      <c r="O23" s="1264">
        <v>13</v>
      </c>
      <c r="P23" s="1264">
        <v>1550619</v>
      </c>
      <c r="Q23" s="1264">
        <v>479</v>
      </c>
      <c r="R23" s="1264">
        <v>45533874</v>
      </c>
      <c r="S23" s="1264">
        <v>282</v>
      </c>
      <c r="T23" s="1273">
        <v>36328438</v>
      </c>
      <c r="U23" s="616">
        <v>7</v>
      </c>
      <c r="V23" s="1982">
        <v>11</v>
      </c>
    </row>
    <row r="24" spans="1:22" s="66" customFormat="1" ht="41.25" customHeight="1">
      <c r="A24" s="1979">
        <v>12</v>
      </c>
      <c r="B24" s="1978" t="s">
        <v>120</v>
      </c>
      <c r="C24" s="1766">
        <v>37</v>
      </c>
      <c r="D24" s="1766">
        <v>2437261</v>
      </c>
      <c r="E24" s="1766">
        <v>103</v>
      </c>
      <c r="F24" s="1766">
        <v>2947412</v>
      </c>
      <c r="G24" s="1766">
        <v>121</v>
      </c>
      <c r="H24" s="1766">
        <v>6326039</v>
      </c>
      <c r="I24" s="1766">
        <v>307</v>
      </c>
      <c r="J24" s="1766">
        <v>34185283</v>
      </c>
      <c r="K24" s="1766">
        <v>333</v>
      </c>
      <c r="L24" s="1766">
        <v>52865792</v>
      </c>
      <c r="M24" s="1766">
        <v>37</v>
      </c>
      <c r="N24" s="1766">
        <v>903375</v>
      </c>
      <c r="O24" s="1766">
        <v>35</v>
      </c>
      <c r="P24" s="1766">
        <v>5297866</v>
      </c>
      <c r="Q24" s="1766">
        <v>973</v>
      </c>
      <c r="R24" s="1766">
        <v>104963028</v>
      </c>
      <c r="S24" s="1766">
        <v>604</v>
      </c>
      <c r="T24" s="1767">
        <v>86419952</v>
      </c>
      <c r="U24" s="1235">
        <v>20</v>
      </c>
      <c r="V24" s="1980">
        <v>12</v>
      </c>
    </row>
    <row r="25" spans="1:22" s="66" customFormat="1" ht="41.25" customHeight="1">
      <c r="A25" s="1979">
        <v>13</v>
      </c>
      <c r="B25" s="1978" t="s">
        <v>121</v>
      </c>
      <c r="C25" s="1766">
        <v>10</v>
      </c>
      <c r="D25" s="1766">
        <v>310840</v>
      </c>
      <c r="E25" s="1766">
        <v>21</v>
      </c>
      <c r="F25" s="1766">
        <v>1336582</v>
      </c>
      <c r="G25" s="1766">
        <v>30</v>
      </c>
      <c r="H25" s="1766">
        <v>1285243</v>
      </c>
      <c r="I25" s="1766">
        <v>85</v>
      </c>
      <c r="J25" s="1766">
        <v>8701814</v>
      </c>
      <c r="K25" s="1766">
        <v>65</v>
      </c>
      <c r="L25" s="1766">
        <v>8405203</v>
      </c>
      <c r="M25" s="1766">
        <v>10</v>
      </c>
      <c r="N25" s="1766">
        <v>410589</v>
      </c>
      <c r="O25" s="1766">
        <v>2</v>
      </c>
      <c r="P25" s="1766">
        <v>236179</v>
      </c>
      <c r="Q25" s="1766">
        <v>223</v>
      </c>
      <c r="R25" s="1766">
        <v>20686450</v>
      </c>
      <c r="S25" s="1766">
        <v>121</v>
      </c>
      <c r="T25" s="1767">
        <v>14320424</v>
      </c>
      <c r="U25" s="1235">
        <v>6</v>
      </c>
      <c r="V25" s="1980">
        <v>13</v>
      </c>
    </row>
    <row r="26" spans="1:22" s="66" customFormat="1" ht="41.25" customHeight="1">
      <c r="A26" s="1979">
        <v>14</v>
      </c>
      <c r="B26" s="1978" t="s">
        <v>123</v>
      </c>
      <c r="C26" s="1766">
        <v>3</v>
      </c>
      <c r="D26" s="1766">
        <v>52238</v>
      </c>
      <c r="E26" s="1766">
        <v>14</v>
      </c>
      <c r="F26" s="1766">
        <v>368163</v>
      </c>
      <c r="G26" s="1766">
        <v>5</v>
      </c>
      <c r="H26" s="1766">
        <v>233912</v>
      </c>
      <c r="I26" s="1766">
        <v>46</v>
      </c>
      <c r="J26" s="1766">
        <v>5288489</v>
      </c>
      <c r="K26" s="1766">
        <v>84</v>
      </c>
      <c r="L26" s="1766">
        <v>9828065</v>
      </c>
      <c r="M26" s="1766">
        <v>0</v>
      </c>
      <c r="N26" s="1766">
        <v>0</v>
      </c>
      <c r="O26" s="1766">
        <v>3</v>
      </c>
      <c r="P26" s="1766">
        <v>283350</v>
      </c>
      <c r="Q26" s="1766">
        <v>155</v>
      </c>
      <c r="R26" s="1766">
        <v>16054217</v>
      </c>
      <c r="S26" s="1766">
        <v>122</v>
      </c>
      <c r="T26" s="1767">
        <v>14486777</v>
      </c>
      <c r="U26" s="1235">
        <v>4</v>
      </c>
      <c r="V26" s="1980">
        <v>14</v>
      </c>
    </row>
    <row r="27" spans="1:22" s="66" customFormat="1" ht="41.25" customHeight="1">
      <c r="A27" s="1979">
        <v>15</v>
      </c>
      <c r="B27" s="1978" t="s">
        <v>1323</v>
      </c>
      <c r="C27" s="1269">
        <v>8</v>
      </c>
      <c r="D27" s="1269">
        <v>507157</v>
      </c>
      <c r="E27" s="1269">
        <v>13</v>
      </c>
      <c r="F27" s="1269">
        <v>939196</v>
      </c>
      <c r="G27" s="1269">
        <v>28</v>
      </c>
      <c r="H27" s="1269">
        <v>1959056</v>
      </c>
      <c r="I27" s="1269">
        <v>111</v>
      </c>
      <c r="J27" s="1269">
        <v>12374772</v>
      </c>
      <c r="K27" s="1269">
        <v>58</v>
      </c>
      <c r="L27" s="1269">
        <v>6440119</v>
      </c>
      <c r="M27" s="1269">
        <v>11</v>
      </c>
      <c r="N27" s="1269">
        <v>384897</v>
      </c>
      <c r="O27" s="1269">
        <v>0</v>
      </c>
      <c r="P27" s="1269">
        <v>0</v>
      </c>
      <c r="Q27" s="1269">
        <v>229</v>
      </c>
      <c r="R27" s="1269">
        <v>22605197</v>
      </c>
      <c r="S27" s="1269">
        <v>150</v>
      </c>
      <c r="T27" s="1274">
        <v>17434088</v>
      </c>
      <c r="U27" s="1232">
        <v>9</v>
      </c>
      <c r="V27" s="1980">
        <v>15</v>
      </c>
    </row>
    <row r="28" spans="1:22" s="66" customFormat="1" ht="41.25" customHeight="1">
      <c r="A28" s="1983">
        <v>16</v>
      </c>
      <c r="B28" s="1975" t="s">
        <v>126</v>
      </c>
      <c r="C28" s="1264">
        <v>76</v>
      </c>
      <c r="D28" s="1264">
        <v>4751621</v>
      </c>
      <c r="E28" s="1264">
        <v>43</v>
      </c>
      <c r="F28" s="1264">
        <v>1970993</v>
      </c>
      <c r="G28" s="1264">
        <v>50</v>
      </c>
      <c r="H28" s="1264">
        <v>2264904</v>
      </c>
      <c r="I28" s="1264">
        <v>98</v>
      </c>
      <c r="J28" s="1264">
        <v>9812851</v>
      </c>
      <c r="K28" s="1264">
        <v>254</v>
      </c>
      <c r="L28" s="1264">
        <v>36740863</v>
      </c>
      <c r="M28" s="1264">
        <v>7</v>
      </c>
      <c r="N28" s="1264">
        <v>269273</v>
      </c>
      <c r="O28" s="1264">
        <v>21</v>
      </c>
      <c r="P28" s="1264">
        <v>2551286</v>
      </c>
      <c r="Q28" s="1264">
        <v>549</v>
      </c>
      <c r="R28" s="1264">
        <v>58361791</v>
      </c>
      <c r="S28" s="1264">
        <v>311</v>
      </c>
      <c r="T28" s="1273">
        <v>44216491</v>
      </c>
      <c r="U28" s="616">
        <v>6</v>
      </c>
      <c r="V28" s="1984">
        <v>16</v>
      </c>
    </row>
    <row r="29" spans="1:22" s="66" customFormat="1" ht="41.25" customHeight="1">
      <c r="A29" s="1979">
        <v>17</v>
      </c>
      <c r="B29" s="1978" t="s">
        <v>1324</v>
      </c>
      <c r="C29" s="1766">
        <v>37</v>
      </c>
      <c r="D29" s="1766">
        <v>3859222</v>
      </c>
      <c r="E29" s="1766">
        <v>218</v>
      </c>
      <c r="F29" s="1766">
        <v>4410107</v>
      </c>
      <c r="G29" s="1766">
        <v>137</v>
      </c>
      <c r="H29" s="1766">
        <v>5066327</v>
      </c>
      <c r="I29" s="1766">
        <v>407</v>
      </c>
      <c r="J29" s="1766">
        <v>34587556</v>
      </c>
      <c r="K29" s="1766">
        <v>612</v>
      </c>
      <c r="L29" s="1766">
        <v>77124882</v>
      </c>
      <c r="M29" s="1766">
        <v>51</v>
      </c>
      <c r="N29" s="1766">
        <v>1264604</v>
      </c>
      <c r="O29" s="1766">
        <v>46</v>
      </c>
      <c r="P29" s="1766">
        <v>10307175</v>
      </c>
      <c r="Q29" s="1766">
        <v>1508</v>
      </c>
      <c r="R29" s="1766">
        <v>136619873</v>
      </c>
      <c r="S29" s="1766">
        <v>900</v>
      </c>
      <c r="T29" s="1767">
        <v>108185221</v>
      </c>
      <c r="U29" s="1235">
        <v>27</v>
      </c>
      <c r="V29" s="1980">
        <v>17</v>
      </c>
    </row>
    <row r="30" spans="1:22" s="66" customFormat="1" ht="41.25" customHeight="1">
      <c r="A30" s="1979">
        <v>18</v>
      </c>
      <c r="B30" s="1978" t="s">
        <v>129</v>
      </c>
      <c r="C30" s="1766">
        <v>8</v>
      </c>
      <c r="D30" s="1766">
        <v>318318</v>
      </c>
      <c r="E30" s="1766">
        <v>5</v>
      </c>
      <c r="F30" s="1766">
        <v>534464</v>
      </c>
      <c r="G30" s="1766">
        <v>13</v>
      </c>
      <c r="H30" s="1766">
        <v>777506</v>
      </c>
      <c r="I30" s="1766">
        <v>28</v>
      </c>
      <c r="J30" s="1766">
        <v>3381067</v>
      </c>
      <c r="K30" s="1766">
        <v>21</v>
      </c>
      <c r="L30" s="1766">
        <v>2110379</v>
      </c>
      <c r="M30" s="1766">
        <v>16</v>
      </c>
      <c r="N30" s="1766">
        <v>1558596</v>
      </c>
      <c r="O30" s="1766">
        <v>1</v>
      </c>
      <c r="P30" s="1766">
        <v>129522</v>
      </c>
      <c r="Q30" s="1766">
        <v>92</v>
      </c>
      <c r="R30" s="1766">
        <v>8809852</v>
      </c>
      <c r="S30" s="1766">
        <v>44</v>
      </c>
      <c r="T30" s="1767">
        <v>6007422</v>
      </c>
      <c r="U30" s="1235">
        <v>2</v>
      </c>
      <c r="V30" s="1980">
        <v>18</v>
      </c>
    </row>
    <row r="31" spans="1:22" s="66" customFormat="1" ht="41.25" customHeight="1">
      <c r="A31" s="1979">
        <v>19</v>
      </c>
      <c r="B31" s="1978" t="s">
        <v>131</v>
      </c>
      <c r="C31" s="1766">
        <v>36</v>
      </c>
      <c r="D31" s="1766">
        <v>2507629</v>
      </c>
      <c r="E31" s="1766">
        <v>82</v>
      </c>
      <c r="F31" s="1766">
        <v>3624796</v>
      </c>
      <c r="G31" s="1766">
        <v>158</v>
      </c>
      <c r="H31" s="1766">
        <v>7029673</v>
      </c>
      <c r="I31" s="1766">
        <v>449</v>
      </c>
      <c r="J31" s="1766">
        <v>36912465</v>
      </c>
      <c r="K31" s="1766">
        <v>437</v>
      </c>
      <c r="L31" s="1766">
        <v>66589857</v>
      </c>
      <c r="M31" s="1766">
        <v>22</v>
      </c>
      <c r="N31" s="1766">
        <v>651894</v>
      </c>
      <c r="O31" s="1766">
        <v>46</v>
      </c>
      <c r="P31" s="1766">
        <v>5243899</v>
      </c>
      <c r="Q31" s="1766">
        <v>1230</v>
      </c>
      <c r="R31" s="1766">
        <v>122560213</v>
      </c>
      <c r="S31" s="1766">
        <v>783</v>
      </c>
      <c r="T31" s="1767">
        <v>84458773</v>
      </c>
      <c r="U31" s="1235">
        <v>23</v>
      </c>
      <c r="V31" s="1980">
        <v>19</v>
      </c>
    </row>
    <row r="32" spans="1:22" s="66" customFormat="1" ht="41.25" customHeight="1">
      <c r="A32" s="1979">
        <v>20</v>
      </c>
      <c r="B32" s="1978" t="s">
        <v>133</v>
      </c>
      <c r="C32" s="1269">
        <v>22</v>
      </c>
      <c r="D32" s="1269">
        <v>1118645</v>
      </c>
      <c r="E32" s="1269">
        <v>68</v>
      </c>
      <c r="F32" s="1269">
        <v>3309666</v>
      </c>
      <c r="G32" s="1269">
        <v>83</v>
      </c>
      <c r="H32" s="1269">
        <v>5326093</v>
      </c>
      <c r="I32" s="1269">
        <v>230</v>
      </c>
      <c r="J32" s="1269">
        <v>27266320</v>
      </c>
      <c r="K32" s="1269">
        <v>240</v>
      </c>
      <c r="L32" s="1269">
        <v>38322209</v>
      </c>
      <c r="M32" s="1269">
        <v>100</v>
      </c>
      <c r="N32" s="1269">
        <v>11608510</v>
      </c>
      <c r="O32" s="1269">
        <v>17</v>
      </c>
      <c r="P32" s="1269">
        <v>1297050</v>
      </c>
      <c r="Q32" s="1269">
        <v>760</v>
      </c>
      <c r="R32" s="1269">
        <v>88248493</v>
      </c>
      <c r="S32" s="1269">
        <v>441</v>
      </c>
      <c r="T32" s="1274">
        <v>62293649</v>
      </c>
      <c r="U32" s="1232">
        <v>6</v>
      </c>
      <c r="V32" s="1980">
        <v>20</v>
      </c>
    </row>
    <row r="33" spans="1:22" s="66" customFormat="1" ht="41.25" customHeight="1">
      <c r="A33" s="1981">
        <v>21</v>
      </c>
      <c r="B33" s="1975" t="s">
        <v>135</v>
      </c>
      <c r="C33" s="1264">
        <v>22</v>
      </c>
      <c r="D33" s="1264">
        <v>1365294</v>
      </c>
      <c r="E33" s="1264">
        <v>78</v>
      </c>
      <c r="F33" s="1264">
        <v>2549459</v>
      </c>
      <c r="G33" s="1264">
        <v>94</v>
      </c>
      <c r="H33" s="1264">
        <v>4909936</v>
      </c>
      <c r="I33" s="1264">
        <v>273</v>
      </c>
      <c r="J33" s="1264">
        <v>24218985</v>
      </c>
      <c r="K33" s="1264">
        <v>239</v>
      </c>
      <c r="L33" s="1264">
        <v>33862688</v>
      </c>
      <c r="M33" s="1264">
        <v>14</v>
      </c>
      <c r="N33" s="1264">
        <v>206354</v>
      </c>
      <c r="O33" s="1264">
        <v>2</v>
      </c>
      <c r="P33" s="1264">
        <v>288889</v>
      </c>
      <c r="Q33" s="1264">
        <v>722</v>
      </c>
      <c r="R33" s="1264">
        <v>67401605</v>
      </c>
      <c r="S33" s="1264">
        <v>467</v>
      </c>
      <c r="T33" s="1273">
        <v>50354286</v>
      </c>
      <c r="U33" s="616">
        <v>14</v>
      </c>
      <c r="V33" s="1982">
        <v>21</v>
      </c>
    </row>
    <row r="34" spans="1:22" s="66" customFormat="1" ht="41.25" customHeight="1">
      <c r="A34" s="1979">
        <v>22</v>
      </c>
      <c r="B34" s="1978" t="s">
        <v>137</v>
      </c>
      <c r="C34" s="1766">
        <v>26</v>
      </c>
      <c r="D34" s="1766">
        <v>3958953</v>
      </c>
      <c r="E34" s="1766">
        <v>41</v>
      </c>
      <c r="F34" s="1766">
        <v>1870469</v>
      </c>
      <c r="G34" s="1766">
        <v>36</v>
      </c>
      <c r="H34" s="1766">
        <v>2967059</v>
      </c>
      <c r="I34" s="1766">
        <v>133</v>
      </c>
      <c r="J34" s="1766">
        <v>13145180</v>
      </c>
      <c r="K34" s="1766">
        <v>183</v>
      </c>
      <c r="L34" s="1766">
        <v>24553360</v>
      </c>
      <c r="M34" s="1766">
        <v>6</v>
      </c>
      <c r="N34" s="1766">
        <v>160941</v>
      </c>
      <c r="O34" s="1766">
        <v>18</v>
      </c>
      <c r="P34" s="1766">
        <v>856976</v>
      </c>
      <c r="Q34" s="1766">
        <v>443</v>
      </c>
      <c r="R34" s="1766">
        <v>47512938</v>
      </c>
      <c r="S34" s="1766">
        <v>306</v>
      </c>
      <c r="T34" s="1767">
        <v>34574820</v>
      </c>
      <c r="U34" s="1235">
        <v>11</v>
      </c>
      <c r="V34" s="1980">
        <v>22</v>
      </c>
    </row>
    <row r="35" spans="1:22" s="66" customFormat="1" ht="41.25" customHeight="1">
      <c r="A35" s="1979">
        <v>23</v>
      </c>
      <c r="B35" s="1978" t="s">
        <v>138</v>
      </c>
      <c r="C35" s="1766">
        <v>13</v>
      </c>
      <c r="D35" s="1766">
        <v>1498530</v>
      </c>
      <c r="E35" s="1766">
        <v>17</v>
      </c>
      <c r="F35" s="1766">
        <v>569117</v>
      </c>
      <c r="G35" s="1766">
        <v>27</v>
      </c>
      <c r="H35" s="1766">
        <v>849440</v>
      </c>
      <c r="I35" s="1766">
        <v>88</v>
      </c>
      <c r="J35" s="1766">
        <v>9823185</v>
      </c>
      <c r="K35" s="1766">
        <v>83</v>
      </c>
      <c r="L35" s="1766">
        <v>8848827</v>
      </c>
      <c r="M35" s="1766">
        <v>18</v>
      </c>
      <c r="N35" s="1766">
        <v>468013</v>
      </c>
      <c r="O35" s="1766">
        <v>1</v>
      </c>
      <c r="P35" s="1766">
        <v>82412</v>
      </c>
      <c r="Q35" s="1766">
        <v>247</v>
      </c>
      <c r="R35" s="1766">
        <v>22139524</v>
      </c>
      <c r="S35" s="1766">
        <v>146</v>
      </c>
      <c r="T35" s="1767">
        <v>15611984</v>
      </c>
      <c r="U35" s="1235">
        <v>7</v>
      </c>
      <c r="V35" s="1980">
        <v>23</v>
      </c>
    </row>
    <row r="36" spans="1:22" s="66" customFormat="1" ht="41.25" customHeight="1">
      <c r="A36" s="1979">
        <v>24</v>
      </c>
      <c r="B36" s="1978" t="s">
        <v>140</v>
      </c>
      <c r="C36" s="1766">
        <v>23</v>
      </c>
      <c r="D36" s="1766">
        <v>1190645</v>
      </c>
      <c r="E36" s="1766">
        <v>31</v>
      </c>
      <c r="F36" s="1766">
        <v>1305853</v>
      </c>
      <c r="G36" s="1766">
        <v>43</v>
      </c>
      <c r="H36" s="1766">
        <v>2158575</v>
      </c>
      <c r="I36" s="1766">
        <v>145</v>
      </c>
      <c r="J36" s="1766">
        <v>17041466</v>
      </c>
      <c r="K36" s="1766">
        <v>160</v>
      </c>
      <c r="L36" s="1766">
        <v>19999045</v>
      </c>
      <c r="M36" s="1766">
        <v>10</v>
      </c>
      <c r="N36" s="1766">
        <v>258426</v>
      </c>
      <c r="O36" s="1766">
        <v>38</v>
      </c>
      <c r="P36" s="1766">
        <v>4242946</v>
      </c>
      <c r="Q36" s="1766">
        <v>450</v>
      </c>
      <c r="R36" s="1766">
        <v>46196956</v>
      </c>
      <c r="S36" s="1766">
        <v>308</v>
      </c>
      <c r="T36" s="1767">
        <v>39102416</v>
      </c>
      <c r="U36" s="1235">
        <v>12</v>
      </c>
      <c r="V36" s="1980">
        <v>24</v>
      </c>
    </row>
    <row r="37" spans="1:22" s="66" customFormat="1" ht="41.25" customHeight="1">
      <c r="A37" s="1979">
        <v>25</v>
      </c>
      <c r="B37" s="1978" t="s">
        <v>142</v>
      </c>
      <c r="C37" s="1269">
        <v>16</v>
      </c>
      <c r="D37" s="1269">
        <v>1160755</v>
      </c>
      <c r="E37" s="1269">
        <v>19</v>
      </c>
      <c r="F37" s="1269">
        <v>1371889</v>
      </c>
      <c r="G37" s="1269">
        <v>61</v>
      </c>
      <c r="H37" s="1269">
        <v>3244131</v>
      </c>
      <c r="I37" s="1269">
        <v>269</v>
      </c>
      <c r="J37" s="1269">
        <v>24809008</v>
      </c>
      <c r="K37" s="1269">
        <v>178</v>
      </c>
      <c r="L37" s="1269">
        <v>23883450</v>
      </c>
      <c r="M37" s="1269">
        <v>12</v>
      </c>
      <c r="N37" s="1269">
        <v>256409</v>
      </c>
      <c r="O37" s="1269">
        <v>11</v>
      </c>
      <c r="P37" s="1269">
        <v>1165781</v>
      </c>
      <c r="Q37" s="1269">
        <v>566</v>
      </c>
      <c r="R37" s="1269">
        <v>55891423</v>
      </c>
      <c r="S37" s="1269">
        <v>392</v>
      </c>
      <c r="T37" s="1274">
        <v>43050974</v>
      </c>
      <c r="U37" s="1232">
        <v>12</v>
      </c>
      <c r="V37" s="1980">
        <v>25</v>
      </c>
    </row>
    <row r="38" spans="1:22" s="66" customFormat="1" ht="41.25" customHeight="1">
      <c r="A38" s="1983">
        <v>26</v>
      </c>
      <c r="B38" s="1975" t="s">
        <v>144</v>
      </c>
      <c r="C38" s="1264">
        <v>9</v>
      </c>
      <c r="D38" s="1264">
        <v>444907</v>
      </c>
      <c r="E38" s="1264">
        <v>13</v>
      </c>
      <c r="F38" s="1264">
        <v>470534</v>
      </c>
      <c r="G38" s="1264">
        <v>25</v>
      </c>
      <c r="H38" s="1264">
        <v>1282071</v>
      </c>
      <c r="I38" s="1264">
        <v>110</v>
      </c>
      <c r="J38" s="1264">
        <v>10531229</v>
      </c>
      <c r="K38" s="1264">
        <v>66</v>
      </c>
      <c r="L38" s="1264">
        <v>9008275</v>
      </c>
      <c r="M38" s="1264">
        <v>5</v>
      </c>
      <c r="N38" s="1264">
        <v>465217</v>
      </c>
      <c r="O38" s="1264">
        <v>31</v>
      </c>
      <c r="P38" s="1264">
        <v>3848925</v>
      </c>
      <c r="Q38" s="1264">
        <v>259</v>
      </c>
      <c r="R38" s="1264">
        <v>26051158</v>
      </c>
      <c r="S38" s="1264">
        <v>193</v>
      </c>
      <c r="T38" s="1273">
        <v>22416965</v>
      </c>
      <c r="U38" s="616">
        <v>7</v>
      </c>
      <c r="V38" s="1984">
        <v>26</v>
      </c>
    </row>
    <row r="39" spans="1:22" s="66" customFormat="1" ht="41.25" customHeight="1">
      <c r="A39" s="1979">
        <v>27</v>
      </c>
      <c r="B39" s="1978" t="s">
        <v>146</v>
      </c>
      <c r="C39" s="1766">
        <v>21</v>
      </c>
      <c r="D39" s="1766">
        <v>2060071</v>
      </c>
      <c r="E39" s="1766">
        <v>94</v>
      </c>
      <c r="F39" s="1766">
        <v>3553679</v>
      </c>
      <c r="G39" s="1766">
        <v>55</v>
      </c>
      <c r="H39" s="1766">
        <v>5083836</v>
      </c>
      <c r="I39" s="1766">
        <v>68</v>
      </c>
      <c r="J39" s="1766">
        <v>8855296</v>
      </c>
      <c r="K39" s="1766">
        <v>259</v>
      </c>
      <c r="L39" s="1766">
        <v>35970080</v>
      </c>
      <c r="M39" s="1766">
        <v>17</v>
      </c>
      <c r="N39" s="1766">
        <v>776909</v>
      </c>
      <c r="O39" s="1766">
        <v>30</v>
      </c>
      <c r="P39" s="1766">
        <v>5739921</v>
      </c>
      <c r="Q39" s="1766">
        <v>544</v>
      </c>
      <c r="R39" s="1766">
        <v>62039792</v>
      </c>
      <c r="S39" s="1766">
        <v>246</v>
      </c>
      <c r="T39" s="1767">
        <v>41423686</v>
      </c>
      <c r="U39" s="1235">
        <v>4</v>
      </c>
      <c r="V39" s="1980">
        <v>27</v>
      </c>
    </row>
    <row r="40" spans="1:22" s="66" customFormat="1" ht="41.25" customHeight="1">
      <c r="A40" s="1979">
        <v>30</v>
      </c>
      <c r="B40" s="1978" t="s">
        <v>148</v>
      </c>
      <c r="C40" s="1766">
        <v>21</v>
      </c>
      <c r="D40" s="1766">
        <v>1324593</v>
      </c>
      <c r="E40" s="1766">
        <v>27</v>
      </c>
      <c r="F40" s="1766">
        <v>2021021</v>
      </c>
      <c r="G40" s="1766">
        <v>90</v>
      </c>
      <c r="H40" s="1766">
        <v>3837453</v>
      </c>
      <c r="I40" s="1766">
        <v>39</v>
      </c>
      <c r="J40" s="1766">
        <v>3081330</v>
      </c>
      <c r="K40" s="1766">
        <v>199</v>
      </c>
      <c r="L40" s="1766">
        <v>25056876</v>
      </c>
      <c r="M40" s="1766">
        <v>8</v>
      </c>
      <c r="N40" s="1766">
        <v>237901</v>
      </c>
      <c r="O40" s="1766">
        <v>21</v>
      </c>
      <c r="P40" s="1766">
        <v>3749786</v>
      </c>
      <c r="Q40" s="1766">
        <v>405</v>
      </c>
      <c r="R40" s="1766">
        <v>39308960</v>
      </c>
      <c r="S40" s="1766">
        <v>182</v>
      </c>
      <c r="T40" s="1767">
        <v>22825645</v>
      </c>
      <c r="U40" s="1235">
        <v>2</v>
      </c>
      <c r="V40" s="1980">
        <v>30</v>
      </c>
    </row>
    <row r="41" spans="1:22" s="66" customFormat="1" ht="41.25" customHeight="1">
      <c r="A41" s="1979">
        <v>31</v>
      </c>
      <c r="B41" s="1978" t="s">
        <v>150</v>
      </c>
      <c r="C41" s="1766">
        <v>6</v>
      </c>
      <c r="D41" s="1766">
        <v>193298</v>
      </c>
      <c r="E41" s="1766">
        <v>3</v>
      </c>
      <c r="F41" s="1766">
        <v>79694</v>
      </c>
      <c r="G41" s="1766">
        <v>2</v>
      </c>
      <c r="H41" s="1766">
        <v>21600</v>
      </c>
      <c r="I41" s="1766">
        <v>8</v>
      </c>
      <c r="J41" s="1766">
        <v>911656</v>
      </c>
      <c r="K41" s="1766">
        <v>57</v>
      </c>
      <c r="L41" s="1766">
        <v>9322078</v>
      </c>
      <c r="M41" s="1766">
        <v>0</v>
      </c>
      <c r="N41" s="1766">
        <v>0</v>
      </c>
      <c r="O41" s="1766">
        <v>1</v>
      </c>
      <c r="P41" s="1766">
        <v>125996</v>
      </c>
      <c r="Q41" s="1766">
        <v>77</v>
      </c>
      <c r="R41" s="1766">
        <v>10654322</v>
      </c>
      <c r="S41" s="1766">
        <v>51</v>
      </c>
      <c r="T41" s="1767">
        <v>8036281</v>
      </c>
      <c r="U41" s="1235">
        <v>1</v>
      </c>
      <c r="V41" s="1980">
        <v>31</v>
      </c>
    </row>
    <row r="42" spans="1:22" s="66" customFormat="1" ht="41.25" customHeight="1">
      <c r="A42" s="1979">
        <v>32</v>
      </c>
      <c r="B42" s="1978" t="s">
        <v>152</v>
      </c>
      <c r="C42" s="1269">
        <v>39</v>
      </c>
      <c r="D42" s="1269">
        <v>1005993</v>
      </c>
      <c r="E42" s="1269">
        <v>40</v>
      </c>
      <c r="F42" s="1269">
        <v>1258792</v>
      </c>
      <c r="G42" s="1269">
        <v>27</v>
      </c>
      <c r="H42" s="1269">
        <v>787660</v>
      </c>
      <c r="I42" s="1269">
        <v>126</v>
      </c>
      <c r="J42" s="1269">
        <v>10452628</v>
      </c>
      <c r="K42" s="1269">
        <v>136</v>
      </c>
      <c r="L42" s="1269">
        <v>27676890</v>
      </c>
      <c r="M42" s="1269">
        <v>6</v>
      </c>
      <c r="N42" s="1269">
        <v>964692</v>
      </c>
      <c r="O42" s="1269">
        <v>0</v>
      </c>
      <c r="P42" s="1269">
        <v>0</v>
      </c>
      <c r="Q42" s="1269">
        <v>374</v>
      </c>
      <c r="R42" s="1269">
        <v>42146655</v>
      </c>
      <c r="S42" s="1269">
        <v>231</v>
      </c>
      <c r="T42" s="1274">
        <v>29092408</v>
      </c>
      <c r="U42" s="1232">
        <v>10</v>
      </c>
      <c r="V42" s="1980">
        <v>32</v>
      </c>
    </row>
    <row r="43" spans="1:22" s="66" customFormat="1" ht="41.25" customHeight="1">
      <c r="A43" s="1981">
        <v>33</v>
      </c>
      <c r="B43" s="1975" t="s">
        <v>154</v>
      </c>
      <c r="C43" s="1264">
        <v>9</v>
      </c>
      <c r="D43" s="1264">
        <v>515016</v>
      </c>
      <c r="E43" s="1264">
        <v>9</v>
      </c>
      <c r="F43" s="1264">
        <v>291564</v>
      </c>
      <c r="G43" s="1264">
        <v>35</v>
      </c>
      <c r="H43" s="1264">
        <v>2071192</v>
      </c>
      <c r="I43" s="1264">
        <v>88</v>
      </c>
      <c r="J43" s="1264">
        <v>12672698</v>
      </c>
      <c r="K43" s="1264">
        <v>68</v>
      </c>
      <c r="L43" s="1264">
        <v>12209501</v>
      </c>
      <c r="M43" s="1264">
        <v>9</v>
      </c>
      <c r="N43" s="1264">
        <v>118918</v>
      </c>
      <c r="O43" s="1264">
        <v>5</v>
      </c>
      <c r="P43" s="1264">
        <v>128986</v>
      </c>
      <c r="Q43" s="1264">
        <v>223</v>
      </c>
      <c r="R43" s="1264">
        <v>28007875</v>
      </c>
      <c r="S43" s="1264">
        <v>133</v>
      </c>
      <c r="T43" s="1273">
        <v>21563968</v>
      </c>
      <c r="U43" s="616">
        <v>7</v>
      </c>
      <c r="V43" s="1982">
        <v>33</v>
      </c>
    </row>
    <row r="44" spans="1:22" s="66" customFormat="1" ht="41.25" customHeight="1">
      <c r="A44" s="1979">
        <v>35</v>
      </c>
      <c r="B44" s="1978" t="s">
        <v>156</v>
      </c>
      <c r="C44" s="1766">
        <v>9</v>
      </c>
      <c r="D44" s="1766">
        <v>988049</v>
      </c>
      <c r="E44" s="1766">
        <v>19</v>
      </c>
      <c r="F44" s="1766">
        <v>371553</v>
      </c>
      <c r="G44" s="1766">
        <v>23</v>
      </c>
      <c r="H44" s="1766">
        <v>1617357</v>
      </c>
      <c r="I44" s="1766">
        <v>39</v>
      </c>
      <c r="J44" s="1766">
        <v>4084352</v>
      </c>
      <c r="K44" s="1766">
        <v>99</v>
      </c>
      <c r="L44" s="1766">
        <v>11813506</v>
      </c>
      <c r="M44" s="1766">
        <v>6</v>
      </c>
      <c r="N44" s="1766">
        <v>83299</v>
      </c>
      <c r="O44" s="1766">
        <v>19</v>
      </c>
      <c r="P44" s="1766">
        <v>803840</v>
      </c>
      <c r="Q44" s="1766">
        <v>214</v>
      </c>
      <c r="R44" s="1766">
        <v>19761956</v>
      </c>
      <c r="S44" s="1766">
        <v>122</v>
      </c>
      <c r="T44" s="1767">
        <v>13195545</v>
      </c>
      <c r="U44" s="1235">
        <v>2</v>
      </c>
      <c r="V44" s="1980">
        <v>35</v>
      </c>
    </row>
    <row r="45" spans="1:22" s="66" customFormat="1" ht="41.25" customHeight="1">
      <c r="A45" s="1979">
        <v>36</v>
      </c>
      <c r="B45" s="1978" t="s">
        <v>158</v>
      </c>
      <c r="C45" s="1766">
        <v>8</v>
      </c>
      <c r="D45" s="1766">
        <v>1056483</v>
      </c>
      <c r="E45" s="1766">
        <v>19</v>
      </c>
      <c r="F45" s="1766">
        <v>1164810</v>
      </c>
      <c r="G45" s="1766">
        <v>40</v>
      </c>
      <c r="H45" s="1766">
        <v>3288965</v>
      </c>
      <c r="I45" s="1766">
        <v>64</v>
      </c>
      <c r="J45" s="1766">
        <v>5773575</v>
      </c>
      <c r="K45" s="1766">
        <v>120</v>
      </c>
      <c r="L45" s="1766">
        <v>19155574</v>
      </c>
      <c r="M45" s="1766">
        <v>10</v>
      </c>
      <c r="N45" s="1766">
        <v>521475</v>
      </c>
      <c r="O45" s="1766">
        <v>14</v>
      </c>
      <c r="P45" s="1766">
        <v>1624196</v>
      </c>
      <c r="Q45" s="1766">
        <v>275</v>
      </c>
      <c r="R45" s="1766">
        <v>32585078</v>
      </c>
      <c r="S45" s="1766">
        <v>159</v>
      </c>
      <c r="T45" s="1767">
        <v>13165976</v>
      </c>
      <c r="U45" s="1235">
        <v>4</v>
      </c>
      <c r="V45" s="1980">
        <v>36</v>
      </c>
    </row>
    <row r="46" spans="1:22" s="66" customFormat="1" ht="41.25" customHeight="1">
      <c r="A46" s="1979">
        <v>38</v>
      </c>
      <c r="B46" s="1978" t="s">
        <v>1332</v>
      </c>
      <c r="C46" s="1766">
        <v>1</v>
      </c>
      <c r="D46" s="1766">
        <v>67935</v>
      </c>
      <c r="E46" s="1766">
        <v>6</v>
      </c>
      <c r="F46" s="1766">
        <v>269994</v>
      </c>
      <c r="G46" s="1766">
        <v>12</v>
      </c>
      <c r="H46" s="1766">
        <v>406190</v>
      </c>
      <c r="I46" s="1766">
        <v>17</v>
      </c>
      <c r="J46" s="1766">
        <v>1716631</v>
      </c>
      <c r="K46" s="1766">
        <v>66</v>
      </c>
      <c r="L46" s="1766">
        <v>10153759</v>
      </c>
      <c r="M46" s="1766">
        <v>1</v>
      </c>
      <c r="N46" s="1766">
        <v>4458</v>
      </c>
      <c r="O46" s="1766">
        <v>0</v>
      </c>
      <c r="P46" s="1766">
        <v>0</v>
      </c>
      <c r="Q46" s="1766">
        <v>103</v>
      </c>
      <c r="R46" s="1766">
        <v>12618967</v>
      </c>
      <c r="S46" s="1766">
        <v>67</v>
      </c>
      <c r="T46" s="1767">
        <v>10521251</v>
      </c>
      <c r="U46" s="1235">
        <v>1</v>
      </c>
      <c r="V46" s="1980">
        <v>38</v>
      </c>
    </row>
    <row r="47" spans="1:22" s="66" customFormat="1" ht="41.25" customHeight="1">
      <c r="A47" s="1979">
        <v>39</v>
      </c>
      <c r="B47" s="1978" t="s">
        <v>161</v>
      </c>
      <c r="C47" s="1269">
        <v>1</v>
      </c>
      <c r="D47" s="1269">
        <v>116320</v>
      </c>
      <c r="E47" s="1269">
        <v>3</v>
      </c>
      <c r="F47" s="1269">
        <v>62345</v>
      </c>
      <c r="G47" s="1269">
        <v>12</v>
      </c>
      <c r="H47" s="1269">
        <v>776232</v>
      </c>
      <c r="I47" s="1269">
        <v>46</v>
      </c>
      <c r="J47" s="1269">
        <v>4115006</v>
      </c>
      <c r="K47" s="1269">
        <v>18</v>
      </c>
      <c r="L47" s="1269">
        <v>2953634</v>
      </c>
      <c r="M47" s="1269">
        <v>0</v>
      </c>
      <c r="N47" s="1269">
        <v>0</v>
      </c>
      <c r="O47" s="1269">
        <v>5</v>
      </c>
      <c r="P47" s="1269">
        <v>34524</v>
      </c>
      <c r="Q47" s="1269">
        <v>85</v>
      </c>
      <c r="R47" s="1269">
        <v>8058061</v>
      </c>
      <c r="S47" s="1269">
        <v>59</v>
      </c>
      <c r="T47" s="1274">
        <v>6378078</v>
      </c>
      <c r="U47" s="1232">
        <v>3</v>
      </c>
      <c r="V47" s="1980">
        <v>39</v>
      </c>
    </row>
    <row r="48" spans="1:22" s="66" customFormat="1" ht="41.25" customHeight="1">
      <c r="A48" s="1983">
        <v>40</v>
      </c>
      <c r="B48" s="1975" t="s">
        <v>162</v>
      </c>
      <c r="C48" s="1264">
        <v>1</v>
      </c>
      <c r="D48" s="1264">
        <v>30279</v>
      </c>
      <c r="E48" s="1264">
        <v>0</v>
      </c>
      <c r="F48" s="1264">
        <v>0</v>
      </c>
      <c r="G48" s="1264">
        <v>0</v>
      </c>
      <c r="H48" s="1264">
        <v>0</v>
      </c>
      <c r="I48" s="1264">
        <v>24</v>
      </c>
      <c r="J48" s="1264">
        <v>2676285</v>
      </c>
      <c r="K48" s="1264">
        <v>35</v>
      </c>
      <c r="L48" s="1264">
        <v>5472126</v>
      </c>
      <c r="M48" s="1264">
        <v>4</v>
      </c>
      <c r="N48" s="1264">
        <v>70828</v>
      </c>
      <c r="O48" s="1264">
        <v>0</v>
      </c>
      <c r="P48" s="1264">
        <v>0</v>
      </c>
      <c r="Q48" s="1264">
        <v>64</v>
      </c>
      <c r="R48" s="1264">
        <v>8249518</v>
      </c>
      <c r="S48" s="1264">
        <v>48</v>
      </c>
      <c r="T48" s="1273">
        <v>6731298</v>
      </c>
      <c r="U48" s="616">
        <v>2</v>
      </c>
      <c r="V48" s="1984">
        <v>40</v>
      </c>
    </row>
    <row r="49" spans="1:22" s="66" customFormat="1" ht="41.25" customHeight="1">
      <c r="A49" s="1979">
        <v>41</v>
      </c>
      <c r="B49" s="1978" t="s">
        <v>164</v>
      </c>
      <c r="C49" s="1766">
        <v>2</v>
      </c>
      <c r="D49" s="1766">
        <v>257491</v>
      </c>
      <c r="E49" s="1766">
        <v>4</v>
      </c>
      <c r="F49" s="1766">
        <v>174917</v>
      </c>
      <c r="G49" s="1766">
        <v>17</v>
      </c>
      <c r="H49" s="1766">
        <v>2312209</v>
      </c>
      <c r="I49" s="1766">
        <v>17</v>
      </c>
      <c r="J49" s="1766">
        <v>1639035</v>
      </c>
      <c r="K49" s="1766">
        <v>32</v>
      </c>
      <c r="L49" s="1766">
        <v>5250420</v>
      </c>
      <c r="M49" s="1766">
        <v>1</v>
      </c>
      <c r="N49" s="1766">
        <v>14668</v>
      </c>
      <c r="O49" s="1766">
        <v>3</v>
      </c>
      <c r="P49" s="1766">
        <v>609156</v>
      </c>
      <c r="Q49" s="1766">
        <v>76</v>
      </c>
      <c r="R49" s="1766">
        <v>10257896</v>
      </c>
      <c r="S49" s="1766">
        <v>54</v>
      </c>
      <c r="T49" s="1767">
        <v>8356577</v>
      </c>
      <c r="U49" s="1235">
        <v>2</v>
      </c>
      <c r="V49" s="1980">
        <v>41</v>
      </c>
    </row>
    <row r="50" spans="1:22" s="66" customFormat="1" ht="41.25" customHeight="1">
      <c r="A50" s="1979">
        <v>42</v>
      </c>
      <c r="B50" s="1978" t="s">
        <v>166</v>
      </c>
      <c r="C50" s="1766">
        <v>1</v>
      </c>
      <c r="D50" s="1766">
        <v>33393</v>
      </c>
      <c r="E50" s="1766">
        <v>1</v>
      </c>
      <c r="F50" s="1766">
        <v>44428</v>
      </c>
      <c r="G50" s="1766">
        <v>20</v>
      </c>
      <c r="H50" s="1766">
        <v>421080</v>
      </c>
      <c r="I50" s="1766">
        <v>17</v>
      </c>
      <c r="J50" s="1766">
        <v>1210489</v>
      </c>
      <c r="K50" s="1766">
        <v>24</v>
      </c>
      <c r="L50" s="1766">
        <v>2649973</v>
      </c>
      <c r="M50" s="1766">
        <v>1</v>
      </c>
      <c r="N50" s="1766">
        <v>4095</v>
      </c>
      <c r="O50" s="1766">
        <v>0</v>
      </c>
      <c r="P50" s="1766">
        <v>0</v>
      </c>
      <c r="Q50" s="1766">
        <v>64</v>
      </c>
      <c r="R50" s="1766">
        <v>4363458</v>
      </c>
      <c r="S50" s="1766">
        <v>30</v>
      </c>
      <c r="T50" s="1767">
        <v>2448505</v>
      </c>
      <c r="U50" s="1235">
        <v>1</v>
      </c>
      <c r="V50" s="1980">
        <v>42</v>
      </c>
    </row>
    <row r="51" spans="1:22" s="66" customFormat="1" ht="41.25" customHeight="1">
      <c r="A51" s="1979">
        <v>43</v>
      </c>
      <c r="B51" s="1978" t="s">
        <v>168</v>
      </c>
      <c r="C51" s="1766">
        <v>1</v>
      </c>
      <c r="D51" s="1766">
        <v>46707</v>
      </c>
      <c r="E51" s="1766">
        <v>5</v>
      </c>
      <c r="F51" s="1766">
        <v>140364</v>
      </c>
      <c r="G51" s="1766">
        <v>12</v>
      </c>
      <c r="H51" s="1766">
        <v>772926</v>
      </c>
      <c r="I51" s="1766">
        <v>31</v>
      </c>
      <c r="J51" s="1766">
        <v>3182131</v>
      </c>
      <c r="K51" s="1766">
        <v>15</v>
      </c>
      <c r="L51" s="1766">
        <v>1012276</v>
      </c>
      <c r="M51" s="1766">
        <v>7</v>
      </c>
      <c r="N51" s="1766">
        <v>163621</v>
      </c>
      <c r="O51" s="1766">
        <v>0</v>
      </c>
      <c r="P51" s="1766">
        <v>0</v>
      </c>
      <c r="Q51" s="1766">
        <v>71</v>
      </c>
      <c r="R51" s="1766">
        <v>5318025</v>
      </c>
      <c r="S51" s="1766">
        <v>50</v>
      </c>
      <c r="T51" s="1767">
        <v>4691232</v>
      </c>
      <c r="U51" s="1235">
        <v>2</v>
      </c>
      <c r="V51" s="1980">
        <v>43</v>
      </c>
    </row>
    <row r="52" spans="1:22" s="66" customFormat="1" ht="41.25" customHeight="1" thickBot="1">
      <c r="A52" s="1990">
        <v>44</v>
      </c>
      <c r="B52" s="1991" t="s">
        <v>170</v>
      </c>
      <c r="C52" s="1271">
        <v>0</v>
      </c>
      <c r="D52" s="1271">
        <v>0</v>
      </c>
      <c r="E52" s="1271">
        <v>3</v>
      </c>
      <c r="F52" s="1271">
        <v>99315</v>
      </c>
      <c r="G52" s="1271">
        <v>12</v>
      </c>
      <c r="H52" s="1271">
        <v>482111</v>
      </c>
      <c r="I52" s="1271">
        <v>0</v>
      </c>
      <c r="J52" s="1271">
        <v>0</v>
      </c>
      <c r="K52" s="1271">
        <v>10</v>
      </c>
      <c r="L52" s="1271">
        <v>1452281</v>
      </c>
      <c r="M52" s="1271">
        <v>13</v>
      </c>
      <c r="N52" s="1271">
        <v>1215281</v>
      </c>
      <c r="O52" s="1271">
        <v>0</v>
      </c>
      <c r="P52" s="1271">
        <v>0</v>
      </c>
      <c r="Q52" s="1271">
        <v>38</v>
      </c>
      <c r="R52" s="1271">
        <v>3248988</v>
      </c>
      <c r="S52" s="1271">
        <v>11</v>
      </c>
      <c r="T52" s="1275">
        <v>1486625</v>
      </c>
      <c r="U52" s="617">
        <v>0</v>
      </c>
      <c r="V52" s="1992">
        <v>44</v>
      </c>
    </row>
    <row r="53" spans="1:22" s="66" customFormat="1" ht="41.25" customHeight="1">
      <c r="A53" s="2000">
        <v>45</v>
      </c>
      <c r="B53" s="2001" t="s">
        <v>171</v>
      </c>
      <c r="C53" s="1179">
        <v>1</v>
      </c>
      <c r="D53" s="1179">
        <v>9630</v>
      </c>
      <c r="E53" s="1179">
        <v>7</v>
      </c>
      <c r="F53" s="1179">
        <v>287996</v>
      </c>
      <c r="G53" s="1179">
        <v>12</v>
      </c>
      <c r="H53" s="1179">
        <v>240957</v>
      </c>
      <c r="I53" s="1179">
        <v>53</v>
      </c>
      <c r="J53" s="1179">
        <v>5430946</v>
      </c>
      <c r="K53" s="1179">
        <v>98</v>
      </c>
      <c r="L53" s="1179">
        <v>13971653</v>
      </c>
      <c r="M53" s="1179">
        <v>4</v>
      </c>
      <c r="N53" s="1179">
        <v>85758</v>
      </c>
      <c r="O53" s="1179">
        <v>5</v>
      </c>
      <c r="P53" s="1179">
        <v>1403086</v>
      </c>
      <c r="Q53" s="1179">
        <v>180</v>
      </c>
      <c r="R53" s="1179">
        <v>21430026</v>
      </c>
      <c r="S53" s="1179">
        <v>98</v>
      </c>
      <c r="T53" s="2239">
        <v>13839427</v>
      </c>
      <c r="U53" s="2245">
        <v>4</v>
      </c>
      <c r="V53" s="1998">
        <v>45</v>
      </c>
    </row>
    <row r="54" spans="1:22" s="66" customFormat="1" ht="41.25" customHeight="1">
      <c r="A54" s="1979">
        <v>46</v>
      </c>
      <c r="B54" s="1978" t="s">
        <v>172</v>
      </c>
      <c r="C54" s="1766">
        <v>6</v>
      </c>
      <c r="D54" s="1766">
        <v>132429</v>
      </c>
      <c r="E54" s="1766">
        <v>2</v>
      </c>
      <c r="F54" s="1766">
        <v>165454</v>
      </c>
      <c r="G54" s="1766">
        <v>5</v>
      </c>
      <c r="H54" s="1766">
        <v>124027</v>
      </c>
      <c r="I54" s="1766">
        <v>19</v>
      </c>
      <c r="J54" s="1766">
        <v>1640350</v>
      </c>
      <c r="K54" s="1766">
        <v>26</v>
      </c>
      <c r="L54" s="1766">
        <v>3111449</v>
      </c>
      <c r="M54" s="1766">
        <v>0</v>
      </c>
      <c r="N54" s="1766">
        <v>0</v>
      </c>
      <c r="O54" s="1766">
        <v>0</v>
      </c>
      <c r="P54" s="1766">
        <v>0</v>
      </c>
      <c r="Q54" s="1766">
        <v>58</v>
      </c>
      <c r="R54" s="1766">
        <v>5173709</v>
      </c>
      <c r="S54" s="1766">
        <v>34</v>
      </c>
      <c r="T54" s="1767">
        <v>3442157</v>
      </c>
      <c r="U54" s="1235">
        <v>0</v>
      </c>
      <c r="V54" s="1980">
        <v>46</v>
      </c>
    </row>
    <row r="55" spans="1:22" s="66" customFormat="1" ht="41.2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4</v>
      </c>
      <c r="F55" s="1766">
        <v>96969</v>
      </c>
      <c r="G55" s="1766">
        <v>2</v>
      </c>
      <c r="H55" s="1766">
        <v>115079</v>
      </c>
      <c r="I55" s="1766">
        <v>31</v>
      </c>
      <c r="J55" s="1766">
        <v>3678710</v>
      </c>
      <c r="K55" s="1766">
        <v>22</v>
      </c>
      <c r="L55" s="1766">
        <v>2243057</v>
      </c>
      <c r="M55" s="1766">
        <v>0</v>
      </c>
      <c r="N55" s="1766">
        <v>0</v>
      </c>
      <c r="O55" s="1766">
        <v>5</v>
      </c>
      <c r="P55" s="1766">
        <v>682547</v>
      </c>
      <c r="Q55" s="1766">
        <v>64</v>
      </c>
      <c r="R55" s="1766">
        <v>6816362</v>
      </c>
      <c r="S55" s="1766">
        <v>56</v>
      </c>
      <c r="T55" s="1767">
        <v>6255465</v>
      </c>
      <c r="U55" s="1235">
        <v>3</v>
      </c>
      <c r="V55" s="1980">
        <v>52</v>
      </c>
    </row>
    <row r="56" spans="1:22" s="66" customFormat="1" ht="41.2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5</v>
      </c>
      <c r="F56" s="1766">
        <v>428191</v>
      </c>
      <c r="G56" s="1766">
        <v>10</v>
      </c>
      <c r="H56" s="1766">
        <v>108000</v>
      </c>
      <c r="I56" s="1766">
        <v>0</v>
      </c>
      <c r="J56" s="1766">
        <v>0</v>
      </c>
      <c r="K56" s="1766">
        <v>29</v>
      </c>
      <c r="L56" s="1766">
        <v>3096558</v>
      </c>
      <c r="M56" s="1766">
        <v>0</v>
      </c>
      <c r="N56" s="1766">
        <v>0</v>
      </c>
      <c r="O56" s="1766">
        <v>0</v>
      </c>
      <c r="P56" s="1766">
        <v>0</v>
      </c>
      <c r="Q56" s="1766">
        <v>44</v>
      </c>
      <c r="R56" s="1766">
        <v>3632749</v>
      </c>
      <c r="S56" s="1766">
        <v>27</v>
      </c>
      <c r="T56" s="1767">
        <v>2771498</v>
      </c>
      <c r="U56" s="1235">
        <v>0</v>
      </c>
      <c r="V56" s="1980">
        <v>54</v>
      </c>
    </row>
    <row r="57" spans="1:22" s="66" customFormat="1" ht="41.25" customHeight="1">
      <c r="A57" s="1985">
        <v>59</v>
      </c>
      <c r="B57" s="1986" t="s">
        <v>176</v>
      </c>
      <c r="C57" s="1269">
        <v>2</v>
      </c>
      <c r="D57" s="1269">
        <v>188892</v>
      </c>
      <c r="E57" s="1269">
        <v>4</v>
      </c>
      <c r="F57" s="1269">
        <v>341513</v>
      </c>
      <c r="G57" s="1269">
        <v>4</v>
      </c>
      <c r="H57" s="1269">
        <v>965577</v>
      </c>
      <c r="I57" s="1269">
        <v>0</v>
      </c>
      <c r="J57" s="1269">
        <v>0</v>
      </c>
      <c r="K57" s="1269">
        <v>31</v>
      </c>
      <c r="L57" s="1269">
        <v>4605581</v>
      </c>
      <c r="M57" s="1269">
        <v>1</v>
      </c>
      <c r="N57" s="1269">
        <v>7857</v>
      </c>
      <c r="O57" s="1269">
        <v>0</v>
      </c>
      <c r="P57" s="1269">
        <v>0</v>
      </c>
      <c r="Q57" s="1269">
        <v>42</v>
      </c>
      <c r="R57" s="1269">
        <v>6109420</v>
      </c>
      <c r="S57" s="1269">
        <v>26</v>
      </c>
      <c r="T57" s="1274">
        <v>4462188</v>
      </c>
      <c r="U57" s="1232">
        <v>0</v>
      </c>
      <c r="V57" s="1987">
        <v>59</v>
      </c>
    </row>
    <row r="58" spans="1:22" s="66" customFormat="1" ht="41.25" customHeight="1">
      <c r="A58" s="1979">
        <v>61</v>
      </c>
      <c r="B58" s="1978" t="s">
        <v>178</v>
      </c>
      <c r="C58" s="1766">
        <v>1</v>
      </c>
      <c r="D58" s="1766">
        <v>28923</v>
      </c>
      <c r="E58" s="1766">
        <v>11</v>
      </c>
      <c r="F58" s="1766">
        <v>259423</v>
      </c>
      <c r="G58" s="1766">
        <v>20</v>
      </c>
      <c r="H58" s="1766">
        <v>1087512</v>
      </c>
      <c r="I58" s="1766">
        <v>0</v>
      </c>
      <c r="J58" s="1766">
        <v>0</v>
      </c>
      <c r="K58" s="1766">
        <v>35</v>
      </c>
      <c r="L58" s="1766">
        <v>4063994</v>
      </c>
      <c r="M58" s="1766">
        <v>5</v>
      </c>
      <c r="N58" s="1766">
        <v>98214</v>
      </c>
      <c r="O58" s="1766">
        <v>1</v>
      </c>
      <c r="P58" s="1766">
        <v>148083</v>
      </c>
      <c r="Q58" s="1766">
        <v>73</v>
      </c>
      <c r="R58" s="1766">
        <v>5686149</v>
      </c>
      <c r="S58" s="1766">
        <v>29</v>
      </c>
      <c r="T58" s="1767">
        <v>3419498</v>
      </c>
      <c r="U58" s="1235">
        <v>0</v>
      </c>
      <c r="V58" s="1980">
        <v>61</v>
      </c>
    </row>
    <row r="59" spans="1:22" s="66" customFormat="1" ht="41.25" customHeight="1">
      <c r="A59" s="1979">
        <v>66</v>
      </c>
      <c r="B59" s="1978" t="s">
        <v>180</v>
      </c>
      <c r="C59" s="1766">
        <v>17</v>
      </c>
      <c r="D59" s="1766">
        <v>1005857</v>
      </c>
      <c r="E59" s="1766">
        <v>28</v>
      </c>
      <c r="F59" s="1766">
        <v>1043114</v>
      </c>
      <c r="G59" s="1766">
        <v>71</v>
      </c>
      <c r="H59" s="1766">
        <v>4890088</v>
      </c>
      <c r="I59" s="1766">
        <v>97</v>
      </c>
      <c r="J59" s="1766">
        <v>7245917</v>
      </c>
      <c r="K59" s="1766">
        <v>108</v>
      </c>
      <c r="L59" s="1766">
        <v>14254607</v>
      </c>
      <c r="M59" s="1766">
        <v>12</v>
      </c>
      <c r="N59" s="1766">
        <v>204897</v>
      </c>
      <c r="O59" s="1766">
        <v>0</v>
      </c>
      <c r="P59" s="1766">
        <v>0</v>
      </c>
      <c r="Q59" s="1766">
        <v>333</v>
      </c>
      <c r="R59" s="1766">
        <v>28644480</v>
      </c>
      <c r="S59" s="1766">
        <v>209</v>
      </c>
      <c r="T59" s="1767">
        <v>22789748</v>
      </c>
      <c r="U59" s="1235">
        <v>5</v>
      </c>
      <c r="V59" s="1980">
        <v>66</v>
      </c>
    </row>
    <row r="60" spans="1:22" s="66" customFormat="1" ht="41.25" customHeight="1">
      <c r="A60" s="1979">
        <v>67</v>
      </c>
      <c r="B60" s="1978" t="s">
        <v>182</v>
      </c>
      <c r="C60" s="1766">
        <v>0</v>
      </c>
      <c r="D60" s="1766">
        <v>0</v>
      </c>
      <c r="E60" s="1766">
        <v>1</v>
      </c>
      <c r="F60" s="1766">
        <v>17898</v>
      </c>
      <c r="G60" s="1766">
        <v>6</v>
      </c>
      <c r="H60" s="1766">
        <v>320682</v>
      </c>
      <c r="I60" s="1766">
        <v>14</v>
      </c>
      <c r="J60" s="1766">
        <v>1537807</v>
      </c>
      <c r="K60" s="1766">
        <v>21</v>
      </c>
      <c r="L60" s="1766">
        <v>1768939</v>
      </c>
      <c r="M60" s="1766">
        <v>2</v>
      </c>
      <c r="N60" s="1766">
        <v>106752</v>
      </c>
      <c r="O60" s="1766">
        <v>1</v>
      </c>
      <c r="P60" s="1766">
        <v>15547</v>
      </c>
      <c r="Q60" s="1766">
        <v>45</v>
      </c>
      <c r="R60" s="1766">
        <v>3767625</v>
      </c>
      <c r="S60" s="1766">
        <v>32</v>
      </c>
      <c r="T60" s="1767">
        <v>3117507</v>
      </c>
      <c r="U60" s="1235">
        <v>1</v>
      </c>
      <c r="V60" s="1980">
        <v>67</v>
      </c>
    </row>
    <row r="61" spans="1:22" s="66" customFormat="1" ht="41.25" customHeight="1">
      <c r="A61" s="1979">
        <v>70</v>
      </c>
      <c r="B61" s="1978" t="s">
        <v>184</v>
      </c>
      <c r="C61" s="1766">
        <v>0</v>
      </c>
      <c r="D61" s="1766">
        <v>0</v>
      </c>
      <c r="E61" s="1766">
        <v>0</v>
      </c>
      <c r="F61" s="1766">
        <v>0</v>
      </c>
      <c r="G61" s="1766">
        <v>12</v>
      </c>
      <c r="H61" s="1766">
        <v>971790</v>
      </c>
      <c r="I61" s="1766">
        <v>24</v>
      </c>
      <c r="J61" s="1766">
        <v>2497641</v>
      </c>
      <c r="K61" s="1766">
        <v>7</v>
      </c>
      <c r="L61" s="1766">
        <v>1094928</v>
      </c>
      <c r="M61" s="1766">
        <v>1</v>
      </c>
      <c r="N61" s="1766">
        <v>22803</v>
      </c>
      <c r="O61" s="1766">
        <v>2</v>
      </c>
      <c r="P61" s="1766">
        <v>711486</v>
      </c>
      <c r="Q61" s="1766">
        <v>46</v>
      </c>
      <c r="R61" s="1766">
        <v>5298648</v>
      </c>
      <c r="S61" s="1766">
        <v>43</v>
      </c>
      <c r="T61" s="1767">
        <v>5158252</v>
      </c>
      <c r="U61" s="1235">
        <v>2</v>
      </c>
      <c r="V61" s="1980">
        <v>70</v>
      </c>
    </row>
    <row r="62" spans="1:22" s="66" customFormat="1" ht="41.25" customHeight="1">
      <c r="A62" s="1979">
        <v>72</v>
      </c>
      <c r="B62" s="1986" t="s">
        <v>186</v>
      </c>
      <c r="C62" s="1269">
        <v>24</v>
      </c>
      <c r="D62" s="1269">
        <v>1887294</v>
      </c>
      <c r="E62" s="1269">
        <v>18</v>
      </c>
      <c r="F62" s="1269">
        <v>1280107</v>
      </c>
      <c r="G62" s="1269">
        <v>71</v>
      </c>
      <c r="H62" s="1269">
        <v>5929375</v>
      </c>
      <c r="I62" s="1269">
        <v>152</v>
      </c>
      <c r="J62" s="1269">
        <v>11108899</v>
      </c>
      <c r="K62" s="1269">
        <v>104</v>
      </c>
      <c r="L62" s="1269">
        <v>14146437</v>
      </c>
      <c r="M62" s="1269">
        <v>5</v>
      </c>
      <c r="N62" s="1269">
        <v>216977</v>
      </c>
      <c r="O62" s="1269">
        <v>2</v>
      </c>
      <c r="P62" s="1269">
        <v>321694</v>
      </c>
      <c r="Q62" s="1269">
        <v>376</v>
      </c>
      <c r="R62" s="1269">
        <v>34890783</v>
      </c>
      <c r="S62" s="1269">
        <v>264</v>
      </c>
      <c r="T62" s="1274">
        <v>27952917</v>
      </c>
      <c r="U62" s="1232">
        <v>7</v>
      </c>
      <c r="V62" s="1980">
        <v>72</v>
      </c>
    </row>
    <row r="63" spans="1:22" s="66" customFormat="1" ht="41.25" customHeight="1">
      <c r="A63" s="1981">
        <v>74</v>
      </c>
      <c r="B63" s="1978" t="s">
        <v>188</v>
      </c>
      <c r="C63" s="1264">
        <v>6</v>
      </c>
      <c r="D63" s="1264">
        <v>358735</v>
      </c>
      <c r="E63" s="1264">
        <v>3</v>
      </c>
      <c r="F63" s="1264">
        <v>82243</v>
      </c>
      <c r="G63" s="1264">
        <v>19</v>
      </c>
      <c r="H63" s="1264">
        <v>650484</v>
      </c>
      <c r="I63" s="1264">
        <v>16</v>
      </c>
      <c r="J63" s="1264">
        <v>1334303</v>
      </c>
      <c r="K63" s="1264">
        <v>31</v>
      </c>
      <c r="L63" s="1264">
        <v>6173726</v>
      </c>
      <c r="M63" s="1264">
        <v>3</v>
      </c>
      <c r="N63" s="1264">
        <v>134799</v>
      </c>
      <c r="O63" s="1264">
        <v>0</v>
      </c>
      <c r="P63" s="1264">
        <v>0</v>
      </c>
      <c r="Q63" s="1264">
        <v>78</v>
      </c>
      <c r="R63" s="1264">
        <v>8734290</v>
      </c>
      <c r="S63" s="1264">
        <v>33</v>
      </c>
      <c r="T63" s="1273">
        <v>3443635</v>
      </c>
      <c r="U63" s="616">
        <v>1</v>
      </c>
      <c r="V63" s="1982">
        <v>74</v>
      </c>
    </row>
    <row r="64" spans="1:22" s="66" customFormat="1" ht="41.25" customHeight="1">
      <c r="A64" s="1979">
        <v>81</v>
      </c>
      <c r="B64" s="1978" t="s">
        <v>190</v>
      </c>
      <c r="C64" s="1766">
        <v>11</v>
      </c>
      <c r="D64" s="1766">
        <v>908831</v>
      </c>
      <c r="E64" s="1766">
        <v>8</v>
      </c>
      <c r="F64" s="1766">
        <v>242410</v>
      </c>
      <c r="G64" s="1766">
        <v>48</v>
      </c>
      <c r="H64" s="1766">
        <v>2032997</v>
      </c>
      <c r="I64" s="1766">
        <v>67</v>
      </c>
      <c r="J64" s="1766">
        <v>5872880</v>
      </c>
      <c r="K64" s="1766">
        <v>82</v>
      </c>
      <c r="L64" s="1766">
        <v>10030811</v>
      </c>
      <c r="M64" s="1766">
        <v>7</v>
      </c>
      <c r="N64" s="1766">
        <v>318639</v>
      </c>
      <c r="O64" s="1766">
        <v>4</v>
      </c>
      <c r="P64" s="1766">
        <v>229169</v>
      </c>
      <c r="Q64" s="1766">
        <v>227</v>
      </c>
      <c r="R64" s="1766">
        <v>19635737</v>
      </c>
      <c r="S64" s="1766">
        <v>98</v>
      </c>
      <c r="T64" s="1767">
        <v>10637408</v>
      </c>
      <c r="U64" s="1235">
        <v>4</v>
      </c>
      <c r="V64" s="1980">
        <v>81</v>
      </c>
    </row>
    <row r="65" spans="1:22" s="66" customFormat="1" ht="41.25" customHeight="1">
      <c r="A65" s="1979">
        <v>82</v>
      </c>
      <c r="B65" s="1978" t="s">
        <v>192</v>
      </c>
      <c r="C65" s="1766">
        <v>7</v>
      </c>
      <c r="D65" s="1766">
        <v>1634965</v>
      </c>
      <c r="E65" s="1766">
        <v>9</v>
      </c>
      <c r="F65" s="1766">
        <v>817651</v>
      </c>
      <c r="G65" s="1766">
        <v>47</v>
      </c>
      <c r="H65" s="1766">
        <v>3350502</v>
      </c>
      <c r="I65" s="1766">
        <v>65</v>
      </c>
      <c r="J65" s="1766">
        <v>5638618</v>
      </c>
      <c r="K65" s="1766">
        <v>71</v>
      </c>
      <c r="L65" s="1766">
        <v>10524055</v>
      </c>
      <c r="M65" s="1766">
        <v>8</v>
      </c>
      <c r="N65" s="1766">
        <v>183356</v>
      </c>
      <c r="O65" s="1766">
        <v>13</v>
      </c>
      <c r="P65" s="1766">
        <v>1204552</v>
      </c>
      <c r="Q65" s="1766">
        <v>220</v>
      </c>
      <c r="R65" s="1766">
        <v>23353699</v>
      </c>
      <c r="S65" s="1766">
        <v>125</v>
      </c>
      <c r="T65" s="1767">
        <v>13189837</v>
      </c>
      <c r="U65" s="1235">
        <v>5</v>
      </c>
      <c r="V65" s="1980">
        <v>82</v>
      </c>
    </row>
    <row r="66" spans="1:22" s="66" customFormat="1" ht="41.25" customHeight="1">
      <c r="A66" s="1979">
        <v>83</v>
      </c>
      <c r="B66" s="1978" t="s">
        <v>193</v>
      </c>
      <c r="C66" s="1766">
        <v>10</v>
      </c>
      <c r="D66" s="1766">
        <v>440837</v>
      </c>
      <c r="E66" s="1766">
        <v>18</v>
      </c>
      <c r="F66" s="1766">
        <v>681443</v>
      </c>
      <c r="G66" s="1766">
        <v>50</v>
      </c>
      <c r="H66" s="1766">
        <v>4204735</v>
      </c>
      <c r="I66" s="1766">
        <v>48</v>
      </c>
      <c r="J66" s="1766">
        <v>4794531</v>
      </c>
      <c r="K66" s="1766">
        <v>38</v>
      </c>
      <c r="L66" s="1766">
        <v>5830421</v>
      </c>
      <c r="M66" s="1766">
        <v>8</v>
      </c>
      <c r="N66" s="1766">
        <v>248703</v>
      </c>
      <c r="O66" s="1766">
        <v>5</v>
      </c>
      <c r="P66" s="1766">
        <v>307831</v>
      </c>
      <c r="Q66" s="1766">
        <v>177</v>
      </c>
      <c r="R66" s="1766">
        <v>16508501</v>
      </c>
      <c r="S66" s="1766">
        <v>102</v>
      </c>
      <c r="T66" s="1767">
        <v>13374399</v>
      </c>
      <c r="U66" s="1235">
        <v>3</v>
      </c>
      <c r="V66" s="1980">
        <v>83</v>
      </c>
    </row>
    <row r="67" spans="1:22" s="66" customFormat="1" ht="41.25" customHeight="1">
      <c r="A67" s="1920">
        <v>301</v>
      </c>
      <c r="B67" s="1967" t="s">
        <v>1326</v>
      </c>
      <c r="C67" s="1264" t="s">
        <v>12</v>
      </c>
      <c r="D67" s="1264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64" t="s">
        <v>12</v>
      </c>
      <c r="L67" s="1264" t="s">
        <v>12</v>
      </c>
      <c r="M67" s="1264" t="s">
        <v>12</v>
      </c>
      <c r="N67" s="1264" t="s">
        <v>12</v>
      </c>
      <c r="O67" s="1264" t="s">
        <v>12</v>
      </c>
      <c r="P67" s="1264" t="s">
        <v>12</v>
      </c>
      <c r="Q67" s="1264" t="s">
        <v>12</v>
      </c>
      <c r="R67" s="1264" t="s">
        <v>12</v>
      </c>
      <c r="S67" s="1264" t="s">
        <v>12</v>
      </c>
      <c r="T67" s="1273" t="s">
        <v>12</v>
      </c>
      <c r="U67" s="616" t="s">
        <v>12</v>
      </c>
      <c r="V67" s="1922">
        <v>301</v>
      </c>
    </row>
    <row r="68" spans="1:22" s="66" customFormat="1" ht="41.25" customHeight="1">
      <c r="A68" s="2025">
        <v>302</v>
      </c>
      <c r="B68" s="2032" t="s">
        <v>1279</v>
      </c>
      <c r="C68" s="1766" t="s">
        <v>12</v>
      </c>
      <c r="D68" s="1766" t="s">
        <v>12</v>
      </c>
      <c r="E68" s="1766" t="s">
        <v>12</v>
      </c>
      <c r="F68" s="1766" t="s">
        <v>12</v>
      </c>
      <c r="G68" s="1766" t="s">
        <v>12</v>
      </c>
      <c r="H68" s="1766" t="s">
        <v>12</v>
      </c>
      <c r="I68" s="1766" t="s">
        <v>12</v>
      </c>
      <c r="J68" s="1766" t="s">
        <v>12</v>
      </c>
      <c r="K68" s="1766" t="s">
        <v>12</v>
      </c>
      <c r="L68" s="1766" t="s">
        <v>12</v>
      </c>
      <c r="M68" s="1766" t="s">
        <v>12</v>
      </c>
      <c r="N68" s="1766" t="s">
        <v>12</v>
      </c>
      <c r="O68" s="1766" t="s">
        <v>12</v>
      </c>
      <c r="P68" s="1766" t="s">
        <v>12</v>
      </c>
      <c r="Q68" s="1766" t="s">
        <v>12</v>
      </c>
      <c r="R68" s="1766" t="s">
        <v>12</v>
      </c>
      <c r="S68" s="1766" t="s">
        <v>12</v>
      </c>
      <c r="T68" s="1767" t="s">
        <v>12</v>
      </c>
      <c r="U68" s="1235" t="s">
        <v>12</v>
      </c>
      <c r="V68" s="2033">
        <v>302</v>
      </c>
    </row>
    <row r="69" spans="1:22" s="66" customFormat="1" ht="41.25" customHeight="1">
      <c r="A69" s="2025">
        <v>303</v>
      </c>
      <c r="B69" s="2032" t="s">
        <v>1330</v>
      </c>
      <c r="C69" s="1766" t="s">
        <v>12</v>
      </c>
      <c r="D69" s="1766" t="s">
        <v>12</v>
      </c>
      <c r="E69" s="1766" t="s">
        <v>12</v>
      </c>
      <c r="F69" s="1766" t="s">
        <v>12</v>
      </c>
      <c r="G69" s="1766" t="s">
        <v>12</v>
      </c>
      <c r="H69" s="1766" t="s">
        <v>12</v>
      </c>
      <c r="I69" s="1766" t="s">
        <v>12</v>
      </c>
      <c r="J69" s="1766" t="s">
        <v>12</v>
      </c>
      <c r="K69" s="1766" t="s">
        <v>12</v>
      </c>
      <c r="L69" s="1766" t="s">
        <v>12</v>
      </c>
      <c r="M69" s="1766" t="s">
        <v>12</v>
      </c>
      <c r="N69" s="1766" t="s">
        <v>12</v>
      </c>
      <c r="O69" s="1766" t="s">
        <v>12</v>
      </c>
      <c r="P69" s="1766" t="s">
        <v>12</v>
      </c>
      <c r="Q69" s="1766" t="s">
        <v>12</v>
      </c>
      <c r="R69" s="1766" t="s">
        <v>12</v>
      </c>
      <c r="S69" s="1766" t="s">
        <v>12</v>
      </c>
      <c r="T69" s="1767" t="s">
        <v>12</v>
      </c>
      <c r="U69" s="1235" t="s">
        <v>12</v>
      </c>
      <c r="V69" s="2033">
        <v>303</v>
      </c>
    </row>
    <row r="70" spans="1:22" s="66" customFormat="1" ht="39.75" customHeight="1">
      <c r="A70" s="1970"/>
      <c r="B70" s="1972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766"/>
      <c r="T70" s="1767"/>
      <c r="U70" s="1235"/>
      <c r="V70" s="1973"/>
    </row>
    <row r="71" spans="1:22" s="66" customFormat="1" ht="39.75" customHeight="1">
      <c r="A71" s="1970"/>
      <c r="B71" s="1972"/>
      <c r="C71" s="1766"/>
      <c r="D71" s="1766"/>
      <c r="E71" s="1766"/>
      <c r="F71" s="1766"/>
      <c r="G71" s="1766"/>
      <c r="H71" s="1766"/>
      <c r="I71" s="1766"/>
      <c r="J71" s="1766"/>
      <c r="K71" s="1766"/>
      <c r="L71" s="1766"/>
      <c r="M71" s="1766"/>
      <c r="N71" s="1766"/>
      <c r="O71" s="1766"/>
      <c r="P71" s="1766"/>
      <c r="Q71" s="1766"/>
      <c r="R71" s="1766"/>
      <c r="S71" s="1766"/>
      <c r="T71" s="1767"/>
      <c r="U71" s="1235"/>
      <c r="V71" s="1973"/>
    </row>
    <row r="72" spans="1:22" s="66" customFormat="1" ht="39.75" customHeight="1">
      <c r="A72" s="2259"/>
      <c r="B72" s="2260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264"/>
      <c r="T72" s="1273"/>
      <c r="U72" s="616"/>
      <c r="V72" s="1976"/>
    </row>
    <row r="73" spans="1:22" s="66" customFormat="1" ht="39.75" customHeight="1">
      <c r="A73" s="1970"/>
      <c r="B73" s="1972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766"/>
      <c r="T73" s="1767"/>
      <c r="U73" s="1235"/>
      <c r="V73" s="1973"/>
    </row>
    <row r="74" spans="1:22" s="66" customFormat="1" ht="39.75" customHeight="1">
      <c r="A74" s="1970"/>
      <c r="B74" s="1972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766"/>
      <c r="T74" s="1767"/>
      <c r="U74" s="1235"/>
      <c r="V74" s="1973"/>
    </row>
    <row r="75" spans="1:22" s="66" customFormat="1" ht="39.75" customHeight="1">
      <c r="A75" s="1970"/>
      <c r="B75" s="1972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766"/>
      <c r="T75" s="1767"/>
      <c r="U75" s="1235"/>
      <c r="V75" s="1973"/>
    </row>
    <row r="76" spans="1:22" s="66" customFormat="1" ht="39.75" customHeight="1">
      <c r="A76" s="1996"/>
      <c r="B76" s="1999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269"/>
      <c r="T76" s="1274"/>
      <c r="U76" s="1232"/>
      <c r="V76" s="1510"/>
    </row>
    <row r="77" spans="1:22" s="161" customFormat="1" ht="39.75" customHeight="1">
      <c r="A77" s="1970"/>
      <c r="B77" s="1972"/>
      <c r="C77" s="1766"/>
      <c r="D77" s="1766"/>
      <c r="E77" s="1766"/>
      <c r="F77" s="1766"/>
      <c r="G77" s="1766"/>
      <c r="H77" s="1766"/>
      <c r="I77" s="1766"/>
      <c r="J77" s="1766"/>
      <c r="K77" s="1766"/>
      <c r="L77" s="1766"/>
      <c r="M77" s="1766"/>
      <c r="N77" s="1766"/>
      <c r="O77" s="1766"/>
      <c r="P77" s="1766"/>
      <c r="Q77" s="1766"/>
      <c r="R77" s="1766"/>
      <c r="S77" s="1766"/>
      <c r="T77" s="1767"/>
      <c r="U77" s="1235"/>
      <c r="V77" s="1973"/>
    </row>
    <row r="78" spans="1:22" s="161" customFormat="1" ht="39.75" customHeight="1">
      <c r="A78" s="1970"/>
      <c r="B78" s="1972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766"/>
      <c r="T78" s="1767"/>
      <c r="U78" s="1235"/>
      <c r="V78" s="1973"/>
    </row>
    <row r="79" spans="1:22" s="161" customFormat="1" ht="39.75" customHeight="1">
      <c r="A79" s="1970"/>
      <c r="B79" s="1972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766"/>
      <c r="T79" s="1767"/>
      <c r="U79" s="1235"/>
      <c r="V79" s="1973"/>
    </row>
    <row r="80" spans="1:22" s="161" customFormat="1" ht="39.75" customHeight="1">
      <c r="A80" s="1970"/>
      <c r="B80" s="1972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766"/>
      <c r="T80" s="1767"/>
      <c r="U80" s="1235"/>
      <c r="V80" s="1973"/>
    </row>
    <row r="81" spans="1:22" s="161" customFormat="1" ht="39.75" customHeight="1">
      <c r="A81" s="1970"/>
      <c r="B81" s="1972"/>
      <c r="C81" s="1766"/>
      <c r="D81" s="1766"/>
      <c r="E81" s="1766"/>
      <c r="F81" s="1766"/>
      <c r="G81" s="1766"/>
      <c r="H81" s="1766"/>
      <c r="I81" s="1766"/>
      <c r="J81" s="1766"/>
      <c r="K81" s="1766"/>
      <c r="L81" s="1766"/>
      <c r="M81" s="1766"/>
      <c r="N81" s="1766"/>
      <c r="O81" s="1766"/>
      <c r="P81" s="1766"/>
      <c r="Q81" s="1766"/>
      <c r="R81" s="1766"/>
      <c r="S81" s="1766"/>
      <c r="T81" s="1767"/>
      <c r="U81" s="1235"/>
      <c r="V81" s="1973"/>
    </row>
    <row r="82" spans="1:22" ht="39.75" customHeight="1">
      <c r="A82" s="2259"/>
      <c r="B82" s="2260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64"/>
      <c r="T82" s="1273"/>
      <c r="U82" s="616"/>
      <c r="V82" s="1976"/>
    </row>
    <row r="83" spans="1:22" ht="39.75" customHeight="1">
      <c r="A83" s="1970"/>
      <c r="B83" s="1972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766"/>
      <c r="T83" s="1767"/>
      <c r="U83" s="1235"/>
      <c r="V83" s="1973"/>
    </row>
    <row r="84" spans="1:22" ht="39.75" customHeight="1">
      <c r="A84" s="1970"/>
      <c r="B84" s="1972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766"/>
      <c r="T84" s="1767"/>
      <c r="U84" s="1235"/>
      <c r="V84" s="1973"/>
    </row>
    <row r="85" spans="1:22" ht="39.75" customHeight="1">
      <c r="A85" s="1970"/>
      <c r="B85" s="1972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766"/>
      <c r="T85" s="1767"/>
      <c r="U85" s="1235"/>
      <c r="V85" s="1973"/>
    </row>
    <row r="86" spans="1:22" ht="39.75" customHeight="1">
      <c r="A86" s="1996"/>
      <c r="B86" s="1999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269"/>
      <c r="T86" s="1274"/>
      <c r="U86" s="1232"/>
      <c r="V86" s="1510"/>
    </row>
    <row r="87" spans="1:22" ht="39.75" customHeight="1">
      <c r="A87" s="1970"/>
      <c r="B87" s="1972"/>
      <c r="C87" s="1766"/>
      <c r="D87" s="1766"/>
      <c r="E87" s="1766"/>
      <c r="F87" s="1766"/>
      <c r="G87" s="1766"/>
      <c r="H87" s="1766"/>
      <c r="I87" s="1766"/>
      <c r="J87" s="1766"/>
      <c r="K87" s="1766"/>
      <c r="L87" s="1766"/>
      <c r="M87" s="1766"/>
      <c r="N87" s="1766"/>
      <c r="O87" s="1766"/>
      <c r="P87" s="1766"/>
      <c r="Q87" s="1766"/>
      <c r="R87" s="1766"/>
      <c r="S87" s="1766"/>
      <c r="T87" s="1767"/>
      <c r="U87" s="1235"/>
      <c r="V87" s="1973"/>
    </row>
    <row r="88" spans="1:22" ht="39.75" customHeight="1">
      <c r="A88" s="1970"/>
      <c r="B88" s="1972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766"/>
      <c r="T88" s="1767"/>
      <c r="U88" s="1235"/>
      <c r="V88" s="1973"/>
    </row>
    <row r="89" spans="1:22" ht="39.75" customHeight="1">
      <c r="A89" s="1970"/>
      <c r="B89" s="1972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766"/>
      <c r="T89" s="1767"/>
      <c r="U89" s="1235"/>
      <c r="V89" s="1973"/>
    </row>
    <row r="90" spans="1:22" s="66" customFormat="1" ht="39.75" customHeight="1">
      <c r="A90" s="1970"/>
      <c r="B90" s="1972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766"/>
      <c r="T90" s="1767"/>
      <c r="U90" s="1235"/>
      <c r="V90" s="1973"/>
    </row>
    <row r="91" spans="1:22" s="66" customFormat="1" ht="39.75" customHeight="1">
      <c r="A91" s="1970"/>
      <c r="B91" s="1972"/>
      <c r="C91" s="1766"/>
      <c r="D91" s="1766"/>
      <c r="E91" s="1766"/>
      <c r="F91" s="1766"/>
      <c r="G91" s="1766"/>
      <c r="H91" s="1766"/>
      <c r="I91" s="1766"/>
      <c r="J91" s="1766"/>
      <c r="K91" s="1766"/>
      <c r="L91" s="1766"/>
      <c r="M91" s="1766"/>
      <c r="N91" s="1766"/>
      <c r="O91" s="1766"/>
      <c r="P91" s="1766"/>
      <c r="Q91" s="1766"/>
      <c r="R91" s="1766"/>
      <c r="S91" s="1766"/>
      <c r="T91" s="1767"/>
      <c r="U91" s="1235"/>
      <c r="V91" s="1973"/>
    </row>
    <row r="92" spans="1:22" s="66" customFormat="1" ht="39.75" customHeight="1">
      <c r="A92" s="2259"/>
      <c r="B92" s="2260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64"/>
      <c r="T92" s="1273"/>
      <c r="U92" s="616"/>
      <c r="V92" s="1976"/>
    </row>
    <row r="93" spans="1:22" s="66" customFormat="1" ht="39.75" customHeight="1">
      <c r="A93" s="1970"/>
      <c r="B93" s="1972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766"/>
      <c r="T93" s="1767"/>
      <c r="U93" s="1235"/>
      <c r="V93" s="1973"/>
    </row>
    <row r="94" spans="1:22" s="66" customFormat="1" ht="39.75" customHeight="1">
      <c r="A94" s="1970"/>
      <c r="B94" s="1972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766"/>
      <c r="T94" s="1767"/>
      <c r="U94" s="1235"/>
      <c r="V94" s="1973"/>
    </row>
    <row r="95" spans="1:22" s="66" customFormat="1" ht="39.75" customHeight="1">
      <c r="A95" s="1970"/>
      <c r="B95" s="1972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766"/>
      <c r="T95" s="1767"/>
      <c r="U95" s="1235"/>
      <c r="V95" s="1973"/>
    </row>
    <row r="96" spans="1:22" s="66" customFormat="1" ht="39.75" customHeight="1" thickBot="1">
      <c r="A96" s="1743"/>
      <c r="B96" s="226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271"/>
      <c r="T96" s="1275"/>
      <c r="U96" s="617"/>
      <c r="V96" s="1723"/>
    </row>
  </sheetData>
  <mergeCells count="27">
    <mergeCell ref="R6:R7"/>
    <mergeCell ref="S6:S7"/>
    <mergeCell ref="T6:T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42" pageOrder="overThenDown" orientation="portrait" r:id="rId1"/>
  <headerFooter alignWithMargins="0"/>
  <rowBreaks count="1" manualBreakCount="1">
    <brk id="52" max="21" man="1"/>
  </rowBreaks>
  <colBreaks count="1" manualBreakCount="1">
    <brk id="12" max="9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2"/>
  <dimension ref="A1:S96"/>
  <sheetViews>
    <sheetView showGridLines="0" zoomScale="70" zoomScaleNormal="70" zoomScaleSheetLayoutView="46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8.625" style="66" customWidth="1"/>
    <col min="18" max="18" width="30.625" style="66" customWidth="1"/>
    <col min="19" max="19" width="5.875" style="236" customWidth="1"/>
    <col min="20" max="16384" width="9" style="13"/>
  </cols>
  <sheetData>
    <row r="1" spans="1:19" ht="30.95" customHeight="1">
      <c r="A1" s="207" t="s">
        <v>790</v>
      </c>
      <c r="B1" s="66"/>
      <c r="S1" s="13"/>
    </row>
    <row r="2" spans="1:19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343" t="s">
        <v>592</v>
      </c>
      <c r="S2" s="98"/>
    </row>
    <row r="3" spans="1:19" s="160" customFormat="1" ht="23.1" customHeight="1">
      <c r="A3" s="70" t="s">
        <v>58</v>
      </c>
      <c r="B3" s="71"/>
      <c r="C3" s="193" t="s">
        <v>686</v>
      </c>
      <c r="D3" s="100"/>
      <c r="E3" s="100"/>
      <c r="F3" s="100"/>
      <c r="G3" s="3436" t="s">
        <v>1104</v>
      </c>
      <c r="H3" s="3140"/>
      <c r="I3" s="3140"/>
      <c r="J3" s="3140"/>
      <c r="K3" s="3140"/>
      <c r="L3" s="3140"/>
      <c r="M3" s="3140"/>
      <c r="N3" s="3547"/>
      <c r="O3" s="3475" t="s">
        <v>688</v>
      </c>
      <c r="P3" s="3560"/>
      <c r="Q3" s="3475" t="s">
        <v>703</v>
      </c>
      <c r="R3" s="3662"/>
      <c r="S3" s="105" t="s">
        <v>58</v>
      </c>
    </row>
    <row r="4" spans="1:19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690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3325"/>
      <c r="R4" s="3197"/>
      <c r="S4" s="107" t="s">
        <v>64</v>
      </c>
    </row>
    <row r="5" spans="1:19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3564"/>
      <c r="R5" s="3663"/>
      <c r="S5" s="107" t="s">
        <v>71</v>
      </c>
    </row>
    <row r="6" spans="1:19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107" t="s">
        <v>84</v>
      </c>
    </row>
    <row r="7" spans="1:19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54" t="s">
        <v>91</v>
      </c>
    </row>
    <row r="8" spans="1:19" s="160" customFormat="1" ht="30.75" customHeight="1">
      <c r="A8" s="1970"/>
      <c r="B8" s="1972" t="s">
        <v>1328</v>
      </c>
      <c r="C8" s="1201" t="s">
        <v>12</v>
      </c>
      <c r="D8" s="1201" t="s">
        <v>12</v>
      </c>
      <c r="E8" s="1201" t="s">
        <v>12</v>
      </c>
      <c r="F8" s="1201" t="s">
        <v>12</v>
      </c>
      <c r="G8" s="1201" t="s">
        <v>12</v>
      </c>
      <c r="H8" s="1201" t="s">
        <v>12</v>
      </c>
      <c r="I8" s="1201" t="s">
        <v>12</v>
      </c>
      <c r="J8" s="1201" t="s">
        <v>12</v>
      </c>
      <c r="K8" s="1201" t="s">
        <v>12</v>
      </c>
      <c r="L8" s="1201" t="s">
        <v>12</v>
      </c>
      <c r="M8" s="2246" t="s">
        <v>12</v>
      </c>
      <c r="N8" s="1201" t="s">
        <v>12</v>
      </c>
      <c r="O8" s="1201" t="s">
        <v>12</v>
      </c>
      <c r="P8" s="1201" t="s">
        <v>12</v>
      </c>
      <c r="Q8" s="1201" t="s">
        <v>12</v>
      </c>
      <c r="R8" s="1201" t="s">
        <v>12</v>
      </c>
      <c r="S8" s="1245"/>
    </row>
    <row r="9" spans="1:19" s="160" customFormat="1" ht="30.75" customHeight="1">
      <c r="A9" s="1970"/>
      <c r="B9" s="1972" t="s">
        <v>96</v>
      </c>
      <c r="C9" s="1766">
        <v>4</v>
      </c>
      <c r="D9" s="1766">
        <v>102861</v>
      </c>
      <c r="E9" s="1766">
        <v>4</v>
      </c>
      <c r="F9" s="1766">
        <v>229969</v>
      </c>
      <c r="G9" s="1766">
        <v>9</v>
      </c>
      <c r="H9" s="1766">
        <v>519337</v>
      </c>
      <c r="I9" s="1766">
        <v>27</v>
      </c>
      <c r="J9" s="1766">
        <v>2248164</v>
      </c>
      <c r="K9" s="1766">
        <v>33</v>
      </c>
      <c r="L9" s="1766">
        <v>7865014</v>
      </c>
      <c r="M9" s="1766">
        <v>0</v>
      </c>
      <c r="N9" s="1766">
        <v>0</v>
      </c>
      <c r="O9" s="1766">
        <v>4</v>
      </c>
      <c r="P9" s="1766">
        <v>538297</v>
      </c>
      <c r="Q9" s="1766">
        <v>81</v>
      </c>
      <c r="R9" s="1766">
        <v>11503642</v>
      </c>
      <c r="S9" s="1973"/>
    </row>
    <row r="10" spans="1:19" s="160" customFormat="1" ht="30.75" customHeight="1">
      <c r="A10" s="1970"/>
      <c r="B10" s="1972" t="s">
        <v>97</v>
      </c>
      <c r="C10" s="1201" t="s">
        <v>12</v>
      </c>
      <c r="D10" s="1201" t="s">
        <v>12</v>
      </c>
      <c r="E10" s="1201" t="s">
        <v>12</v>
      </c>
      <c r="F10" s="1201" t="s">
        <v>12</v>
      </c>
      <c r="G10" s="1201" t="s">
        <v>12</v>
      </c>
      <c r="H10" s="1201" t="s">
        <v>12</v>
      </c>
      <c r="I10" s="1201" t="s">
        <v>12</v>
      </c>
      <c r="J10" s="1201" t="s">
        <v>12</v>
      </c>
      <c r="K10" s="1201" t="s">
        <v>12</v>
      </c>
      <c r="L10" s="1201" t="s">
        <v>12</v>
      </c>
      <c r="M10" s="1201" t="s">
        <v>12</v>
      </c>
      <c r="N10" s="1201" t="s">
        <v>12</v>
      </c>
      <c r="O10" s="1201" t="s">
        <v>12</v>
      </c>
      <c r="P10" s="1201" t="s">
        <v>12</v>
      </c>
      <c r="Q10" s="1201" t="s">
        <v>12</v>
      </c>
      <c r="R10" s="1201" t="s">
        <v>12</v>
      </c>
      <c r="S10" s="1973"/>
    </row>
    <row r="11" spans="1:19" s="160" customFormat="1" ht="30.75" customHeight="1">
      <c r="A11" s="1970"/>
      <c r="B11" s="1972" t="s">
        <v>1329</v>
      </c>
      <c r="C11" s="1766">
        <v>4</v>
      </c>
      <c r="D11" s="1766">
        <v>102861</v>
      </c>
      <c r="E11" s="1766">
        <v>4</v>
      </c>
      <c r="F11" s="1766">
        <v>229969</v>
      </c>
      <c r="G11" s="1766">
        <v>9</v>
      </c>
      <c r="H11" s="1766">
        <v>519337</v>
      </c>
      <c r="I11" s="1766">
        <v>27</v>
      </c>
      <c r="J11" s="1766">
        <v>2248164</v>
      </c>
      <c r="K11" s="1766">
        <v>33</v>
      </c>
      <c r="L11" s="1766">
        <v>7865014</v>
      </c>
      <c r="M11" s="1766">
        <v>0</v>
      </c>
      <c r="N11" s="1766">
        <v>0</v>
      </c>
      <c r="O11" s="1766">
        <v>4</v>
      </c>
      <c r="P11" s="1766">
        <v>538297</v>
      </c>
      <c r="Q11" s="1766">
        <v>81</v>
      </c>
      <c r="R11" s="1766">
        <v>11503642</v>
      </c>
      <c r="S11" s="1973"/>
    </row>
    <row r="12" spans="1:19" s="160" customFormat="1" ht="30.75" customHeight="1">
      <c r="A12" s="1996"/>
      <c r="B12" s="1999" t="s">
        <v>1322</v>
      </c>
      <c r="C12" s="1269">
        <v>0</v>
      </c>
      <c r="D12" s="1269">
        <v>0</v>
      </c>
      <c r="E12" s="1269">
        <v>0</v>
      </c>
      <c r="F12" s="1269">
        <v>0</v>
      </c>
      <c r="G12" s="1269">
        <v>0</v>
      </c>
      <c r="H12" s="1269">
        <v>0</v>
      </c>
      <c r="I12" s="1269">
        <v>0</v>
      </c>
      <c r="J12" s="1269">
        <v>0</v>
      </c>
      <c r="K12" s="1269">
        <v>0</v>
      </c>
      <c r="L12" s="1269">
        <v>0</v>
      </c>
      <c r="M12" s="1269">
        <v>0</v>
      </c>
      <c r="N12" s="1269">
        <v>0</v>
      </c>
      <c r="O12" s="1269">
        <v>0</v>
      </c>
      <c r="P12" s="1269">
        <v>0</v>
      </c>
      <c r="Q12" s="1269">
        <v>0</v>
      </c>
      <c r="R12" s="1269">
        <v>0</v>
      </c>
      <c r="S12" s="1510"/>
    </row>
    <row r="13" spans="1:19" ht="32.25" customHeight="1">
      <c r="A13" s="1974">
        <v>1</v>
      </c>
      <c r="B13" s="1993" t="s">
        <v>98</v>
      </c>
      <c r="C13" s="1264">
        <v>0</v>
      </c>
      <c r="D13" s="1264">
        <v>0</v>
      </c>
      <c r="E13" s="1264">
        <v>0</v>
      </c>
      <c r="F13" s="1264">
        <v>0</v>
      </c>
      <c r="G13" s="1264">
        <v>0</v>
      </c>
      <c r="H13" s="1264">
        <v>0</v>
      </c>
      <c r="I13" s="1264">
        <v>0</v>
      </c>
      <c r="J13" s="1264">
        <v>0</v>
      </c>
      <c r="K13" s="1264">
        <v>0</v>
      </c>
      <c r="L13" s="1264">
        <v>0</v>
      </c>
      <c r="M13" s="1264">
        <v>0</v>
      </c>
      <c r="N13" s="1264">
        <v>0</v>
      </c>
      <c r="O13" s="1264">
        <v>0</v>
      </c>
      <c r="P13" s="1264">
        <v>0</v>
      </c>
      <c r="Q13" s="1264">
        <v>0</v>
      </c>
      <c r="R13" s="1264">
        <v>0</v>
      </c>
      <c r="S13" s="1976">
        <v>1</v>
      </c>
    </row>
    <row r="14" spans="1:19" ht="32.25" customHeight="1">
      <c r="A14" s="1977">
        <v>2</v>
      </c>
      <c r="B14" s="1994" t="s">
        <v>100</v>
      </c>
      <c r="C14" s="1766">
        <v>0</v>
      </c>
      <c r="D14" s="1766">
        <v>0</v>
      </c>
      <c r="E14" s="1766">
        <v>0</v>
      </c>
      <c r="F14" s="1766">
        <v>0</v>
      </c>
      <c r="G14" s="1766">
        <v>0</v>
      </c>
      <c r="H14" s="1766">
        <v>0</v>
      </c>
      <c r="I14" s="1766">
        <v>0</v>
      </c>
      <c r="J14" s="1766">
        <v>0</v>
      </c>
      <c r="K14" s="1766">
        <v>0</v>
      </c>
      <c r="L14" s="1766">
        <v>0</v>
      </c>
      <c r="M14" s="1766">
        <v>0</v>
      </c>
      <c r="N14" s="1766">
        <v>0</v>
      </c>
      <c r="O14" s="1766">
        <v>0</v>
      </c>
      <c r="P14" s="1766">
        <v>0</v>
      </c>
      <c r="Q14" s="1766">
        <v>0</v>
      </c>
      <c r="R14" s="1766">
        <v>0</v>
      </c>
      <c r="S14" s="1973">
        <v>2</v>
      </c>
    </row>
    <row r="15" spans="1:19" ht="32.25" customHeight="1">
      <c r="A15" s="1977">
        <v>3</v>
      </c>
      <c r="B15" s="1994" t="s">
        <v>102</v>
      </c>
      <c r="C15" s="1766">
        <v>0</v>
      </c>
      <c r="D15" s="1766">
        <v>0</v>
      </c>
      <c r="E15" s="1766">
        <v>0</v>
      </c>
      <c r="F15" s="1766">
        <v>0</v>
      </c>
      <c r="G15" s="1766">
        <v>0</v>
      </c>
      <c r="H15" s="1766">
        <v>0</v>
      </c>
      <c r="I15" s="1766">
        <v>0</v>
      </c>
      <c r="J15" s="1766">
        <v>0</v>
      </c>
      <c r="K15" s="1766">
        <v>0</v>
      </c>
      <c r="L15" s="1766">
        <v>0</v>
      </c>
      <c r="M15" s="1766">
        <v>0</v>
      </c>
      <c r="N15" s="1766">
        <v>0</v>
      </c>
      <c r="O15" s="1766">
        <v>0</v>
      </c>
      <c r="P15" s="1766">
        <v>0</v>
      </c>
      <c r="Q15" s="1766">
        <v>0</v>
      </c>
      <c r="R15" s="1766">
        <v>0</v>
      </c>
      <c r="S15" s="1973">
        <v>3</v>
      </c>
    </row>
    <row r="16" spans="1:19" ht="32.25" customHeight="1">
      <c r="A16" s="1977">
        <v>4</v>
      </c>
      <c r="B16" s="1994" t="s">
        <v>104</v>
      </c>
      <c r="C16" s="1766">
        <v>0</v>
      </c>
      <c r="D16" s="1766">
        <v>0</v>
      </c>
      <c r="E16" s="1766">
        <v>0</v>
      </c>
      <c r="F16" s="1766">
        <v>0</v>
      </c>
      <c r="G16" s="1766">
        <v>0</v>
      </c>
      <c r="H16" s="1766">
        <v>0</v>
      </c>
      <c r="I16" s="1766">
        <v>0</v>
      </c>
      <c r="J16" s="1766">
        <v>0</v>
      </c>
      <c r="K16" s="1766">
        <v>0</v>
      </c>
      <c r="L16" s="1766">
        <v>0</v>
      </c>
      <c r="M16" s="1766">
        <v>0</v>
      </c>
      <c r="N16" s="1766">
        <v>0</v>
      </c>
      <c r="O16" s="1766">
        <v>0</v>
      </c>
      <c r="P16" s="1766">
        <v>0</v>
      </c>
      <c r="Q16" s="1766">
        <v>0</v>
      </c>
      <c r="R16" s="1766">
        <v>0</v>
      </c>
      <c r="S16" s="1973">
        <v>4</v>
      </c>
    </row>
    <row r="17" spans="1:19" ht="32.25" customHeight="1">
      <c r="A17" s="1977">
        <v>5</v>
      </c>
      <c r="B17" s="1994" t="s">
        <v>106</v>
      </c>
      <c r="C17" s="1269">
        <v>0</v>
      </c>
      <c r="D17" s="1269">
        <v>0</v>
      </c>
      <c r="E17" s="1269">
        <v>0</v>
      </c>
      <c r="F17" s="1269">
        <v>0</v>
      </c>
      <c r="G17" s="1269">
        <v>0</v>
      </c>
      <c r="H17" s="1269">
        <v>0</v>
      </c>
      <c r="I17" s="1269">
        <v>0</v>
      </c>
      <c r="J17" s="1269">
        <v>0</v>
      </c>
      <c r="K17" s="1269">
        <v>0</v>
      </c>
      <c r="L17" s="1269">
        <v>0</v>
      </c>
      <c r="M17" s="1269">
        <v>0</v>
      </c>
      <c r="N17" s="1269">
        <v>0</v>
      </c>
      <c r="O17" s="1269">
        <v>0</v>
      </c>
      <c r="P17" s="1269">
        <v>0</v>
      </c>
      <c r="Q17" s="1269">
        <v>0</v>
      </c>
      <c r="R17" s="1269">
        <v>0</v>
      </c>
      <c r="S17" s="1973">
        <v>5</v>
      </c>
    </row>
    <row r="18" spans="1:19" ht="32.25" customHeight="1">
      <c r="A18" s="1974">
        <v>6</v>
      </c>
      <c r="B18" s="1993" t="s">
        <v>108</v>
      </c>
      <c r="C18" s="1264">
        <v>0</v>
      </c>
      <c r="D18" s="1264">
        <v>0</v>
      </c>
      <c r="E18" s="1264">
        <v>0</v>
      </c>
      <c r="F18" s="1264">
        <v>0</v>
      </c>
      <c r="G18" s="1264">
        <v>0</v>
      </c>
      <c r="H18" s="1264">
        <v>0</v>
      </c>
      <c r="I18" s="1264">
        <v>0</v>
      </c>
      <c r="J18" s="1264">
        <v>0</v>
      </c>
      <c r="K18" s="1264">
        <v>0</v>
      </c>
      <c r="L18" s="1264">
        <v>0</v>
      </c>
      <c r="M18" s="1264">
        <v>0</v>
      </c>
      <c r="N18" s="1264">
        <v>0</v>
      </c>
      <c r="O18" s="1264">
        <v>0</v>
      </c>
      <c r="P18" s="1264">
        <v>0</v>
      </c>
      <c r="Q18" s="1264">
        <v>0</v>
      </c>
      <c r="R18" s="1264">
        <v>0</v>
      </c>
      <c r="S18" s="1976">
        <v>6</v>
      </c>
    </row>
    <row r="19" spans="1:19" ht="32.25" customHeight="1">
      <c r="A19" s="1977">
        <v>7</v>
      </c>
      <c r="B19" s="1994" t="s">
        <v>110</v>
      </c>
      <c r="C19" s="1766">
        <v>0</v>
      </c>
      <c r="D19" s="1766">
        <v>0</v>
      </c>
      <c r="E19" s="1766">
        <v>0</v>
      </c>
      <c r="F19" s="1766">
        <v>0</v>
      </c>
      <c r="G19" s="1766">
        <v>0</v>
      </c>
      <c r="H19" s="1766">
        <v>0</v>
      </c>
      <c r="I19" s="1766">
        <v>0</v>
      </c>
      <c r="J19" s="1766">
        <v>0</v>
      </c>
      <c r="K19" s="1766">
        <v>0</v>
      </c>
      <c r="L19" s="1766">
        <v>0</v>
      </c>
      <c r="M19" s="1766">
        <v>0</v>
      </c>
      <c r="N19" s="1766">
        <v>0</v>
      </c>
      <c r="O19" s="1766">
        <v>0</v>
      </c>
      <c r="P19" s="1766">
        <v>0</v>
      </c>
      <c r="Q19" s="1766">
        <v>0</v>
      </c>
      <c r="R19" s="1766">
        <v>0</v>
      </c>
      <c r="S19" s="1973">
        <v>7</v>
      </c>
    </row>
    <row r="20" spans="1:19" ht="32.25" customHeight="1">
      <c r="A20" s="1977">
        <v>8</v>
      </c>
      <c r="B20" s="1994" t="s">
        <v>112</v>
      </c>
      <c r="C20" s="1766">
        <v>4</v>
      </c>
      <c r="D20" s="1766">
        <v>102861</v>
      </c>
      <c r="E20" s="1766">
        <v>1</v>
      </c>
      <c r="F20" s="1766">
        <v>201460</v>
      </c>
      <c r="G20" s="1766">
        <v>9</v>
      </c>
      <c r="H20" s="1766">
        <v>519337</v>
      </c>
      <c r="I20" s="1766">
        <v>11</v>
      </c>
      <c r="J20" s="1766">
        <v>760657</v>
      </c>
      <c r="K20" s="1766">
        <v>23</v>
      </c>
      <c r="L20" s="1766">
        <v>6818795</v>
      </c>
      <c r="M20" s="1766">
        <v>0</v>
      </c>
      <c r="N20" s="1766">
        <v>0</v>
      </c>
      <c r="O20" s="1766">
        <v>2</v>
      </c>
      <c r="P20" s="1766">
        <v>347225</v>
      </c>
      <c r="Q20" s="1766">
        <v>50</v>
      </c>
      <c r="R20" s="1766">
        <v>8750335</v>
      </c>
      <c r="S20" s="1973">
        <v>8</v>
      </c>
    </row>
    <row r="21" spans="1:19" s="66" customFormat="1" ht="32.25" customHeight="1">
      <c r="A21" s="1979">
        <v>9</v>
      </c>
      <c r="B21" s="1978" t="s">
        <v>114</v>
      </c>
      <c r="C21" s="1766">
        <v>0</v>
      </c>
      <c r="D21" s="1766">
        <v>0</v>
      </c>
      <c r="E21" s="1766">
        <v>0</v>
      </c>
      <c r="F21" s="1766">
        <v>0</v>
      </c>
      <c r="G21" s="1766">
        <v>0</v>
      </c>
      <c r="H21" s="1766">
        <v>0</v>
      </c>
      <c r="I21" s="1766">
        <v>0</v>
      </c>
      <c r="J21" s="1766">
        <v>0</v>
      </c>
      <c r="K21" s="1766">
        <v>0</v>
      </c>
      <c r="L21" s="1766">
        <v>0</v>
      </c>
      <c r="M21" s="1766">
        <v>0</v>
      </c>
      <c r="N21" s="1766">
        <v>0</v>
      </c>
      <c r="O21" s="1766">
        <v>0</v>
      </c>
      <c r="P21" s="1766">
        <v>0</v>
      </c>
      <c r="Q21" s="1766">
        <v>0</v>
      </c>
      <c r="R21" s="1766">
        <v>0</v>
      </c>
      <c r="S21" s="1980">
        <v>9</v>
      </c>
    </row>
    <row r="22" spans="1:19" s="66" customFormat="1" ht="32.25" customHeight="1">
      <c r="A22" s="1979">
        <v>10</v>
      </c>
      <c r="B22" s="1978" t="s">
        <v>116</v>
      </c>
      <c r="C22" s="1269">
        <v>0</v>
      </c>
      <c r="D22" s="1269">
        <v>0</v>
      </c>
      <c r="E22" s="1269">
        <v>0</v>
      </c>
      <c r="F22" s="1269">
        <v>0</v>
      </c>
      <c r="G22" s="1269">
        <v>0</v>
      </c>
      <c r="H22" s="1269">
        <v>0</v>
      </c>
      <c r="I22" s="1269">
        <v>0</v>
      </c>
      <c r="J22" s="1269">
        <v>0</v>
      </c>
      <c r="K22" s="1269">
        <v>0</v>
      </c>
      <c r="L22" s="1269">
        <v>0</v>
      </c>
      <c r="M22" s="1269">
        <v>0</v>
      </c>
      <c r="N22" s="1269">
        <v>0</v>
      </c>
      <c r="O22" s="1269">
        <v>0</v>
      </c>
      <c r="P22" s="1269">
        <v>0</v>
      </c>
      <c r="Q22" s="1269">
        <v>0</v>
      </c>
      <c r="R22" s="1269">
        <v>0</v>
      </c>
      <c r="S22" s="1980">
        <v>10</v>
      </c>
    </row>
    <row r="23" spans="1:19" s="66" customFormat="1" ht="32.25" customHeight="1">
      <c r="A23" s="1981">
        <v>11</v>
      </c>
      <c r="B23" s="1975" t="s">
        <v>118</v>
      </c>
      <c r="C23" s="1264">
        <v>0</v>
      </c>
      <c r="D23" s="1264">
        <v>0</v>
      </c>
      <c r="E23" s="1264">
        <v>0</v>
      </c>
      <c r="F23" s="1264">
        <v>0</v>
      </c>
      <c r="G23" s="1264">
        <v>0</v>
      </c>
      <c r="H23" s="1264">
        <v>0</v>
      </c>
      <c r="I23" s="1264">
        <v>0</v>
      </c>
      <c r="J23" s="1264">
        <v>0</v>
      </c>
      <c r="K23" s="1264">
        <v>0</v>
      </c>
      <c r="L23" s="1264">
        <v>0</v>
      </c>
      <c r="M23" s="1264">
        <v>0</v>
      </c>
      <c r="N23" s="1264">
        <v>0</v>
      </c>
      <c r="O23" s="1264">
        <v>0</v>
      </c>
      <c r="P23" s="1264">
        <v>0</v>
      </c>
      <c r="Q23" s="1264">
        <v>0</v>
      </c>
      <c r="R23" s="1264">
        <v>0</v>
      </c>
      <c r="S23" s="1982">
        <v>11</v>
      </c>
    </row>
    <row r="24" spans="1:19" s="66" customFormat="1" ht="32.25" customHeight="1">
      <c r="A24" s="1979">
        <v>12</v>
      </c>
      <c r="B24" s="1978" t="s">
        <v>120</v>
      </c>
      <c r="C24" s="1766">
        <v>0</v>
      </c>
      <c r="D24" s="1766">
        <v>0</v>
      </c>
      <c r="E24" s="1766">
        <v>3</v>
      </c>
      <c r="F24" s="1766">
        <v>28509</v>
      </c>
      <c r="G24" s="1766">
        <v>0</v>
      </c>
      <c r="H24" s="1766">
        <v>0</v>
      </c>
      <c r="I24" s="1766">
        <v>0</v>
      </c>
      <c r="J24" s="1766">
        <v>0</v>
      </c>
      <c r="K24" s="1766">
        <v>1</v>
      </c>
      <c r="L24" s="1766">
        <v>10606</v>
      </c>
      <c r="M24" s="1766">
        <v>0</v>
      </c>
      <c r="N24" s="1766">
        <v>0</v>
      </c>
      <c r="O24" s="1766">
        <v>1</v>
      </c>
      <c r="P24" s="1766">
        <v>189700</v>
      </c>
      <c r="Q24" s="1766">
        <v>5</v>
      </c>
      <c r="R24" s="1766">
        <v>228815</v>
      </c>
      <c r="S24" s="1980">
        <v>12</v>
      </c>
    </row>
    <row r="25" spans="1:19" s="66" customFormat="1" ht="32.25" customHeight="1">
      <c r="A25" s="1979">
        <v>13</v>
      </c>
      <c r="B25" s="1978" t="s">
        <v>121</v>
      </c>
      <c r="C25" s="1766">
        <v>0</v>
      </c>
      <c r="D25" s="1766">
        <v>0</v>
      </c>
      <c r="E25" s="1766">
        <v>0</v>
      </c>
      <c r="F25" s="1766">
        <v>0</v>
      </c>
      <c r="G25" s="1766">
        <v>0</v>
      </c>
      <c r="H25" s="1766">
        <v>0</v>
      </c>
      <c r="I25" s="1766">
        <v>0</v>
      </c>
      <c r="J25" s="1766">
        <v>0</v>
      </c>
      <c r="K25" s="1766">
        <v>0</v>
      </c>
      <c r="L25" s="1766">
        <v>0</v>
      </c>
      <c r="M25" s="1766">
        <v>0</v>
      </c>
      <c r="N25" s="1766">
        <v>0</v>
      </c>
      <c r="O25" s="1766">
        <v>0</v>
      </c>
      <c r="P25" s="1766">
        <v>0</v>
      </c>
      <c r="Q25" s="1766">
        <v>0</v>
      </c>
      <c r="R25" s="1766">
        <v>0</v>
      </c>
      <c r="S25" s="1980">
        <v>13</v>
      </c>
    </row>
    <row r="26" spans="1:19" s="66" customFormat="1" ht="32.25" customHeight="1">
      <c r="A26" s="1979">
        <v>14</v>
      </c>
      <c r="B26" s="1978" t="s">
        <v>123</v>
      </c>
      <c r="C26" s="1766">
        <v>0</v>
      </c>
      <c r="D26" s="1766">
        <v>0</v>
      </c>
      <c r="E26" s="1766">
        <v>0</v>
      </c>
      <c r="F26" s="1766">
        <v>0</v>
      </c>
      <c r="G26" s="1766">
        <v>0</v>
      </c>
      <c r="H26" s="1766">
        <v>0</v>
      </c>
      <c r="I26" s="1766">
        <v>0</v>
      </c>
      <c r="J26" s="1766">
        <v>0</v>
      </c>
      <c r="K26" s="1766">
        <v>0</v>
      </c>
      <c r="L26" s="1766">
        <v>0</v>
      </c>
      <c r="M26" s="1766">
        <v>0</v>
      </c>
      <c r="N26" s="1766">
        <v>0</v>
      </c>
      <c r="O26" s="1766">
        <v>0</v>
      </c>
      <c r="P26" s="1766">
        <v>0</v>
      </c>
      <c r="Q26" s="1766">
        <v>0</v>
      </c>
      <c r="R26" s="1766">
        <v>0</v>
      </c>
      <c r="S26" s="1980">
        <v>14</v>
      </c>
    </row>
    <row r="27" spans="1:19" s="66" customFormat="1" ht="32.25" customHeight="1">
      <c r="A27" s="1979">
        <v>15</v>
      </c>
      <c r="B27" s="1978" t="s">
        <v>1323</v>
      </c>
      <c r="C27" s="1269">
        <v>0</v>
      </c>
      <c r="D27" s="1269">
        <v>0</v>
      </c>
      <c r="E27" s="1269">
        <v>0</v>
      </c>
      <c r="F27" s="1269">
        <v>0</v>
      </c>
      <c r="G27" s="1269">
        <v>0</v>
      </c>
      <c r="H27" s="1269">
        <v>0</v>
      </c>
      <c r="I27" s="1269">
        <v>0</v>
      </c>
      <c r="J27" s="1269">
        <v>0</v>
      </c>
      <c r="K27" s="1269">
        <v>0</v>
      </c>
      <c r="L27" s="1269">
        <v>0</v>
      </c>
      <c r="M27" s="1269">
        <v>0</v>
      </c>
      <c r="N27" s="1269">
        <v>0</v>
      </c>
      <c r="O27" s="1269">
        <v>0</v>
      </c>
      <c r="P27" s="1269">
        <v>0</v>
      </c>
      <c r="Q27" s="1269">
        <v>0</v>
      </c>
      <c r="R27" s="1269">
        <v>0</v>
      </c>
      <c r="S27" s="1980">
        <v>15</v>
      </c>
    </row>
    <row r="28" spans="1:19" s="66" customFormat="1" ht="32.25" customHeight="1">
      <c r="A28" s="1983">
        <v>16</v>
      </c>
      <c r="B28" s="1975" t="s">
        <v>126</v>
      </c>
      <c r="C28" s="1264">
        <v>0</v>
      </c>
      <c r="D28" s="1264">
        <v>0</v>
      </c>
      <c r="E28" s="1264">
        <v>0</v>
      </c>
      <c r="F28" s="1264">
        <v>0</v>
      </c>
      <c r="G28" s="1264">
        <v>0</v>
      </c>
      <c r="H28" s="1264">
        <v>0</v>
      </c>
      <c r="I28" s="1264">
        <v>0</v>
      </c>
      <c r="J28" s="1264">
        <v>0</v>
      </c>
      <c r="K28" s="1264">
        <v>0</v>
      </c>
      <c r="L28" s="1264">
        <v>0</v>
      </c>
      <c r="M28" s="1264">
        <v>0</v>
      </c>
      <c r="N28" s="1264">
        <v>0</v>
      </c>
      <c r="O28" s="1264">
        <v>0</v>
      </c>
      <c r="P28" s="1264">
        <v>0</v>
      </c>
      <c r="Q28" s="1264">
        <v>0</v>
      </c>
      <c r="R28" s="1264">
        <v>0</v>
      </c>
      <c r="S28" s="1984">
        <v>16</v>
      </c>
    </row>
    <row r="29" spans="1:19" s="66" customFormat="1" ht="32.25" customHeight="1">
      <c r="A29" s="1979">
        <v>17</v>
      </c>
      <c r="B29" s="1978" t="s">
        <v>1324</v>
      </c>
      <c r="C29" s="1766">
        <v>0</v>
      </c>
      <c r="D29" s="1766">
        <v>0</v>
      </c>
      <c r="E29" s="1766">
        <v>0</v>
      </c>
      <c r="F29" s="1766">
        <v>0</v>
      </c>
      <c r="G29" s="1766">
        <v>0</v>
      </c>
      <c r="H29" s="1766">
        <v>0</v>
      </c>
      <c r="I29" s="1766">
        <v>0</v>
      </c>
      <c r="J29" s="1766">
        <v>0</v>
      </c>
      <c r="K29" s="1766">
        <v>0</v>
      </c>
      <c r="L29" s="1766">
        <v>0</v>
      </c>
      <c r="M29" s="1766">
        <v>0</v>
      </c>
      <c r="N29" s="1766">
        <v>0</v>
      </c>
      <c r="O29" s="1766">
        <v>0</v>
      </c>
      <c r="P29" s="1766">
        <v>0</v>
      </c>
      <c r="Q29" s="1766">
        <v>0</v>
      </c>
      <c r="R29" s="1766">
        <v>0</v>
      </c>
      <c r="S29" s="1980">
        <v>17</v>
      </c>
    </row>
    <row r="30" spans="1:19" s="66" customFormat="1" ht="32.25" customHeight="1">
      <c r="A30" s="1979">
        <v>18</v>
      </c>
      <c r="B30" s="1978" t="s">
        <v>129</v>
      </c>
      <c r="C30" s="1766">
        <v>0</v>
      </c>
      <c r="D30" s="1766">
        <v>0</v>
      </c>
      <c r="E30" s="1766">
        <v>0</v>
      </c>
      <c r="F30" s="1766">
        <v>0</v>
      </c>
      <c r="G30" s="1766">
        <v>0</v>
      </c>
      <c r="H30" s="1766">
        <v>0</v>
      </c>
      <c r="I30" s="1766">
        <v>0</v>
      </c>
      <c r="J30" s="1766">
        <v>0</v>
      </c>
      <c r="K30" s="1766">
        <v>0</v>
      </c>
      <c r="L30" s="1766">
        <v>0</v>
      </c>
      <c r="M30" s="1766">
        <v>0</v>
      </c>
      <c r="N30" s="1766">
        <v>0</v>
      </c>
      <c r="O30" s="1766">
        <v>0</v>
      </c>
      <c r="P30" s="1766">
        <v>0</v>
      </c>
      <c r="Q30" s="1766">
        <v>0</v>
      </c>
      <c r="R30" s="1766">
        <v>0</v>
      </c>
      <c r="S30" s="1980">
        <v>18</v>
      </c>
    </row>
    <row r="31" spans="1:19" s="66" customFormat="1" ht="32.25" customHeight="1">
      <c r="A31" s="1979">
        <v>19</v>
      </c>
      <c r="B31" s="1978" t="s">
        <v>131</v>
      </c>
      <c r="C31" s="1766">
        <v>0</v>
      </c>
      <c r="D31" s="1766">
        <v>0</v>
      </c>
      <c r="E31" s="1766">
        <v>0</v>
      </c>
      <c r="F31" s="1766">
        <v>0</v>
      </c>
      <c r="G31" s="1766">
        <v>0</v>
      </c>
      <c r="H31" s="1766">
        <v>0</v>
      </c>
      <c r="I31" s="1766">
        <v>0</v>
      </c>
      <c r="J31" s="1766">
        <v>0</v>
      </c>
      <c r="K31" s="1766">
        <v>0</v>
      </c>
      <c r="L31" s="1766">
        <v>0</v>
      </c>
      <c r="M31" s="1766">
        <v>0</v>
      </c>
      <c r="N31" s="1766">
        <v>0</v>
      </c>
      <c r="O31" s="1766">
        <v>0</v>
      </c>
      <c r="P31" s="1766">
        <v>0</v>
      </c>
      <c r="Q31" s="1766">
        <v>0</v>
      </c>
      <c r="R31" s="1766">
        <v>0</v>
      </c>
      <c r="S31" s="1980">
        <v>19</v>
      </c>
    </row>
    <row r="32" spans="1:19" s="66" customFormat="1" ht="32.25" customHeight="1">
      <c r="A32" s="1979">
        <v>20</v>
      </c>
      <c r="B32" s="1978" t="s">
        <v>133</v>
      </c>
      <c r="C32" s="1269">
        <v>0</v>
      </c>
      <c r="D32" s="1269">
        <v>0</v>
      </c>
      <c r="E32" s="1269">
        <v>0</v>
      </c>
      <c r="F32" s="1269">
        <v>0</v>
      </c>
      <c r="G32" s="1269">
        <v>0</v>
      </c>
      <c r="H32" s="1269">
        <v>0</v>
      </c>
      <c r="I32" s="1269">
        <v>0</v>
      </c>
      <c r="J32" s="1269">
        <v>0</v>
      </c>
      <c r="K32" s="1269">
        <v>0</v>
      </c>
      <c r="L32" s="1269">
        <v>0</v>
      </c>
      <c r="M32" s="1269">
        <v>0</v>
      </c>
      <c r="N32" s="1269">
        <v>0</v>
      </c>
      <c r="O32" s="1269">
        <v>0</v>
      </c>
      <c r="P32" s="1269">
        <v>0</v>
      </c>
      <c r="Q32" s="1269">
        <v>0</v>
      </c>
      <c r="R32" s="1269">
        <v>0</v>
      </c>
      <c r="S32" s="1980">
        <v>20</v>
      </c>
    </row>
    <row r="33" spans="1:19" s="66" customFormat="1" ht="32.25" customHeight="1">
      <c r="A33" s="1981">
        <v>21</v>
      </c>
      <c r="B33" s="1975" t="s">
        <v>135</v>
      </c>
      <c r="C33" s="1264">
        <v>0</v>
      </c>
      <c r="D33" s="1264">
        <v>0</v>
      </c>
      <c r="E33" s="1264">
        <v>0</v>
      </c>
      <c r="F33" s="1264">
        <v>0</v>
      </c>
      <c r="G33" s="1264">
        <v>0</v>
      </c>
      <c r="H33" s="1264">
        <v>0</v>
      </c>
      <c r="I33" s="1264">
        <v>0</v>
      </c>
      <c r="J33" s="1264">
        <v>0</v>
      </c>
      <c r="K33" s="1264">
        <v>0</v>
      </c>
      <c r="L33" s="1264">
        <v>0</v>
      </c>
      <c r="M33" s="1264">
        <v>0</v>
      </c>
      <c r="N33" s="1264">
        <v>0</v>
      </c>
      <c r="O33" s="1264">
        <v>0</v>
      </c>
      <c r="P33" s="1264">
        <v>0</v>
      </c>
      <c r="Q33" s="1264">
        <v>0</v>
      </c>
      <c r="R33" s="1264">
        <v>0</v>
      </c>
      <c r="S33" s="1982">
        <v>21</v>
      </c>
    </row>
    <row r="34" spans="1:19" s="66" customFormat="1" ht="32.25" customHeight="1">
      <c r="A34" s="1979">
        <v>22</v>
      </c>
      <c r="B34" s="1978" t="s">
        <v>137</v>
      </c>
      <c r="C34" s="1766">
        <v>0</v>
      </c>
      <c r="D34" s="1766">
        <v>0</v>
      </c>
      <c r="E34" s="1766">
        <v>0</v>
      </c>
      <c r="F34" s="1766">
        <v>0</v>
      </c>
      <c r="G34" s="1766">
        <v>0</v>
      </c>
      <c r="H34" s="1766">
        <v>0</v>
      </c>
      <c r="I34" s="1766">
        <v>16</v>
      </c>
      <c r="J34" s="1766">
        <v>1487507</v>
      </c>
      <c r="K34" s="1766">
        <v>9</v>
      </c>
      <c r="L34" s="1766">
        <v>1035613</v>
      </c>
      <c r="M34" s="1766">
        <v>0</v>
      </c>
      <c r="N34" s="1766">
        <v>0</v>
      </c>
      <c r="O34" s="1766">
        <v>1</v>
      </c>
      <c r="P34" s="1766">
        <v>1372</v>
      </c>
      <c r="Q34" s="1766">
        <v>26</v>
      </c>
      <c r="R34" s="1766">
        <v>2524492</v>
      </c>
      <c r="S34" s="1980">
        <v>22</v>
      </c>
    </row>
    <row r="35" spans="1:19" s="66" customFormat="1" ht="32.25" customHeight="1">
      <c r="A35" s="1979">
        <v>23</v>
      </c>
      <c r="B35" s="1978" t="s">
        <v>138</v>
      </c>
      <c r="C35" s="1766">
        <v>0</v>
      </c>
      <c r="D35" s="1766">
        <v>0</v>
      </c>
      <c r="E35" s="1766">
        <v>0</v>
      </c>
      <c r="F35" s="1766">
        <v>0</v>
      </c>
      <c r="G35" s="1766">
        <v>0</v>
      </c>
      <c r="H35" s="1766">
        <v>0</v>
      </c>
      <c r="I35" s="1766">
        <v>0</v>
      </c>
      <c r="J35" s="1766">
        <v>0</v>
      </c>
      <c r="K35" s="1766">
        <v>0</v>
      </c>
      <c r="L35" s="1766">
        <v>0</v>
      </c>
      <c r="M35" s="1766">
        <v>0</v>
      </c>
      <c r="N35" s="1766">
        <v>0</v>
      </c>
      <c r="O35" s="1766">
        <v>0</v>
      </c>
      <c r="P35" s="1766">
        <v>0</v>
      </c>
      <c r="Q35" s="1766">
        <v>0</v>
      </c>
      <c r="R35" s="1766">
        <v>0</v>
      </c>
      <c r="S35" s="1980">
        <v>23</v>
      </c>
    </row>
    <row r="36" spans="1:19" s="66" customFormat="1" ht="32.25" customHeight="1">
      <c r="A36" s="1979">
        <v>24</v>
      </c>
      <c r="B36" s="1978" t="s">
        <v>140</v>
      </c>
      <c r="C36" s="1766">
        <v>0</v>
      </c>
      <c r="D36" s="1766">
        <v>0</v>
      </c>
      <c r="E36" s="1766">
        <v>0</v>
      </c>
      <c r="F36" s="1766">
        <v>0</v>
      </c>
      <c r="G36" s="1766">
        <v>0</v>
      </c>
      <c r="H36" s="1766">
        <v>0</v>
      </c>
      <c r="I36" s="1766">
        <v>0</v>
      </c>
      <c r="J36" s="1766">
        <v>0</v>
      </c>
      <c r="K36" s="1766">
        <v>0</v>
      </c>
      <c r="L36" s="1766">
        <v>0</v>
      </c>
      <c r="M36" s="1766">
        <v>0</v>
      </c>
      <c r="N36" s="1766">
        <v>0</v>
      </c>
      <c r="O36" s="1766">
        <v>0</v>
      </c>
      <c r="P36" s="1766">
        <v>0</v>
      </c>
      <c r="Q36" s="1766">
        <v>0</v>
      </c>
      <c r="R36" s="1766">
        <v>0</v>
      </c>
      <c r="S36" s="1980">
        <v>24</v>
      </c>
    </row>
    <row r="37" spans="1:19" s="66" customFormat="1" ht="32.25" customHeight="1">
      <c r="A37" s="1979">
        <v>25</v>
      </c>
      <c r="B37" s="1978" t="s">
        <v>142</v>
      </c>
      <c r="C37" s="1269">
        <v>0</v>
      </c>
      <c r="D37" s="1269">
        <v>0</v>
      </c>
      <c r="E37" s="1269">
        <v>0</v>
      </c>
      <c r="F37" s="1269">
        <v>0</v>
      </c>
      <c r="G37" s="1269">
        <v>0</v>
      </c>
      <c r="H37" s="1269">
        <v>0</v>
      </c>
      <c r="I37" s="1269">
        <v>0</v>
      </c>
      <c r="J37" s="1269">
        <v>0</v>
      </c>
      <c r="K37" s="1269">
        <v>0</v>
      </c>
      <c r="L37" s="1269">
        <v>0</v>
      </c>
      <c r="M37" s="1269">
        <v>0</v>
      </c>
      <c r="N37" s="1269">
        <v>0</v>
      </c>
      <c r="O37" s="1269">
        <v>0</v>
      </c>
      <c r="P37" s="1269">
        <v>0</v>
      </c>
      <c r="Q37" s="1269">
        <v>0</v>
      </c>
      <c r="R37" s="1269">
        <v>0</v>
      </c>
      <c r="S37" s="1980">
        <v>25</v>
      </c>
    </row>
    <row r="38" spans="1:19" s="66" customFormat="1" ht="32.25" customHeight="1">
      <c r="A38" s="1981">
        <v>26</v>
      </c>
      <c r="B38" s="1975" t="s">
        <v>144</v>
      </c>
      <c r="C38" s="1264">
        <v>0</v>
      </c>
      <c r="D38" s="1264">
        <v>0</v>
      </c>
      <c r="E38" s="1264">
        <v>0</v>
      </c>
      <c r="F38" s="1264">
        <v>0</v>
      </c>
      <c r="G38" s="1264">
        <v>0</v>
      </c>
      <c r="H38" s="1264">
        <v>0</v>
      </c>
      <c r="I38" s="1264">
        <v>0</v>
      </c>
      <c r="J38" s="1264">
        <v>0</v>
      </c>
      <c r="K38" s="1264">
        <v>0</v>
      </c>
      <c r="L38" s="1264">
        <v>0</v>
      </c>
      <c r="M38" s="1264">
        <v>0</v>
      </c>
      <c r="N38" s="1264">
        <v>0</v>
      </c>
      <c r="O38" s="1264">
        <v>0</v>
      </c>
      <c r="P38" s="1264">
        <v>0</v>
      </c>
      <c r="Q38" s="1264">
        <v>0</v>
      </c>
      <c r="R38" s="1264">
        <v>0</v>
      </c>
      <c r="S38" s="1982">
        <v>26</v>
      </c>
    </row>
    <row r="39" spans="1:19" s="66" customFormat="1" ht="32.25" customHeight="1">
      <c r="A39" s="1979">
        <v>27</v>
      </c>
      <c r="B39" s="1978" t="s">
        <v>146</v>
      </c>
      <c r="C39" s="1766">
        <v>0</v>
      </c>
      <c r="D39" s="1766">
        <v>0</v>
      </c>
      <c r="E39" s="1766">
        <v>0</v>
      </c>
      <c r="F39" s="1766">
        <v>0</v>
      </c>
      <c r="G39" s="1766">
        <v>0</v>
      </c>
      <c r="H39" s="1766">
        <v>0</v>
      </c>
      <c r="I39" s="1766">
        <v>0</v>
      </c>
      <c r="J39" s="1766">
        <v>0</v>
      </c>
      <c r="K39" s="1766">
        <v>0</v>
      </c>
      <c r="L39" s="1766">
        <v>0</v>
      </c>
      <c r="M39" s="1766">
        <v>0</v>
      </c>
      <c r="N39" s="1766">
        <v>0</v>
      </c>
      <c r="O39" s="1766">
        <v>0</v>
      </c>
      <c r="P39" s="1766">
        <v>0</v>
      </c>
      <c r="Q39" s="1766">
        <v>0</v>
      </c>
      <c r="R39" s="1766">
        <v>0</v>
      </c>
      <c r="S39" s="1980">
        <v>27</v>
      </c>
    </row>
    <row r="40" spans="1:19" s="66" customFormat="1" ht="32.25" customHeight="1">
      <c r="A40" s="1979">
        <v>30</v>
      </c>
      <c r="B40" s="1978" t="s">
        <v>148</v>
      </c>
      <c r="C40" s="1766">
        <v>0</v>
      </c>
      <c r="D40" s="1766">
        <v>0</v>
      </c>
      <c r="E40" s="1766">
        <v>0</v>
      </c>
      <c r="F40" s="1766">
        <v>0</v>
      </c>
      <c r="G40" s="1766">
        <v>0</v>
      </c>
      <c r="H40" s="1766">
        <v>0</v>
      </c>
      <c r="I40" s="1766">
        <v>0</v>
      </c>
      <c r="J40" s="1766">
        <v>0</v>
      </c>
      <c r="K40" s="1766">
        <v>0</v>
      </c>
      <c r="L40" s="1766">
        <v>0</v>
      </c>
      <c r="M40" s="1766">
        <v>0</v>
      </c>
      <c r="N40" s="1766">
        <v>0</v>
      </c>
      <c r="O40" s="1766">
        <v>0</v>
      </c>
      <c r="P40" s="1766">
        <v>0</v>
      </c>
      <c r="Q40" s="1766">
        <v>0</v>
      </c>
      <c r="R40" s="1766">
        <v>0</v>
      </c>
      <c r="S40" s="1980">
        <v>30</v>
      </c>
    </row>
    <row r="41" spans="1:19" s="66" customFormat="1" ht="32.25" customHeight="1">
      <c r="A41" s="1979">
        <v>31</v>
      </c>
      <c r="B41" s="1978" t="s">
        <v>150</v>
      </c>
      <c r="C41" s="1766">
        <v>0</v>
      </c>
      <c r="D41" s="1766">
        <v>0</v>
      </c>
      <c r="E41" s="1766">
        <v>0</v>
      </c>
      <c r="F41" s="1766">
        <v>0</v>
      </c>
      <c r="G41" s="1766">
        <v>0</v>
      </c>
      <c r="H41" s="1766">
        <v>0</v>
      </c>
      <c r="I41" s="1766">
        <v>0</v>
      </c>
      <c r="J41" s="1766">
        <v>0</v>
      </c>
      <c r="K41" s="1766">
        <v>0</v>
      </c>
      <c r="L41" s="1766">
        <v>0</v>
      </c>
      <c r="M41" s="1766">
        <v>0</v>
      </c>
      <c r="N41" s="1766">
        <v>0</v>
      </c>
      <c r="O41" s="1766">
        <v>0</v>
      </c>
      <c r="P41" s="1766">
        <v>0</v>
      </c>
      <c r="Q41" s="1766">
        <v>0</v>
      </c>
      <c r="R41" s="1766">
        <v>0</v>
      </c>
      <c r="S41" s="1980">
        <v>31</v>
      </c>
    </row>
    <row r="42" spans="1:19" s="66" customFormat="1" ht="32.25" customHeight="1">
      <c r="A42" s="1979">
        <v>32</v>
      </c>
      <c r="B42" s="1978" t="s">
        <v>152</v>
      </c>
      <c r="C42" s="1269">
        <v>0</v>
      </c>
      <c r="D42" s="1269">
        <v>0</v>
      </c>
      <c r="E42" s="1269">
        <v>0</v>
      </c>
      <c r="F42" s="1269">
        <v>0</v>
      </c>
      <c r="G42" s="1269">
        <v>0</v>
      </c>
      <c r="H42" s="1269">
        <v>0</v>
      </c>
      <c r="I42" s="1269">
        <v>0</v>
      </c>
      <c r="J42" s="1269">
        <v>0</v>
      </c>
      <c r="K42" s="1269">
        <v>0</v>
      </c>
      <c r="L42" s="1269">
        <v>0</v>
      </c>
      <c r="M42" s="1269">
        <v>0</v>
      </c>
      <c r="N42" s="1269">
        <v>0</v>
      </c>
      <c r="O42" s="1269">
        <v>0</v>
      </c>
      <c r="P42" s="1269">
        <v>0</v>
      </c>
      <c r="Q42" s="1269">
        <v>0</v>
      </c>
      <c r="R42" s="1269">
        <v>0</v>
      </c>
      <c r="S42" s="1980">
        <v>32</v>
      </c>
    </row>
    <row r="43" spans="1:19" s="66" customFormat="1" ht="32.25" customHeight="1">
      <c r="A43" s="1983">
        <v>33</v>
      </c>
      <c r="B43" s="1975" t="s">
        <v>154</v>
      </c>
      <c r="C43" s="1264">
        <v>0</v>
      </c>
      <c r="D43" s="1264">
        <v>0</v>
      </c>
      <c r="E43" s="1264">
        <v>0</v>
      </c>
      <c r="F43" s="1264">
        <v>0</v>
      </c>
      <c r="G43" s="1264">
        <v>0</v>
      </c>
      <c r="H43" s="1264">
        <v>0</v>
      </c>
      <c r="I43" s="1264">
        <v>0</v>
      </c>
      <c r="J43" s="1264">
        <v>0</v>
      </c>
      <c r="K43" s="1264">
        <v>0</v>
      </c>
      <c r="L43" s="1264">
        <v>0</v>
      </c>
      <c r="M43" s="1264">
        <v>0</v>
      </c>
      <c r="N43" s="1264">
        <v>0</v>
      </c>
      <c r="O43" s="1264">
        <v>0</v>
      </c>
      <c r="P43" s="1264">
        <v>0</v>
      </c>
      <c r="Q43" s="1264">
        <v>0</v>
      </c>
      <c r="R43" s="1264">
        <v>0</v>
      </c>
      <c r="S43" s="1984">
        <v>33</v>
      </c>
    </row>
    <row r="44" spans="1:19" s="66" customFormat="1" ht="32.25" customHeight="1">
      <c r="A44" s="1979">
        <v>35</v>
      </c>
      <c r="B44" s="1978" t="s">
        <v>156</v>
      </c>
      <c r="C44" s="1766">
        <v>0</v>
      </c>
      <c r="D44" s="1766">
        <v>0</v>
      </c>
      <c r="E44" s="1766">
        <v>0</v>
      </c>
      <c r="F44" s="1766">
        <v>0</v>
      </c>
      <c r="G44" s="1766">
        <v>0</v>
      </c>
      <c r="H44" s="1766">
        <v>0</v>
      </c>
      <c r="I44" s="1766">
        <v>0</v>
      </c>
      <c r="J44" s="1766">
        <v>0</v>
      </c>
      <c r="K44" s="1766">
        <v>0</v>
      </c>
      <c r="L44" s="1766">
        <v>0</v>
      </c>
      <c r="M44" s="1766">
        <v>0</v>
      </c>
      <c r="N44" s="1766">
        <v>0</v>
      </c>
      <c r="O44" s="1766">
        <v>0</v>
      </c>
      <c r="P44" s="1766">
        <v>0</v>
      </c>
      <c r="Q44" s="1766">
        <v>0</v>
      </c>
      <c r="R44" s="1766">
        <v>0</v>
      </c>
      <c r="S44" s="1980">
        <v>35</v>
      </c>
    </row>
    <row r="45" spans="1:19" s="66" customFormat="1" ht="32.25" customHeight="1">
      <c r="A45" s="1979">
        <v>36</v>
      </c>
      <c r="B45" s="1978" t="s">
        <v>158</v>
      </c>
      <c r="C45" s="1766">
        <v>0</v>
      </c>
      <c r="D45" s="1766">
        <v>0</v>
      </c>
      <c r="E45" s="1766">
        <v>0</v>
      </c>
      <c r="F45" s="1766">
        <v>0</v>
      </c>
      <c r="G45" s="1766">
        <v>0</v>
      </c>
      <c r="H45" s="1766">
        <v>0</v>
      </c>
      <c r="I45" s="1766">
        <v>0</v>
      </c>
      <c r="J45" s="1766">
        <v>0</v>
      </c>
      <c r="K45" s="1766">
        <v>0</v>
      </c>
      <c r="L45" s="1766">
        <v>0</v>
      </c>
      <c r="M45" s="1766">
        <v>0</v>
      </c>
      <c r="N45" s="1766">
        <v>0</v>
      </c>
      <c r="O45" s="1766">
        <v>0</v>
      </c>
      <c r="P45" s="1766">
        <v>0</v>
      </c>
      <c r="Q45" s="1766">
        <v>0</v>
      </c>
      <c r="R45" s="1766">
        <v>0</v>
      </c>
      <c r="S45" s="1980">
        <v>36</v>
      </c>
    </row>
    <row r="46" spans="1:19" s="66" customFormat="1" ht="32.25" customHeight="1">
      <c r="A46" s="1979">
        <v>38</v>
      </c>
      <c r="B46" s="1978" t="s">
        <v>1325</v>
      </c>
      <c r="C46" s="1766">
        <v>0</v>
      </c>
      <c r="D46" s="1766">
        <v>0</v>
      </c>
      <c r="E46" s="1766">
        <v>0</v>
      </c>
      <c r="F46" s="1766">
        <v>0</v>
      </c>
      <c r="G46" s="1766">
        <v>0</v>
      </c>
      <c r="H46" s="1766">
        <v>0</v>
      </c>
      <c r="I46" s="1766">
        <v>0</v>
      </c>
      <c r="J46" s="1766">
        <v>0</v>
      </c>
      <c r="K46" s="1766">
        <v>0</v>
      </c>
      <c r="L46" s="1766">
        <v>0</v>
      </c>
      <c r="M46" s="1766">
        <v>0</v>
      </c>
      <c r="N46" s="1766">
        <v>0</v>
      </c>
      <c r="O46" s="1766">
        <v>0</v>
      </c>
      <c r="P46" s="1766">
        <v>0</v>
      </c>
      <c r="Q46" s="1766">
        <v>0</v>
      </c>
      <c r="R46" s="1766">
        <v>0</v>
      </c>
      <c r="S46" s="1980">
        <v>38</v>
      </c>
    </row>
    <row r="47" spans="1:19" s="66" customFormat="1" ht="32.25" customHeight="1">
      <c r="A47" s="1979">
        <v>39</v>
      </c>
      <c r="B47" s="1978" t="s">
        <v>161</v>
      </c>
      <c r="C47" s="1269">
        <v>0</v>
      </c>
      <c r="D47" s="1269">
        <v>0</v>
      </c>
      <c r="E47" s="1269">
        <v>0</v>
      </c>
      <c r="F47" s="1269">
        <v>0</v>
      </c>
      <c r="G47" s="1269">
        <v>0</v>
      </c>
      <c r="H47" s="1269">
        <v>0</v>
      </c>
      <c r="I47" s="1269">
        <v>0</v>
      </c>
      <c r="J47" s="1269">
        <v>0</v>
      </c>
      <c r="K47" s="1269">
        <v>0</v>
      </c>
      <c r="L47" s="1269">
        <v>0</v>
      </c>
      <c r="M47" s="1269">
        <v>0</v>
      </c>
      <c r="N47" s="1269">
        <v>0</v>
      </c>
      <c r="O47" s="1269">
        <v>0</v>
      </c>
      <c r="P47" s="1269">
        <v>0</v>
      </c>
      <c r="Q47" s="1269">
        <v>0</v>
      </c>
      <c r="R47" s="1269">
        <v>0</v>
      </c>
      <c r="S47" s="1980">
        <v>39</v>
      </c>
    </row>
    <row r="48" spans="1:19" s="66" customFormat="1" ht="32.25" customHeight="1">
      <c r="A48" s="1981">
        <v>40</v>
      </c>
      <c r="B48" s="1975" t="s">
        <v>162</v>
      </c>
      <c r="C48" s="1264">
        <v>0</v>
      </c>
      <c r="D48" s="1264">
        <v>0</v>
      </c>
      <c r="E48" s="1264">
        <v>0</v>
      </c>
      <c r="F48" s="1264">
        <v>0</v>
      </c>
      <c r="G48" s="1264">
        <v>0</v>
      </c>
      <c r="H48" s="1264">
        <v>0</v>
      </c>
      <c r="I48" s="1264">
        <v>0</v>
      </c>
      <c r="J48" s="1264">
        <v>0</v>
      </c>
      <c r="K48" s="1264">
        <v>0</v>
      </c>
      <c r="L48" s="1264">
        <v>0</v>
      </c>
      <c r="M48" s="1264">
        <v>0</v>
      </c>
      <c r="N48" s="1264">
        <v>0</v>
      </c>
      <c r="O48" s="1264">
        <v>0</v>
      </c>
      <c r="P48" s="1264">
        <v>0</v>
      </c>
      <c r="Q48" s="1264">
        <v>0</v>
      </c>
      <c r="R48" s="1264">
        <v>0</v>
      </c>
      <c r="S48" s="1982">
        <v>40</v>
      </c>
    </row>
    <row r="49" spans="1:19" s="66" customFormat="1" ht="32.25" customHeight="1">
      <c r="A49" s="1979">
        <v>41</v>
      </c>
      <c r="B49" s="1978" t="s">
        <v>164</v>
      </c>
      <c r="C49" s="1766">
        <v>0</v>
      </c>
      <c r="D49" s="1766">
        <v>0</v>
      </c>
      <c r="E49" s="1766">
        <v>0</v>
      </c>
      <c r="F49" s="1766">
        <v>0</v>
      </c>
      <c r="G49" s="1766">
        <v>0</v>
      </c>
      <c r="H49" s="1766">
        <v>0</v>
      </c>
      <c r="I49" s="1766">
        <v>0</v>
      </c>
      <c r="J49" s="1766">
        <v>0</v>
      </c>
      <c r="K49" s="1766">
        <v>0</v>
      </c>
      <c r="L49" s="1766">
        <v>0</v>
      </c>
      <c r="M49" s="1766">
        <v>0</v>
      </c>
      <c r="N49" s="1766">
        <v>0</v>
      </c>
      <c r="O49" s="1766">
        <v>0</v>
      </c>
      <c r="P49" s="1766">
        <v>0</v>
      </c>
      <c r="Q49" s="1766">
        <v>0</v>
      </c>
      <c r="R49" s="1766">
        <v>0</v>
      </c>
      <c r="S49" s="1980">
        <v>41</v>
      </c>
    </row>
    <row r="50" spans="1:19" s="66" customFormat="1" ht="32.25" customHeight="1">
      <c r="A50" s="1979">
        <v>42</v>
      </c>
      <c r="B50" s="1978" t="s">
        <v>166</v>
      </c>
      <c r="C50" s="1766">
        <v>0</v>
      </c>
      <c r="D50" s="1766">
        <v>0</v>
      </c>
      <c r="E50" s="1766">
        <v>0</v>
      </c>
      <c r="F50" s="1766">
        <v>0</v>
      </c>
      <c r="G50" s="1766">
        <v>0</v>
      </c>
      <c r="H50" s="1766">
        <v>0</v>
      </c>
      <c r="I50" s="1766">
        <v>0</v>
      </c>
      <c r="J50" s="1766">
        <v>0</v>
      </c>
      <c r="K50" s="1766">
        <v>0</v>
      </c>
      <c r="L50" s="1766">
        <v>0</v>
      </c>
      <c r="M50" s="1766">
        <v>0</v>
      </c>
      <c r="N50" s="1766">
        <v>0</v>
      </c>
      <c r="O50" s="1766">
        <v>0</v>
      </c>
      <c r="P50" s="1766">
        <v>0</v>
      </c>
      <c r="Q50" s="1766">
        <v>0</v>
      </c>
      <c r="R50" s="1766">
        <v>0</v>
      </c>
      <c r="S50" s="1980">
        <v>42</v>
      </c>
    </row>
    <row r="51" spans="1:19" s="66" customFormat="1" ht="32.25" customHeight="1">
      <c r="A51" s="1979">
        <v>43</v>
      </c>
      <c r="B51" s="1978" t="s">
        <v>168</v>
      </c>
      <c r="C51" s="1766">
        <v>0</v>
      </c>
      <c r="D51" s="1766">
        <v>0</v>
      </c>
      <c r="E51" s="1766">
        <v>0</v>
      </c>
      <c r="F51" s="1766">
        <v>0</v>
      </c>
      <c r="G51" s="1766">
        <v>0</v>
      </c>
      <c r="H51" s="1766">
        <v>0</v>
      </c>
      <c r="I51" s="1766">
        <v>0</v>
      </c>
      <c r="J51" s="1766">
        <v>0</v>
      </c>
      <c r="K51" s="1766">
        <v>0</v>
      </c>
      <c r="L51" s="1766">
        <v>0</v>
      </c>
      <c r="M51" s="1766">
        <v>0</v>
      </c>
      <c r="N51" s="1766">
        <v>0</v>
      </c>
      <c r="O51" s="1766">
        <v>0</v>
      </c>
      <c r="P51" s="1766">
        <v>0</v>
      </c>
      <c r="Q51" s="1766">
        <v>0</v>
      </c>
      <c r="R51" s="1766">
        <v>0</v>
      </c>
      <c r="S51" s="1980">
        <v>43</v>
      </c>
    </row>
    <row r="52" spans="1:19" s="66" customFormat="1" ht="32.25" customHeight="1" thickBot="1">
      <c r="A52" s="1990">
        <v>44</v>
      </c>
      <c r="B52" s="1991" t="s">
        <v>170</v>
      </c>
      <c r="C52" s="1271">
        <v>0</v>
      </c>
      <c r="D52" s="1271">
        <v>0</v>
      </c>
      <c r="E52" s="1271">
        <v>0</v>
      </c>
      <c r="F52" s="1271">
        <v>0</v>
      </c>
      <c r="G52" s="1271">
        <v>0</v>
      </c>
      <c r="H52" s="1271">
        <v>0</v>
      </c>
      <c r="I52" s="1271">
        <v>0</v>
      </c>
      <c r="J52" s="1271">
        <v>0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0</v>
      </c>
      <c r="R52" s="1271">
        <v>0</v>
      </c>
      <c r="S52" s="1992">
        <v>44</v>
      </c>
    </row>
    <row r="53" spans="1:19" s="66" customFormat="1" ht="32.25" customHeight="1">
      <c r="A53" s="2000">
        <v>45</v>
      </c>
      <c r="B53" s="2001" t="s">
        <v>171</v>
      </c>
      <c r="C53" s="1179">
        <v>0</v>
      </c>
      <c r="D53" s="1179">
        <v>0</v>
      </c>
      <c r="E53" s="1179">
        <v>0</v>
      </c>
      <c r="F53" s="1179">
        <v>0</v>
      </c>
      <c r="G53" s="1179">
        <v>0</v>
      </c>
      <c r="H53" s="1179">
        <v>0</v>
      </c>
      <c r="I53" s="1179">
        <v>0</v>
      </c>
      <c r="J53" s="1179">
        <v>0</v>
      </c>
      <c r="K53" s="1179">
        <v>0</v>
      </c>
      <c r="L53" s="1179">
        <v>0</v>
      </c>
      <c r="M53" s="1179">
        <v>0</v>
      </c>
      <c r="N53" s="1179">
        <v>0</v>
      </c>
      <c r="O53" s="1179">
        <v>0</v>
      </c>
      <c r="P53" s="1179">
        <v>0</v>
      </c>
      <c r="Q53" s="1179">
        <v>0</v>
      </c>
      <c r="R53" s="1179">
        <v>0</v>
      </c>
      <c r="S53" s="1998">
        <v>45</v>
      </c>
    </row>
    <row r="54" spans="1:19" s="66" customFormat="1" ht="32.25" customHeight="1">
      <c r="A54" s="1979">
        <v>46</v>
      </c>
      <c r="B54" s="1978" t="s">
        <v>172</v>
      </c>
      <c r="C54" s="1766">
        <v>0</v>
      </c>
      <c r="D54" s="1766">
        <v>0</v>
      </c>
      <c r="E54" s="1766">
        <v>0</v>
      </c>
      <c r="F54" s="1766">
        <v>0</v>
      </c>
      <c r="G54" s="1766">
        <v>0</v>
      </c>
      <c r="H54" s="1766">
        <v>0</v>
      </c>
      <c r="I54" s="1766">
        <v>0</v>
      </c>
      <c r="J54" s="1766">
        <v>0</v>
      </c>
      <c r="K54" s="1766">
        <v>0</v>
      </c>
      <c r="L54" s="1766">
        <v>0</v>
      </c>
      <c r="M54" s="1766">
        <v>0</v>
      </c>
      <c r="N54" s="1766">
        <v>0</v>
      </c>
      <c r="O54" s="1766">
        <v>0</v>
      </c>
      <c r="P54" s="1766">
        <v>0</v>
      </c>
      <c r="Q54" s="1766">
        <v>0</v>
      </c>
      <c r="R54" s="1766">
        <v>0</v>
      </c>
      <c r="S54" s="1980">
        <v>46</v>
      </c>
    </row>
    <row r="55" spans="1:19" s="66" customFormat="1" ht="32.25" customHeight="1">
      <c r="A55" s="1979">
        <v>52</v>
      </c>
      <c r="B55" s="1978" t="s">
        <v>173</v>
      </c>
      <c r="C55" s="1766">
        <v>0</v>
      </c>
      <c r="D55" s="1766">
        <v>0</v>
      </c>
      <c r="E55" s="1766">
        <v>0</v>
      </c>
      <c r="F55" s="1766">
        <v>0</v>
      </c>
      <c r="G55" s="1766">
        <v>0</v>
      </c>
      <c r="H55" s="1766">
        <v>0</v>
      </c>
      <c r="I55" s="1766">
        <v>0</v>
      </c>
      <c r="J55" s="1766">
        <v>0</v>
      </c>
      <c r="K55" s="1766">
        <v>0</v>
      </c>
      <c r="L55" s="1766">
        <v>0</v>
      </c>
      <c r="M55" s="1766">
        <v>0</v>
      </c>
      <c r="N55" s="1766">
        <v>0</v>
      </c>
      <c r="O55" s="1766">
        <v>0</v>
      </c>
      <c r="P55" s="1766">
        <v>0</v>
      </c>
      <c r="Q55" s="1766">
        <v>0</v>
      </c>
      <c r="R55" s="1766">
        <v>0</v>
      </c>
      <c r="S55" s="1980">
        <v>52</v>
      </c>
    </row>
    <row r="56" spans="1:19" s="66" customFormat="1" ht="32.25" customHeight="1">
      <c r="A56" s="1979">
        <v>54</v>
      </c>
      <c r="B56" s="1978" t="s">
        <v>174</v>
      </c>
      <c r="C56" s="1766">
        <v>0</v>
      </c>
      <c r="D56" s="1766">
        <v>0</v>
      </c>
      <c r="E56" s="1766">
        <v>0</v>
      </c>
      <c r="F56" s="1766">
        <v>0</v>
      </c>
      <c r="G56" s="1766">
        <v>0</v>
      </c>
      <c r="H56" s="1766">
        <v>0</v>
      </c>
      <c r="I56" s="1766">
        <v>0</v>
      </c>
      <c r="J56" s="1766">
        <v>0</v>
      </c>
      <c r="K56" s="1766">
        <v>0</v>
      </c>
      <c r="L56" s="1766">
        <v>0</v>
      </c>
      <c r="M56" s="1766">
        <v>0</v>
      </c>
      <c r="N56" s="1766">
        <v>0</v>
      </c>
      <c r="O56" s="1766">
        <v>0</v>
      </c>
      <c r="P56" s="1766">
        <v>0</v>
      </c>
      <c r="Q56" s="1766">
        <v>0</v>
      </c>
      <c r="R56" s="1766">
        <v>0</v>
      </c>
      <c r="S56" s="1980">
        <v>54</v>
      </c>
    </row>
    <row r="57" spans="1:19" s="66" customFormat="1" ht="32.25" customHeight="1">
      <c r="A57" s="1985">
        <v>59</v>
      </c>
      <c r="B57" s="1986" t="s">
        <v>176</v>
      </c>
      <c r="C57" s="1269">
        <v>0</v>
      </c>
      <c r="D57" s="1269">
        <v>0</v>
      </c>
      <c r="E57" s="1269">
        <v>0</v>
      </c>
      <c r="F57" s="1269">
        <v>0</v>
      </c>
      <c r="G57" s="1269">
        <v>0</v>
      </c>
      <c r="H57" s="1269">
        <v>0</v>
      </c>
      <c r="I57" s="1269">
        <v>0</v>
      </c>
      <c r="J57" s="1269">
        <v>0</v>
      </c>
      <c r="K57" s="1269">
        <v>0</v>
      </c>
      <c r="L57" s="1269">
        <v>0</v>
      </c>
      <c r="M57" s="1269">
        <v>0</v>
      </c>
      <c r="N57" s="1269">
        <v>0</v>
      </c>
      <c r="O57" s="1269">
        <v>0</v>
      </c>
      <c r="P57" s="1269">
        <v>0</v>
      </c>
      <c r="Q57" s="1269">
        <v>0</v>
      </c>
      <c r="R57" s="1269">
        <v>0</v>
      </c>
      <c r="S57" s="1987">
        <v>59</v>
      </c>
    </row>
    <row r="58" spans="1:19" s="66" customFormat="1" ht="32.25" customHeight="1">
      <c r="A58" s="1979">
        <v>61</v>
      </c>
      <c r="B58" s="1978" t="s">
        <v>178</v>
      </c>
      <c r="C58" s="1766">
        <v>0</v>
      </c>
      <c r="D58" s="1766">
        <v>0</v>
      </c>
      <c r="E58" s="1766">
        <v>0</v>
      </c>
      <c r="F58" s="1766">
        <v>0</v>
      </c>
      <c r="G58" s="1766">
        <v>0</v>
      </c>
      <c r="H58" s="1766">
        <v>0</v>
      </c>
      <c r="I58" s="1766">
        <v>0</v>
      </c>
      <c r="J58" s="1766">
        <v>0</v>
      </c>
      <c r="K58" s="1766">
        <v>0</v>
      </c>
      <c r="L58" s="1766">
        <v>0</v>
      </c>
      <c r="M58" s="1766">
        <v>0</v>
      </c>
      <c r="N58" s="1766">
        <v>0</v>
      </c>
      <c r="O58" s="1766">
        <v>0</v>
      </c>
      <c r="P58" s="1766">
        <v>0</v>
      </c>
      <c r="Q58" s="1766">
        <v>0</v>
      </c>
      <c r="R58" s="1766">
        <v>0</v>
      </c>
      <c r="S58" s="1980">
        <v>61</v>
      </c>
    </row>
    <row r="59" spans="1:19" s="66" customFormat="1" ht="32.25" customHeight="1">
      <c r="A59" s="1979">
        <v>66</v>
      </c>
      <c r="B59" s="1978" t="s">
        <v>180</v>
      </c>
      <c r="C59" s="1766">
        <v>0</v>
      </c>
      <c r="D59" s="1766">
        <v>0</v>
      </c>
      <c r="E59" s="1766">
        <v>0</v>
      </c>
      <c r="F59" s="1766">
        <v>0</v>
      </c>
      <c r="G59" s="1766">
        <v>0</v>
      </c>
      <c r="H59" s="1766">
        <v>0</v>
      </c>
      <c r="I59" s="1766">
        <v>0</v>
      </c>
      <c r="J59" s="1766">
        <v>0</v>
      </c>
      <c r="K59" s="1766">
        <v>0</v>
      </c>
      <c r="L59" s="1766">
        <v>0</v>
      </c>
      <c r="M59" s="1766">
        <v>0</v>
      </c>
      <c r="N59" s="1766">
        <v>0</v>
      </c>
      <c r="O59" s="1766">
        <v>0</v>
      </c>
      <c r="P59" s="1766">
        <v>0</v>
      </c>
      <c r="Q59" s="1766">
        <v>0</v>
      </c>
      <c r="R59" s="1766">
        <v>0</v>
      </c>
      <c r="S59" s="1980">
        <v>66</v>
      </c>
    </row>
    <row r="60" spans="1:19" s="66" customFormat="1" ht="32.25" customHeight="1">
      <c r="A60" s="1979">
        <v>67</v>
      </c>
      <c r="B60" s="1978" t="s">
        <v>182</v>
      </c>
      <c r="C60" s="1766">
        <v>0</v>
      </c>
      <c r="D60" s="1766">
        <v>0</v>
      </c>
      <c r="E60" s="1766">
        <v>0</v>
      </c>
      <c r="F60" s="1766">
        <v>0</v>
      </c>
      <c r="G60" s="1766">
        <v>0</v>
      </c>
      <c r="H60" s="1766">
        <v>0</v>
      </c>
      <c r="I60" s="1766">
        <v>0</v>
      </c>
      <c r="J60" s="1766">
        <v>0</v>
      </c>
      <c r="K60" s="1766">
        <v>0</v>
      </c>
      <c r="L60" s="1766">
        <v>0</v>
      </c>
      <c r="M60" s="1766">
        <v>0</v>
      </c>
      <c r="N60" s="1766">
        <v>0</v>
      </c>
      <c r="O60" s="1766">
        <v>0</v>
      </c>
      <c r="P60" s="1766">
        <v>0</v>
      </c>
      <c r="Q60" s="1766">
        <v>0</v>
      </c>
      <c r="R60" s="1766">
        <v>0</v>
      </c>
      <c r="S60" s="1980">
        <v>67</v>
      </c>
    </row>
    <row r="61" spans="1:19" s="66" customFormat="1" ht="32.25" customHeight="1">
      <c r="A61" s="1979">
        <v>70</v>
      </c>
      <c r="B61" s="1978" t="s">
        <v>184</v>
      </c>
      <c r="C61" s="1766">
        <v>0</v>
      </c>
      <c r="D61" s="1766">
        <v>0</v>
      </c>
      <c r="E61" s="1766">
        <v>0</v>
      </c>
      <c r="F61" s="1766">
        <v>0</v>
      </c>
      <c r="G61" s="1766">
        <v>0</v>
      </c>
      <c r="H61" s="1766">
        <v>0</v>
      </c>
      <c r="I61" s="1766">
        <v>0</v>
      </c>
      <c r="J61" s="1766">
        <v>0</v>
      </c>
      <c r="K61" s="1766">
        <v>0</v>
      </c>
      <c r="L61" s="1766">
        <v>0</v>
      </c>
      <c r="M61" s="1766">
        <v>0</v>
      </c>
      <c r="N61" s="1766">
        <v>0</v>
      </c>
      <c r="O61" s="1766">
        <v>0</v>
      </c>
      <c r="P61" s="1766">
        <v>0</v>
      </c>
      <c r="Q61" s="1766">
        <v>0</v>
      </c>
      <c r="R61" s="1766">
        <v>0</v>
      </c>
      <c r="S61" s="1980">
        <v>70</v>
      </c>
    </row>
    <row r="62" spans="1:19" s="66" customFormat="1" ht="32.25" customHeight="1">
      <c r="A62" s="1979">
        <v>72</v>
      </c>
      <c r="B62" s="1986" t="s">
        <v>186</v>
      </c>
      <c r="C62" s="1269">
        <v>0</v>
      </c>
      <c r="D62" s="1269">
        <v>0</v>
      </c>
      <c r="E62" s="1269">
        <v>0</v>
      </c>
      <c r="F62" s="1269">
        <v>0</v>
      </c>
      <c r="G62" s="1269">
        <v>0</v>
      </c>
      <c r="H62" s="1269">
        <v>0</v>
      </c>
      <c r="I62" s="1269">
        <v>0</v>
      </c>
      <c r="J62" s="1269">
        <v>0</v>
      </c>
      <c r="K62" s="1269">
        <v>0</v>
      </c>
      <c r="L62" s="1269">
        <v>0</v>
      </c>
      <c r="M62" s="1269">
        <v>0</v>
      </c>
      <c r="N62" s="1269">
        <v>0</v>
      </c>
      <c r="O62" s="1269">
        <v>0</v>
      </c>
      <c r="P62" s="1269">
        <v>0</v>
      </c>
      <c r="Q62" s="1269">
        <v>0</v>
      </c>
      <c r="R62" s="1269">
        <v>0</v>
      </c>
      <c r="S62" s="1980">
        <v>72</v>
      </c>
    </row>
    <row r="63" spans="1:19" s="66" customFormat="1" ht="32.25" customHeight="1">
      <c r="A63" s="1981">
        <v>74</v>
      </c>
      <c r="B63" s="1978" t="s">
        <v>188</v>
      </c>
      <c r="C63" s="1264">
        <v>0</v>
      </c>
      <c r="D63" s="1264">
        <v>0</v>
      </c>
      <c r="E63" s="1264">
        <v>0</v>
      </c>
      <c r="F63" s="1264">
        <v>0</v>
      </c>
      <c r="G63" s="1264">
        <v>0</v>
      </c>
      <c r="H63" s="1264">
        <v>0</v>
      </c>
      <c r="I63" s="1264">
        <v>0</v>
      </c>
      <c r="J63" s="1264">
        <v>0</v>
      </c>
      <c r="K63" s="1264">
        <v>0</v>
      </c>
      <c r="L63" s="1264">
        <v>0</v>
      </c>
      <c r="M63" s="1264">
        <v>0</v>
      </c>
      <c r="N63" s="1264">
        <v>0</v>
      </c>
      <c r="O63" s="1264">
        <v>0</v>
      </c>
      <c r="P63" s="1264">
        <v>0</v>
      </c>
      <c r="Q63" s="1264">
        <v>0</v>
      </c>
      <c r="R63" s="1264">
        <v>0</v>
      </c>
      <c r="S63" s="1982">
        <v>74</v>
      </c>
    </row>
    <row r="64" spans="1:19" s="66" customFormat="1" ht="32.25" customHeight="1">
      <c r="A64" s="1979">
        <v>81</v>
      </c>
      <c r="B64" s="1978" t="s">
        <v>190</v>
      </c>
      <c r="C64" s="1766">
        <v>0</v>
      </c>
      <c r="D64" s="1766">
        <v>0</v>
      </c>
      <c r="E64" s="1766">
        <v>0</v>
      </c>
      <c r="F64" s="1766">
        <v>0</v>
      </c>
      <c r="G64" s="1766">
        <v>0</v>
      </c>
      <c r="H64" s="1766">
        <v>0</v>
      </c>
      <c r="I64" s="1766">
        <v>0</v>
      </c>
      <c r="J64" s="1766">
        <v>0</v>
      </c>
      <c r="K64" s="1766">
        <v>0</v>
      </c>
      <c r="L64" s="1766">
        <v>0</v>
      </c>
      <c r="M64" s="1766">
        <v>0</v>
      </c>
      <c r="N64" s="1766">
        <v>0</v>
      </c>
      <c r="O64" s="1766">
        <v>0</v>
      </c>
      <c r="P64" s="1766">
        <v>0</v>
      </c>
      <c r="Q64" s="1766">
        <v>0</v>
      </c>
      <c r="R64" s="1766">
        <v>0</v>
      </c>
      <c r="S64" s="1980">
        <v>81</v>
      </c>
    </row>
    <row r="65" spans="1:19" s="66" customFormat="1" ht="32.25" customHeight="1">
      <c r="A65" s="1979">
        <v>82</v>
      </c>
      <c r="B65" s="1978" t="s">
        <v>192</v>
      </c>
      <c r="C65" s="1766">
        <v>0</v>
      </c>
      <c r="D65" s="1766">
        <v>0</v>
      </c>
      <c r="E65" s="1766">
        <v>0</v>
      </c>
      <c r="F65" s="1766">
        <v>0</v>
      </c>
      <c r="G65" s="1766">
        <v>0</v>
      </c>
      <c r="H65" s="1766">
        <v>0</v>
      </c>
      <c r="I65" s="1766">
        <v>0</v>
      </c>
      <c r="J65" s="1766">
        <v>0</v>
      </c>
      <c r="K65" s="1766">
        <v>0</v>
      </c>
      <c r="L65" s="1766">
        <v>0</v>
      </c>
      <c r="M65" s="1766">
        <v>0</v>
      </c>
      <c r="N65" s="1766">
        <v>0</v>
      </c>
      <c r="O65" s="1766">
        <v>0</v>
      </c>
      <c r="P65" s="1766">
        <v>0</v>
      </c>
      <c r="Q65" s="1766">
        <v>0</v>
      </c>
      <c r="R65" s="1766">
        <v>0</v>
      </c>
      <c r="S65" s="1980">
        <v>82</v>
      </c>
    </row>
    <row r="66" spans="1:19" s="66" customFormat="1" ht="32.25" customHeight="1">
      <c r="A66" s="1979">
        <v>83</v>
      </c>
      <c r="B66" s="1978" t="s">
        <v>193</v>
      </c>
      <c r="C66" s="1766">
        <v>0</v>
      </c>
      <c r="D66" s="1766">
        <v>0</v>
      </c>
      <c r="E66" s="1766">
        <v>0</v>
      </c>
      <c r="F66" s="1766">
        <v>0</v>
      </c>
      <c r="G66" s="1766">
        <v>0</v>
      </c>
      <c r="H66" s="1766">
        <v>0</v>
      </c>
      <c r="I66" s="1766">
        <v>0</v>
      </c>
      <c r="J66" s="1766">
        <v>0</v>
      </c>
      <c r="K66" s="1766">
        <v>0</v>
      </c>
      <c r="L66" s="1766">
        <v>0</v>
      </c>
      <c r="M66" s="1766">
        <v>0</v>
      </c>
      <c r="N66" s="1766">
        <v>0</v>
      </c>
      <c r="O66" s="1766">
        <v>0</v>
      </c>
      <c r="P66" s="1766">
        <v>0</v>
      </c>
      <c r="Q66" s="1766">
        <v>0</v>
      </c>
      <c r="R66" s="1766">
        <v>0</v>
      </c>
      <c r="S66" s="1980">
        <v>83</v>
      </c>
    </row>
    <row r="67" spans="1:19" s="66" customFormat="1" ht="32.25" customHeight="1">
      <c r="A67" s="1920">
        <v>301</v>
      </c>
      <c r="B67" s="1967" t="s">
        <v>1326</v>
      </c>
      <c r="C67" s="1264" t="s">
        <v>12</v>
      </c>
      <c r="D67" s="1264" t="s">
        <v>12</v>
      </c>
      <c r="E67" s="1264" t="s">
        <v>12</v>
      </c>
      <c r="F67" s="1264" t="s">
        <v>12</v>
      </c>
      <c r="G67" s="1264" t="s">
        <v>12</v>
      </c>
      <c r="H67" s="1264" t="s">
        <v>12</v>
      </c>
      <c r="I67" s="1264" t="s">
        <v>12</v>
      </c>
      <c r="J67" s="1264" t="s">
        <v>12</v>
      </c>
      <c r="K67" s="1264" t="s">
        <v>12</v>
      </c>
      <c r="L67" s="1264" t="s">
        <v>12</v>
      </c>
      <c r="M67" s="1264" t="s">
        <v>12</v>
      </c>
      <c r="N67" s="1264" t="s">
        <v>12</v>
      </c>
      <c r="O67" s="1264" t="s">
        <v>12</v>
      </c>
      <c r="P67" s="1264" t="s">
        <v>12</v>
      </c>
      <c r="Q67" s="1264" t="s">
        <v>12</v>
      </c>
      <c r="R67" s="1264" t="s">
        <v>12</v>
      </c>
      <c r="S67" s="1922">
        <v>301</v>
      </c>
    </row>
    <row r="68" spans="1:19" s="66" customFormat="1" ht="32.25" customHeight="1">
      <c r="A68" s="2025">
        <v>302</v>
      </c>
      <c r="B68" s="2032" t="s">
        <v>1279</v>
      </c>
      <c r="C68" s="1766" t="s">
        <v>12</v>
      </c>
      <c r="D68" s="1766" t="s">
        <v>12</v>
      </c>
      <c r="E68" s="1766" t="s">
        <v>12</v>
      </c>
      <c r="F68" s="1766" t="s">
        <v>12</v>
      </c>
      <c r="G68" s="1766" t="s">
        <v>12</v>
      </c>
      <c r="H68" s="1766" t="s">
        <v>12</v>
      </c>
      <c r="I68" s="1766" t="s">
        <v>12</v>
      </c>
      <c r="J68" s="1766" t="s">
        <v>12</v>
      </c>
      <c r="K68" s="1766" t="s">
        <v>12</v>
      </c>
      <c r="L68" s="1766" t="s">
        <v>12</v>
      </c>
      <c r="M68" s="1766" t="s">
        <v>12</v>
      </c>
      <c r="N68" s="1766" t="s">
        <v>12</v>
      </c>
      <c r="O68" s="1766" t="s">
        <v>12</v>
      </c>
      <c r="P68" s="1766" t="s">
        <v>12</v>
      </c>
      <c r="Q68" s="1766" t="s">
        <v>12</v>
      </c>
      <c r="R68" s="1235" t="s">
        <v>12</v>
      </c>
      <c r="S68" s="2033">
        <v>302</v>
      </c>
    </row>
    <row r="69" spans="1:19" s="66" customFormat="1" ht="32.25" customHeight="1">
      <c r="A69" s="2025">
        <v>303</v>
      </c>
      <c r="B69" s="2032" t="s">
        <v>1330</v>
      </c>
      <c r="C69" s="1766" t="s">
        <v>12</v>
      </c>
      <c r="D69" s="1766" t="s">
        <v>12</v>
      </c>
      <c r="E69" s="1766" t="s">
        <v>12</v>
      </c>
      <c r="F69" s="1766" t="s">
        <v>12</v>
      </c>
      <c r="G69" s="1766" t="s">
        <v>12</v>
      </c>
      <c r="H69" s="1766" t="s">
        <v>12</v>
      </c>
      <c r="I69" s="1766" t="s">
        <v>12</v>
      </c>
      <c r="J69" s="1766" t="s">
        <v>12</v>
      </c>
      <c r="K69" s="1766" t="s">
        <v>12</v>
      </c>
      <c r="L69" s="1766" t="s">
        <v>12</v>
      </c>
      <c r="M69" s="1766" t="s">
        <v>12</v>
      </c>
      <c r="N69" s="1766" t="s">
        <v>12</v>
      </c>
      <c r="O69" s="1766" t="s">
        <v>12</v>
      </c>
      <c r="P69" s="1766" t="s">
        <v>12</v>
      </c>
      <c r="Q69" s="1766" t="s">
        <v>12</v>
      </c>
      <c r="R69" s="1235" t="s">
        <v>12</v>
      </c>
      <c r="S69" s="2033">
        <v>303</v>
      </c>
    </row>
    <row r="70" spans="1:19" s="66" customFormat="1" ht="31.5" customHeight="1">
      <c r="A70" s="1977"/>
      <c r="B70" s="1994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973"/>
    </row>
    <row r="71" spans="1:19" s="66" customFormat="1" ht="31.5" customHeight="1">
      <c r="A71" s="1977"/>
      <c r="B71" s="1994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973"/>
    </row>
    <row r="72" spans="1:19" s="66" customFormat="1" ht="31.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976"/>
    </row>
    <row r="73" spans="1:19" s="66" customFormat="1" ht="31.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973"/>
    </row>
    <row r="74" spans="1:19" s="66" customFormat="1" ht="31.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973"/>
    </row>
    <row r="75" spans="1:19" s="66" customFormat="1" ht="31.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980"/>
    </row>
    <row r="76" spans="1:19" s="66" customFormat="1" ht="31.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980"/>
    </row>
    <row r="77" spans="1:19" s="161" customFormat="1" ht="31.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982"/>
    </row>
    <row r="78" spans="1:19" s="161" customFormat="1" ht="31.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980"/>
    </row>
    <row r="79" spans="1:19" s="161" customFormat="1" ht="31.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980"/>
    </row>
    <row r="80" spans="1:19" s="161" customFormat="1" ht="31.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980"/>
    </row>
    <row r="81" spans="1:19" s="161" customFormat="1" ht="31.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980"/>
    </row>
    <row r="82" spans="1:19" ht="31.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984"/>
    </row>
    <row r="83" spans="1:19" ht="31.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980"/>
    </row>
    <row r="84" spans="1:19" ht="31.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980"/>
    </row>
    <row r="85" spans="1:19" ht="31.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980"/>
    </row>
    <row r="86" spans="1:19" ht="31.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980"/>
    </row>
    <row r="87" spans="1:19" ht="31.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982"/>
    </row>
    <row r="88" spans="1:19" ht="31.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980"/>
    </row>
    <row r="89" spans="1:19" ht="31.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980"/>
    </row>
    <row r="90" spans="1:19" s="66" customFormat="1" ht="31.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980"/>
    </row>
    <row r="91" spans="1:19" s="66" customFormat="1" ht="31.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980"/>
    </row>
    <row r="92" spans="1:19" s="66" customFormat="1" ht="31.5" customHeight="1">
      <c r="A92" s="1981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982"/>
    </row>
    <row r="93" spans="1:19" s="66" customFormat="1" ht="31.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980"/>
    </row>
    <row r="94" spans="1:19" s="66" customFormat="1" ht="31.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980"/>
    </row>
    <row r="95" spans="1:19" s="66" customFormat="1" ht="31.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980"/>
    </row>
    <row r="96" spans="1:19" s="66" customFormat="1" ht="31.5" customHeight="1" thickBot="1">
      <c r="A96" s="1990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992"/>
    </row>
  </sheetData>
  <mergeCells count="25">
    <mergeCell ref="R6:R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G3:N3"/>
    <mergeCell ref="O3:P5"/>
    <mergeCell ref="Q3:R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2" max="18" man="1"/>
  </rowBreaks>
  <colBreaks count="1" manualBreakCount="1">
    <brk id="10" max="96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3"/>
  <dimension ref="A1:V96"/>
  <sheetViews>
    <sheetView showGridLines="0" zoomScale="70" zoomScaleNormal="70" zoomScaleSheetLayoutView="61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15" customWidth="1"/>
    <col min="2" max="2" width="18.625" style="13" customWidth="1"/>
    <col min="3" max="3" width="13.625" style="66" customWidth="1"/>
    <col min="4" max="4" width="21.625" style="66" customWidth="1"/>
    <col min="5" max="5" width="13.625" style="66" customWidth="1"/>
    <col min="6" max="6" width="21.625" style="66" customWidth="1"/>
    <col min="7" max="7" width="13.625" style="66" customWidth="1"/>
    <col min="8" max="8" width="21.625" style="66" customWidth="1"/>
    <col min="9" max="9" width="13.625" style="66" customWidth="1"/>
    <col min="10" max="10" width="21.625" style="66" customWidth="1"/>
    <col min="11" max="11" width="13.625" style="66" customWidth="1"/>
    <col min="12" max="12" width="21.625" style="66" customWidth="1"/>
    <col min="13" max="13" width="13.625" style="66" customWidth="1"/>
    <col min="14" max="14" width="21.625" style="66" customWidth="1"/>
    <col min="15" max="15" width="13.625" style="66" customWidth="1"/>
    <col min="16" max="16" width="21.625" style="66" customWidth="1"/>
    <col min="17" max="17" width="16.125" style="66" customWidth="1"/>
    <col min="18" max="18" width="26.625" style="66" customWidth="1"/>
    <col min="19" max="19" width="13.625" style="66" customWidth="1"/>
    <col min="20" max="20" width="21.625" style="66" customWidth="1"/>
    <col min="21" max="21" width="26.625" style="66" customWidth="1"/>
    <col min="22" max="22" width="5.875" style="236" customWidth="1"/>
    <col min="23" max="16384" width="9" style="13"/>
  </cols>
  <sheetData>
    <row r="1" spans="1:22" ht="30.95" customHeight="1">
      <c r="A1" s="207" t="s">
        <v>791</v>
      </c>
      <c r="B1" s="66"/>
      <c r="V1" s="13"/>
    </row>
    <row r="2" spans="1:22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343" t="s">
        <v>592</v>
      </c>
      <c r="V2" s="98"/>
    </row>
    <row r="3" spans="1:22" s="160" customFormat="1" ht="23.1" customHeight="1">
      <c r="A3" s="70" t="s">
        <v>58</v>
      </c>
      <c r="B3" s="71"/>
      <c r="C3" s="193" t="s">
        <v>686</v>
      </c>
      <c r="D3" s="100"/>
      <c r="E3" s="100"/>
      <c r="F3" s="100"/>
      <c r="G3" s="3436" t="s">
        <v>687</v>
      </c>
      <c r="H3" s="3140"/>
      <c r="I3" s="3140"/>
      <c r="J3" s="3140"/>
      <c r="K3" s="3140"/>
      <c r="L3" s="3140"/>
      <c r="M3" s="3140"/>
      <c r="N3" s="3547"/>
      <c r="O3" s="3475" t="s">
        <v>688</v>
      </c>
      <c r="P3" s="3560"/>
      <c r="Q3" s="620"/>
      <c r="R3" s="621"/>
      <c r="S3" s="621"/>
      <c r="T3" s="621"/>
      <c r="U3" s="622"/>
      <c r="V3" s="105" t="s">
        <v>58</v>
      </c>
    </row>
    <row r="4" spans="1:22" s="160" customFormat="1" ht="23.1" customHeight="1">
      <c r="A4" s="74" t="s">
        <v>64</v>
      </c>
      <c r="B4" s="75"/>
      <c r="C4" s="3673" t="s">
        <v>689</v>
      </c>
      <c r="D4" s="3678"/>
      <c r="E4" s="3673" t="s">
        <v>407</v>
      </c>
      <c r="F4" s="3678"/>
      <c r="G4" s="3673" t="s">
        <v>689</v>
      </c>
      <c r="H4" s="3678"/>
      <c r="I4" s="3673" t="s">
        <v>690</v>
      </c>
      <c r="J4" s="3678"/>
      <c r="K4" s="3673" t="s">
        <v>691</v>
      </c>
      <c r="L4" s="3678"/>
      <c r="M4" s="3673" t="s">
        <v>692</v>
      </c>
      <c r="N4" s="3674"/>
      <c r="O4" s="3675"/>
      <c r="P4" s="3676"/>
      <c r="Q4" s="623" t="s">
        <v>693</v>
      </c>
      <c r="R4" s="624"/>
      <c r="S4" s="3673" t="s">
        <v>694</v>
      </c>
      <c r="T4" s="3674"/>
      <c r="U4" s="625" t="s">
        <v>695</v>
      </c>
      <c r="V4" s="107" t="s">
        <v>64</v>
      </c>
    </row>
    <row r="5" spans="1:22" s="160" customFormat="1" ht="23.1" customHeight="1">
      <c r="A5" s="74" t="s">
        <v>71</v>
      </c>
      <c r="B5" s="75" t="s">
        <v>72</v>
      </c>
      <c r="C5" s="3442"/>
      <c r="D5" s="3677"/>
      <c r="E5" s="3442"/>
      <c r="F5" s="3677"/>
      <c r="G5" s="3442"/>
      <c r="H5" s="3677"/>
      <c r="I5" s="3442"/>
      <c r="J5" s="3677"/>
      <c r="K5" s="3442"/>
      <c r="L5" s="3677"/>
      <c r="M5" s="3442"/>
      <c r="N5" s="3524"/>
      <c r="O5" s="3442"/>
      <c r="P5" s="3677"/>
      <c r="Q5" s="626"/>
      <c r="R5" s="627"/>
      <c r="S5" s="3442"/>
      <c r="T5" s="3524"/>
      <c r="U5" s="625" t="s">
        <v>696</v>
      </c>
      <c r="V5" s="107" t="s">
        <v>71</v>
      </c>
    </row>
    <row r="6" spans="1:22" s="160" customFormat="1" ht="23.1" customHeight="1">
      <c r="A6" s="74" t="s">
        <v>84</v>
      </c>
      <c r="B6" s="75"/>
      <c r="C6" s="3679" t="s">
        <v>641</v>
      </c>
      <c r="D6" s="3466" t="s">
        <v>658</v>
      </c>
      <c r="E6" s="3466" t="s">
        <v>641</v>
      </c>
      <c r="F6" s="3466" t="s">
        <v>658</v>
      </c>
      <c r="G6" s="3466" t="s">
        <v>641</v>
      </c>
      <c r="H6" s="3466" t="s">
        <v>658</v>
      </c>
      <c r="I6" s="3466" t="s">
        <v>641</v>
      </c>
      <c r="J6" s="3466" t="s">
        <v>658</v>
      </c>
      <c r="K6" s="3466" t="s">
        <v>641</v>
      </c>
      <c r="L6" s="3466" t="s">
        <v>658</v>
      </c>
      <c r="M6" s="3466" t="s">
        <v>641</v>
      </c>
      <c r="N6" s="3466" t="s">
        <v>658</v>
      </c>
      <c r="O6" s="3466" t="s">
        <v>641</v>
      </c>
      <c r="P6" s="3466" t="s">
        <v>658</v>
      </c>
      <c r="Q6" s="3466" t="s">
        <v>641</v>
      </c>
      <c r="R6" s="3466" t="s">
        <v>658</v>
      </c>
      <c r="S6" s="3466" t="s">
        <v>641</v>
      </c>
      <c r="T6" s="3466" t="s">
        <v>658</v>
      </c>
      <c r="U6" s="625" t="s">
        <v>697</v>
      </c>
      <c r="V6" s="107" t="s">
        <v>84</v>
      </c>
    </row>
    <row r="7" spans="1:22" s="161" customFormat="1" ht="23.1" customHeight="1" thickBot="1">
      <c r="A7" s="86" t="s">
        <v>91</v>
      </c>
      <c r="B7" s="87"/>
      <c r="C7" s="3680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628"/>
      <c r="V7" s="54" t="s">
        <v>91</v>
      </c>
    </row>
    <row r="8" spans="1:22" s="160" customFormat="1" ht="30.75" customHeight="1">
      <c r="A8" s="1970"/>
      <c r="B8" s="1972" t="s">
        <v>1328</v>
      </c>
      <c r="C8" s="1766">
        <v>22977</v>
      </c>
      <c r="D8" s="1766">
        <v>1045391394</v>
      </c>
      <c r="E8" s="1766">
        <v>109493</v>
      </c>
      <c r="F8" s="1766">
        <v>1640051001</v>
      </c>
      <c r="G8" s="1766">
        <v>41986</v>
      </c>
      <c r="H8" s="1766">
        <v>2644563985</v>
      </c>
      <c r="I8" s="1766">
        <v>71493</v>
      </c>
      <c r="J8" s="1766">
        <v>6846141719</v>
      </c>
      <c r="K8" s="1766">
        <v>170311</v>
      </c>
      <c r="L8" s="1766">
        <v>20749282769</v>
      </c>
      <c r="M8" s="1766">
        <v>33597</v>
      </c>
      <c r="N8" s="1766">
        <v>688670453</v>
      </c>
      <c r="O8" s="1766">
        <v>105862</v>
      </c>
      <c r="P8" s="1766">
        <v>2626023826</v>
      </c>
      <c r="Q8" s="1766">
        <v>555719</v>
      </c>
      <c r="R8" s="1766">
        <v>36240125147</v>
      </c>
      <c r="S8" s="1766">
        <v>346713</v>
      </c>
      <c r="T8" s="1766">
        <v>28668054918</v>
      </c>
      <c r="U8" s="1766">
        <v>4970</v>
      </c>
      <c r="V8" s="1245"/>
    </row>
    <row r="9" spans="1:22" s="160" customFormat="1" ht="30.75" customHeight="1">
      <c r="A9" s="1970"/>
      <c r="B9" s="1972" t="s">
        <v>96</v>
      </c>
      <c r="C9" s="1766">
        <v>22909</v>
      </c>
      <c r="D9" s="1766">
        <v>1043787703</v>
      </c>
      <c r="E9" s="1766">
        <v>109300</v>
      </c>
      <c r="F9" s="1766">
        <v>1631225290</v>
      </c>
      <c r="G9" s="1766">
        <v>41828</v>
      </c>
      <c r="H9" s="1766">
        <v>2629971959</v>
      </c>
      <c r="I9" s="1766">
        <v>71211</v>
      </c>
      <c r="J9" s="1766">
        <v>6821556577</v>
      </c>
      <c r="K9" s="1766">
        <v>169796</v>
      </c>
      <c r="L9" s="1766">
        <v>20679983353</v>
      </c>
      <c r="M9" s="1766">
        <v>33514</v>
      </c>
      <c r="N9" s="1766">
        <v>686966412</v>
      </c>
      <c r="O9" s="1766">
        <v>105573</v>
      </c>
      <c r="P9" s="1766">
        <v>2613864742</v>
      </c>
      <c r="Q9" s="1766">
        <v>554131</v>
      </c>
      <c r="R9" s="1766">
        <v>36107356036</v>
      </c>
      <c r="S9" s="1766">
        <v>345781</v>
      </c>
      <c r="T9" s="1766">
        <v>28582647455</v>
      </c>
      <c r="U9" s="1766">
        <v>4954</v>
      </c>
      <c r="V9" s="1973"/>
    </row>
    <row r="10" spans="1:22" s="160" customFormat="1" ht="30.75" customHeight="1">
      <c r="A10" s="1970"/>
      <c r="B10" s="1972" t="s">
        <v>97</v>
      </c>
      <c r="C10" s="1766">
        <v>68</v>
      </c>
      <c r="D10" s="1766">
        <v>1603691</v>
      </c>
      <c r="E10" s="1766">
        <v>193</v>
      </c>
      <c r="F10" s="1766">
        <v>8825711</v>
      </c>
      <c r="G10" s="1766">
        <v>158</v>
      </c>
      <c r="H10" s="1766">
        <v>14592026</v>
      </c>
      <c r="I10" s="1766">
        <v>282</v>
      </c>
      <c r="J10" s="1766">
        <v>24585142</v>
      </c>
      <c r="K10" s="1766">
        <v>515</v>
      </c>
      <c r="L10" s="1766">
        <v>69299416</v>
      </c>
      <c r="M10" s="1766">
        <v>83</v>
      </c>
      <c r="N10" s="1766">
        <v>1704041</v>
      </c>
      <c r="O10" s="1766">
        <v>289</v>
      </c>
      <c r="P10" s="1766">
        <v>12159084</v>
      </c>
      <c r="Q10" s="1766">
        <v>1588</v>
      </c>
      <c r="R10" s="1766">
        <v>132769111</v>
      </c>
      <c r="S10" s="1766">
        <v>932</v>
      </c>
      <c r="T10" s="1767">
        <v>85407463</v>
      </c>
      <c r="U10" s="1235">
        <v>16</v>
      </c>
      <c r="V10" s="1973"/>
    </row>
    <row r="11" spans="1:22" s="160" customFormat="1" ht="30.75" customHeight="1">
      <c r="A11" s="1970"/>
      <c r="B11" s="1972" t="s">
        <v>1329</v>
      </c>
      <c r="C11" s="1766">
        <v>21967</v>
      </c>
      <c r="D11" s="1766">
        <v>998709126</v>
      </c>
      <c r="E11" s="1766">
        <v>104072</v>
      </c>
      <c r="F11" s="1766">
        <v>1554769665</v>
      </c>
      <c r="G11" s="1766">
        <v>38948</v>
      </c>
      <c r="H11" s="1766">
        <v>2446459104</v>
      </c>
      <c r="I11" s="1766">
        <v>67336</v>
      </c>
      <c r="J11" s="1766">
        <v>6418948794</v>
      </c>
      <c r="K11" s="1766">
        <v>160323</v>
      </c>
      <c r="L11" s="1766">
        <v>19555868545</v>
      </c>
      <c r="M11" s="1766">
        <v>30137</v>
      </c>
      <c r="N11" s="1766">
        <v>637002460</v>
      </c>
      <c r="O11" s="1766">
        <v>101154</v>
      </c>
      <c r="P11" s="1766">
        <v>2486455066</v>
      </c>
      <c r="Q11" s="1766">
        <v>523937</v>
      </c>
      <c r="R11" s="1766">
        <v>34098212760</v>
      </c>
      <c r="S11" s="1766">
        <v>326227</v>
      </c>
      <c r="T11" s="1767">
        <v>26949497702</v>
      </c>
      <c r="U11" s="1235">
        <v>4705</v>
      </c>
      <c r="V11" s="1973"/>
    </row>
    <row r="12" spans="1:22" s="160" customFormat="1" ht="30.75" customHeight="1">
      <c r="A12" s="1996"/>
      <c r="B12" s="1999" t="s">
        <v>1322</v>
      </c>
      <c r="C12" s="1269">
        <v>942</v>
      </c>
      <c r="D12" s="1269">
        <v>45078577</v>
      </c>
      <c r="E12" s="1269">
        <v>5228</v>
      </c>
      <c r="F12" s="1269">
        <v>76455625</v>
      </c>
      <c r="G12" s="1269">
        <v>2880</v>
      </c>
      <c r="H12" s="1269">
        <v>183512855</v>
      </c>
      <c r="I12" s="1269">
        <v>3875</v>
      </c>
      <c r="J12" s="1269">
        <v>402607783</v>
      </c>
      <c r="K12" s="1269">
        <v>9473</v>
      </c>
      <c r="L12" s="1269">
        <v>1124114808</v>
      </c>
      <c r="M12" s="1269">
        <v>3377</v>
      </c>
      <c r="N12" s="1269">
        <v>49963952</v>
      </c>
      <c r="O12" s="1269">
        <v>4419</v>
      </c>
      <c r="P12" s="1269">
        <v>127409676</v>
      </c>
      <c r="Q12" s="1269">
        <v>30194</v>
      </c>
      <c r="R12" s="1269">
        <v>2009143276</v>
      </c>
      <c r="S12" s="1269">
        <v>19554</v>
      </c>
      <c r="T12" s="1274">
        <v>1633149753</v>
      </c>
      <c r="U12" s="1232">
        <v>249</v>
      </c>
      <c r="V12" s="1510"/>
    </row>
    <row r="13" spans="1:22" ht="39.75" customHeight="1">
      <c r="A13" s="1974">
        <v>1</v>
      </c>
      <c r="B13" s="1993" t="s">
        <v>98</v>
      </c>
      <c r="C13" s="1264">
        <v>2533</v>
      </c>
      <c r="D13" s="1264">
        <v>156195205</v>
      </c>
      <c r="E13" s="1264">
        <v>17291</v>
      </c>
      <c r="F13" s="1264">
        <v>233743487</v>
      </c>
      <c r="G13" s="1264">
        <v>5585</v>
      </c>
      <c r="H13" s="1264">
        <v>329514170</v>
      </c>
      <c r="I13" s="1264">
        <v>8740</v>
      </c>
      <c r="J13" s="1264">
        <v>833697846</v>
      </c>
      <c r="K13" s="1264">
        <v>22108</v>
      </c>
      <c r="L13" s="1264">
        <v>2839696452</v>
      </c>
      <c r="M13" s="1264">
        <v>4537</v>
      </c>
      <c r="N13" s="1264">
        <v>103917409</v>
      </c>
      <c r="O13" s="1264">
        <v>16137</v>
      </c>
      <c r="P13" s="1264">
        <v>416963669</v>
      </c>
      <c r="Q13" s="1264">
        <v>76931</v>
      </c>
      <c r="R13" s="1264">
        <v>4913728238</v>
      </c>
      <c r="S13" s="1264">
        <v>46167</v>
      </c>
      <c r="T13" s="1273">
        <v>3829689620</v>
      </c>
      <c r="U13" s="616">
        <v>590</v>
      </c>
      <c r="V13" s="1976">
        <v>1</v>
      </c>
    </row>
    <row r="14" spans="1:22" ht="39.75" customHeight="1">
      <c r="A14" s="1977">
        <v>2</v>
      </c>
      <c r="B14" s="1994" t="s">
        <v>100</v>
      </c>
      <c r="C14" s="1766">
        <v>206</v>
      </c>
      <c r="D14" s="1766">
        <v>9172260</v>
      </c>
      <c r="E14" s="1766">
        <v>1233</v>
      </c>
      <c r="F14" s="1766">
        <v>21069984</v>
      </c>
      <c r="G14" s="1766">
        <v>1346</v>
      </c>
      <c r="H14" s="1766">
        <v>93205524</v>
      </c>
      <c r="I14" s="1766">
        <v>1176</v>
      </c>
      <c r="J14" s="1766">
        <v>118299124</v>
      </c>
      <c r="K14" s="1766">
        <v>1801</v>
      </c>
      <c r="L14" s="1766">
        <v>221764858</v>
      </c>
      <c r="M14" s="1766">
        <v>484</v>
      </c>
      <c r="N14" s="1766">
        <v>9885379</v>
      </c>
      <c r="O14" s="1766">
        <v>1669</v>
      </c>
      <c r="P14" s="1766">
        <v>38202010</v>
      </c>
      <c r="Q14" s="1766">
        <v>7915</v>
      </c>
      <c r="R14" s="1766">
        <v>511599139</v>
      </c>
      <c r="S14" s="1766">
        <v>5368</v>
      </c>
      <c r="T14" s="1767">
        <v>421169812</v>
      </c>
      <c r="U14" s="1235">
        <v>86</v>
      </c>
      <c r="V14" s="1973">
        <v>2</v>
      </c>
    </row>
    <row r="15" spans="1:22" ht="39.75" customHeight="1">
      <c r="A15" s="1977">
        <v>3</v>
      </c>
      <c r="B15" s="1994" t="s">
        <v>102</v>
      </c>
      <c r="C15" s="1766">
        <v>4427</v>
      </c>
      <c r="D15" s="1766">
        <v>78789004</v>
      </c>
      <c r="E15" s="1766">
        <v>4911</v>
      </c>
      <c r="F15" s="1766">
        <v>96787654</v>
      </c>
      <c r="G15" s="1766">
        <v>5388</v>
      </c>
      <c r="H15" s="1766">
        <v>426548812</v>
      </c>
      <c r="I15" s="1766">
        <v>3765</v>
      </c>
      <c r="J15" s="1766">
        <v>338778564</v>
      </c>
      <c r="K15" s="1766">
        <v>9217</v>
      </c>
      <c r="L15" s="1766">
        <v>1116615454</v>
      </c>
      <c r="M15" s="1766">
        <v>5784</v>
      </c>
      <c r="N15" s="1766">
        <v>46814928</v>
      </c>
      <c r="O15" s="1766">
        <v>1592</v>
      </c>
      <c r="P15" s="1766">
        <v>134716921</v>
      </c>
      <c r="Q15" s="1766">
        <v>35084</v>
      </c>
      <c r="R15" s="1766">
        <v>2239051337</v>
      </c>
      <c r="S15" s="1766">
        <v>19979</v>
      </c>
      <c r="T15" s="1767">
        <v>1699721669</v>
      </c>
      <c r="U15" s="1235">
        <v>293</v>
      </c>
      <c r="V15" s="1973">
        <v>3</v>
      </c>
    </row>
    <row r="16" spans="1:22" ht="39.75" customHeight="1">
      <c r="A16" s="1977">
        <v>4</v>
      </c>
      <c r="B16" s="1994" t="s">
        <v>104</v>
      </c>
      <c r="C16" s="1766">
        <v>1550</v>
      </c>
      <c r="D16" s="1766">
        <v>90270263</v>
      </c>
      <c r="E16" s="1766">
        <v>12282</v>
      </c>
      <c r="F16" s="1766">
        <v>158389693</v>
      </c>
      <c r="G16" s="1766">
        <v>2961</v>
      </c>
      <c r="H16" s="1766">
        <v>193700371</v>
      </c>
      <c r="I16" s="1766">
        <v>7425</v>
      </c>
      <c r="J16" s="1766">
        <v>715287696</v>
      </c>
      <c r="K16" s="1766">
        <v>16644</v>
      </c>
      <c r="L16" s="1766">
        <v>1913583668</v>
      </c>
      <c r="M16" s="1766">
        <v>1234</v>
      </c>
      <c r="N16" s="1766">
        <v>26603897</v>
      </c>
      <c r="O16" s="1766">
        <v>11936</v>
      </c>
      <c r="P16" s="1766">
        <v>302538444</v>
      </c>
      <c r="Q16" s="1766">
        <v>54032</v>
      </c>
      <c r="R16" s="1766">
        <v>3400374032</v>
      </c>
      <c r="S16" s="1766">
        <v>33466</v>
      </c>
      <c r="T16" s="1767">
        <v>2710693348</v>
      </c>
      <c r="U16" s="1235">
        <v>535</v>
      </c>
      <c r="V16" s="1973">
        <v>4</v>
      </c>
    </row>
    <row r="17" spans="1:22" ht="39.75" customHeight="1">
      <c r="A17" s="1977">
        <v>5</v>
      </c>
      <c r="B17" s="1994" t="s">
        <v>106</v>
      </c>
      <c r="C17" s="1269">
        <v>318</v>
      </c>
      <c r="D17" s="1269">
        <v>15559419</v>
      </c>
      <c r="E17" s="1269">
        <v>1112</v>
      </c>
      <c r="F17" s="1269">
        <v>17570311</v>
      </c>
      <c r="G17" s="1269">
        <v>1340</v>
      </c>
      <c r="H17" s="1269">
        <v>101158383</v>
      </c>
      <c r="I17" s="1269">
        <v>1123</v>
      </c>
      <c r="J17" s="1269">
        <v>72637105</v>
      </c>
      <c r="K17" s="1269">
        <v>1317</v>
      </c>
      <c r="L17" s="1269">
        <v>170426401</v>
      </c>
      <c r="M17" s="1269">
        <v>361</v>
      </c>
      <c r="N17" s="1269">
        <v>8142729</v>
      </c>
      <c r="O17" s="1269">
        <v>1201</v>
      </c>
      <c r="P17" s="1269">
        <v>24650675</v>
      </c>
      <c r="Q17" s="1269">
        <v>6772</v>
      </c>
      <c r="R17" s="1269">
        <v>410145023</v>
      </c>
      <c r="S17" s="1269">
        <v>4272</v>
      </c>
      <c r="T17" s="1274">
        <v>332776255</v>
      </c>
      <c r="U17" s="1232">
        <v>49</v>
      </c>
      <c r="V17" s="1973">
        <v>5</v>
      </c>
    </row>
    <row r="18" spans="1:22" ht="39.75" customHeight="1">
      <c r="A18" s="1974">
        <v>6</v>
      </c>
      <c r="B18" s="1993" t="s">
        <v>108</v>
      </c>
      <c r="C18" s="1264">
        <v>366</v>
      </c>
      <c r="D18" s="1264">
        <v>19159875</v>
      </c>
      <c r="E18" s="1264">
        <v>2201</v>
      </c>
      <c r="F18" s="1264">
        <v>38800401</v>
      </c>
      <c r="G18" s="1264">
        <v>790</v>
      </c>
      <c r="H18" s="1264">
        <v>44784408</v>
      </c>
      <c r="I18" s="1264">
        <v>1994</v>
      </c>
      <c r="J18" s="1264">
        <v>165161605</v>
      </c>
      <c r="K18" s="1264">
        <v>4147</v>
      </c>
      <c r="L18" s="1264">
        <v>527250855</v>
      </c>
      <c r="M18" s="1264">
        <v>626</v>
      </c>
      <c r="N18" s="1264">
        <v>13123896</v>
      </c>
      <c r="O18" s="1264">
        <v>2402</v>
      </c>
      <c r="P18" s="1264">
        <v>52970883</v>
      </c>
      <c r="Q18" s="1264">
        <v>12526</v>
      </c>
      <c r="R18" s="1264">
        <v>861251923</v>
      </c>
      <c r="S18" s="1264">
        <v>8366</v>
      </c>
      <c r="T18" s="1273">
        <v>703683846</v>
      </c>
      <c r="U18" s="616">
        <v>123</v>
      </c>
      <c r="V18" s="1976">
        <v>6</v>
      </c>
    </row>
    <row r="19" spans="1:22" ht="39.75" customHeight="1">
      <c r="A19" s="1977">
        <v>7</v>
      </c>
      <c r="B19" s="1994" t="s">
        <v>110</v>
      </c>
      <c r="C19" s="1766">
        <v>1454</v>
      </c>
      <c r="D19" s="1766">
        <v>79414449</v>
      </c>
      <c r="E19" s="1766">
        <v>9613</v>
      </c>
      <c r="F19" s="1766">
        <v>137474099</v>
      </c>
      <c r="G19" s="1766">
        <v>2649</v>
      </c>
      <c r="H19" s="1766">
        <v>151436206</v>
      </c>
      <c r="I19" s="1766">
        <v>5185</v>
      </c>
      <c r="J19" s="1766">
        <v>540717492</v>
      </c>
      <c r="K19" s="1766">
        <v>15051</v>
      </c>
      <c r="L19" s="1766">
        <v>1759578793</v>
      </c>
      <c r="M19" s="1766">
        <v>962</v>
      </c>
      <c r="N19" s="1766">
        <v>23081757</v>
      </c>
      <c r="O19" s="1766">
        <v>8677</v>
      </c>
      <c r="P19" s="1766">
        <v>99365358</v>
      </c>
      <c r="Q19" s="1766">
        <v>43591</v>
      </c>
      <c r="R19" s="1766">
        <v>2791068154</v>
      </c>
      <c r="S19" s="1766">
        <v>26739</v>
      </c>
      <c r="T19" s="1767">
        <v>2227550858</v>
      </c>
      <c r="U19" s="1235">
        <v>445</v>
      </c>
      <c r="V19" s="1973">
        <v>7</v>
      </c>
    </row>
    <row r="20" spans="1:22" ht="39.75" customHeight="1">
      <c r="A20" s="1977">
        <v>8</v>
      </c>
      <c r="B20" s="1994" t="s">
        <v>112</v>
      </c>
      <c r="C20" s="1766">
        <v>589</v>
      </c>
      <c r="D20" s="1766">
        <v>33722127</v>
      </c>
      <c r="E20" s="1766">
        <v>3165</v>
      </c>
      <c r="F20" s="1766">
        <v>53657154</v>
      </c>
      <c r="G20" s="1766">
        <v>1178</v>
      </c>
      <c r="H20" s="1766">
        <v>73801203</v>
      </c>
      <c r="I20" s="1766">
        <v>1700</v>
      </c>
      <c r="J20" s="1766">
        <v>204588454</v>
      </c>
      <c r="K20" s="1766">
        <v>5381</v>
      </c>
      <c r="L20" s="1766">
        <v>637694884</v>
      </c>
      <c r="M20" s="1766">
        <v>761</v>
      </c>
      <c r="N20" s="1766">
        <v>26375459</v>
      </c>
      <c r="O20" s="1766">
        <v>3112</v>
      </c>
      <c r="P20" s="1766">
        <v>72220104</v>
      </c>
      <c r="Q20" s="1766">
        <v>15886</v>
      </c>
      <c r="R20" s="1766">
        <v>1102059385</v>
      </c>
      <c r="S20" s="1766">
        <v>9674</v>
      </c>
      <c r="T20" s="1767">
        <v>831013038</v>
      </c>
      <c r="U20" s="1235">
        <v>113</v>
      </c>
      <c r="V20" s="1973">
        <v>8</v>
      </c>
    </row>
    <row r="21" spans="1:22" s="66" customFormat="1" ht="39.75" customHeight="1">
      <c r="A21" s="1979">
        <v>9</v>
      </c>
      <c r="B21" s="1978" t="s">
        <v>114</v>
      </c>
      <c r="C21" s="1766">
        <v>893</v>
      </c>
      <c r="D21" s="1766">
        <v>24052632</v>
      </c>
      <c r="E21" s="1766">
        <v>1219</v>
      </c>
      <c r="F21" s="1766">
        <v>20280354</v>
      </c>
      <c r="G21" s="1766">
        <v>416</v>
      </c>
      <c r="H21" s="1766">
        <v>18554722</v>
      </c>
      <c r="I21" s="1766">
        <v>1028</v>
      </c>
      <c r="J21" s="1766">
        <v>98076637</v>
      </c>
      <c r="K21" s="1766">
        <v>3621</v>
      </c>
      <c r="L21" s="1766">
        <v>377489175</v>
      </c>
      <c r="M21" s="1766">
        <v>430</v>
      </c>
      <c r="N21" s="1766">
        <v>8158633</v>
      </c>
      <c r="O21" s="1766">
        <v>1778</v>
      </c>
      <c r="P21" s="1766">
        <v>37695924</v>
      </c>
      <c r="Q21" s="1766">
        <v>9385</v>
      </c>
      <c r="R21" s="1766">
        <v>584308077</v>
      </c>
      <c r="S21" s="1766">
        <v>6382</v>
      </c>
      <c r="T21" s="1767">
        <v>487514824</v>
      </c>
      <c r="U21" s="1235">
        <v>73</v>
      </c>
      <c r="V21" s="1980">
        <v>9</v>
      </c>
    </row>
    <row r="22" spans="1:22" s="66" customFormat="1" ht="39.75" customHeight="1">
      <c r="A22" s="1979">
        <v>10</v>
      </c>
      <c r="B22" s="1978" t="s">
        <v>116</v>
      </c>
      <c r="C22" s="1269">
        <v>535</v>
      </c>
      <c r="D22" s="1269">
        <v>26496072</v>
      </c>
      <c r="E22" s="1269">
        <v>1615</v>
      </c>
      <c r="F22" s="1269">
        <v>24314315</v>
      </c>
      <c r="G22" s="1269">
        <v>412</v>
      </c>
      <c r="H22" s="1269">
        <v>22977112</v>
      </c>
      <c r="I22" s="1269">
        <v>1226</v>
      </c>
      <c r="J22" s="1269">
        <v>104442369</v>
      </c>
      <c r="K22" s="1269">
        <v>2991</v>
      </c>
      <c r="L22" s="1269">
        <v>329377001</v>
      </c>
      <c r="M22" s="1269">
        <v>409</v>
      </c>
      <c r="N22" s="1269">
        <v>8336667</v>
      </c>
      <c r="O22" s="1269">
        <v>1574</v>
      </c>
      <c r="P22" s="1269">
        <v>53643652</v>
      </c>
      <c r="Q22" s="1269">
        <v>8762</v>
      </c>
      <c r="R22" s="1269">
        <v>569587188</v>
      </c>
      <c r="S22" s="1269">
        <v>5636</v>
      </c>
      <c r="T22" s="1274">
        <v>453549207</v>
      </c>
      <c r="U22" s="1232">
        <v>82</v>
      </c>
      <c r="V22" s="1980">
        <v>10</v>
      </c>
    </row>
    <row r="23" spans="1:22" s="66" customFormat="1" ht="39.75" customHeight="1">
      <c r="A23" s="1981">
        <v>11</v>
      </c>
      <c r="B23" s="1975" t="s">
        <v>118</v>
      </c>
      <c r="C23" s="1264">
        <v>263</v>
      </c>
      <c r="D23" s="1264">
        <v>12330356</v>
      </c>
      <c r="E23" s="1264">
        <v>1728</v>
      </c>
      <c r="F23" s="1264">
        <v>21062925</v>
      </c>
      <c r="G23" s="1264">
        <v>570</v>
      </c>
      <c r="H23" s="1264">
        <v>25984715</v>
      </c>
      <c r="I23" s="1264">
        <v>1365</v>
      </c>
      <c r="J23" s="1264">
        <v>140298703</v>
      </c>
      <c r="K23" s="1264">
        <v>3521</v>
      </c>
      <c r="L23" s="1264">
        <v>395690033</v>
      </c>
      <c r="M23" s="1264">
        <v>534</v>
      </c>
      <c r="N23" s="1264">
        <v>11737820</v>
      </c>
      <c r="O23" s="1264">
        <v>1839</v>
      </c>
      <c r="P23" s="1264">
        <v>43521099</v>
      </c>
      <c r="Q23" s="1264">
        <v>9820</v>
      </c>
      <c r="R23" s="1264">
        <v>650625651</v>
      </c>
      <c r="S23" s="1264">
        <v>6583</v>
      </c>
      <c r="T23" s="1273">
        <v>545468661</v>
      </c>
      <c r="U23" s="616">
        <v>113</v>
      </c>
      <c r="V23" s="1982">
        <v>11</v>
      </c>
    </row>
    <row r="24" spans="1:22" s="66" customFormat="1" ht="39.75" customHeight="1">
      <c r="A24" s="1979">
        <v>12</v>
      </c>
      <c r="B24" s="1978" t="s">
        <v>120</v>
      </c>
      <c r="C24" s="1766">
        <v>490</v>
      </c>
      <c r="D24" s="1766">
        <v>25482733</v>
      </c>
      <c r="E24" s="1766">
        <v>3708</v>
      </c>
      <c r="F24" s="1766">
        <v>55219770</v>
      </c>
      <c r="G24" s="1766">
        <v>1051</v>
      </c>
      <c r="H24" s="1766">
        <v>56644408</v>
      </c>
      <c r="I24" s="1766">
        <v>1922</v>
      </c>
      <c r="J24" s="1766">
        <v>185660425</v>
      </c>
      <c r="K24" s="1766">
        <v>5166</v>
      </c>
      <c r="L24" s="1766">
        <v>683803895</v>
      </c>
      <c r="M24" s="1766">
        <v>922</v>
      </c>
      <c r="N24" s="1766">
        <v>18254763</v>
      </c>
      <c r="O24" s="1766">
        <v>3318</v>
      </c>
      <c r="P24" s="1766">
        <v>75511715</v>
      </c>
      <c r="Q24" s="1766">
        <v>16577</v>
      </c>
      <c r="R24" s="1766">
        <v>1100577709</v>
      </c>
      <c r="S24" s="1766">
        <v>10151</v>
      </c>
      <c r="T24" s="1767">
        <v>879890941</v>
      </c>
      <c r="U24" s="1235">
        <v>141</v>
      </c>
      <c r="V24" s="1980">
        <v>12</v>
      </c>
    </row>
    <row r="25" spans="1:22" s="66" customFormat="1" ht="39.75" customHeight="1">
      <c r="A25" s="1979">
        <v>13</v>
      </c>
      <c r="B25" s="1978" t="s">
        <v>121</v>
      </c>
      <c r="C25" s="1766">
        <v>200</v>
      </c>
      <c r="D25" s="1766">
        <v>10520255</v>
      </c>
      <c r="E25" s="1766">
        <v>1019</v>
      </c>
      <c r="F25" s="1766">
        <v>17383306</v>
      </c>
      <c r="G25" s="1766">
        <v>393</v>
      </c>
      <c r="H25" s="1766">
        <v>21212909</v>
      </c>
      <c r="I25" s="1766">
        <v>728</v>
      </c>
      <c r="J25" s="1766">
        <v>78498631</v>
      </c>
      <c r="K25" s="1766">
        <v>1824</v>
      </c>
      <c r="L25" s="1766">
        <v>228956695</v>
      </c>
      <c r="M25" s="1766">
        <v>323</v>
      </c>
      <c r="N25" s="1766">
        <v>6388039</v>
      </c>
      <c r="O25" s="1766">
        <v>1217</v>
      </c>
      <c r="P25" s="1766">
        <v>28564097</v>
      </c>
      <c r="Q25" s="1766">
        <v>5704</v>
      </c>
      <c r="R25" s="1766">
        <v>391523932</v>
      </c>
      <c r="S25" s="1766">
        <v>3631</v>
      </c>
      <c r="T25" s="1767">
        <v>314722492</v>
      </c>
      <c r="U25" s="1235">
        <v>52</v>
      </c>
      <c r="V25" s="1980">
        <v>13</v>
      </c>
    </row>
    <row r="26" spans="1:22" s="66" customFormat="1" ht="39.75" customHeight="1">
      <c r="A26" s="1979">
        <v>14</v>
      </c>
      <c r="B26" s="1978" t="s">
        <v>123</v>
      </c>
      <c r="C26" s="1766">
        <v>189</v>
      </c>
      <c r="D26" s="1766">
        <v>8808766</v>
      </c>
      <c r="E26" s="1766">
        <v>716</v>
      </c>
      <c r="F26" s="1766">
        <v>12483818</v>
      </c>
      <c r="G26" s="1766">
        <v>327</v>
      </c>
      <c r="H26" s="1766">
        <v>14754721</v>
      </c>
      <c r="I26" s="1766">
        <v>718</v>
      </c>
      <c r="J26" s="1766">
        <v>76595809</v>
      </c>
      <c r="K26" s="1766">
        <v>1520</v>
      </c>
      <c r="L26" s="1766">
        <v>166858078</v>
      </c>
      <c r="M26" s="1766">
        <v>252</v>
      </c>
      <c r="N26" s="1766">
        <v>4722612</v>
      </c>
      <c r="O26" s="1766">
        <v>905</v>
      </c>
      <c r="P26" s="1766">
        <v>27481956</v>
      </c>
      <c r="Q26" s="1766">
        <v>4627</v>
      </c>
      <c r="R26" s="1766">
        <v>311705760</v>
      </c>
      <c r="S26" s="1766">
        <v>3101</v>
      </c>
      <c r="T26" s="1767">
        <v>258600072</v>
      </c>
      <c r="U26" s="1235">
        <v>57</v>
      </c>
      <c r="V26" s="1980">
        <v>14</v>
      </c>
    </row>
    <row r="27" spans="1:22" s="66" customFormat="1" ht="39.75" customHeight="1">
      <c r="A27" s="1979">
        <v>15</v>
      </c>
      <c r="B27" s="1978" t="s">
        <v>1323</v>
      </c>
      <c r="C27" s="1269">
        <v>233</v>
      </c>
      <c r="D27" s="1269">
        <v>15160814</v>
      </c>
      <c r="E27" s="1269">
        <v>812</v>
      </c>
      <c r="F27" s="1269">
        <v>16051896</v>
      </c>
      <c r="G27" s="1269">
        <v>525</v>
      </c>
      <c r="H27" s="1269">
        <v>24614605</v>
      </c>
      <c r="I27" s="1269">
        <v>932</v>
      </c>
      <c r="J27" s="1269">
        <v>101049147</v>
      </c>
      <c r="K27" s="1269">
        <v>2603</v>
      </c>
      <c r="L27" s="1269">
        <v>295947297</v>
      </c>
      <c r="M27" s="1269">
        <v>499</v>
      </c>
      <c r="N27" s="1269">
        <v>10126451</v>
      </c>
      <c r="O27" s="1269">
        <v>1311</v>
      </c>
      <c r="P27" s="1269">
        <v>39601621</v>
      </c>
      <c r="Q27" s="1269">
        <v>6915</v>
      </c>
      <c r="R27" s="1269">
        <v>502551831</v>
      </c>
      <c r="S27" s="1269">
        <v>4784</v>
      </c>
      <c r="T27" s="1274">
        <v>384733122</v>
      </c>
      <c r="U27" s="1232">
        <v>76</v>
      </c>
      <c r="V27" s="1980">
        <v>15</v>
      </c>
    </row>
    <row r="28" spans="1:22" s="66" customFormat="1" ht="39.75" customHeight="1">
      <c r="A28" s="1983">
        <v>16</v>
      </c>
      <c r="B28" s="1975" t="s">
        <v>126</v>
      </c>
      <c r="C28" s="1264">
        <v>734</v>
      </c>
      <c r="D28" s="1264">
        <v>40364170</v>
      </c>
      <c r="E28" s="1264">
        <v>3343</v>
      </c>
      <c r="F28" s="1264">
        <v>45468517</v>
      </c>
      <c r="G28" s="1264">
        <v>638</v>
      </c>
      <c r="H28" s="1264">
        <v>38697718</v>
      </c>
      <c r="I28" s="1264">
        <v>1336</v>
      </c>
      <c r="J28" s="1264">
        <v>128197187</v>
      </c>
      <c r="K28" s="1264">
        <v>3809</v>
      </c>
      <c r="L28" s="1264">
        <v>460529575</v>
      </c>
      <c r="M28" s="1264">
        <v>651</v>
      </c>
      <c r="N28" s="1264">
        <v>15458932</v>
      </c>
      <c r="O28" s="1264">
        <v>2757</v>
      </c>
      <c r="P28" s="1264">
        <v>68464186</v>
      </c>
      <c r="Q28" s="1264">
        <v>13268</v>
      </c>
      <c r="R28" s="1264">
        <v>797180285</v>
      </c>
      <c r="S28" s="1264">
        <v>7738</v>
      </c>
      <c r="T28" s="1273">
        <v>619184377</v>
      </c>
      <c r="U28" s="616">
        <v>96</v>
      </c>
      <c r="V28" s="1984">
        <v>16</v>
      </c>
    </row>
    <row r="29" spans="1:22" s="66" customFormat="1" ht="39.75" customHeight="1">
      <c r="A29" s="1979">
        <v>17</v>
      </c>
      <c r="B29" s="1978" t="s">
        <v>1324</v>
      </c>
      <c r="C29" s="1766">
        <v>1033</v>
      </c>
      <c r="D29" s="1766">
        <v>52007496</v>
      </c>
      <c r="E29" s="1766">
        <v>7436</v>
      </c>
      <c r="F29" s="1766">
        <v>100413170</v>
      </c>
      <c r="G29" s="1766">
        <v>1914</v>
      </c>
      <c r="H29" s="1766">
        <v>106288765</v>
      </c>
      <c r="I29" s="1766">
        <v>4489</v>
      </c>
      <c r="J29" s="1766">
        <v>468097607</v>
      </c>
      <c r="K29" s="1766">
        <v>10443</v>
      </c>
      <c r="L29" s="1766">
        <v>1268292960</v>
      </c>
      <c r="M29" s="1766">
        <v>1823</v>
      </c>
      <c r="N29" s="1766">
        <v>37345167</v>
      </c>
      <c r="O29" s="1766">
        <v>7077</v>
      </c>
      <c r="P29" s="1766">
        <v>159000584</v>
      </c>
      <c r="Q29" s="1766">
        <v>34215</v>
      </c>
      <c r="R29" s="1766">
        <v>2191445749</v>
      </c>
      <c r="S29" s="1766">
        <v>21313</v>
      </c>
      <c r="T29" s="1767">
        <v>1766480718</v>
      </c>
      <c r="U29" s="1235">
        <v>297</v>
      </c>
      <c r="V29" s="1980">
        <v>17</v>
      </c>
    </row>
    <row r="30" spans="1:22" s="66" customFormat="1" ht="39.75" customHeight="1">
      <c r="A30" s="1979">
        <v>18</v>
      </c>
      <c r="B30" s="1978" t="s">
        <v>129</v>
      </c>
      <c r="C30" s="1766">
        <v>53</v>
      </c>
      <c r="D30" s="1766">
        <v>2828002</v>
      </c>
      <c r="E30" s="1766">
        <v>69</v>
      </c>
      <c r="F30" s="1766">
        <v>3642461</v>
      </c>
      <c r="G30" s="1766">
        <v>272</v>
      </c>
      <c r="H30" s="1766">
        <v>13059909</v>
      </c>
      <c r="I30" s="1766">
        <v>281</v>
      </c>
      <c r="J30" s="1766">
        <v>28245454</v>
      </c>
      <c r="K30" s="1766">
        <v>699</v>
      </c>
      <c r="L30" s="1766">
        <v>84035855</v>
      </c>
      <c r="M30" s="1766">
        <v>234</v>
      </c>
      <c r="N30" s="1766">
        <v>56056469</v>
      </c>
      <c r="O30" s="1766">
        <v>963</v>
      </c>
      <c r="P30" s="1766">
        <v>16652028</v>
      </c>
      <c r="Q30" s="1766">
        <v>2571</v>
      </c>
      <c r="R30" s="1766">
        <v>204520178</v>
      </c>
      <c r="S30" s="1766">
        <v>1419</v>
      </c>
      <c r="T30" s="1767">
        <v>163161624</v>
      </c>
      <c r="U30" s="1235">
        <v>23</v>
      </c>
      <c r="V30" s="1980">
        <v>18</v>
      </c>
    </row>
    <row r="31" spans="1:22" s="66" customFormat="1" ht="39.75" customHeight="1">
      <c r="A31" s="1979">
        <v>19</v>
      </c>
      <c r="B31" s="1978" t="s">
        <v>131</v>
      </c>
      <c r="C31" s="1766">
        <v>946</v>
      </c>
      <c r="D31" s="1766">
        <v>52131816</v>
      </c>
      <c r="E31" s="1766">
        <v>4932</v>
      </c>
      <c r="F31" s="1766">
        <v>74838305</v>
      </c>
      <c r="G31" s="1766">
        <v>1800</v>
      </c>
      <c r="H31" s="1766">
        <v>103774531</v>
      </c>
      <c r="I31" s="1766">
        <v>4032</v>
      </c>
      <c r="J31" s="1766">
        <v>328629839</v>
      </c>
      <c r="K31" s="1766">
        <v>7885</v>
      </c>
      <c r="L31" s="1766">
        <v>991517706</v>
      </c>
      <c r="M31" s="1766">
        <v>1383</v>
      </c>
      <c r="N31" s="1766">
        <v>36071033</v>
      </c>
      <c r="O31" s="1766">
        <v>5047</v>
      </c>
      <c r="P31" s="1766">
        <v>148779971</v>
      </c>
      <c r="Q31" s="1766">
        <v>26025</v>
      </c>
      <c r="R31" s="1766">
        <v>1735743201</v>
      </c>
      <c r="S31" s="1766">
        <v>16179</v>
      </c>
      <c r="T31" s="1767">
        <v>1326908760</v>
      </c>
      <c r="U31" s="1235">
        <v>257</v>
      </c>
      <c r="V31" s="1980">
        <v>19</v>
      </c>
    </row>
    <row r="32" spans="1:22" s="66" customFormat="1" ht="39.75" customHeight="1">
      <c r="A32" s="1979">
        <v>20</v>
      </c>
      <c r="B32" s="1978" t="s">
        <v>133</v>
      </c>
      <c r="C32" s="1269">
        <v>375</v>
      </c>
      <c r="D32" s="1269">
        <v>17807710</v>
      </c>
      <c r="E32" s="1269">
        <v>2821</v>
      </c>
      <c r="F32" s="1269">
        <v>44372167</v>
      </c>
      <c r="G32" s="1269">
        <v>720</v>
      </c>
      <c r="H32" s="1269">
        <v>40462794</v>
      </c>
      <c r="I32" s="1269">
        <v>1522</v>
      </c>
      <c r="J32" s="1269">
        <v>156871955</v>
      </c>
      <c r="K32" s="1269">
        <v>3716</v>
      </c>
      <c r="L32" s="1269">
        <v>487688121</v>
      </c>
      <c r="M32" s="1269">
        <v>647</v>
      </c>
      <c r="N32" s="1269">
        <v>22090300</v>
      </c>
      <c r="O32" s="1269">
        <v>2542</v>
      </c>
      <c r="P32" s="1269">
        <v>65070236</v>
      </c>
      <c r="Q32" s="1269">
        <v>12343</v>
      </c>
      <c r="R32" s="1269">
        <v>834363283</v>
      </c>
      <c r="S32" s="1269">
        <v>7736</v>
      </c>
      <c r="T32" s="1274">
        <v>665974707</v>
      </c>
      <c r="U32" s="1232">
        <v>104</v>
      </c>
      <c r="V32" s="1980">
        <v>20</v>
      </c>
    </row>
    <row r="33" spans="1:22" s="66" customFormat="1" ht="39.75" customHeight="1">
      <c r="A33" s="1981">
        <v>21</v>
      </c>
      <c r="B33" s="1975" t="s">
        <v>135</v>
      </c>
      <c r="C33" s="1264">
        <v>578</v>
      </c>
      <c r="D33" s="1264">
        <v>32056614</v>
      </c>
      <c r="E33" s="1264">
        <v>3877</v>
      </c>
      <c r="F33" s="1264">
        <v>48867560</v>
      </c>
      <c r="G33" s="1264">
        <v>1060</v>
      </c>
      <c r="H33" s="1264">
        <v>63873517</v>
      </c>
      <c r="I33" s="1264">
        <v>1971</v>
      </c>
      <c r="J33" s="1264">
        <v>177754785</v>
      </c>
      <c r="K33" s="1264">
        <v>5107</v>
      </c>
      <c r="L33" s="1264">
        <v>656244827</v>
      </c>
      <c r="M33" s="1264">
        <v>823</v>
      </c>
      <c r="N33" s="1264">
        <v>17612053</v>
      </c>
      <c r="O33" s="1264">
        <v>3341</v>
      </c>
      <c r="P33" s="1264">
        <v>65065424</v>
      </c>
      <c r="Q33" s="1264">
        <v>16757</v>
      </c>
      <c r="R33" s="1264">
        <v>1061474780</v>
      </c>
      <c r="S33" s="1264">
        <v>10267</v>
      </c>
      <c r="T33" s="1273">
        <v>784808001</v>
      </c>
      <c r="U33" s="616">
        <v>124</v>
      </c>
      <c r="V33" s="1982">
        <v>21</v>
      </c>
    </row>
    <row r="34" spans="1:22" s="66" customFormat="1" ht="39.75" customHeight="1">
      <c r="A34" s="1979">
        <v>22</v>
      </c>
      <c r="B34" s="1978" t="s">
        <v>137</v>
      </c>
      <c r="C34" s="1766">
        <v>526</v>
      </c>
      <c r="D34" s="1766">
        <v>27545571</v>
      </c>
      <c r="E34" s="1766">
        <v>2256</v>
      </c>
      <c r="F34" s="1766">
        <v>41939515</v>
      </c>
      <c r="G34" s="1766">
        <v>545</v>
      </c>
      <c r="H34" s="1766">
        <v>35109165</v>
      </c>
      <c r="I34" s="1766">
        <v>1123</v>
      </c>
      <c r="J34" s="1766">
        <v>111516865</v>
      </c>
      <c r="K34" s="1766">
        <v>3390</v>
      </c>
      <c r="L34" s="1766">
        <v>442290875</v>
      </c>
      <c r="M34" s="1766">
        <v>650</v>
      </c>
      <c r="N34" s="1766">
        <v>14157258</v>
      </c>
      <c r="O34" s="1766">
        <v>2784</v>
      </c>
      <c r="P34" s="1766">
        <v>52519214</v>
      </c>
      <c r="Q34" s="1766">
        <v>11274</v>
      </c>
      <c r="R34" s="1766">
        <v>725078463</v>
      </c>
      <c r="S34" s="1766">
        <v>6645</v>
      </c>
      <c r="T34" s="1767">
        <v>555967764</v>
      </c>
      <c r="U34" s="1235">
        <v>83</v>
      </c>
      <c r="V34" s="1980">
        <v>22</v>
      </c>
    </row>
    <row r="35" spans="1:22" s="66" customFormat="1" ht="39.75" customHeight="1">
      <c r="A35" s="1979">
        <v>23</v>
      </c>
      <c r="B35" s="1978" t="s">
        <v>138</v>
      </c>
      <c r="C35" s="1766">
        <v>174</v>
      </c>
      <c r="D35" s="1766">
        <v>7522551</v>
      </c>
      <c r="E35" s="1766">
        <v>671</v>
      </c>
      <c r="F35" s="1766">
        <v>10348374</v>
      </c>
      <c r="G35" s="1766">
        <v>298</v>
      </c>
      <c r="H35" s="1766">
        <v>12319318</v>
      </c>
      <c r="I35" s="1766">
        <v>633</v>
      </c>
      <c r="J35" s="1766">
        <v>66046427</v>
      </c>
      <c r="K35" s="1766">
        <v>1738</v>
      </c>
      <c r="L35" s="1766">
        <v>203883247</v>
      </c>
      <c r="M35" s="1766">
        <v>443</v>
      </c>
      <c r="N35" s="1766">
        <v>8090136</v>
      </c>
      <c r="O35" s="1766">
        <v>991</v>
      </c>
      <c r="P35" s="1766">
        <v>15824082</v>
      </c>
      <c r="Q35" s="1766">
        <v>4948</v>
      </c>
      <c r="R35" s="1766">
        <v>324034135</v>
      </c>
      <c r="S35" s="1766">
        <v>3465</v>
      </c>
      <c r="T35" s="1767">
        <v>280321629</v>
      </c>
      <c r="U35" s="1235">
        <v>52</v>
      </c>
      <c r="V35" s="1980">
        <v>23</v>
      </c>
    </row>
    <row r="36" spans="1:22" s="66" customFormat="1" ht="39.75" customHeight="1">
      <c r="A36" s="1979">
        <v>24</v>
      </c>
      <c r="B36" s="1978" t="s">
        <v>140</v>
      </c>
      <c r="C36" s="1766">
        <v>428</v>
      </c>
      <c r="D36" s="1766">
        <v>20307598</v>
      </c>
      <c r="E36" s="1766">
        <v>2261</v>
      </c>
      <c r="F36" s="1766">
        <v>32231040</v>
      </c>
      <c r="G36" s="1766">
        <v>420</v>
      </c>
      <c r="H36" s="1766">
        <v>22531736</v>
      </c>
      <c r="I36" s="1766">
        <v>1183</v>
      </c>
      <c r="J36" s="1766">
        <v>113024716</v>
      </c>
      <c r="K36" s="1766">
        <v>2955</v>
      </c>
      <c r="L36" s="1766">
        <v>384262783</v>
      </c>
      <c r="M36" s="1766">
        <v>547</v>
      </c>
      <c r="N36" s="1766">
        <v>11193742</v>
      </c>
      <c r="O36" s="1766">
        <v>2176</v>
      </c>
      <c r="P36" s="1766">
        <v>48197800</v>
      </c>
      <c r="Q36" s="1766">
        <v>9970</v>
      </c>
      <c r="R36" s="1766">
        <v>631749415</v>
      </c>
      <c r="S36" s="1766">
        <v>6214</v>
      </c>
      <c r="T36" s="1767">
        <v>516378645</v>
      </c>
      <c r="U36" s="1235">
        <v>99</v>
      </c>
      <c r="V36" s="1980">
        <v>24</v>
      </c>
    </row>
    <row r="37" spans="1:22" s="66" customFormat="1" ht="39.75" customHeight="1">
      <c r="A37" s="1979">
        <v>25</v>
      </c>
      <c r="B37" s="1978" t="s">
        <v>142</v>
      </c>
      <c r="C37" s="1269">
        <v>244</v>
      </c>
      <c r="D37" s="1269">
        <v>11296490</v>
      </c>
      <c r="E37" s="1269">
        <v>1254</v>
      </c>
      <c r="F37" s="1269">
        <v>19323596</v>
      </c>
      <c r="G37" s="1269">
        <v>519</v>
      </c>
      <c r="H37" s="1269">
        <v>33681277</v>
      </c>
      <c r="I37" s="1269">
        <v>1666</v>
      </c>
      <c r="J37" s="1269">
        <v>146342850</v>
      </c>
      <c r="K37" s="1269">
        <v>3083</v>
      </c>
      <c r="L37" s="1269">
        <v>379761309</v>
      </c>
      <c r="M37" s="1269">
        <v>290</v>
      </c>
      <c r="N37" s="1269">
        <v>6381813</v>
      </c>
      <c r="O37" s="1269">
        <v>1802</v>
      </c>
      <c r="P37" s="1269">
        <v>50310537</v>
      </c>
      <c r="Q37" s="1269">
        <v>8858</v>
      </c>
      <c r="R37" s="1269">
        <v>647097872</v>
      </c>
      <c r="S37" s="1269">
        <v>6331</v>
      </c>
      <c r="T37" s="1274">
        <v>557707530</v>
      </c>
      <c r="U37" s="1232">
        <v>99</v>
      </c>
      <c r="V37" s="1980">
        <v>25</v>
      </c>
    </row>
    <row r="38" spans="1:22" s="66" customFormat="1" ht="39.75" customHeight="1">
      <c r="A38" s="1983">
        <v>26</v>
      </c>
      <c r="B38" s="1975" t="s">
        <v>144</v>
      </c>
      <c r="C38" s="1264">
        <v>205</v>
      </c>
      <c r="D38" s="1264">
        <v>7777200</v>
      </c>
      <c r="E38" s="1264">
        <v>924</v>
      </c>
      <c r="F38" s="1264">
        <v>17003555</v>
      </c>
      <c r="G38" s="1264">
        <v>332</v>
      </c>
      <c r="H38" s="1264">
        <v>18786874</v>
      </c>
      <c r="I38" s="1264">
        <v>887</v>
      </c>
      <c r="J38" s="1264">
        <v>75416855</v>
      </c>
      <c r="K38" s="1264">
        <v>2315</v>
      </c>
      <c r="L38" s="1264">
        <v>260021746</v>
      </c>
      <c r="M38" s="1264">
        <v>234</v>
      </c>
      <c r="N38" s="1264">
        <v>6010647</v>
      </c>
      <c r="O38" s="1264">
        <v>1161</v>
      </c>
      <c r="P38" s="1264">
        <v>30570733</v>
      </c>
      <c r="Q38" s="1264">
        <v>6058</v>
      </c>
      <c r="R38" s="1264">
        <v>415587610</v>
      </c>
      <c r="S38" s="1264">
        <v>4235</v>
      </c>
      <c r="T38" s="1273">
        <v>349425753</v>
      </c>
      <c r="U38" s="616">
        <v>50</v>
      </c>
      <c r="V38" s="1984">
        <v>26</v>
      </c>
    </row>
    <row r="39" spans="1:22" s="66" customFormat="1" ht="39.75" customHeight="1">
      <c r="A39" s="1979">
        <v>27</v>
      </c>
      <c r="B39" s="1978" t="s">
        <v>146</v>
      </c>
      <c r="C39" s="1766">
        <v>291</v>
      </c>
      <c r="D39" s="1766">
        <v>18324419</v>
      </c>
      <c r="E39" s="1766">
        <v>2064</v>
      </c>
      <c r="F39" s="1766">
        <v>36193893</v>
      </c>
      <c r="G39" s="1766">
        <v>613</v>
      </c>
      <c r="H39" s="1766">
        <v>38909243</v>
      </c>
      <c r="I39" s="1766">
        <v>1282</v>
      </c>
      <c r="J39" s="1766">
        <v>127765455</v>
      </c>
      <c r="K39" s="1766">
        <v>2356</v>
      </c>
      <c r="L39" s="1766">
        <v>322462706</v>
      </c>
      <c r="M39" s="1766">
        <v>492</v>
      </c>
      <c r="N39" s="1766">
        <v>10965717</v>
      </c>
      <c r="O39" s="1766">
        <v>1693</v>
      </c>
      <c r="P39" s="1766">
        <v>40464712</v>
      </c>
      <c r="Q39" s="1766">
        <v>8791</v>
      </c>
      <c r="R39" s="1766">
        <v>595086145</v>
      </c>
      <c r="S39" s="1766">
        <v>4904</v>
      </c>
      <c r="T39" s="1767">
        <v>424982099</v>
      </c>
      <c r="U39" s="1235">
        <v>87</v>
      </c>
      <c r="V39" s="1980">
        <v>27</v>
      </c>
    </row>
    <row r="40" spans="1:22" s="66" customFormat="1" ht="39.75" customHeight="1">
      <c r="A40" s="1979">
        <v>30</v>
      </c>
      <c r="B40" s="1978" t="s">
        <v>148</v>
      </c>
      <c r="C40" s="1766">
        <v>271</v>
      </c>
      <c r="D40" s="1766">
        <v>14045893</v>
      </c>
      <c r="E40" s="1766">
        <v>1710</v>
      </c>
      <c r="F40" s="1766">
        <v>27750405</v>
      </c>
      <c r="G40" s="1766">
        <v>663</v>
      </c>
      <c r="H40" s="1766">
        <v>35913973</v>
      </c>
      <c r="I40" s="1766">
        <v>963</v>
      </c>
      <c r="J40" s="1766">
        <v>88180894</v>
      </c>
      <c r="K40" s="1766">
        <v>2229</v>
      </c>
      <c r="L40" s="1766">
        <v>273783264</v>
      </c>
      <c r="M40" s="1766">
        <v>506</v>
      </c>
      <c r="N40" s="1766">
        <v>11317379</v>
      </c>
      <c r="O40" s="1766">
        <v>1757</v>
      </c>
      <c r="P40" s="1766">
        <v>48473419</v>
      </c>
      <c r="Q40" s="1766">
        <v>8099</v>
      </c>
      <c r="R40" s="1766">
        <v>499465227</v>
      </c>
      <c r="S40" s="1766">
        <v>4836</v>
      </c>
      <c r="T40" s="1767">
        <v>365941704</v>
      </c>
      <c r="U40" s="1235">
        <v>56</v>
      </c>
      <c r="V40" s="1980">
        <v>30</v>
      </c>
    </row>
    <row r="41" spans="1:22" s="66" customFormat="1" ht="39.75" customHeight="1">
      <c r="A41" s="1979">
        <v>31</v>
      </c>
      <c r="B41" s="1978" t="s">
        <v>150</v>
      </c>
      <c r="C41" s="1766">
        <v>80</v>
      </c>
      <c r="D41" s="1766">
        <v>3930719</v>
      </c>
      <c r="E41" s="1766">
        <v>348</v>
      </c>
      <c r="F41" s="1766">
        <v>5068451</v>
      </c>
      <c r="G41" s="1766">
        <v>88</v>
      </c>
      <c r="H41" s="1766">
        <v>6716013</v>
      </c>
      <c r="I41" s="1766">
        <v>128</v>
      </c>
      <c r="J41" s="1766">
        <v>11862488</v>
      </c>
      <c r="K41" s="1766">
        <v>707</v>
      </c>
      <c r="L41" s="1766">
        <v>94519128</v>
      </c>
      <c r="M41" s="1766">
        <v>81</v>
      </c>
      <c r="N41" s="1766">
        <v>1914887</v>
      </c>
      <c r="O41" s="1766">
        <v>396</v>
      </c>
      <c r="P41" s="1766">
        <v>8773252</v>
      </c>
      <c r="Q41" s="1766">
        <v>1828</v>
      </c>
      <c r="R41" s="1766">
        <v>132784938</v>
      </c>
      <c r="S41" s="1766">
        <v>1199</v>
      </c>
      <c r="T41" s="1767">
        <v>109540689</v>
      </c>
      <c r="U41" s="1235">
        <v>11</v>
      </c>
      <c r="V41" s="1980">
        <v>31</v>
      </c>
    </row>
    <row r="42" spans="1:22" s="66" customFormat="1" ht="39.75" customHeight="1">
      <c r="A42" s="1979">
        <v>32</v>
      </c>
      <c r="B42" s="1978" t="s">
        <v>152</v>
      </c>
      <c r="C42" s="1269">
        <v>646</v>
      </c>
      <c r="D42" s="1269">
        <v>21239227</v>
      </c>
      <c r="E42" s="1269">
        <v>1275</v>
      </c>
      <c r="F42" s="1269">
        <v>20903108</v>
      </c>
      <c r="G42" s="1269">
        <v>315</v>
      </c>
      <c r="H42" s="1269">
        <v>16095319</v>
      </c>
      <c r="I42" s="1269">
        <v>1333</v>
      </c>
      <c r="J42" s="1269">
        <v>109239812</v>
      </c>
      <c r="K42" s="1269">
        <v>2255</v>
      </c>
      <c r="L42" s="1269">
        <v>282759945</v>
      </c>
      <c r="M42" s="1269">
        <v>267</v>
      </c>
      <c r="N42" s="1269">
        <v>11604594</v>
      </c>
      <c r="O42" s="1269">
        <v>1142</v>
      </c>
      <c r="P42" s="1269">
        <v>29303824</v>
      </c>
      <c r="Q42" s="1269">
        <v>7233</v>
      </c>
      <c r="R42" s="1269">
        <v>491145829</v>
      </c>
      <c r="S42" s="1269">
        <v>4612</v>
      </c>
      <c r="T42" s="1274">
        <v>397674258</v>
      </c>
      <c r="U42" s="1232">
        <v>85</v>
      </c>
      <c r="V42" s="1980">
        <v>32</v>
      </c>
    </row>
    <row r="43" spans="1:22" s="66" customFormat="1" ht="39.75" customHeight="1">
      <c r="A43" s="1981">
        <v>33</v>
      </c>
      <c r="B43" s="1975" t="s">
        <v>154</v>
      </c>
      <c r="C43" s="1264">
        <v>107</v>
      </c>
      <c r="D43" s="1264">
        <v>6241643</v>
      </c>
      <c r="E43" s="1264">
        <v>619</v>
      </c>
      <c r="F43" s="1264">
        <v>12122499</v>
      </c>
      <c r="G43" s="1264">
        <v>261</v>
      </c>
      <c r="H43" s="1264">
        <v>15683754</v>
      </c>
      <c r="I43" s="1264">
        <v>641</v>
      </c>
      <c r="J43" s="1264">
        <v>67546949</v>
      </c>
      <c r="K43" s="1264">
        <v>1360</v>
      </c>
      <c r="L43" s="1264">
        <v>150748416</v>
      </c>
      <c r="M43" s="1264">
        <v>191</v>
      </c>
      <c r="N43" s="1264">
        <v>4115752</v>
      </c>
      <c r="O43" s="1264">
        <v>747</v>
      </c>
      <c r="P43" s="1264">
        <v>21736106</v>
      </c>
      <c r="Q43" s="1264">
        <v>3926</v>
      </c>
      <c r="R43" s="1264">
        <v>278195119</v>
      </c>
      <c r="S43" s="1264">
        <v>2607</v>
      </c>
      <c r="T43" s="1273">
        <v>219483246</v>
      </c>
      <c r="U43" s="616">
        <v>53</v>
      </c>
      <c r="V43" s="1982">
        <v>33</v>
      </c>
    </row>
    <row r="44" spans="1:22" s="66" customFormat="1" ht="39.75" customHeight="1">
      <c r="A44" s="1979">
        <v>35</v>
      </c>
      <c r="B44" s="1978" t="s">
        <v>156</v>
      </c>
      <c r="C44" s="1766">
        <v>169</v>
      </c>
      <c r="D44" s="1766">
        <v>11542117</v>
      </c>
      <c r="E44" s="1766">
        <v>879</v>
      </c>
      <c r="F44" s="1766">
        <v>16261670</v>
      </c>
      <c r="G44" s="1766">
        <v>224</v>
      </c>
      <c r="H44" s="1766">
        <v>9645670</v>
      </c>
      <c r="I44" s="1766">
        <v>650</v>
      </c>
      <c r="J44" s="1766">
        <v>56824071</v>
      </c>
      <c r="K44" s="1766">
        <v>1605</v>
      </c>
      <c r="L44" s="1766">
        <v>221409809</v>
      </c>
      <c r="M44" s="1766">
        <v>250</v>
      </c>
      <c r="N44" s="1766">
        <v>5283871</v>
      </c>
      <c r="O44" s="1766">
        <v>963</v>
      </c>
      <c r="P44" s="1766">
        <v>21040060</v>
      </c>
      <c r="Q44" s="1766">
        <v>4740</v>
      </c>
      <c r="R44" s="1766">
        <v>342007268</v>
      </c>
      <c r="S44" s="1766">
        <v>3119</v>
      </c>
      <c r="T44" s="1767">
        <v>278122128</v>
      </c>
      <c r="U44" s="1235">
        <v>37</v>
      </c>
      <c r="V44" s="1980">
        <v>35</v>
      </c>
    </row>
    <row r="45" spans="1:22" s="66" customFormat="1" ht="39.75" customHeight="1">
      <c r="A45" s="1979">
        <v>36</v>
      </c>
      <c r="B45" s="1978" t="s">
        <v>158</v>
      </c>
      <c r="C45" s="1766">
        <v>198</v>
      </c>
      <c r="D45" s="1766">
        <v>12380744</v>
      </c>
      <c r="E45" s="1766">
        <v>1136</v>
      </c>
      <c r="F45" s="1766">
        <v>21142278</v>
      </c>
      <c r="G45" s="1766">
        <v>356</v>
      </c>
      <c r="H45" s="1766">
        <v>27202828</v>
      </c>
      <c r="I45" s="1766">
        <v>718</v>
      </c>
      <c r="J45" s="1766">
        <v>68128525</v>
      </c>
      <c r="K45" s="1766">
        <v>1833</v>
      </c>
      <c r="L45" s="1766">
        <v>229033445</v>
      </c>
      <c r="M45" s="1766">
        <v>483</v>
      </c>
      <c r="N45" s="1766">
        <v>8877546</v>
      </c>
      <c r="O45" s="1766">
        <v>1201</v>
      </c>
      <c r="P45" s="1766">
        <v>52658079</v>
      </c>
      <c r="Q45" s="1766">
        <v>5925</v>
      </c>
      <c r="R45" s="1766">
        <v>419423445</v>
      </c>
      <c r="S45" s="1766">
        <v>3906</v>
      </c>
      <c r="T45" s="1767">
        <v>329793738</v>
      </c>
      <c r="U45" s="1235">
        <v>33</v>
      </c>
      <c r="V45" s="1980">
        <v>36</v>
      </c>
    </row>
    <row r="46" spans="1:22" s="66" customFormat="1" ht="39.75" customHeight="1">
      <c r="A46" s="1979">
        <v>38</v>
      </c>
      <c r="B46" s="1978" t="s">
        <v>1325</v>
      </c>
      <c r="C46" s="1766">
        <v>41</v>
      </c>
      <c r="D46" s="1766">
        <v>2411628</v>
      </c>
      <c r="E46" s="1766">
        <v>417</v>
      </c>
      <c r="F46" s="1766">
        <v>6312104</v>
      </c>
      <c r="G46" s="1766">
        <v>178</v>
      </c>
      <c r="H46" s="1766">
        <v>11586843</v>
      </c>
      <c r="I46" s="1766">
        <v>210</v>
      </c>
      <c r="J46" s="1766">
        <v>20444103</v>
      </c>
      <c r="K46" s="1766">
        <v>710</v>
      </c>
      <c r="L46" s="1766">
        <v>93446196</v>
      </c>
      <c r="M46" s="1766">
        <v>75</v>
      </c>
      <c r="N46" s="1766">
        <v>1543822</v>
      </c>
      <c r="O46" s="1766">
        <v>410</v>
      </c>
      <c r="P46" s="1766">
        <v>9564059</v>
      </c>
      <c r="Q46" s="1766">
        <v>2041</v>
      </c>
      <c r="R46" s="1766">
        <v>145308755</v>
      </c>
      <c r="S46" s="1766">
        <v>1290</v>
      </c>
      <c r="T46" s="1767">
        <v>116192961</v>
      </c>
      <c r="U46" s="1235">
        <v>14</v>
      </c>
      <c r="V46" s="1980">
        <v>38</v>
      </c>
    </row>
    <row r="47" spans="1:22" s="66" customFormat="1" ht="39.75" customHeight="1">
      <c r="A47" s="1979">
        <v>39</v>
      </c>
      <c r="B47" s="1978" t="s">
        <v>161</v>
      </c>
      <c r="C47" s="1269">
        <v>25</v>
      </c>
      <c r="D47" s="1269">
        <v>1159392</v>
      </c>
      <c r="E47" s="1269">
        <v>130</v>
      </c>
      <c r="F47" s="1269">
        <v>2082879</v>
      </c>
      <c r="G47" s="1269">
        <v>148</v>
      </c>
      <c r="H47" s="1269">
        <v>7399204</v>
      </c>
      <c r="I47" s="1269">
        <v>113</v>
      </c>
      <c r="J47" s="1269">
        <v>12995081</v>
      </c>
      <c r="K47" s="1269">
        <v>330</v>
      </c>
      <c r="L47" s="1269">
        <v>35840541</v>
      </c>
      <c r="M47" s="1269">
        <v>245</v>
      </c>
      <c r="N47" s="1269">
        <v>2051373</v>
      </c>
      <c r="O47" s="1269">
        <v>124</v>
      </c>
      <c r="P47" s="1269">
        <v>3693285</v>
      </c>
      <c r="Q47" s="1269">
        <v>1115</v>
      </c>
      <c r="R47" s="1269">
        <v>65221755</v>
      </c>
      <c r="S47" s="1269">
        <v>763</v>
      </c>
      <c r="T47" s="1274">
        <v>55628407</v>
      </c>
      <c r="U47" s="1232">
        <v>7</v>
      </c>
      <c r="V47" s="1980">
        <v>39</v>
      </c>
    </row>
    <row r="48" spans="1:22" s="66" customFormat="1" ht="39.75" customHeight="1">
      <c r="A48" s="1983">
        <v>40</v>
      </c>
      <c r="B48" s="1975" t="s">
        <v>162</v>
      </c>
      <c r="C48" s="1264">
        <v>30</v>
      </c>
      <c r="D48" s="1264">
        <v>1898645</v>
      </c>
      <c r="E48" s="1264">
        <v>94</v>
      </c>
      <c r="F48" s="1264">
        <v>1513250</v>
      </c>
      <c r="G48" s="1264">
        <v>63</v>
      </c>
      <c r="H48" s="1264">
        <v>2171531</v>
      </c>
      <c r="I48" s="1264">
        <v>66</v>
      </c>
      <c r="J48" s="1264">
        <v>6937650</v>
      </c>
      <c r="K48" s="1264">
        <v>454</v>
      </c>
      <c r="L48" s="1264">
        <v>49090825</v>
      </c>
      <c r="M48" s="1264">
        <v>35</v>
      </c>
      <c r="N48" s="1264">
        <v>752238</v>
      </c>
      <c r="O48" s="1264">
        <v>209</v>
      </c>
      <c r="P48" s="1264">
        <v>6862848</v>
      </c>
      <c r="Q48" s="1264">
        <v>951</v>
      </c>
      <c r="R48" s="1264">
        <v>69226987</v>
      </c>
      <c r="S48" s="1264">
        <v>712</v>
      </c>
      <c r="T48" s="1273">
        <v>54179367</v>
      </c>
      <c r="U48" s="616">
        <v>6</v>
      </c>
      <c r="V48" s="1984">
        <v>40</v>
      </c>
    </row>
    <row r="49" spans="1:22" s="66" customFormat="1" ht="39.75" customHeight="1">
      <c r="A49" s="1979">
        <v>41</v>
      </c>
      <c r="B49" s="1978" t="s">
        <v>164</v>
      </c>
      <c r="C49" s="1766">
        <v>66</v>
      </c>
      <c r="D49" s="1766">
        <v>3651426</v>
      </c>
      <c r="E49" s="1766">
        <v>131</v>
      </c>
      <c r="F49" s="1766">
        <v>3133699</v>
      </c>
      <c r="G49" s="1766">
        <v>276</v>
      </c>
      <c r="H49" s="1766">
        <v>18727639</v>
      </c>
      <c r="I49" s="1766">
        <v>136</v>
      </c>
      <c r="J49" s="1766">
        <v>13748032</v>
      </c>
      <c r="K49" s="1766">
        <v>333</v>
      </c>
      <c r="L49" s="1766">
        <v>42507324</v>
      </c>
      <c r="M49" s="1766">
        <v>213</v>
      </c>
      <c r="N49" s="1766">
        <v>1990642</v>
      </c>
      <c r="O49" s="1766">
        <v>84</v>
      </c>
      <c r="P49" s="1766">
        <v>3751320</v>
      </c>
      <c r="Q49" s="1766">
        <v>1239</v>
      </c>
      <c r="R49" s="1766">
        <v>87510082</v>
      </c>
      <c r="S49" s="1766">
        <v>786</v>
      </c>
      <c r="T49" s="1767">
        <v>63348558</v>
      </c>
      <c r="U49" s="1235">
        <v>10</v>
      </c>
      <c r="V49" s="1980">
        <v>41</v>
      </c>
    </row>
    <row r="50" spans="1:22" s="66" customFormat="1" ht="39.75" customHeight="1">
      <c r="A50" s="1979">
        <v>42</v>
      </c>
      <c r="B50" s="1978" t="s">
        <v>166</v>
      </c>
      <c r="C50" s="1766">
        <v>110</v>
      </c>
      <c r="D50" s="1766">
        <v>5654417</v>
      </c>
      <c r="E50" s="1766">
        <v>140</v>
      </c>
      <c r="F50" s="1766">
        <v>4650096</v>
      </c>
      <c r="G50" s="1766">
        <v>162</v>
      </c>
      <c r="H50" s="1766">
        <v>8067148</v>
      </c>
      <c r="I50" s="1766">
        <v>242</v>
      </c>
      <c r="J50" s="1766">
        <v>22344228</v>
      </c>
      <c r="K50" s="1766">
        <v>409</v>
      </c>
      <c r="L50" s="1766">
        <v>45112885</v>
      </c>
      <c r="M50" s="1766">
        <v>433</v>
      </c>
      <c r="N50" s="1766">
        <v>3285428</v>
      </c>
      <c r="O50" s="1766">
        <v>66</v>
      </c>
      <c r="P50" s="1766">
        <v>4945601</v>
      </c>
      <c r="Q50" s="1766">
        <v>1562</v>
      </c>
      <c r="R50" s="1766">
        <v>94059803</v>
      </c>
      <c r="S50" s="1766">
        <v>989</v>
      </c>
      <c r="T50" s="1767">
        <v>74489478</v>
      </c>
      <c r="U50" s="1235">
        <v>18</v>
      </c>
      <c r="V50" s="1980">
        <v>42</v>
      </c>
    </row>
    <row r="51" spans="1:22" s="66" customFormat="1" ht="39.75" customHeight="1">
      <c r="A51" s="1979">
        <v>43</v>
      </c>
      <c r="B51" s="1978" t="s">
        <v>168</v>
      </c>
      <c r="C51" s="1766">
        <v>42</v>
      </c>
      <c r="D51" s="1766">
        <v>1514415</v>
      </c>
      <c r="E51" s="1766">
        <v>64</v>
      </c>
      <c r="F51" s="1766">
        <v>2652105</v>
      </c>
      <c r="G51" s="1766">
        <v>200</v>
      </c>
      <c r="H51" s="1766">
        <v>14250066</v>
      </c>
      <c r="I51" s="1766">
        <v>104</v>
      </c>
      <c r="J51" s="1766">
        <v>11747712</v>
      </c>
      <c r="K51" s="1766">
        <v>233</v>
      </c>
      <c r="L51" s="1766">
        <v>31766585</v>
      </c>
      <c r="M51" s="1766">
        <v>238</v>
      </c>
      <c r="N51" s="1766">
        <v>1838306</v>
      </c>
      <c r="O51" s="1766">
        <v>31</v>
      </c>
      <c r="P51" s="1766">
        <v>2764216</v>
      </c>
      <c r="Q51" s="1766">
        <v>912</v>
      </c>
      <c r="R51" s="1766">
        <v>66533405</v>
      </c>
      <c r="S51" s="1766">
        <v>615</v>
      </c>
      <c r="T51" s="1767">
        <v>55414075</v>
      </c>
      <c r="U51" s="1235">
        <v>8</v>
      </c>
      <c r="V51" s="1980">
        <v>43</v>
      </c>
    </row>
    <row r="52" spans="1:22" s="66" customFormat="1" ht="39.75" customHeight="1" thickBot="1">
      <c r="A52" s="1990">
        <v>44</v>
      </c>
      <c r="B52" s="1991" t="s">
        <v>170</v>
      </c>
      <c r="C52" s="1271">
        <v>23</v>
      </c>
      <c r="D52" s="1271">
        <v>932068</v>
      </c>
      <c r="E52" s="1271">
        <v>18</v>
      </c>
      <c r="F52" s="1271">
        <v>552222</v>
      </c>
      <c r="G52" s="1271">
        <v>244</v>
      </c>
      <c r="H52" s="1271">
        <v>18539393</v>
      </c>
      <c r="I52" s="1271">
        <v>198</v>
      </c>
      <c r="J52" s="1271">
        <v>15926304</v>
      </c>
      <c r="K52" s="1271">
        <v>215</v>
      </c>
      <c r="L52" s="1271">
        <v>24293175</v>
      </c>
      <c r="M52" s="1271">
        <v>206</v>
      </c>
      <c r="N52" s="1271">
        <v>5805748</v>
      </c>
      <c r="O52" s="1271">
        <v>209</v>
      </c>
      <c r="P52" s="1271">
        <v>6673533</v>
      </c>
      <c r="Q52" s="1271">
        <v>1113</v>
      </c>
      <c r="R52" s="1271">
        <v>72722443</v>
      </c>
      <c r="S52" s="1271">
        <v>787</v>
      </c>
      <c r="T52" s="1275">
        <v>62877993</v>
      </c>
      <c r="U52" s="617">
        <v>0</v>
      </c>
      <c r="V52" s="1992">
        <v>44</v>
      </c>
    </row>
    <row r="53" spans="1:22" s="66" customFormat="1" ht="39.75" customHeight="1">
      <c r="A53" s="2000">
        <v>45</v>
      </c>
      <c r="B53" s="2001" t="s">
        <v>171</v>
      </c>
      <c r="C53" s="1179">
        <v>162</v>
      </c>
      <c r="D53" s="1179">
        <v>8279808</v>
      </c>
      <c r="E53" s="1179">
        <v>833</v>
      </c>
      <c r="F53" s="1179">
        <v>13982224</v>
      </c>
      <c r="G53" s="1179">
        <v>285</v>
      </c>
      <c r="H53" s="1179">
        <v>14581302</v>
      </c>
      <c r="I53" s="1179">
        <v>677</v>
      </c>
      <c r="J53" s="1179">
        <v>70005580</v>
      </c>
      <c r="K53" s="1179">
        <v>1388</v>
      </c>
      <c r="L53" s="1179">
        <v>168294861</v>
      </c>
      <c r="M53" s="1179">
        <v>260</v>
      </c>
      <c r="N53" s="1179">
        <v>5040768</v>
      </c>
      <c r="O53" s="1179">
        <v>880</v>
      </c>
      <c r="P53" s="1179">
        <v>25355961</v>
      </c>
      <c r="Q53" s="1179">
        <v>4485</v>
      </c>
      <c r="R53" s="1179">
        <v>305540504</v>
      </c>
      <c r="S53" s="1179">
        <v>2825</v>
      </c>
      <c r="T53" s="2239">
        <v>238594830</v>
      </c>
      <c r="U53" s="2245">
        <v>50</v>
      </c>
      <c r="V53" s="1998">
        <v>45</v>
      </c>
    </row>
    <row r="54" spans="1:22" s="66" customFormat="1" ht="39.75" customHeight="1">
      <c r="A54" s="1979">
        <v>46</v>
      </c>
      <c r="B54" s="1978" t="s">
        <v>172</v>
      </c>
      <c r="C54" s="1766">
        <v>69</v>
      </c>
      <c r="D54" s="1766">
        <v>2352490</v>
      </c>
      <c r="E54" s="1766">
        <v>329</v>
      </c>
      <c r="F54" s="1766">
        <v>6946687</v>
      </c>
      <c r="G54" s="1766">
        <v>114</v>
      </c>
      <c r="H54" s="1766">
        <v>6271799</v>
      </c>
      <c r="I54" s="1766">
        <v>317</v>
      </c>
      <c r="J54" s="1766">
        <v>39821223</v>
      </c>
      <c r="K54" s="1766">
        <v>774</v>
      </c>
      <c r="L54" s="1766">
        <v>96151255</v>
      </c>
      <c r="M54" s="1766">
        <v>90</v>
      </c>
      <c r="N54" s="1766">
        <v>1645322</v>
      </c>
      <c r="O54" s="1766">
        <v>362</v>
      </c>
      <c r="P54" s="1766">
        <v>13205700</v>
      </c>
      <c r="Q54" s="1766">
        <v>2055</v>
      </c>
      <c r="R54" s="1766">
        <v>166394476</v>
      </c>
      <c r="S54" s="1766">
        <v>1426</v>
      </c>
      <c r="T54" s="1767">
        <v>137234885</v>
      </c>
      <c r="U54" s="1235">
        <v>0</v>
      </c>
      <c r="V54" s="1980">
        <v>46</v>
      </c>
    </row>
    <row r="55" spans="1:22" s="66" customFormat="1" ht="39.75" customHeight="1">
      <c r="A55" s="1979">
        <v>52</v>
      </c>
      <c r="B55" s="1978" t="s">
        <v>173</v>
      </c>
      <c r="C55" s="1766">
        <v>21</v>
      </c>
      <c r="D55" s="1766">
        <v>1106073</v>
      </c>
      <c r="E55" s="1766">
        <v>117</v>
      </c>
      <c r="F55" s="1766">
        <v>2777014</v>
      </c>
      <c r="G55" s="1766">
        <v>51</v>
      </c>
      <c r="H55" s="1766">
        <v>1391754</v>
      </c>
      <c r="I55" s="1766">
        <v>78</v>
      </c>
      <c r="J55" s="1766">
        <v>11752644</v>
      </c>
      <c r="K55" s="1766">
        <v>314</v>
      </c>
      <c r="L55" s="1766">
        <v>42497074</v>
      </c>
      <c r="M55" s="1766">
        <v>59</v>
      </c>
      <c r="N55" s="1766">
        <v>1416699</v>
      </c>
      <c r="O55" s="1766">
        <v>148</v>
      </c>
      <c r="P55" s="1766">
        <v>4640543</v>
      </c>
      <c r="Q55" s="1766">
        <v>788</v>
      </c>
      <c r="R55" s="1766">
        <v>65581801</v>
      </c>
      <c r="S55" s="1766">
        <v>530</v>
      </c>
      <c r="T55" s="1767">
        <v>55443358</v>
      </c>
      <c r="U55" s="1235">
        <v>7</v>
      </c>
      <c r="V55" s="1980">
        <v>52</v>
      </c>
    </row>
    <row r="56" spans="1:22" s="66" customFormat="1" ht="39.75" customHeight="1">
      <c r="A56" s="1979">
        <v>54</v>
      </c>
      <c r="B56" s="1978" t="s">
        <v>174</v>
      </c>
      <c r="C56" s="1766">
        <v>7</v>
      </c>
      <c r="D56" s="1766">
        <v>155784</v>
      </c>
      <c r="E56" s="1766">
        <v>134</v>
      </c>
      <c r="F56" s="1766">
        <v>2438748</v>
      </c>
      <c r="G56" s="1766">
        <v>44</v>
      </c>
      <c r="H56" s="1766">
        <v>2216964</v>
      </c>
      <c r="I56" s="1766">
        <v>64</v>
      </c>
      <c r="J56" s="1766">
        <v>6544961</v>
      </c>
      <c r="K56" s="1766">
        <v>239</v>
      </c>
      <c r="L56" s="1766">
        <v>27024196</v>
      </c>
      <c r="M56" s="1766">
        <v>39</v>
      </c>
      <c r="N56" s="1766">
        <v>1046561</v>
      </c>
      <c r="O56" s="1766">
        <v>129</v>
      </c>
      <c r="P56" s="1766">
        <v>3359433</v>
      </c>
      <c r="Q56" s="1766">
        <v>656</v>
      </c>
      <c r="R56" s="1766">
        <v>42786647</v>
      </c>
      <c r="S56" s="1766">
        <v>445</v>
      </c>
      <c r="T56" s="1767">
        <v>36504775</v>
      </c>
      <c r="U56" s="1235">
        <v>5</v>
      </c>
      <c r="V56" s="1980">
        <v>54</v>
      </c>
    </row>
    <row r="57" spans="1:22" s="66" customFormat="1" ht="39.75" customHeight="1">
      <c r="A57" s="1985">
        <v>59</v>
      </c>
      <c r="B57" s="1986" t="s">
        <v>176</v>
      </c>
      <c r="C57" s="1269">
        <v>55</v>
      </c>
      <c r="D57" s="1269">
        <v>3144920</v>
      </c>
      <c r="E57" s="1269">
        <v>258</v>
      </c>
      <c r="F57" s="1269">
        <v>4598160</v>
      </c>
      <c r="G57" s="1269">
        <v>107</v>
      </c>
      <c r="H57" s="1269">
        <v>6426307</v>
      </c>
      <c r="I57" s="1269">
        <v>350</v>
      </c>
      <c r="J57" s="1269">
        <v>38066202</v>
      </c>
      <c r="K57" s="1269">
        <v>692</v>
      </c>
      <c r="L57" s="1269">
        <v>76000415</v>
      </c>
      <c r="M57" s="1269">
        <v>84</v>
      </c>
      <c r="N57" s="1269">
        <v>1881187</v>
      </c>
      <c r="O57" s="1269">
        <v>392</v>
      </c>
      <c r="P57" s="1269">
        <v>7476557</v>
      </c>
      <c r="Q57" s="1269">
        <v>1938</v>
      </c>
      <c r="R57" s="1269">
        <v>137593748</v>
      </c>
      <c r="S57" s="1269">
        <v>1387</v>
      </c>
      <c r="T57" s="1274">
        <v>115008229</v>
      </c>
      <c r="U57" s="1232">
        <v>25</v>
      </c>
      <c r="V57" s="1987">
        <v>59</v>
      </c>
    </row>
    <row r="58" spans="1:22" s="66" customFormat="1" ht="39.75" customHeight="1">
      <c r="A58" s="1979">
        <v>61</v>
      </c>
      <c r="B58" s="1978" t="s">
        <v>178</v>
      </c>
      <c r="C58" s="1766">
        <v>19</v>
      </c>
      <c r="D58" s="1766">
        <v>1309088</v>
      </c>
      <c r="E58" s="1766">
        <v>305</v>
      </c>
      <c r="F58" s="1766">
        <v>4334529</v>
      </c>
      <c r="G58" s="1766">
        <v>103</v>
      </c>
      <c r="H58" s="1766">
        <v>5671611</v>
      </c>
      <c r="I58" s="1766">
        <v>199</v>
      </c>
      <c r="J58" s="1766">
        <v>17806373</v>
      </c>
      <c r="K58" s="1766">
        <v>640</v>
      </c>
      <c r="L58" s="1766">
        <v>68455910</v>
      </c>
      <c r="M58" s="1766">
        <v>155</v>
      </c>
      <c r="N58" s="1766">
        <v>2873782</v>
      </c>
      <c r="O58" s="1766">
        <v>272</v>
      </c>
      <c r="P58" s="1766">
        <v>4299855</v>
      </c>
      <c r="Q58" s="1766">
        <v>1693</v>
      </c>
      <c r="R58" s="1766">
        <v>104751148</v>
      </c>
      <c r="S58" s="1766">
        <v>1132</v>
      </c>
      <c r="T58" s="1767">
        <v>86282560</v>
      </c>
      <c r="U58" s="1235">
        <v>13</v>
      </c>
      <c r="V58" s="1980">
        <v>61</v>
      </c>
    </row>
    <row r="59" spans="1:22" s="66" customFormat="1" ht="39.75" customHeight="1">
      <c r="A59" s="1979">
        <v>66</v>
      </c>
      <c r="B59" s="1978" t="s">
        <v>180</v>
      </c>
      <c r="C59" s="1766">
        <v>187</v>
      </c>
      <c r="D59" s="1766">
        <v>7954275</v>
      </c>
      <c r="E59" s="1766">
        <v>791</v>
      </c>
      <c r="F59" s="1766">
        <v>13181415</v>
      </c>
      <c r="G59" s="1766">
        <v>890</v>
      </c>
      <c r="H59" s="1766">
        <v>70191692</v>
      </c>
      <c r="I59" s="1766">
        <v>883</v>
      </c>
      <c r="J59" s="1766">
        <v>69363297</v>
      </c>
      <c r="K59" s="1766">
        <v>1424</v>
      </c>
      <c r="L59" s="1766">
        <v>186197574</v>
      </c>
      <c r="M59" s="1766">
        <v>839</v>
      </c>
      <c r="N59" s="1766">
        <v>6965658</v>
      </c>
      <c r="O59" s="1766">
        <v>280</v>
      </c>
      <c r="P59" s="1766">
        <v>24693928</v>
      </c>
      <c r="Q59" s="1766">
        <v>5294</v>
      </c>
      <c r="R59" s="1766">
        <v>378547839</v>
      </c>
      <c r="S59" s="1766">
        <v>3505</v>
      </c>
      <c r="T59" s="1767">
        <v>306092965</v>
      </c>
      <c r="U59" s="1235">
        <v>55</v>
      </c>
      <c r="V59" s="1980">
        <v>66</v>
      </c>
    </row>
    <row r="60" spans="1:22" s="66" customFormat="1" ht="39.75" customHeight="1">
      <c r="A60" s="1979">
        <v>67</v>
      </c>
      <c r="B60" s="1978" t="s">
        <v>182</v>
      </c>
      <c r="C60" s="1766">
        <v>41</v>
      </c>
      <c r="D60" s="1766">
        <v>1716093</v>
      </c>
      <c r="E60" s="1766">
        <v>162</v>
      </c>
      <c r="F60" s="1766">
        <v>2964349</v>
      </c>
      <c r="G60" s="1766">
        <v>81</v>
      </c>
      <c r="H60" s="1766">
        <v>5361331</v>
      </c>
      <c r="I60" s="1766">
        <v>165</v>
      </c>
      <c r="J60" s="1766">
        <v>16718705</v>
      </c>
      <c r="K60" s="1766">
        <v>579</v>
      </c>
      <c r="L60" s="1766">
        <v>57393356</v>
      </c>
      <c r="M60" s="1766">
        <v>63</v>
      </c>
      <c r="N60" s="1766">
        <v>905266</v>
      </c>
      <c r="O60" s="1766">
        <v>278</v>
      </c>
      <c r="P60" s="1766">
        <v>7562624</v>
      </c>
      <c r="Q60" s="1766">
        <v>1369</v>
      </c>
      <c r="R60" s="1766">
        <v>92621724</v>
      </c>
      <c r="S60" s="1766">
        <v>979</v>
      </c>
      <c r="T60" s="1767">
        <v>77417624</v>
      </c>
      <c r="U60" s="1235">
        <v>11</v>
      </c>
      <c r="V60" s="1980">
        <v>67</v>
      </c>
    </row>
    <row r="61" spans="1:22" s="66" customFormat="1" ht="39.75" customHeight="1">
      <c r="A61" s="1979">
        <v>70</v>
      </c>
      <c r="B61" s="1978" t="s">
        <v>184</v>
      </c>
      <c r="C61" s="1766">
        <v>32</v>
      </c>
      <c r="D61" s="1766">
        <v>1817132</v>
      </c>
      <c r="E61" s="1766">
        <v>49</v>
      </c>
      <c r="F61" s="1766">
        <v>956876</v>
      </c>
      <c r="G61" s="1766">
        <v>98</v>
      </c>
      <c r="H61" s="1766">
        <v>11127661</v>
      </c>
      <c r="I61" s="1766">
        <v>168</v>
      </c>
      <c r="J61" s="1766">
        <v>16481621</v>
      </c>
      <c r="K61" s="1766">
        <v>265</v>
      </c>
      <c r="L61" s="1766">
        <v>29690502</v>
      </c>
      <c r="M61" s="1766">
        <v>421</v>
      </c>
      <c r="N61" s="1766">
        <v>8084325</v>
      </c>
      <c r="O61" s="1766">
        <v>47</v>
      </c>
      <c r="P61" s="1766">
        <v>2323289</v>
      </c>
      <c r="Q61" s="1766">
        <v>1080</v>
      </c>
      <c r="R61" s="1766">
        <v>70481406</v>
      </c>
      <c r="S61" s="1766">
        <v>723</v>
      </c>
      <c r="T61" s="1767">
        <v>56694914</v>
      </c>
      <c r="U61" s="1235">
        <v>14</v>
      </c>
      <c r="V61" s="1980">
        <v>70</v>
      </c>
    </row>
    <row r="62" spans="1:22" s="66" customFormat="1" ht="39.75" customHeight="1">
      <c r="A62" s="1979">
        <v>72</v>
      </c>
      <c r="B62" s="1986" t="s">
        <v>186</v>
      </c>
      <c r="C62" s="1269">
        <v>223</v>
      </c>
      <c r="D62" s="1269">
        <v>10589752</v>
      </c>
      <c r="E62" s="1269">
        <v>1110</v>
      </c>
      <c r="F62" s="1269">
        <v>15339181</v>
      </c>
      <c r="G62" s="1269">
        <v>1342</v>
      </c>
      <c r="H62" s="1269">
        <v>101402522</v>
      </c>
      <c r="I62" s="1269">
        <v>882</v>
      </c>
      <c r="J62" s="1269">
        <v>78316248</v>
      </c>
      <c r="K62" s="1269">
        <v>1267</v>
      </c>
      <c r="L62" s="1269">
        <v>171009549</v>
      </c>
      <c r="M62" s="1269">
        <v>513</v>
      </c>
      <c r="N62" s="1269">
        <v>7871845</v>
      </c>
      <c r="O62" s="1269">
        <v>1339</v>
      </c>
      <c r="P62" s="1269">
        <v>20032358</v>
      </c>
      <c r="Q62" s="1269">
        <v>6676</v>
      </c>
      <c r="R62" s="1269">
        <v>404561455</v>
      </c>
      <c r="S62" s="1269">
        <v>4516</v>
      </c>
      <c r="T62" s="1274">
        <v>335019430</v>
      </c>
      <c r="U62" s="1232">
        <v>60</v>
      </c>
      <c r="V62" s="1980">
        <v>72</v>
      </c>
    </row>
    <row r="63" spans="1:22" s="66" customFormat="1" ht="39.75" customHeight="1">
      <c r="A63" s="1981">
        <v>74</v>
      </c>
      <c r="B63" s="1978" t="s">
        <v>188</v>
      </c>
      <c r="C63" s="1264">
        <v>33</v>
      </c>
      <c r="D63" s="1264">
        <v>1333983</v>
      </c>
      <c r="E63" s="1264">
        <v>278</v>
      </c>
      <c r="F63" s="1264">
        <v>3304805</v>
      </c>
      <c r="G63" s="1264">
        <v>61</v>
      </c>
      <c r="H63" s="1264">
        <v>3024243</v>
      </c>
      <c r="I63" s="1264">
        <v>166</v>
      </c>
      <c r="J63" s="1264">
        <v>13956388</v>
      </c>
      <c r="K63" s="1264">
        <v>424</v>
      </c>
      <c r="L63" s="1264">
        <v>52147005</v>
      </c>
      <c r="M63" s="1264">
        <v>99</v>
      </c>
      <c r="N63" s="1264">
        <v>2174029</v>
      </c>
      <c r="O63" s="1264">
        <v>237</v>
      </c>
      <c r="P63" s="1264">
        <v>2798327</v>
      </c>
      <c r="Q63" s="1264">
        <v>1298</v>
      </c>
      <c r="R63" s="1264">
        <v>78738780</v>
      </c>
      <c r="S63" s="1264">
        <v>844</v>
      </c>
      <c r="T63" s="1273">
        <v>62004154</v>
      </c>
      <c r="U63" s="616">
        <v>12</v>
      </c>
      <c r="V63" s="1982">
        <v>74</v>
      </c>
    </row>
    <row r="64" spans="1:22" s="66" customFormat="1" ht="39.75" customHeight="1">
      <c r="A64" s="1979">
        <v>81</v>
      </c>
      <c r="B64" s="1978" t="s">
        <v>190</v>
      </c>
      <c r="C64" s="1766">
        <v>192</v>
      </c>
      <c r="D64" s="1766">
        <v>7895151</v>
      </c>
      <c r="E64" s="1766">
        <v>965</v>
      </c>
      <c r="F64" s="1766">
        <v>13636630</v>
      </c>
      <c r="G64" s="1766">
        <v>378</v>
      </c>
      <c r="H64" s="1766">
        <v>16894061</v>
      </c>
      <c r="I64" s="1766">
        <v>842</v>
      </c>
      <c r="J64" s="1766">
        <v>80054742</v>
      </c>
      <c r="K64" s="1766">
        <v>2051</v>
      </c>
      <c r="L64" s="1766">
        <v>219399136</v>
      </c>
      <c r="M64" s="1766">
        <v>405</v>
      </c>
      <c r="N64" s="1766">
        <v>7736733</v>
      </c>
      <c r="O64" s="1766">
        <v>1366</v>
      </c>
      <c r="P64" s="1766">
        <v>22442871</v>
      </c>
      <c r="Q64" s="1766">
        <v>6199</v>
      </c>
      <c r="R64" s="1766">
        <v>368059324</v>
      </c>
      <c r="S64" s="1766">
        <v>4242</v>
      </c>
      <c r="T64" s="1767">
        <v>299144605</v>
      </c>
      <c r="U64" s="1235">
        <v>57</v>
      </c>
      <c r="V64" s="1980">
        <v>81</v>
      </c>
    </row>
    <row r="65" spans="1:22" s="66" customFormat="1" ht="39.75" customHeight="1">
      <c r="A65" s="1979">
        <v>82</v>
      </c>
      <c r="B65" s="1978" t="s">
        <v>192</v>
      </c>
      <c r="C65" s="1766">
        <v>141</v>
      </c>
      <c r="D65" s="1766">
        <v>11716457</v>
      </c>
      <c r="E65" s="1766">
        <v>1054</v>
      </c>
      <c r="F65" s="1766">
        <v>15501159</v>
      </c>
      <c r="G65" s="1766">
        <v>457</v>
      </c>
      <c r="H65" s="1766">
        <v>27042169</v>
      </c>
      <c r="I65" s="1766">
        <v>992</v>
      </c>
      <c r="J65" s="1766">
        <v>99594654</v>
      </c>
      <c r="K65" s="1766">
        <v>1891</v>
      </c>
      <c r="L65" s="1766">
        <v>215802158</v>
      </c>
      <c r="M65" s="1766">
        <v>348</v>
      </c>
      <c r="N65" s="1766">
        <v>6125376</v>
      </c>
      <c r="O65" s="1766">
        <v>1357</v>
      </c>
      <c r="P65" s="1766">
        <v>37506786</v>
      </c>
      <c r="Q65" s="1766">
        <v>6240</v>
      </c>
      <c r="R65" s="1766">
        <v>413288759</v>
      </c>
      <c r="S65" s="1766">
        <v>4139</v>
      </c>
      <c r="T65" s="1767">
        <v>326146256</v>
      </c>
      <c r="U65" s="1235">
        <v>70</v>
      </c>
      <c r="V65" s="1980">
        <v>82</v>
      </c>
    </row>
    <row r="66" spans="1:22" s="66" customFormat="1" ht="39.75" customHeight="1">
      <c r="A66" s="1979">
        <v>83</v>
      </c>
      <c r="B66" s="1978" t="s">
        <v>193</v>
      </c>
      <c r="C66" s="1766">
        <v>86</v>
      </c>
      <c r="D66" s="1766">
        <v>2710496</v>
      </c>
      <c r="E66" s="1766">
        <v>1421</v>
      </c>
      <c r="F66" s="1766">
        <v>8187427</v>
      </c>
      <c r="G66" s="1766">
        <v>577</v>
      </c>
      <c r="H66" s="1766">
        <v>39982046</v>
      </c>
      <c r="I66" s="1766">
        <v>494</v>
      </c>
      <c r="J66" s="1766">
        <v>55448488</v>
      </c>
      <c r="K66" s="1766">
        <v>767</v>
      </c>
      <c r="L66" s="1766">
        <v>89883575</v>
      </c>
      <c r="M66" s="1766">
        <v>581</v>
      </c>
      <c r="N66" s="1766">
        <v>5713569</v>
      </c>
      <c r="O66" s="1766">
        <v>145</v>
      </c>
      <c r="P66" s="1766">
        <v>9359273</v>
      </c>
      <c r="Q66" s="1766">
        <v>4071</v>
      </c>
      <c r="R66" s="1766">
        <v>211284874</v>
      </c>
      <c r="S66" s="1766">
        <v>2122</v>
      </c>
      <c r="T66" s="1767">
        <v>176292896</v>
      </c>
      <c r="U66" s="1235">
        <v>38</v>
      </c>
      <c r="V66" s="1980">
        <v>83</v>
      </c>
    </row>
    <row r="67" spans="1:22" s="66" customFormat="1" ht="39.75" customHeight="1">
      <c r="A67" s="1920">
        <v>301</v>
      </c>
      <c r="B67" s="1967" t="s">
        <v>1326</v>
      </c>
      <c r="C67" s="1264">
        <v>11</v>
      </c>
      <c r="D67" s="1264">
        <v>620702</v>
      </c>
      <c r="E67" s="1264">
        <v>107</v>
      </c>
      <c r="F67" s="1264">
        <v>6304776</v>
      </c>
      <c r="G67" s="1264">
        <v>69</v>
      </c>
      <c r="H67" s="1264">
        <v>6552779</v>
      </c>
      <c r="I67" s="1264">
        <v>150</v>
      </c>
      <c r="J67" s="1264">
        <v>14882097</v>
      </c>
      <c r="K67" s="1264">
        <v>196</v>
      </c>
      <c r="L67" s="1264">
        <v>27240908</v>
      </c>
      <c r="M67" s="1264">
        <v>40</v>
      </c>
      <c r="N67" s="1264">
        <v>964754</v>
      </c>
      <c r="O67" s="1264">
        <v>186</v>
      </c>
      <c r="P67" s="1264">
        <v>10214004</v>
      </c>
      <c r="Q67" s="1264">
        <v>759</v>
      </c>
      <c r="R67" s="1264">
        <v>66780020</v>
      </c>
      <c r="S67" s="1264">
        <v>474</v>
      </c>
      <c r="T67" s="1273">
        <v>41513591</v>
      </c>
      <c r="U67" s="616">
        <v>7</v>
      </c>
      <c r="V67" s="1922">
        <v>301</v>
      </c>
    </row>
    <row r="68" spans="1:22" s="66" customFormat="1" ht="39.75" customHeight="1">
      <c r="A68" s="2025">
        <v>302</v>
      </c>
      <c r="B68" s="2032" t="s">
        <v>1279</v>
      </c>
      <c r="C68" s="1265">
        <v>8</v>
      </c>
      <c r="D68" s="1766">
        <v>706230</v>
      </c>
      <c r="E68" s="1766">
        <v>64</v>
      </c>
      <c r="F68" s="1766">
        <v>1848073</v>
      </c>
      <c r="G68" s="1766">
        <v>85</v>
      </c>
      <c r="H68" s="1766">
        <v>7893230</v>
      </c>
      <c r="I68" s="1766">
        <v>83</v>
      </c>
      <c r="J68" s="1766">
        <v>4946868</v>
      </c>
      <c r="K68" s="1766">
        <v>230</v>
      </c>
      <c r="L68" s="1766">
        <v>28586104</v>
      </c>
      <c r="M68" s="1766">
        <v>14</v>
      </c>
      <c r="N68" s="1766">
        <v>595026</v>
      </c>
      <c r="O68" s="1766">
        <v>68</v>
      </c>
      <c r="P68" s="1766">
        <v>1321047</v>
      </c>
      <c r="Q68" s="1766">
        <v>552</v>
      </c>
      <c r="R68" s="1766">
        <v>45896578</v>
      </c>
      <c r="S68" s="1766">
        <v>282</v>
      </c>
      <c r="T68" s="1766">
        <v>27212916</v>
      </c>
      <c r="U68" s="1767">
        <v>5</v>
      </c>
      <c r="V68" s="2033">
        <v>302</v>
      </c>
    </row>
    <row r="69" spans="1:22" s="66" customFormat="1" ht="39.75" customHeight="1">
      <c r="A69" s="2025">
        <v>303</v>
      </c>
      <c r="B69" s="2032" t="s">
        <v>1330</v>
      </c>
      <c r="C69" s="1265">
        <v>49</v>
      </c>
      <c r="D69" s="1766">
        <v>276759</v>
      </c>
      <c r="E69" s="1766">
        <v>22</v>
      </c>
      <c r="F69" s="1766">
        <v>672862</v>
      </c>
      <c r="G69" s="1766">
        <v>4</v>
      </c>
      <c r="H69" s="1766">
        <v>146017</v>
      </c>
      <c r="I69" s="1766">
        <v>49</v>
      </c>
      <c r="J69" s="1766">
        <v>4756177</v>
      </c>
      <c r="K69" s="1766">
        <v>89</v>
      </c>
      <c r="L69" s="1766">
        <v>13472404</v>
      </c>
      <c r="M69" s="1766">
        <v>29</v>
      </c>
      <c r="N69" s="1766">
        <v>144261</v>
      </c>
      <c r="O69" s="1766">
        <v>35</v>
      </c>
      <c r="P69" s="1766">
        <v>624033</v>
      </c>
      <c r="Q69" s="1766">
        <v>277</v>
      </c>
      <c r="R69" s="1766">
        <v>20092513</v>
      </c>
      <c r="S69" s="1766">
        <v>176</v>
      </c>
      <c r="T69" s="1766">
        <v>16680956</v>
      </c>
      <c r="U69" s="1767">
        <v>4</v>
      </c>
      <c r="V69" s="2033">
        <v>303</v>
      </c>
    </row>
    <row r="70" spans="1:22" s="66" customFormat="1" ht="38.25" customHeight="1">
      <c r="A70" s="1977"/>
      <c r="B70" s="1994"/>
      <c r="C70" s="1766"/>
      <c r="D70" s="1766"/>
      <c r="E70" s="1766"/>
      <c r="F70" s="1766"/>
      <c r="G70" s="1766"/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766"/>
      <c r="T70" s="1767"/>
      <c r="U70" s="1235"/>
      <c r="V70" s="1973"/>
    </row>
    <row r="71" spans="1:22" s="66" customFormat="1" ht="38.25" customHeight="1">
      <c r="A71" s="1977"/>
      <c r="B71" s="1994"/>
      <c r="C71" s="1269"/>
      <c r="D71" s="1269"/>
      <c r="E71" s="1269"/>
      <c r="F71" s="1269"/>
      <c r="G71" s="1269"/>
      <c r="H71" s="1269"/>
      <c r="I71" s="1269"/>
      <c r="J71" s="1269"/>
      <c r="K71" s="1269"/>
      <c r="L71" s="1269"/>
      <c r="M71" s="1269"/>
      <c r="N71" s="1269"/>
      <c r="O71" s="1269"/>
      <c r="P71" s="1269"/>
      <c r="Q71" s="1269"/>
      <c r="R71" s="1269"/>
      <c r="S71" s="1269"/>
      <c r="T71" s="1274"/>
      <c r="U71" s="1232"/>
      <c r="V71" s="1973"/>
    </row>
    <row r="72" spans="1:22" s="66" customFormat="1" ht="38.25" customHeight="1">
      <c r="A72" s="1974"/>
      <c r="B72" s="1993"/>
      <c r="C72" s="1264"/>
      <c r="D72" s="1264"/>
      <c r="E72" s="1264"/>
      <c r="F72" s="1264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264"/>
      <c r="T72" s="1273"/>
      <c r="U72" s="616"/>
      <c r="V72" s="1976"/>
    </row>
    <row r="73" spans="1:22" s="66" customFormat="1" ht="38.25" customHeight="1">
      <c r="A73" s="1977"/>
      <c r="B73" s="1994"/>
      <c r="C73" s="1766"/>
      <c r="D73" s="1766"/>
      <c r="E73" s="1766"/>
      <c r="F73" s="1766"/>
      <c r="G73" s="1766"/>
      <c r="H73" s="1766"/>
      <c r="I73" s="1766"/>
      <c r="J73" s="1766"/>
      <c r="K73" s="1766"/>
      <c r="L73" s="1766"/>
      <c r="M73" s="1766"/>
      <c r="N73" s="1766"/>
      <c r="O73" s="1766"/>
      <c r="P73" s="1766"/>
      <c r="Q73" s="1766"/>
      <c r="R73" s="1766"/>
      <c r="S73" s="1766"/>
      <c r="T73" s="1767"/>
      <c r="U73" s="1235"/>
      <c r="V73" s="1973"/>
    </row>
    <row r="74" spans="1:22" s="66" customFormat="1" ht="38.25" customHeight="1">
      <c r="A74" s="1977"/>
      <c r="B74" s="1994"/>
      <c r="C74" s="1766"/>
      <c r="D74" s="1766"/>
      <c r="E74" s="1766"/>
      <c r="F74" s="1766"/>
      <c r="G74" s="1766"/>
      <c r="H74" s="1766"/>
      <c r="I74" s="1766"/>
      <c r="J74" s="1766"/>
      <c r="K74" s="1766"/>
      <c r="L74" s="1766"/>
      <c r="M74" s="1766"/>
      <c r="N74" s="1766"/>
      <c r="O74" s="1766"/>
      <c r="P74" s="1766"/>
      <c r="Q74" s="1766"/>
      <c r="R74" s="1766"/>
      <c r="S74" s="1766"/>
      <c r="T74" s="1767"/>
      <c r="U74" s="1235"/>
      <c r="V74" s="1973"/>
    </row>
    <row r="75" spans="1:22" s="66" customFormat="1" ht="38.25" customHeight="1">
      <c r="A75" s="1979"/>
      <c r="B75" s="1978"/>
      <c r="C75" s="1766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1766"/>
      <c r="P75" s="1766"/>
      <c r="Q75" s="1766"/>
      <c r="R75" s="1766"/>
      <c r="S75" s="1766"/>
      <c r="T75" s="1767"/>
      <c r="U75" s="1235"/>
      <c r="V75" s="1980"/>
    </row>
    <row r="76" spans="1:22" s="66" customFormat="1" ht="38.25" customHeight="1">
      <c r="A76" s="1979"/>
      <c r="B76" s="1978"/>
      <c r="C76" s="1269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1269"/>
      <c r="P76" s="1269"/>
      <c r="Q76" s="1269"/>
      <c r="R76" s="1269"/>
      <c r="S76" s="1269"/>
      <c r="T76" s="1274"/>
      <c r="U76" s="1232"/>
      <c r="V76" s="1980"/>
    </row>
    <row r="77" spans="1:22" s="161" customFormat="1" ht="38.25" customHeight="1">
      <c r="A77" s="1981"/>
      <c r="B77" s="1975"/>
      <c r="C77" s="1264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264"/>
      <c r="T77" s="1273"/>
      <c r="U77" s="616"/>
      <c r="V77" s="1982"/>
    </row>
    <row r="78" spans="1:22" s="161" customFormat="1" ht="38.25" customHeight="1">
      <c r="A78" s="1979"/>
      <c r="B78" s="1978"/>
      <c r="C78" s="1766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1766"/>
      <c r="P78" s="1766"/>
      <c r="Q78" s="1766"/>
      <c r="R78" s="1766"/>
      <c r="S78" s="1766"/>
      <c r="T78" s="1767"/>
      <c r="U78" s="1235"/>
      <c r="V78" s="1980"/>
    </row>
    <row r="79" spans="1:22" s="161" customFormat="1" ht="38.25" customHeight="1">
      <c r="A79" s="1979"/>
      <c r="B79" s="1978"/>
      <c r="C79" s="1766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1766"/>
      <c r="P79" s="1766"/>
      <c r="Q79" s="1766"/>
      <c r="R79" s="1766"/>
      <c r="S79" s="1766"/>
      <c r="T79" s="1767"/>
      <c r="U79" s="1235"/>
      <c r="V79" s="1980"/>
    </row>
    <row r="80" spans="1:22" s="161" customFormat="1" ht="38.25" customHeight="1">
      <c r="A80" s="1979"/>
      <c r="B80" s="1978"/>
      <c r="C80" s="1766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1766"/>
      <c r="P80" s="1766"/>
      <c r="Q80" s="1766"/>
      <c r="R80" s="1766"/>
      <c r="S80" s="1766"/>
      <c r="T80" s="1767"/>
      <c r="U80" s="1235"/>
      <c r="V80" s="1980"/>
    </row>
    <row r="81" spans="1:22" s="161" customFormat="1" ht="38.25" customHeight="1">
      <c r="A81" s="1979"/>
      <c r="B81" s="1978"/>
      <c r="C81" s="1269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1269"/>
      <c r="P81" s="1269"/>
      <c r="Q81" s="1269"/>
      <c r="R81" s="1269"/>
      <c r="S81" s="1269"/>
      <c r="T81" s="1274"/>
      <c r="U81" s="1232"/>
      <c r="V81" s="1980"/>
    </row>
    <row r="82" spans="1:22" ht="38.25" customHeight="1">
      <c r="A82" s="1983"/>
      <c r="B82" s="1975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64"/>
      <c r="T82" s="1273"/>
      <c r="U82" s="616"/>
      <c r="V82" s="1984"/>
    </row>
    <row r="83" spans="1:22" ht="38.25" customHeight="1">
      <c r="A83" s="1979"/>
      <c r="B83" s="1978"/>
      <c r="C83" s="1766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1766"/>
      <c r="P83" s="1766"/>
      <c r="Q83" s="1766"/>
      <c r="R83" s="1766"/>
      <c r="S83" s="1766"/>
      <c r="T83" s="1767"/>
      <c r="U83" s="1235"/>
      <c r="V83" s="1980"/>
    </row>
    <row r="84" spans="1:22" ht="38.25" customHeight="1">
      <c r="A84" s="1979"/>
      <c r="B84" s="1978"/>
      <c r="C84" s="1766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1766"/>
      <c r="P84" s="1766"/>
      <c r="Q84" s="1766"/>
      <c r="R84" s="1766"/>
      <c r="S84" s="1766"/>
      <c r="T84" s="1767"/>
      <c r="U84" s="1235"/>
      <c r="V84" s="1980"/>
    </row>
    <row r="85" spans="1:22" ht="38.25" customHeight="1">
      <c r="A85" s="1979"/>
      <c r="B85" s="1978"/>
      <c r="C85" s="1766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1766"/>
      <c r="P85" s="1766"/>
      <c r="Q85" s="1766"/>
      <c r="R85" s="1766"/>
      <c r="S85" s="1766"/>
      <c r="T85" s="1767"/>
      <c r="U85" s="1235"/>
      <c r="V85" s="1980"/>
    </row>
    <row r="86" spans="1:22" ht="38.25" customHeight="1">
      <c r="A86" s="1979"/>
      <c r="B86" s="1978"/>
      <c r="C86" s="1269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1269"/>
      <c r="P86" s="1269"/>
      <c r="Q86" s="1269"/>
      <c r="R86" s="1269"/>
      <c r="S86" s="1269"/>
      <c r="T86" s="1274"/>
      <c r="U86" s="1232"/>
      <c r="V86" s="1980"/>
    </row>
    <row r="87" spans="1:22" ht="38.25" customHeight="1">
      <c r="A87" s="1981"/>
      <c r="B87" s="1975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64"/>
      <c r="T87" s="1273"/>
      <c r="U87" s="616"/>
      <c r="V87" s="1982"/>
    </row>
    <row r="88" spans="1:22" ht="38.25" customHeight="1">
      <c r="A88" s="1979"/>
      <c r="B88" s="1978"/>
      <c r="C88" s="1766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1766"/>
      <c r="P88" s="1766"/>
      <c r="Q88" s="1766"/>
      <c r="R88" s="1766"/>
      <c r="S88" s="1766"/>
      <c r="T88" s="1767"/>
      <c r="U88" s="1235"/>
      <c r="V88" s="1980"/>
    </row>
    <row r="89" spans="1:22" ht="38.25" customHeight="1">
      <c r="A89" s="1979"/>
      <c r="B89" s="1978"/>
      <c r="C89" s="1766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1766"/>
      <c r="P89" s="1766"/>
      <c r="Q89" s="1766"/>
      <c r="R89" s="1766"/>
      <c r="S89" s="1766"/>
      <c r="T89" s="1767"/>
      <c r="U89" s="1235"/>
      <c r="V89" s="1980"/>
    </row>
    <row r="90" spans="1:22" s="66" customFormat="1" ht="38.25" customHeight="1">
      <c r="A90" s="1979"/>
      <c r="B90" s="1978"/>
      <c r="C90" s="1766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1766"/>
      <c r="P90" s="1766"/>
      <c r="Q90" s="1766"/>
      <c r="R90" s="1766"/>
      <c r="S90" s="1766"/>
      <c r="T90" s="1767"/>
      <c r="U90" s="1235"/>
      <c r="V90" s="1980"/>
    </row>
    <row r="91" spans="1:22" s="66" customFormat="1" ht="38.25" customHeight="1">
      <c r="A91" s="1979"/>
      <c r="B91" s="1978"/>
      <c r="C91" s="1269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1269"/>
      <c r="P91" s="1269"/>
      <c r="Q91" s="1269"/>
      <c r="R91" s="1269"/>
      <c r="S91" s="1269"/>
      <c r="T91" s="1274"/>
      <c r="U91" s="1232"/>
      <c r="V91" s="1980"/>
    </row>
    <row r="92" spans="1:22" s="66" customFormat="1" ht="38.25" customHeight="1">
      <c r="A92" s="1983"/>
      <c r="B92" s="1975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64"/>
      <c r="T92" s="1273"/>
      <c r="U92" s="616"/>
      <c r="V92" s="1984"/>
    </row>
    <row r="93" spans="1:22" s="66" customFormat="1" ht="38.25" customHeight="1">
      <c r="A93" s="1979"/>
      <c r="B93" s="1978"/>
      <c r="C93" s="1766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1766"/>
      <c r="P93" s="1766"/>
      <c r="Q93" s="1766"/>
      <c r="R93" s="1766"/>
      <c r="S93" s="1766"/>
      <c r="T93" s="1767"/>
      <c r="U93" s="1235"/>
      <c r="V93" s="1980"/>
    </row>
    <row r="94" spans="1:22" s="66" customFormat="1" ht="38.25" customHeight="1">
      <c r="A94" s="1979"/>
      <c r="B94" s="1978"/>
      <c r="C94" s="1766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1766"/>
      <c r="P94" s="1766"/>
      <c r="Q94" s="1766"/>
      <c r="R94" s="1766"/>
      <c r="S94" s="1766"/>
      <c r="T94" s="1767"/>
      <c r="U94" s="1235"/>
      <c r="V94" s="1980"/>
    </row>
    <row r="95" spans="1:22" s="66" customFormat="1" ht="38.25" customHeight="1">
      <c r="A95" s="1979"/>
      <c r="B95" s="1978"/>
      <c r="C95" s="1766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1766"/>
      <c r="P95" s="1766"/>
      <c r="Q95" s="1766"/>
      <c r="R95" s="1766"/>
      <c r="S95" s="1766"/>
      <c r="T95" s="1767"/>
      <c r="U95" s="1235"/>
      <c r="V95" s="1980"/>
    </row>
    <row r="96" spans="1:22" s="66" customFormat="1" ht="38.25" customHeight="1" thickBot="1">
      <c r="A96" s="2354"/>
      <c r="B96" s="1991"/>
      <c r="C96" s="1271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271"/>
      <c r="P96" s="1271"/>
      <c r="Q96" s="1271"/>
      <c r="R96" s="1271"/>
      <c r="S96" s="1271"/>
      <c r="T96" s="1275"/>
      <c r="U96" s="617"/>
      <c r="V96" s="1992"/>
    </row>
  </sheetData>
  <mergeCells count="27">
    <mergeCell ref="R6:R7"/>
    <mergeCell ref="S6:S7"/>
    <mergeCell ref="T6:T7"/>
    <mergeCell ref="M6:M7"/>
    <mergeCell ref="N6:N7"/>
    <mergeCell ref="O6:O7"/>
    <mergeCell ref="P6:P7"/>
    <mergeCell ref="Q6:Q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S4:T5"/>
    <mergeCell ref="G3:N3"/>
    <mergeCell ref="O3:P5"/>
    <mergeCell ref="C4:D5"/>
    <mergeCell ref="E4:F5"/>
    <mergeCell ref="G4:H5"/>
    <mergeCell ref="I4:J5"/>
    <mergeCell ref="K4:L5"/>
    <mergeCell ref="M4:N5"/>
  </mergeCells>
  <phoneticPr fontId="18"/>
  <pageMargins left="0.9055118110236221" right="0.59055118110236227" top="0.59055118110236227" bottom="0.59055118110236227" header="0.51181102362204722" footer="0.51181102362204722"/>
  <pageSetup paperSize="9" scale="43" pageOrder="overThenDown" orientation="portrait" r:id="rId1"/>
  <headerFooter alignWithMargins="0"/>
  <rowBreaks count="1" manualBreakCount="1">
    <brk id="52" max="21" man="1"/>
  </rowBreaks>
  <colBreaks count="1" manualBreakCount="1">
    <brk id="12" max="151" man="1"/>
  </colBreaks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4"/>
  <dimension ref="A1:U591"/>
  <sheetViews>
    <sheetView showGridLines="0" zoomScale="50" zoomScaleNormal="50" zoomScaleSheetLayoutView="48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9.7" customHeight="1"/>
  <cols>
    <col min="1" max="1" width="5.875" style="63" customWidth="1"/>
    <col min="2" max="2" width="16.125" style="142" customWidth="1"/>
    <col min="3" max="3" width="10.375" style="142" customWidth="1"/>
    <col min="4" max="4" width="19" style="142" customWidth="1"/>
    <col min="5" max="5" width="11.25" style="142" customWidth="1"/>
    <col min="6" max="6" width="19" style="142" customWidth="1"/>
    <col min="7" max="7" width="9.75" style="142" customWidth="1"/>
    <col min="8" max="8" width="16.375" style="142" customWidth="1"/>
    <col min="9" max="9" width="9.75" style="142" customWidth="1"/>
    <col min="10" max="10" width="16.375" style="142" customWidth="1"/>
    <col min="11" max="11" width="9.75" style="142" customWidth="1"/>
    <col min="12" max="12" width="16.375" style="142" customWidth="1"/>
    <col min="13" max="13" width="10.625" style="142" customWidth="1"/>
    <col min="14" max="14" width="19.25" style="142" customWidth="1"/>
    <col min="15" max="15" width="31.125" style="64" customWidth="1"/>
    <col min="16" max="16" width="18.625" style="64" customWidth="1"/>
    <col min="17" max="19" width="18.625" style="629" customWidth="1"/>
    <col min="20" max="20" width="16.125" style="64" customWidth="1"/>
    <col min="21" max="21" width="5.875" style="341" customWidth="1"/>
    <col min="22" max="16384" width="9" style="142"/>
  </cols>
  <sheetData>
    <row r="1" spans="1:21" ht="26.85" customHeight="1">
      <c r="A1" s="207" t="s">
        <v>738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29"/>
      <c r="P1" s="629"/>
      <c r="T1" s="629"/>
      <c r="U1" s="142"/>
    </row>
    <row r="2" spans="1:21" s="97" customFormat="1" ht="19.7" customHeight="1" thickBo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343" t="s">
        <v>254</v>
      </c>
      <c r="T2" s="343" t="s">
        <v>254</v>
      </c>
      <c r="U2" s="98"/>
    </row>
    <row r="3" spans="1:21" s="160" customFormat="1" ht="21" customHeight="1">
      <c r="A3" s="70" t="s">
        <v>58</v>
      </c>
      <c r="B3" s="630"/>
      <c r="C3" s="631" t="s">
        <v>704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344"/>
      <c r="O3" s="3687" t="s">
        <v>1263</v>
      </c>
      <c r="P3" s="3688"/>
      <c r="Q3" s="3688"/>
      <c r="R3" s="3688"/>
      <c r="S3" s="3689"/>
      <c r="T3" s="632"/>
      <c r="U3" s="105" t="s">
        <v>58</v>
      </c>
    </row>
    <row r="4" spans="1:21" s="160" customFormat="1" ht="21" customHeight="1">
      <c r="A4" s="74" t="s">
        <v>64</v>
      </c>
      <c r="B4" s="633"/>
      <c r="C4" s="634" t="s">
        <v>705</v>
      </c>
      <c r="D4" s="542"/>
      <c r="E4" s="540" t="s">
        <v>706</v>
      </c>
      <c r="F4" s="542"/>
      <c r="G4" s="540" t="s">
        <v>707</v>
      </c>
      <c r="H4" s="542"/>
      <c r="I4" s="540" t="s">
        <v>708</v>
      </c>
      <c r="J4" s="542"/>
      <c r="K4" s="540" t="s">
        <v>709</v>
      </c>
      <c r="L4" s="542"/>
      <c r="M4" s="540" t="s">
        <v>52</v>
      </c>
      <c r="N4" s="542"/>
      <c r="O4" s="588" t="s">
        <v>282</v>
      </c>
      <c r="P4" s="588"/>
      <c r="Q4" s="588"/>
      <c r="R4" s="588"/>
      <c r="S4" s="588"/>
      <c r="T4" s="635"/>
      <c r="U4" s="107" t="s">
        <v>64</v>
      </c>
    </row>
    <row r="5" spans="1:21" s="160" customFormat="1" ht="21" customHeight="1">
      <c r="A5" s="74" t="s">
        <v>71</v>
      </c>
      <c r="B5" s="633" t="s">
        <v>72</v>
      </c>
      <c r="C5" s="636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852" t="s">
        <v>1265</v>
      </c>
      <c r="P5" s="592" t="s">
        <v>476</v>
      </c>
      <c r="Q5" s="592" t="s">
        <v>710</v>
      </c>
      <c r="R5" s="592" t="s">
        <v>711</v>
      </c>
      <c r="S5" s="592" t="s">
        <v>712</v>
      </c>
      <c r="T5" s="31" t="s">
        <v>713</v>
      </c>
      <c r="U5" s="107" t="s">
        <v>71</v>
      </c>
    </row>
    <row r="6" spans="1:21" s="160" customFormat="1" ht="21" customHeight="1">
      <c r="A6" s="74" t="s">
        <v>84</v>
      </c>
      <c r="B6" s="633"/>
      <c r="C6" s="637" t="s">
        <v>641</v>
      </c>
      <c r="D6" s="31" t="s">
        <v>714</v>
      </c>
      <c r="E6" s="31" t="s">
        <v>641</v>
      </c>
      <c r="F6" s="31" t="s">
        <v>714</v>
      </c>
      <c r="G6" s="31" t="s">
        <v>641</v>
      </c>
      <c r="H6" s="31" t="s">
        <v>714</v>
      </c>
      <c r="I6" s="31" t="s">
        <v>641</v>
      </c>
      <c r="J6" s="31" t="s">
        <v>714</v>
      </c>
      <c r="K6" s="31" t="s">
        <v>641</v>
      </c>
      <c r="L6" s="31" t="s">
        <v>714</v>
      </c>
      <c r="M6" s="31" t="s">
        <v>641</v>
      </c>
      <c r="N6" s="31" t="s">
        <v>714</v>
      </c>
      <c r="O6" s="2851" t="s">
        <v>1264</v>
      </c>
      <c r="P6" s="592"/>
      <c r="Q6" s="592"/>
      <c r="R6" s="592"/>
      <c r="S6" s="592"/>
      <c r="T6" s="106"/>
      <c r="U6" s="107" t="s">
        <v>84</v>
      </c>
    </row>
    <row r="7" spans="1:21" s="160" customFormat="1" ht="21" customHeight="1" thickBot="1">
      <c r="A7" s="86" t="s">
        <v>91</v>
      </c>
      <c r="B7" s="638"/>
      <c r="C7" s="639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380" t="s">
        <v>1086</v>
      </c>
      <c r="P7" s="380" t="s">
        <v>1086</v>
      </c>
      <c r="Q7" s="380" t="s">
        <v>1086</v>
      </c>
      <c r="R7" s="380" t="s">
        <v>1086</v>
      </c>
      <c r="S7" s="380" t="s">
        <v>1086</v>
      </c>
      <c r="T7" s="550"/>
      <c r="U7" s="113" t="s">
        <v>91</v>
      </c>
    </row>
    <row r="8" spans="1:21" s="160" customFormat="1" ht="33" customHeight="1">
      <c r="A8" s="1928"/>
      <c r="B8" s="641" t="s">
        <v>1328</v>
      </c>
      <c r="C8" s="2262">
        <v>8678</v>
      </c>
      <c r="D8" s="1179">
        <v>3409339213</v>
      </c>
      <c r="E8" s="1179">
        <v>10004</v>
      </c>
      <c r="F8" s="1179">
        <v>521465000</v>
      </c>
      <c r="G8" s="1179">
        <v>121</v>
      </c>
      <c r="H8" s="1179">
        <v>18405000</v>
      </c>
      <c r="I8" s="1179">
        <v>0</v>
      </c>
      <c r="J8" s="1179">
        <v>0</v>
      </c>
      <c r="K8" s="1179">
        <v>1203</v>
      </c>
      <c r="L8" s="1179">
        <v>57344836</v>
      </c>
      <c r="M8" s="1179">
        <v>20006</v>
      </c>
      <c r="N8" s="1265">
        <v>4006554049</v>
      </c>
      <c r="O8" s="325" t="s">
        <v>12</v>
      </c>
      <c r="P8" s="325" t="s">
        <v>12</v>
      </c>
      <c r="Q8" s="325" t="s">
        <v>12</v>
      </c>
      <c r="R8" s="325" t="s">
        <v>12</v>
      </c>
      <c r="S8" s="325" t="s">
        <v>12</v>
      </c>
      <c r="T8" s="2263" t="s">
        <v>12</v>
      </c>
      <c r="U8" s="1245"/>
    </row>
    <row r="9" spans="1:21" s="160" customFormat="1" ht="33" customHeight="1">
      <c r="A9" s="1928"/>
      <c r="B9" s="1206" t="s">
        <v>96</v>
      </c>
      <c r="C9" s="523">
        <v>8503</v>
      </c>
      <c r="D9" s="2003">
        <v>3342344943</v>
      </c>
      <c r="E9" s="2003">
        <v>9974</v>
      </c>
      <c r="F9" s="2003">
        <v>515165000</v>
      </c>
      <c r="G9" s="2003">
        <v>0</v>
      </c>
      <c r="H9" s="2003">
        <v>0</v>
      </c>
      <c r="I9" s="2003">
        <v>0</v>
      </c>
      <c r="J9" s="2003">
        <v>0</v>
      </c>
      <c r="K9" s="2003">
        <v>267</v>
      </c>
      <c r="L9" s="2003">
        <v>7111404</v>
      </c>
      <c r="M9" s="2003">
        <v>18744</v>
      </c>
      <c r="N9" s="2003">
        <v>3864621347</v>
      </c>
      <c r="O9" s="325" t="s">
        <v>12</v>
      </c>
      <c r="P9" s="325" t="s">
        <v>12</v>
      </c>
      <c r="Q9" s="325" t="s">
        <v>12</v>
      </c>
      <c r="R9" s="325" t="s">
        <v>12</v>
      </c>
      <c r="S9" s="325" t="s">
        <v>12</v>
      </c>
      <c r="T9" s="2263" t="s">
        <v>12</v>
      </c>
      <c r="U9" s="1973"/>
    </row>
    <row r="10" spans="1:21" s="160" customFormat="1" ht="33" customHeight="1">
      <c r="A10" s="1928"/>
      <c r="B10" s="641" t="s">
        <v>97</v>
      </c>
      <c r="C10" s="523">
        <v>175</v>
      </c>
      <c r="D10" s="2003">
        <v>66994270</v>
      </c>
      <c r="E10" s="2003">
        <v>30</v>
      </c>
      <c r="F10" s="2003">
        <v>6300000</v>
      </c>
      <c r="G10" s="2003">
        <v>121</v>
      </c>
      <c r="H10" s="2003">
        <v>18405000</v>
      </c>
      <c r="I10" s="2003">
        <v>0</v>
      </c>
      <c r="J10" s="2003">
        <v>0</v>
      </c>
      <c r="K10" s="2003">
        <v>936</v>
      </c>
      <c r="L10" s="2003">
        <v>50233432</v>
      </c>
      <c r="M10" s="2003">
        <v>1262</v>
      </c>
      <c r="N10" s="2003">
        <v>141932702</v>
      </c>
      <c r="O10" s="325" t="s">
        <v>12</v>
      </c>
      <c r="P10" s="325" t="s">
        <v>12</v>
      </c>
      <c r="Q10" s="325" t="s">
        <v>12</v>
      </c>
      <c r="R10" s="325" t="s">
        <v>12</v>
      </c>
      <c r="S10" s="325" t="s">
        <v>12</v>
      </c>
      <c r="T10" s="2263" t="s">
        <v>12</v>
      </c>
      <c r="U10" s="1973"/>
    </row>
    <row r="11" spans="1:21" s="160" customFormat="1" ht="33" customHeight="1">
      <c r="A11" s="1928"/>
      <c r="B11" s="1206" t="s">
        <v>1329</v>
      </c>
      <c r="C11" s="523">
        <v>8132</v>
      </c>
      <c r="D11" s="2003">
        <v>3196492975</v>
      </c>
      <c r="E11" s="2003">
        <v>9352</v>
      </c>
      <c r="F11" s="2003">
        <v>483625000</v>
      </c>
      <c r="G11" s="2003">
        <v>0</v>
      </c>
      <c r="H11" s="2003">
        <v>0</v>
      </c>
      <c r="I11" s="2003">
        <v>0</v>
      </c>
      <c r="J11" s="2003">
        <v>0</v>
      </c>
      <c r="K11" s="2003">
        <v>267</v>
      </c>
      <c r="L11" s="2003">
        <v>7111404</v>
      </c>
      <c r="M11" s="2003">
        <v>17751</v>
      </c>
      <c r="N11" s="2003">
        <v>3687229379</v>
      </c>
      <c r="O11" s="325" t="s">
        <v>12</v>
      </c>
      <c r="P11" s="325" t="s">
        <v>12</v>
      </c>
      <c r="Q11" s="325" t="s">
        <v>12</v>
      </c>
      <c r="R11" s="325" t="s">
        <v>12</v>
      </c>
      <c r="S11" s="325" t="s">
        <v>12</v>
      </c>
      <c r="T11" s="2263" t="s">
        <v>12</v>
      </c>
      <c r="U11" s="1973"/>
    </row>
    <row r="12" spans="1:21" s="160" customFormat="1" ht="33" customHeight="1">
      <c r="A12" s="211"/>
      <c r="B12" s="643" t="s">
        <v>1322</v>
      </c>
      <c r="C12" s="1268">
        <v>371</v>
      </c>
      <c r="D12" s="1269">
        <v>145851968</v>
      </c>
      <c r="E12" s="1269">
        <v>622</v>
      </c>
      <c r="F12" s="1269">
        <v>31540000</v>
      </c>
      <c r="G12" s="1269">
        <v>0</v>
      </c>
      <c r="H12" s="1269">
        <v>0</v>
      </c>
      <c r="I12" s="1269">
        <v>0</v>
      </c>
      <c r="J12" s="1269">
        <v>0</v>
      </c>
      <c r="K12" s="1269">
        <v>0</v>
      </c>
      <c r="L12" s="1269">
        <v>0</v>
      </c>
      <c r="M12" s="1269">
        <v>993</v>
      </c>
      <c r="N12" s="1269">
        <v>177391968</v>
      </c>
      <c r="O12" s="325" t="s">
        <v>12</v>
      </c>
      <c r="P12" s="325" t="s">
        <v>12</v>
      </c>
      <c r="Q12" s="325" t="s">
        <v>12</v>
      </c>
      <c r="R12" s="325" t="s">
        <v>12</v>
      </c>
      <c r="S12" s="325" t="s">
        <v>12</v>
      </c>
      <c r="T12" s="2263" t="s">
        <v>12</v>
      </c>
      <c r="U12" s="1510"/>
    </row>
    <row r="13" spans="1:21" s="13" customFormat="1" ht="30" customHeight="1">
      <c r="A13" s="1974">
        <v>1</v>
      </c>
      <c r="B13" s="1993" t="s">
        <v>98</v>
      </c>
      <c r="C13" s="644">
        <v>1210</v>
      </c>
      <c r="D13" s="58">
        <v>476450000</v>
      </c>
      <c r="E13" s="645">
        <v>1354</v>
      </c>
      <c r="F13" s="645">
        <v>67840000</v>
      </c>
      <c r="G13" s="58">
        <v>0</v>
      </c>
      <c r="H13" s="645">
        <v>0</v>
      </c>
      <c r="I13" s="58">
        <v>0</v>
      </c>
      <c r="J13" s="645">
        <v>0</v>
      </c>
      <c r="K13" s="58">
        <v>0</v>
      </c>
      <c r="L13" s="645">
        <v>0</v>
      </c>
      <c r="M13" s="645">
        <v>2564</v>
      </c>
      <c r="N13" s="58">
        <v>544290000</v>
      </c>
      <c r="O13" s="1308" t="s">
        <v>1267</v>
      </c>
      <c r="P13" s="1308">
        <v>50000</v>
      </c>
      <c r="Q13" s="1308">
        <v>0</v>
      </c>
      <c r="R13" s="1308">
        <v>0</v>
      </c>
      <c r="S13" s="1308">
        <v>0</v>
      </c>
      <c r="T13" s="646"/>
      <c r="U13" s="1976">
        <v>1</v>
      </c>
    </row>
    <row r="14" spans="1:21" s="13" customFormat="1" ht="30" customHeight="1">
      <c r="A14" s="1977">
        <v>2</v>
      </c>
      <c r="B14" s="1994" t="s">
        <v>100</v>
      </c>
      <c r="C14" s="523">
        <v>78</v>
      </c>
      <c r="D14" s="2003">
        <v>30930000</v>
      </c>
      <c r="E14" s="2003">
        <v>187</v>
      </c>
      <c r="F14" s="2003">
        <v>9350000</v>
      </c>
      <c r="G14" s="2003">
        <v>0</v>
      </c>
      <c r="H14" s="2003">
        <v>0</v>
      </c>
      <c r="I14" s="2003">
        <v>0</v>
      </c>
      <c r="J14" s="2003">
        <v>0</v>
      </c>
      <c r="K14" s="2003">
        <v>0</v>
      </c>
      <c r="L14" s="2003">
        <v>0</v>
      </c>
      <c r="M14" s="2003">
        <v>265</v>
      </c>
      <c r="N14" s="2003">
        <v>40280000</v>
      </c>
      <c r="O14" s="325" t="s">
        <v>1266</v>
      </c>
      <c r="P14" s="325">
        <v>50000</v>
      </c>
      <c r="Q14" s="325">
        <v>0</v>
      </c>
      <c r="R14" s="325">
        <v>0</v>
      </c>
      <c r="S14" s="642" t="s">
        <v>1083</v>
      </c>
      <c r="T14" s="355"/>
      <c r="U14" s="1973">
        <v>2</v>
      </c>
    </row>
    <row r="15" spans="1:21" s="13" customFormat="1" ht="30" customHeight="1">
      <c r="A15" s="1977">
        <v>3</v>
      </c>
      <c r="B15" s="1994" t="s">
        <v>102</v>
      </c>
      <c r="C15" s="523">
        <v>691</v>
      </c>
      <c r="D15" s="2003">
        <v>266169515</v>
      </c>
      <c r="E15" s="2003">
        <v>579</v>
      </c>
      <c r="F15" s="2003">
        <v>30350000</v>
      </c>
      <c r="G15" s="2003">
        <v>0</v>
      </c>
      <c r="H15" s="2003">
        <v>0</v>
      </c>
      <c r="I15" s="2003">
        <v>0</v>
      </c>
      <c r="J15" s="2003">
        <v>0</v>
      </c>
      <c r="K15" s="2003">
        <v>0</v>
      </c>
      <c r="L15" s="2003">
        <v>0</v>
      </c>
      <c r="M15" s="2003">
        <v>1270</v>
      </c>
      <c r="N15" s="2003">
        <v>296519515</v>
      </c>
      <c r="O15" s="325" t="s">
        <v>1266</v>
      </c>
      <c r="P15" s="325">
        <v>50000</v>
      </c>
      <c r="Q15" s="325">
        <v>0</v>
      </c>
      <c r="R15" s="325">
        <v>0</v>
      </c>
      <c r="S15" s="325">
        <v>0</v>
      </c>
      <c r="T15" s="355"/>
      <c r="U15" s="1973">
        <v>3</v>
      </c>
    </row>
    <row r="16" spans="1:21" s="13" customFormat="1" ht="30" customHeight="1">
      <c r="A16" s="1977">
        <v>4</v>
      </c>
      <c r="B16" s="1994" t="s">
        <v>104</v>
      </c>
      <c r="C16" s="523">
        <v>734</v>
      </c>
      <c r="D16" s="2003">
        <v>289370000</v>
      </c>
      <c r="E16" s="2003">
        <v>951</v>
      </c>
      <c r="F16" s="2003">
        <v>47815000</v>
      </c>
      <c r="G16" s="2003">
        <v>0</v>
      </c>
      <c r="H16" s="2003">
        <v>0</v>
      </c>
      <c r="I16" s="2003">
        <v>0</v>
      </c>
      <c r="J16" s="2003">
        <v>0</v>
      </c>
      <c r="K16" s="2003">
        <v>0</v>
      </c>
      <c r="L16" s="2003">
        <v>0</v>
      </c>
      <c r="M16" s="2003">
        <v>1685</v>
      </c>
      <c r="N16" s="2003">
        <v>337185000</v>
      </c>
      <c r="O16" s="325" t="s">
        <v>1266</v>
      </c>
      <c r="P16" s="325">
        <v>50000</v>
      </c>
      <c r="Q16" s="325">
        <v>0</v>
      </c>
      <c r="R16" s="325">
        <v>0</v>
      </c>
      <c r="S16" s="325">
        <v>0</v>
      </c>
      <c r="T16" s="647"/>
      <c r="U16" s="1973">
        <v>4</v>
      </c>
    </row>
    <row r="17" spans="1:21" s="13" customFormat="1" ht="30" customHeight="1">
      <c r="A17" s="1977">
        <v>5</v>
      </c>
      <c r="B17" s="1994" t="s">
        <v>106</v>
      </c>
      <c r="C17" s="606">
        <v>60</v>
      </c>
      <c r="D17" s="57">
        <v>23820000</v>
      </c>
      <c r="E17" s="57">
        <v>120</v>
      </c>
      <c r="F17" s="57">
        <v>6000000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180</v>
      </c>
      <c r="N17" s="57">
        <v>29820000</v>
      </c>
      <c r="O17" s="325">
        <v>420000</v>
      </c>
      <c r="P17" s="325">
        <v>50000</v>
      </c>
      <c r="Q17" s="325">
        <v>0</v>
      </c>
      <c r="R17" s="325">
        <v>0</v>
      </c>
      <c r="S17" s="325">
        <v>0</v>
      </c>
      <c r="T17" s="355"/>
      <c r="U17" s="1973">
        <v>5</v>
      </c>
    </row>
    <row r="18" spans="1:21" s="13" customFormat="1" ht="30" customHeight="1">
      <c r="A18" s="1974">
        <v>6</v>
      </c>
      <c r="B18" s="1993" t="s">
        <v>108</v>
      </c>
      <c r="C18" s="603">
        <v>212</v>
      </c>
      <c r="D18" s="58">
        <v>82090000</v>
      </c>
      <c r="E18" s="58">
        <v>272</v>
      </c>
      <c r="F18" s="58">
        <v>13760000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484</v>
      </c>
      <c r="N18" s="58">
        <v>95850000</v>
      </c>
      <c r="O18" s="1308">
        <v>420000</v>
      </c>
      <c r="P18" s="1308">
        <v>50000</v>
      </c>
      <c r="Q18" s="1308">
        <v>0</v>
      </c>
      <c r="R18" s="1308">
        <v>0</v>
      </c>
      <c r="S18" s="1308">
        <v>0</v>
      </c>
      <c r="T18" s="363"/>
      <c r="U18" s="1976">
        <v>6</v>
      </c>
    </row>
    <row r="19" spans="1:21" s="13" customFormat="1" ht="30" customHeight="1">
      <c r="A19" s="1977">
        <v>7</v>
      </c>
      <c r="B19" s="1994" t="s">
        <v>110</v>
      </c>
      <c r="C19" s="523">
        <v>708</v>
      </c>
      <c r="D19" s="2003">
        <v>278200000</v>
      </c>
      <c r="E19" s="2003">
        <v>742</v>
      </c>
      <c r="F19" s="2003">
        <v>37100000</v>
      </c>
      <c r="G19" s="2003">
        <v>0</v>
      </c>
      <c r="H19" s="2003">
        <v>0</v>
      </c>
      <c r="I19" s="2003">
        <v>0</v>
      </c>
      <c r="J19" s="2003">
        <v>0</v>
      </c>
      <c r="K19" s="2003">
        <v>0</v>
      </c>
      <c r="L19" s="2003">
        <v>0</v>
      </c>
      <c r="M19" s="2003">
        <v>1450</v>
      </c>
      <c r="N19" s="2003">
        <v>315300000</v>
      </c>
      <c r="O19" s="325" t="s">
        <v>1266</v>
      </c>
      <c r="P19" s="325">
        <v>50000</v>
      </c>
      <c r="Q19" s="325">
        <v>0</v>
      </c>
      <c r="R19" s="325">
        <v>0</v>
      </c>
      <c r="S19" s="325">
        <v>0</v>
      </c>
      <c r="T19" s="355"/>
      <c r="U19" s="1973">
        <v>7</v>
      </c>
    </row>
    <row r="20" spans="1:21" s="13" customFormat="1" ht="30" customHeight="1">
      <c r="A20" s="1977">
        <v>8</v>
      </c>
      <c r="B20" s="1994" t="s">
        <v>112</v>
      </c>
      <c r="C20" s="523">
        <v>246</v>
      </c>
      <c r="D20" s="2003">
        <v>96800000</v>
      </c>
      <c r="E20" s="2003">
        <v>304</v>
      </c>
      <c r="F20" s="2003">
        <v>15200000</v>
      </c>
      <c r="G20" s="2003">
        <v>0</v>
      </c>
      <c r="H20" s="2003">
        <v>0</v>
      </c>
      <c r="I20" s="2003">
        <v>0</v>
      </c>
      <c r="J20" s="2003">
        <v>0</v>
      </c>
      <c r="K20" s="2003">
        <v>0</v>
      </c>
      <c r="L20" s="2003">
        <v>0</v>
      </c>
      <c r="M20" s="2003">
        <v>550</v>
      </c>
      <c r="N20" s="2003">
        <v>112000000</v>
      </c>
      <c r="O20" s="325" t="s">
        <v>1266</v>
      </c>
      <c r="P20" s="325">
        <v>50000</v>
      </c>
      <c r="Q20" s="325">
        <v>0</v>
      </c>
      <c r="R20" s="325">
        <v>0</v>
      </c>
      <c r="S20" s="325">
        <v>0</v>
      </c>
      <c r="T20" s="355"/>
      <c r="U20" s="1973">
        <v>8</v>
      </c>
    </row>
    <row r="21" spans="1:21" s="66" customFormat="1" ht="30" customHeight="1">
      <c r="A21" s="1979">
        <v>9</v>
      </c>
      <c r="B21" s="1978" t="s">
        <v>114</v>
      </c>
      <c r="C21" s="1277">
        <v>136</v>
      </c>
      <c r="D21" s="1766">
        <v>53680000</v>
      </c>
      <c r="E21" s="1766">
        <v>172</v>
      </c>
      <c r="F21" s="1766">
        <v>8600000</v>
      </c>
      <c r="G21" s="1766">
        <v>0</v>
      </c>
      <c r="H21" s="1766">
        <v>0</v>
      </c>
      <c r="I21" s="1766">
        <v>0</v>
      </c>
      <c r="J21" s="1766">
        <v>0</v>
      </c>
      <c r="K21" s="1766">
        <v>0</v>
      </c>
      <c r="L21" s="1766">
        <v>0</v>
      </c>
      <c r="M21" s="1766">
        <v>308</v>
      </c>
      <c r="N21" s="1766">
        <v>62280000</v>
      </c>
      <c r="O21" s="325" t="s">
        <v>1266</v>
      </c>
      <c r="P21" s="325">
        <v>50000</v>
      </c>
      <c r="Q21" s="325">
        <v>0</v>
      </c>
      <c r="R21" s="325">
        <v>0</v>
      </c>
      <c r="S21" s="325">
        <v>0</v>
      </c>
      <c r="T21" s="355"/>
      <c r="U21" s="1980">
        <v>9</v>
      </c>
    </row>
    <row r="22" spans="1:21" s="66" customFormat="1" ht="30" customHeight="1">
      <c r="A22" s="1979">
        <v>10</v>
      </c>
      <c r="B22" s="1978" t="s">
        <v>116</v>
      </c>
      <c r="C22" s="1268">
        <v>126</v>
      </c>
      <c r="D22" s="1269">
        <v>50050000</v>
      </c>
      <c r="E22" s="1269">
        <v>167</v>
      </c>
      <c r="F22" s="1269">
        <v>8390000</v>
      </c>
      <c r="G22" s="1269">
        <v>0</v>
      </c>
      <c r="H22" s="1269">
        <v>0</v>
      </c>
      <c r="I22" s="1269">
        <v>0</v>
      </c>
      <c r="J22" s="1269">
        <v>0</v>
      </c>
      <c r="K22" s="1269">
        <v>0</v>
      </c>
      <c r="L22" s="1269">
        <v>0</v>
      </c>
      <c r="M22" s="1269">
        <v>293</v>
      </c>
      <c r="N22" s="1269">
        <v>58440000</v>
      </c>
      <c r="O22" s="325">
        <v>420000</v>
      </c>
      <c r="P22" s="325">
        <v>50000</v>
      </c>
      <c r="Q22" s="325">
        <v>0</v>
      </c>
      <c r="R22" s="325">
        <v>0</v>
      </c>
      <c r="S22" s="325">
        <v>0</v>
      </c>
      <c r="T22" s="355"/>
      <c r="U22" s="1980">
        <v>10</v>
      </c>
    </row>
    <row r="23" spans="1:21" s="66" customFormat="1" ht="30" customHeight="1">
      <c r="A23" s="1981">
        <v>11</v>
      </c>
      <c r="B23" s="1975" t="s">
        <v>118</v>
      </c>
      <c r="C23" s="1278">
        <v>210</v>
      </c>
      <c r="D23" s="1264">
        <v>74947300</v>
      </c>
      <c r="E23" s="1264">
        <v>166</v>
      </c>
      <c r="F23" s="1264">
        <v>8300000</v>
      </c>
      <c r="G23" s="1264">
        <v>0</v>
      </c>
      <c r="H23" s="1264">
        <v>0</v>
      </c>
      <c r="I23" s="1264">
        <v>0</v>
      </c>
      <c r="J23" s="1264">
        <v>0</v>
      </c>
      <c r="K23" s="1264">
        <v>0</v>
      </c>
      <c r="L23" s="1264">
        <v>0</v>
      </c>
      <c r="M23" s="1264">
        <v>376</v>
      </c>
      <c r="N23" s="1264">
        <v>83247300</v>
      </c>
      <c r="O23" s="1308">
        <v>420000</v>
      </c>
      <c r="P23" s="1308">
        <v>50000</v>
      </c>
      <c r="Q23" s="1308">
        <v>0</v>
      </c>
      <c r="R23" s="1308">
        <v>0</v>
      </c>
      <c r="S23" s="1308">
        <v>0</v>
      </c>
      <c r="T23" s="648"/>
      <c r="U23" s="1982">
        <v>11</v>
      </c>
    </row>
    <row r="24" spans="1:21" s="66" customFormat="1" ht="30" customHeight="1">
      <c r="A24" s="1979">
        <v>12</v>
      </c>
      <c r="B24" s="1978" t="s">
        <v>120</v>
      </c>
      <c r="C24" s="1277">
        <v>210</v>
      </c>
      <c r="D24" s="1766">
        <v>82620000</v>
      </c>
      <c r="E24" s="1766">
        <v>296</v>
      </c>
      <c r="F24" s="1766">
        <v>15500000</v>
      </c>
      <c r="G24" s="1766">
        <v>0</v>
      </c>
      <c r="H24" s="1766">
        <v>0</v>
      </c>
      <c r="I24" s="1766">
        <v>0</v>
      </c>
      <c r="J24" s="1766">
        <v>0</v>
      </c>
      <c r="K24" s="1766">
        <v>0</v>
      </c>
      <c r="L24" s="1766">
        <v>0</v>
      </c>
      <c r="M24" s="1766">
        <v>506</v>
      </c>
      <c r="N24" s="1766">
        <v>98120000</v>
      </c>
      <c r="O24" s="325" t="s">
        <v>1266</v>
      </c>
      <c r="P24" s="325">
        <v>50000</v>
      </c>
      <c r="Q24" s="325">
        <v>0</v>
      </c>
      <c r="R24" s="325">
        <v>0</v>
      </c>
      <c r="S24" s="325">
        <v>0</v>
      </c>
      <c r="T24" s="355"/>
      <c r="U24" s="1980">
        <v>12</v>
      </c>
    </row>
    <row r="25" spans="1:21" s="66" customFormat="1" ht="30" customHeight="1">
      <c r="A25" s="1979">
        <v>13</v>
      </c>
      <c r="B25" s="1978" t="s">
        <v>121</v>
      </c>
      <c r="C25" s="1277">
        <v>129</v>
      </c>
      <c r="D25" s="1766">
        <v>50900080</v>
      </c>
      <c r="E25" s="1766">
        <v>99</v>
      </c>
      <c r="F25" s="1766">
        <v>4990000</v>
      </c>
      <c r="G25" s="1766">
        <v>0</v>
      </c>
      <c r="H25" s="1766">
        <v>0</v>
      </c>
      <c r="I25" s="1766">
        <v>0</v>
      </c>
      <c r="J25" s="1766">
        <v>0</v>
      </c>
      <c r="K25" s="1766">
        <v>0</v>
      </c>
      <c r="L25" s="1766">
        <v>0</v>
      </c>
      <c r="M25" s="1766">
        <v>228</v>
      </c>
      <c r="N25" s="1766">
        <v>55890080</v>
      </c>
      <c r="O25" s="325" t="s">
        <v>1266</v>
      </c>
      <c r="P25" s="325">
        <v>50000</v>
      </c>
      <c r="Q25" s="325">
        <v>0</v>
      </c>
      <c r="R25" s="325">
        <v>0</v>
      </c>
      <c r="S25" s="325">
        <v>0</v>
      </c>
      <c r="T25" s="355"/>
      <c r="U25" s="1980">
        <v>13</v>
      </c>
    </row>
    <row r="26" spans="1:21" s="66" customFormat="1" ht="30" customHeight="1">
      <c r="A26" s="1979">
        <v>14</v>
      </c>
      <c r="B26" s="1978" t="s">
        <v>123</v>
      </c>
      <c r="C26" s="1277">
        <v>66</v>
      </c>
      <c r="D26" s="1766">
        <v>25960000</v>
      </c>
      <c r="E26" s="1766">
        <v>89</v>
      </c>
      <c r="F26" s="1766">
        <v>4450000</v>
      </c>
      <c r="G26" s="1766">
        <v>0</v>
      </c>
      <c r="H26" s="1766">
        <v>0</v>
      </c>
      <c r="I26" s="1766">
        <v>0</v>
      </c>
      <c r="J26" s="1766">
        <v>0</v>
      </c>
      <c r="K26" s="1766">
        <v>0</v>
      </c>
      <c r="L26" s="1766">
        <v>0</v>
      </c>
      <c r="M26" s="1766">
        <v>155</v>
      </c>
      <c r="N26" s="1766">
        <v>30410000</v>
      </c>
      <c r="O26" s="325">
        <v>420000</v>
      </c>
      <c r="P26" s="325">
        <v>50000</v>
      </c>
      <c r="Q26" s="325">
        <v>0</v>
      </c>
      <c r="R26" s="325">
        <v>0</v>
      </c>
      <c r="S26" s="325">
        <v>0</v>
      </c>
      <c r="T26" s="355"/>
      <c r="U26" s="1980">
        <v>14</v>
      </c>
    </row>
    <row r="27" spans="1:21" s="66" customFormat="1" ht="30" customHeight="1">
      <c r="A27" s="1979">
        <v>15</v>
      </c>
      <c r="B27" s="1978" t="s">
        <v>1323</v>
      </c>
      <c r="C27" s="1268">
        <v>157</v>
      </c>
      <c r="D27" s="1269">
        <v>62040000</v>
      </c>
      <c r="E27" s="1269">
        <v>173</v>
      </c>
      <c r="F27" s="1269">
        <v>12110000</v>
      </c>
      <c r="G27" s="1269">
        <v>0</v>
      </c>
      <c r="H27" s="1269">
        <v>0</v>
      </c>
      <c r="I27" s="1269">
        <v>0</v>
      </c>
      <c r="J27" s="1269">
        <v>0</v>
      </c>
      <c r="K27" s="1269">
        <v>267</v>
      </c>
      <c r="L27" s="1269">
        <v>7111404</v>
      </c>
      <c r="M27" s="1269">
        <v>597</v>
      </c>
      <c r="N27" s="1269">
        <v>81261404</v>
      </c>
      <c r="O27" s="325" t="s">
        <v>1266</v>
      </c>
      <c r="P27" s="325">
        <v>70000</v>
      </c>
      <c r="Q27" s="649">
        <v>0</v>
      </c>
      <c r="R27" s="649">
        <v>0</v>
      </c>
      <c r="S27" s="378" t="s">
        <v>1084</v>
      </c>
      <c r="T27" s="355"/>
      <c r="U27" s="1980">
        <v>15</v>
      </c>
    </row>
    <row r="28" spans="1:21" s="66" customFormat="1" ht="30" customHeight="1">
      <c r="A28" s="1983">
        <v>16</v>
      </c>
      <c r="B28" s="1975" t="s">
        <v>126</v>
      </c>
      <c r="C28" s="1278">
        <v>143</v>
      </c>
      <c r="D28" s="1264">
        <v>56920000</v>
      </c>
      <c r="E28" s="1264">
        <v>210</v>
      </c>
      <c r="F28" s="1264">
        <v>14700000</v>
      </c>
      <c r="G28" s="1264">
        <v>0</v>
      </c>
      <c r="H28" s="1264">
        <v>0</v>
      </c>
      <c r="I28" s="1264">
        <v>0</v>
      </c>
      <c r="J28" s="1264">
        <v>0</v>
      </c>
      <c r="K28" s="1264">
        <v>0</v>
      </c>
      <c r="L28" s="1264">
        <v>0</v>
      </c>
      <c r="M28" s="1264">
        <v>353</v>
      </c>
      <c r="N28" s="1264">
        <v>71620000</v>
      </c>
      <c r="O28" s="1308">
        <v>420000</v>
      </c>
      <c r="P28" s="1308">
        <v>70000</v>
      </c>
      <c r="Q28" s="1308">
        <v>0</v>
      </c>
      <c r="R28" s="1308">
        <v>0</v>
      </c>
      <c r="S28" s="1308">
        <v>0</v>
      </c>
      <c r="T28" s="363"/>
      <c r="U28" s="1984">
        <v>16</v>
      </c>
    </row>
    <row r="29" spans="1:21" s="66" customFormat="1" ht="30" customHeight="1">
      <c r="A29" s="1979">
        <v>17</v>
      </c>
      <c r="B29" s="1978" t="s">
        <v>1324</v>
      </c>
      <c r="C29" s="1277">
        <v>527</v>
      </c>
      <c r="D29" s="1766">
        <v>211680000</v>
      </c>
      <c r="E29" s="1766">
        <v>531</v>
      </c>
      <c r="F29" s="1766">
        <v>26550000</v>
      </c>
      <c r="G29" s="1766">
        <v>0</v>
      </c>
      <c r="H29" s="1766">
        <v>0</v>
      </c>
      <c r="I29" s="1766">
        <v>0</v>
      </c>
      <c r="J29" s="1766">
        <v>0</v>
      </c>
      <c r="K29" s="1766">
        <v>0</v>
      </c>
      <c r="L29" s="1766">
        <v>0</v>
      </c>
      <c r="M29" s="1766">
        <v>1058</v>
      </c>
      <c r="N29" s="1766">
        <v>238230000</v>
      </c>
      <c r="O29" s="325">
        <v>420000</v>
      </c>
      <c r="P29" s="325">
        <v>50000</v>
      </c>
      <c r="Q29" s="325">
        <v>0</v>
      </c>
      <c r="R29" s="325">
        <v>0</v>
      </c>
      <c r="S29" s="325">
        <v>0</v>
      </c>
      <c r="T29" s="355"/>
      <c r="U29" s="1980">
        <v>17</v>
      </c>
    </row>
    <row r="30" spans="1:21" s="66" customFormat="1" ht="30" customHeight="1">
      <c r="A30" s="1979">
        <v>18</v>
      </c>
      <c r="B30" s="1978" t="s">
        <v>129</v>
      </c>
      <c r="C30" s="1277">
        <v>19</v>
      </c>
      <c r="D30" s="1766">
        <v>7480000</v>
      </c>
      <c r="E30" s="1766">
        <v>62</v>
      </c>
      <c r="F30" s="1766">
        <v>4340000</v>
      </c>
      <c r="G30" s="1766">
        <v>0</v>
      </c>
      <c r="H30" s="1766">
        <v>0</v>
      </c>
      <c r="I30" s="1766">
        <v>0</v>
      </c>
      <c r="J30" s="1766">
        <v>0</v>
      </c>
      <c r="K30" s="1766">
        <v>0</v>
      </c>
      <c r="L30" s="1766">
        <v>0</v>
      </c>
      <c r="M30" s="1766">
        <v>81</v>
      </c>
      <c r="N30" s="1766">
        <v>11820000</v>
      </c>
      <c r="O30" s="325">
        <v>420000</v>
      </c>
      <c r="P30" s="325">
        <v>70000</v>
      </c>
      <c r="Q30" s="325">
        <v>0</v>
      </c>
      <c r="R30" s="325">
        <v>0</v>
      </c>
      <c r="S30" s="325">
        <v>0</v>
      </c>
      <c r="T30" s="355"/>
      <c r="U30" s="1980">
        <v>18</v>
      </c>
    </row>
    <row r="31" spans="1:21" s="66" customFormat="1" ht="30" customHeight="1">
      <c r="A31" s="1979">
        <v>19</v>
      </c>
      <c r="B31" s="1978" t="s">
        <v>131</v>
      </c>
      <c r="C31" s="1277">
        <v>495</v>
      </c>
      <c r="D31" s="1766">
        <v>194620000</v>
      </c>
      <c r="E31" s="1766">
        <v>503</v>
      </c>
      <c r="F31" s="1766">
        <v>26210000</v>
      </c>
      <c r="G31" s="1766">
        <v>0</v>
      </c>
      <c r="H31" s="1766">
        <v>0</v>
      </c>
      <c r="I31" s="1766">
        <v>0</v>
      </c>
      <c r="J31" s="1766">
        <v>0</v>
      </c>
      <c r="K31" s="1766">
        <v>0</v>
      </c>
      <c r="L31" s="1766">
        <v>0</v>
      </c>
      <c r="M31" s="1766">
        <v>998</v>
      </c>
      <c r="N31" s="1766">
        <v>220830000</v>
      </c>
      <c r="O31" s="325" t="s">
        <v>1266</v>
      </c>
      <c r="P31" s="325">
        <v>50000</v>
      </c>
      <c r="Q31" s="325">
        <v>0</v>
      </c>
      <c r="R31" s="325">
        <v>0</v>
      </c>
      <c r="S31" s="325">
        <v>0</v>
      </c>
      <c r="T31" s="355"/>
      <c r="U31" s="1980">
        <v>19</v>
      </c>
    </row>
    <row r="32" spans="1:21" s="66" customFormat="1" ht="30" customHeight="1">
      <c r="A32" s="1979">
        <v>20</v>
      </c>
      <c r="B32" s="1978" t="s">
        <v>133</v>
      </c>
      <c r="C32" s="1268">
        <v>181</v>
      </c>
      <c r="D32" s="1269">
        <v>72109130</v>
      </c>
      <c r="E32" s="1269">
        <v>217</v>
      </c>
      <c r="F32" s="1269">
        <v>10890000</v>
      </c>
      <c r="G32" s="1269">
        <v>0</v>
      </c>
      <c r="H32" s="1269">
        <v>0</v>
      </c>
      <c r="I32" s="1269">
        <v>0</v>
      </c>
      <c r="J32" s="1269">
        <v>0</v>
      </c>
      <c r="K32" s="1269">
        <v>0</v>
      </c>
      <c r="L32" s="1269">
        <v>0</v>
      </c>
      <c r="M32" s="1269">
        <v>398</v>
      </c>
      <c r="N32" s="1269">
        <v>82999130</v>
      </c>
      <c r="O32" s="325">
        <v>420000</v>
      </c>
      <c r="P32" s="325">
        <v>50000</v>
      </c>
      <c r="Q32" s="325">
        <v>0</v>
      </c>
      <c r="R32" s="325">
        <v>0</v>
      </c>
      <c r="S32" s="325">
        <v>0</v>
      </c>
      <c r="T32" s="355"/>
      <c r="U32" s="1980">
        <v>20</v>
      </c>
    </row>
    <row r="33" spans="1:21" s="66" customFormat="1" ht="30" customHeight="1">
      <c r="A33" s="1981">
        <v>21</v>
      </c>
      <c r="B33" s="1975" t="s">
        <v>135</v>
      </c>
      <c r="C33" s="1278">
        <v>256</v>
      </c>
      <c r="D33" s="1264">
        <v>101220000</v>
      </c>
      <c r="E33" s="1264">
        <v>234</v>
      </c>
      <c r="F33" s="1264">
        <v>11700000</v>
      </c>
      <c r="G33" s="1264">
        <v>0</v>
      </c>
      <c r="H33" s="1264">
        <v>0</v>
      </c>
      <c r="I33" s="1264">
        <v>0</v>
      </c>
      <c r="J33" s="1264">
        <v>0</v>
      </c>
      <c r="K33" s="1264">
        <v>0</v>
      </c>
      <c r="L33" s="1264">
        <v>0</v>
      </c>
      <c r="M33" s="1264">
        <v>490</v>
      </c>
      <c r="N33" s="1264">
        <v>112920000</v>
      </c>
      <c r="O33" s="1308" t="s">
        <v>1266</v>
      </c>
      <c r="P33" s="1308">
        <v>50000</v>
      </c>
      <c r="Q33" s="1308">
        <v>0</v>
      </c>
      <c r="R33" s="1308">
        <v>0</v>
      </c>
      <c r="S33" s="1308">
        <v>0</v>
      </c>
      <c r="T33" s="363"/>
      <c r="U33" s="1982">
        <v>21</v>
      </c>
    </row>
    <row r="34" spans="1:21" s="66" customFormat="1" ht="30" customHeight="1">
      <c r="A34" s="1979">
        <v>22</v>
      </c>
      <c r="B34" s="1978" t="s">
        <v>137</v>
      </c>
      <c r="C34" s="1277">
        <v>147</v>
      </c>
      <c r="D34" s="1766">
        <v>58180000</v>
      </c>
      <c r="E34" s="1766">
        <v>229</v>
      </c>
      <c r="F34" s="1766">
        <v>11260000</v>
      </c>
      <c r="G34" s="1766">
        <v>0</v>
      </c>
      <c r="H34" s="1766">
        <v>0</v>
      </c>
      <c r="I34" s="1766">
        <v>0</v>
      </c>
      <c r="J34" s="1766">
        <v>0</v>
      </c>
      <c r="K34" s="1766">
        <v>0</v>
      </c>
      <c r="L34" s="1766">
        <v>0</v>
      </c>
      <c r="M34" s="1766">
        <v>376</v>
      </c>
      <c r="N34" s="1766">
        <v>69440000</v>
      </c>
      <c r="O34" s="325">
        <v>420000</v>
      </c>
      <c r="P34" s="325">
        <v>50000</v>
      </c>
      <c r="Q34" s="325">
        <v>0</v>
      </c>
      <c r="R34" s="325">
        <v>0</v>
      </c>
      <c r="S34" s="325">
        <v>0</v>
      </c>
      <c r="T34" s="355"/>
      <c r="U34" s="1980">
        <v>22</v>
      </c>
    </row>
    <row r="35" spans="1:21" s="66" customFormat="1" ht="30" customHeight="1">
      <c r="A35" s="1979">
        <v>23</v>
      </c>
      <c r="B35" s="1978" t="s">
        <v>138</v>
      </c>
      <c r="C35" s="1277">
        <v>37</v>
      </c>
      <c r="D35" s="1766">
        <v>12300000</v>
      </c>
      <c r="E35" s="1766">
        <v>72</v>
      </c>
      <c r="F35" s="1766">
        <v>3650000</v>
      </c>
      <c r="G35" s="1766">
        <v>0</v>
      </c>
      <c r="H35" s="1766">
        <v>0</v>
      </c>
      <c r="I35" s="1766">
        <v>0</v>
      </c>
      <c r="J35" s="1766">
        <v>0</v>
      </c>
      <c r="K35" s="1766">
        <v>0</v>
      </c>
      <c r="L35" s="1766">
        <v>0</v>
      </c>
      <c r="M35" s="1766">
        <v>109</v>
      </c>
      <c r="N35" s="1766">
        <v>15950000</v>
      </c>
      <c r="O35" s="325">
        <v>420000</v>
      </c>
      <c r="P35" s="325">
        <v>50000</v>
      </c>
      <c r="Q35" s="325">
        <v>0</v>
      </c>
      <c r="R35" s="325">
        <v>0</v>
      </c>
      <c r="S35" s="325">
        <v>0</v>
      </c>
      <c r="T35" s="355"/>
      <c r="U35" s="1980">
        <v>23</v>
      </c>
    </row>
    <row r="36" spans="1:21" s="66" customFormat="1" ht="30" customHeight="1">
      <c r="A36" s="1979">
        <v>24</v>
      </c>
      <c r="B36" s="1978" t="s">
        <v>140</v>
      </c>
      <c r="C36" s="1277">
        <v>146</v>
      </c>
      <c r="D36" s="1766">
        <v>57770000</v>
      </c>
      <c r="E36" s="1766">
        <v>188</v>
      </c>
      <c r="F36" s="1766">
        <v>9400000</v>
      </c>
      <c r="G36" s="1766">
        <v>0</v>
      </c>
      <c r="H36" s="1766">
        <v>0</v>
      </c>
      <c r="I36" s="1766">
        <v>0</v>
      </c>
      <c r="J36" s="1766">
        <v>0</v>
      </c>
      <c r="K36" s="1766">
        <v>0</v>
      </c>
      <c r="L36" s="1766">
        <v>0</v>
      </c>
      <c r="M36" s="1766">
        <v>334</v>
      </c>
      <c r="N36" s="1766">
        <v>67170000</v>
      </c>
      <c r="O36" s="325" t="s">
        <v>1266</v>
      </c>
      <c r="P36" s="325">
        <v>50000</v>
      </c>
      <c r="Q36" s="325">
        <v>0</v>
      </c>
      <c r="R36" s="325">
        <v>0</v>
      </c>
      <c r="S36" s="325">
        <v>0</v>
      </c>
      <c r="T36" s="355"/>
      <c r="U36" s="1980">
        <v>24</v>
      </c>
    </row>
    <row r="37" spans="1:21" s="66" customFormat="1" ht="30" customHeight="1">
      <c r="A37" s="1979">
        <v>25</v>
      </c>
      <c r="B37" s="1978" t="s">
        <v>142</v>
      </c>
      <c r="C37" s="1268">
        <v>120</v>
      </c>
      <c r="D37" s="1269">
        <v>47620000</v>
      </c>
      <c r="E37" s="1269">
        <v>152</v>
      </c>
      <c r="F37" s="1269">
        <v>7680000</v>
      </c>
      <c r="G37" s="1269">
        <v>0</v>
      </c>
      <c r="H37" s="1269">
        <v>0</v>
      </c>
      <c r="I37" s="1269">
        <v>0</v>
      </c>
      <c r="J37" s="1269">
        <v>0</v>
      </c>
      <c r="K37" s="1269">
        <v>0</v>
      </c>
      <c r="L37" s="1269">
        <v>0</v>
      </c>
      <c r="M37" s="1269">
        <v>272</v>
      </c>
      <c r="N37" s="1269">
        <v>55300000</v>
      </c>
      <c r="O37" s="325" t="s">
        <v>1266</v>
      </c>
      <c r="P37" s="325">
        <v>50000</v>
      </c>
      <c r="Q37" s="325">
        <v>0</v>
      </c>
      <c r="R37" s="325">
        <v>0</v>
      </c>
      <c r="S37" s="325">
        <v>0</v>
      </c>
      <c r="T37" s="355"/>
      <c r="U37" s="1980">
        <v>25</v>
      </c>
    </row>
    <row r="38" spans="1:21" s="66" customFormat="1" ht="30" customHeight="1">
      <c r="A38" s="1981">
        <v>26</v>
      </c>
      <c r="B38" s="1975" t="s">
        <v>144</v>
      </c>
      <c r="C38" s="1278">
        <v>61</v>
      </c>
      <c r="D38" s="1264">
        <v>24420000</v>
      </c>
      <c r="E38" s="1264">
        <v>133</v>
      </c>
      <c r="F38" s="1264">
        <v>7350000</v>
      </c>
      <c r="G38" s="1264">
        <v>0</v>
      </c>
      <c r="H38" s="1264">
        <v>0</v>
      </c>
      <c r="I38" s="1264">
        <v>0</v>
      </c>
      <c r="J38" s="1264">
        <v>0</v>
      </c>
      <c r="K38" s="1264">
        <v>0</v>
      </c>
      <c r="L38" s="1264">
        <v>0</v>
      </c>
      <c r="M38" s="1264">
        <v>194</v>
      </c>
      <c r="N38" s="1264">
        <v>31770000</v>
      </c>
      <c r="O38" s="1308">
        <v>420000</v>
      </c>
      <c r="P38" s="1308">
        <v>50000</v>
      </c>
      <c r="Q38" s="1308">
        <v>0</v>
      </c>
      <c r="R38" s="1308">
        <v>0</v>
      </c>
      <c r="S38" s="1308">
        <v>0</v>
      </c>
      <c r="T38" s="363"/>
      <c r="U38" s="1982">
        <v>26</v>
      </c>
    </row>
    <row r="39" spans="1:21" s="66" customFormat="1" ht="30" customHeight="1">
      <c r="A39" s="1979">
        <v>27</v>
      </c>
      <c r="B39" s="1978" t="s">
        <v>146</v>
      </c>
      <c r="C39" s="1277">
        <v>206</v>
      </c>
      <c r="D39" s="1766">
        <v>81617920</v>
      </c>
      <c r="E39" s="1766">
        <v>163</v>
      </c>
      <c r="F39" s="1766">
        <v>8150000</v>
      </c>
      <c r="G39" s="1766">
        <v>0</v>
      </c>
      <c r="H39" s="1766">
        <v>0</v>
      </c>
      <c r="I39" s="1766">
        <v>0</v>
      </c>
      <c r="J39" s="1766">
        <v>0</v>
      </c>
      <c r="K39" s="1766">
        <v>0</v>
      </c>
      <c r="L39" s="1766">
        <v>0</v>
      </c>
      <c r="M39" s="1766">
        <v>369</v>
      </c>
      <c r="N39" s="1766">
        <v>89767920</v>
      </c>
      <c r="O39" s="325">
        <v>420000</v>
      </c>
      <c r="P39" s="325">
        <v>50000</v>
      </c>
      <c r="Q39" s="325">
        <v>0</v>
      </c>
      <c r="R39" s="325">
        <v>0</v>
      </c>
      <c r="S39" s="325">
        <v>0</v>
      </c>
      <c r="T39" s="355"/>
      <c r="U39" s="1980">
        <v>27</v>
      </c>
    </row>
    <row r="40" spans="1:21" s="66" customFormat="1" ht="30" customHeight="1">
      <c r="A40" s="1979">
        <v>30</v>
      </c>
      <c r="B40" s="1978" t="s">
        <v>148</v>
      </c>
      <c r="C40" s="1277">
        <v>115</v>
      </c>
      <c r="D40" s="1766">
        <v>45210000</v>
      </c>
      <c r="E40" s="1766">
        <v>135</v>
      </c>
      <c r="F40" s="1766">
        <v>6750000</v>
      </c>
      <c r="G40" s="1766">
        <v>0</v>
      </c>
      <c r="H40" s="1766">
        <v>0</v>
      </c>
      <c r="I40" s="1766">
        <v>0</v>
      </c>
      <c r="J40" s="1766">
        <v>0</v>
      </c>
      <c r="K40" s="1766">
        <v>0</v>
      </c>
      <c r="L40" s="1766">
        <v>0</v>
      </c>
      <c r="M40" s="1766">
        <v>250</v>
      </c>
      <c r="N40" s="1766">
        <v>51960000</v>
      </c>
      <c r="O40" s="325">
        <v>420000</v>
      </c>
      <c r="P40" s="325">
        <v>50000</v>
      </c>
      <c r="Q40" s="325">
        <v>0</v>
      </c>
      <c r="R40" s="325">
        <v>0</v>
      </c>
      <c r="S40" s="325">
        <v>0</v>
      </c>
      <c r="T40" s="355"/>
      <c r="U40" s="1980">
        <v>30</v>
      </c>
    </row>
    <row r="41" spans="1:21" s="66" customFormat="1" ht="30" customHeight="1">
      <c r="A41" s="1979">
        <v>31</v>
      </c>
      <c r="B41" s="1978" t="s">
        <v>150</v>
      </c>
      <c r="C41" s="1277">
        <v>24</v>
      </c>
      <c r="D41" s="1766">
        <v>9600000</v>
      </c>
      <c r="E41" s="1766">
        <v>36</v>
      </c>
      <c r="F41" s="1766">
        <v>1800000</v>
      </c>
      <c r="G41" s="1766">
        <v>0</v>
      </c>
      <c r="H41" s="1766">
        <v>0</v>
      </c>
      <c r="I41" s="1766">
        <v>0</v>
      </c>
      <c r="J41" s="1766">
        <v>0</v>
      </c>
      <c r="K41" s="1766">
        <v>0</v>
      </c>
      <c r="L41" s="1766">
        <v>0</v>
      </c>
      <c r="M41" s="1766">
        <v>60</v>
      </c>
      <c r="N41" s="1766">
        <v>11400000</v>
      </c>
      <c r="O41" s="325">
        <v>420000</v>
      </c>
      <c r="P41" s="325">
        <v>50000</v>
      </c>
      <c r="Q41" s="325">
        <v>0</v>
      </c>
      <c r="R41" s="325">
        <v>0</v>
      </c>
      <c r="S41" s="325">
        <v>0</v>
      </c>
      <c r="T41" s="355"/>
      <c r="U41" s="1980">
        <v>31</v>
      </c>
    </row>
    <row r="42" spans="1:21" s="66" customFormat="1" ht="30" customHeight="1">
      <c r="A42" s="1979">
        <v>32</v>
      </c>
      <c r="B42" s="1986" t="s">
        <v>152</v>
      </c>
      <c r="C42" s="1268">
        <v>135</v>
      </c>
      <c r="D42" s="1269">
        <v>53370000</v>
      </c>
      <c r="E42" s="1269">
        <v>152</v>
      </c>
      <c r="F42" s="1269">
        <v>7600000</v>
      </c>
      <c r="G42" s="1269">
        <v>0</v>
      </c>
      <c r="H42" s="1269">
        <v>0</v>
      </c>
      <c r="I42" s="1269">
        <v>0</v>
      </c>
      <c r="J42" s="1269">
        <v>0</v>
      </c>
      <c r="K42" s="1269">
        <v>0</v>
      </c>
      <c r="L42" s="1269">
        <v>0</v>
      </c>
      <c r="M42" s="1269">
        <v>287</v>
      </c>
      <c r="N42" s="1269">
        <v>60970000</v>
      </c>
      <c r="O42" s="325">
        <v>420000</v>
      </c>
      <c r="P42" s="325">
        <v>50000</v>
      </c>
      <c r="Q42" s="325">
        <v>0</v>
      </c>
      <c r="R42" s="325">
        <v>0</v>
      </c>
      <c r="S42" s="325">
        <v>0</v>
      </c>
      <c r="T42" s="355"/>
      <c r="U42" s="1980">
        <v>32</v>
      </c>
    </row>
    <row r="43" spans="1:21" s="66" customFormat="1" ht="30" customHeight="1">
      <c r="A43" s="1983">
        <v>33</v>
      </c>
      <c r="B43" s="1975" t="s">
        <v>154</v>
      </c>
      <c r="C43" s="1278">
        <v>93</v>
      </c>
      <c r="D43" s="1264">
        <v>36700000</v>
      </c>
      <c r="E43" s="1264">
        <v>108</v>
      </c>
      <c r="F43" s="1264">
        <v>5400000</v>
      </c>
      <c r="G43" s="1264">
        <v>0</v>
      </c>
      <c r="H43" s="1264">
        <v>0</v>
      </c>
      <c r="I43" s="1264">
        <v>0</v>
      </c>
      <c r="J43" s="1264">
        <v>0</v>
      </c>
      <c r="K43" s="1264">
        <v>0</v>
      </c>
      <c r="L43" s="1264">
        <v>0</v>
      </c>
      <c r="M43" s="1264">
        <v>201</v>
      </c>
      <c r="N43" s="1264">
        <v>42100000</v>
      </c>
      <c r="O43" s="1308">
        <v>420000</v>
      </c>
      <c r="P43" s="1308">
        <v>50000</v>
      </c>
      <c r="Q43" s="1308">
        <v>0</v>
      </c>
      <c r="R43" s="1308">
        <v>0</v>
      </c>
      <c r="S43" s="1308">
        <v>0</v>
      </c>
      <c r="T43" s="363"/>
      <c r="U43" s="1984">
        <v>33</v>
      </c>
    </row>
    <row r="44" spans="1:21" s="66" customFormat="1" ht="30" customHeight="1">
      <c r="A44" s="1979">
        <v>35</v>
      </c>
      <c r="B44" s="1978" t="s">
        <v>156</v>
      </c>
      <c r="C44" s="1277">
        <v>84</v>
      </c>
      <c r="D44" s="1766">
        <v>33010000</v>
      </c>
      <c r="E44" s="1766">
        <v>71</v>
      </c>
      <c r="F44" s="1766">
        <v>3550000</v>
      </c>
      <c r="G44" s="1766">
        <v>0</v>
      </c>
      <c r="H44" s="1766">
        <v>0</v>
      </c>
      <c r="I44" s="1766">
        <v>0</v>
      </c>
      <c r="J44" s="1766">
        <v>0</v>
      </c>
      <c r="K44" s="1766">
        <v>0</v>
      </c>
      <c r="L44" s="1766">
        <v>0</v>
      </c>
      <c r="M44" s="1766">
        <v>155</v>
      </c>
      <c r="N44" s="1766">
        <v>36560000</v>
      </c>
      <c r="O44" s="325" t="s">
        <v>1266</v>
      </c>
      <c r="P44" s="325">
        <v>50000</v>
      </c>
      <c r="Q44" s="325">
        <v>0</v>
      </c>
      <c r="R44" s="325">
        <v>0</v>
      </c>
      <c r="S44" s="325">
        <v>0</v>
      </c>
      <c r="T44" s="355"/>
      <c r="U44" s="1980">
        <v>35</v>
      </c>
    </row>
    <row r="45" spans="1:21" s="66" customFormat="1" ht="30" customHeight="1">
      <c r="A45" s="1979">
        <v>36</v>
      </c>
      <c r="B45" s="1978" t="s">
        <v>158</v>
      </c>
      <c r="C45" s="1277">
        <v>101</v>
      </c>
      <c r="D45" s="1766">
        <v>40890000</v>
      </c>
      <c r="E45" s="1766">
        <v>88</v>
      </c>
      <c r="F45" s="1766">
        <v>4450000</v>
      </c>
      <c r="G45" s="1766">
        <v>0</v>
      </c>
      <c r="H45" s="1766">
        <v>0</v>
      </c>
      <c r="I45" s="1766">
        <v>0</v>
      </c>
      <c r="J45" s="1766">
        <v>0</v>
      </c>
      <c r="K45" s="1766">
        <v>0</v>
      </c>
      <c r="L45" s="1766">
        <v>0</v>
      </c>
      <c r="M45" s="1766">
        <v>189</v>
      </c>
      <c r="N45" s="1766">
        <v>45340000</v>
      </c>
      <c r="O45" s="325" t="s">
        <v>1266</v>
      </c>
      <c r="P45" s="325">
        <v>50000</v>
      </c>
      <c r="Q45" s="325">
        <v>0</v>
      </c>
      <c r="R45" s="325">
        <v>0</v>
      </c>
      <c r="S45" s="325">
        <v>0</v>
      </c>
      <c r="T45" s="355"/>
      <c r="U45" s="1980">
        <v>36</v>
      </c>
    </row>
    <row r="46" spans="1:21" s="66" customFormat="1" ht="30" customHeight="1">
      <c r="A46" s="1979">
        <v>38</v>
      </c>
      <c r="B46" s="1978" t="s">
        <v>1325</v>
      </c>
      <c r="C46" s="1277">
        <v>24</v>
      </c>
      <c r="D46" s="1766">
        <v>9100000</v>
      </c>
      <c r="E46" s="1766">
        <v>39</v>
      </c>
      <c r="F46" s="1766">
        <v>1950000</v>
      </c>
      <c r="G46" s="1766">
        <v>0</v>
      </c>
      <c r="H46" s="1766">
        <v>0</v>
      </c>
      <c r="I46" s="1766">
        <v>0</v>
      </c>
      <c r="J46" s="1766">
        <v>0</v>
      </c>
      <c r="K46" s="1766">
        <v>0</v>
      </c>
      <c r="L46" s="1766">
        <v>0</v>
      </c>
      <c r="M46" s="1766">
        <v>63</v>
      </c>
      <c r="N46" s="1766">
        <v>11050000</v>
      </c>
      <c r="O46" s="325">
        <v>420000</v>
      </c>
      <c r="P46" s="325">
        <v>50000</v>
      </c>
      <c r="Q46" s="325">
        <v>0</v>
      </c>
      <c r="R46" s="325">
        <v>0</v>
      </c>
      <c r="S46" s="325">
        <v>0</v>
      </c>
      <c r="T46" s="355"/>
      <c r="U46" s="1980">
        <v>38</v>
      </c>
    </row>
    <row r="47" spans="1:21" s="66" customFormat="1" ht="30" customHeight="1">
      <c r="A47" s="1979">
        <v>39</v>
      </c>
      <c r="B47" s="1978" t="s">
        <v>161</v>
      </c>
      <c r="C47" s="1268">
        <v>22</v>
      </c>
      <c r="D47" s="1269">
        <v>8720000</v>
      </c>
      <c r="E47" s="1269">
        <v>20</v>
      </c>
      <c r="F47" s="1269">
        <v>1000000</v>
      </c>
      <c r="G47" s="1269">
        <v>0</v>
      </c>
      <c r="H47" s="1269">
        <v>0</v>
      </c>
      <c r="I47" s="1269">
        <v>0</v>
      </c>
      <c r="J47" s="1269">
        <v>0</v>
      </c>
      <c r="K47" s="1269">
        <v>0</v>
      </c>
      <c r="L47" s="1269">
        <v>0</v>
      </c>
      <c r="M47" s="1269">
        <v>42</v>
      </c>
      <c r="N47" s="1269">
        <v>9720000</v>
      </c>
      <c r="O47" s="325" t="s">
        <v>1266</v>
      </c>
      <c r="P47" s="325">
        <v>50000</v>
      </c>
      <c r="Q47" s="325">
        <v>0</v>
      </c>
      <c r="R47" s="325">
        <v>0</v>
      </c>
      <c r="S47" s="325">
        <v>0</v>
      </c>
      <c r="T47" s="355"/>
      <c r="U47" s="1980">
        <v>39</v>
      </c>
    </row>
    <row r="48" spans="1:21" s="66" customFormat="1" ht="30" customHeight="1">
      <c r="A48" s="1981">
        <v>40</v>
      </c>
      <c r="B48" s="1975" t="s">
        <v>162</v>
      </c>
      <c r="C48" s="1278">
        <v>5</v>
      </c>
      <c r="D48" s="1264">
        <v>2020000</v>
      </c>
      <c r="E48" s="1264">
        <v>12</v>
      </c>
      <c r="F48" s="1264">
        <v>600000</v>
      </c>
      <c r="G48" s="1264">
        <v>0</v>
      </c>
      <c r="H48" s="1264">
        <v>0</v>
      </c>
      <c r="I48" s="1264">
        <v>0</v>
      </c>
      <c r="J48" s="1264">
        <v>0</v>
      </c>
      <c r="K48" s="1264">
        <v>0</v>
      </c>
      <c r="L48" s="1264">
        <v>0</v>
      </c>
      <c r="M48" s="1264">
        <v>17</v>
      </c>
      <c r="N48" s="1264">
        <v>2620000</v>
      </c>
      <c r="O48" s="1308">
        <v>420000</v>
      </c>
      <c r="P48" s="1308">
        <v>50000</v>
      </c>
      <c r="Q48" s="1308">
        <v>0</v>
      </c>
      <c r="R48" s="1308">
        <v>0</v>
      </c>
      <c r="S48" s="1308">
        <v>0</v>
      </c>
      <c r="T48" s="363"/>
      <c r="U48" s="1982">
        <v>40</v>
      </c>
    </row>
    <row r="49" spans="1:21" s="66" customFormat="1" ht="30" customHeight="1">
      <c r="A49" s="1979">
        <v>41</v>
      </c>
      <c r="B49" s="1978" t="s">
        <v>164</v>
      </c>
      <c r="C49" s="1277">
        <v>20</v>
      </c>
      <c r="D49" s="1766">
        <v>7920000</v>
      </c>
      <c r="E49" s="1766">
        <v>33</v>
      </c>
      <c r="F49" s="1766">
        <v>1650000</v>
      </c>
      <c r="G49" s="1766">
        <v>0</v>
      </c>
      <c r="H49" s="1766">
        <v>0</v>
      </c>
      <c r="I49" s="1766">
        <v>0</v>
      </c>
      <c r="J49" s="1766">
        <v>0</v>
      </c>
      <c r="K49" s="1766">
        <v>0</v>
      </c>
      <c r="L49" s="1766">
        <v>0</v>
      </c>
      <c r="M49" s="1766">
        <v>53</v>
      </c>
      <c r="N49" s="1766">
        <v>9570000</v>
      </c>
      <c r="O49" s="325">
        <v>420000</v>
      </c>
      <c r="P49" s="325">
        <v>50000</v>
      </c>
      <c r="Q49" s="325">
        <v>0</v>
      </c>
      <c r="R49" s="325">
        <v>0</v>
      </c>
      <c r="S49" s="325">
        <v>0</v>
      </c>
      <c r="T49" s="355"/>
      <c r="U49" s="1980">
        <v>41</v>
      </c>
    </row>
    <row r="50" spans="1:21" s="66" customFormat="1" ht="30" customHeight="1">
      <c r="A50" s="1979">
        <v>42</v>
      </c>
      <c r="B50" s="1978" t="s">
        <v>166</v>
      </c>
      <c r="C50" s="1277">
        <v>15</v>
      </c>
      <c r="D50" s="1766">
        <v>5980000</v>
      </c>
      <c r="E50" s="1766">
        <v>38</v>
      </c>
      <c r="F50" s="1766">
        <v>1900000</v>
      </c>
      <c r="G50" s="1766">
        <v>0</v>
      </c>
      <c r="H50" s="1766">
        <v>0</v>
      </c>
      <c r="I50" s="1766">
        <v>0</v>
      </c>
      <c r="J50" s="1766">
        <v>0</v>
      </c>
      <c r="K50" s="1766">
        <v>0</v>
      </c>
      <c r="L50" s="1766">
        <v>0</v>
      </c>
      <c r="M50" s="1766">
        <v>53</v>
      </c>
      <c r="N50" s="1766">
        <v>7880000</v>
      </c>
      <c r="O50" s="325">
        <v>420000</v>
      </c>
      <c r="P50" s="325">
        <v>50000</v>
      </c>
      <c r="Q50" s="325">
        <v>0</v>
      </c>
      <c r="R50" s="325">
        <v>0</v>
      </c>
      <c r="S50" s="325">
        <v>0</v>
      </c>
      <c r="T50" s="355"/>
      <c r="U50" s="1980">
        <v>42</v>
      </c>
    </row>
    <row r="51" spans="1:21" s="66" customFormat="1" ht="30" customHeight="1">
      <c r="A51" s="1979">
        <v>43</v>
      </c>
      <c r="B51" s="1978" t="s">
        <v>168</v>
      </c>
      <c r="C51" s="1277">
        <v>12</v>
      </c>
      <c r="D51" s="1766">
        <v>4331050</v>
      </c>
      <c r="E51" s="1766">
        <v>15</v>
      </c>
      <c r="F51" s="1766">
        <v>750000</v>
      </c>
      <c r="G51" s="1766">
        <v>0</v>
      </c>
      <c r="H51" s="1766">
        <v>0</v>
      </c>
      <c r="I51" s="1766">
        <v>0</v>
      </c>
      <c r="J51" s="1766">
        <v>0</v>
      </c>
      <c r="K51" s="1766">
        <v>0</v>
      </c>
      <c r="L51" s="1766">
        <v>0</v>
      </c>
      <c r="M51" s="1766">
        <v>27</v>
      </c>
      <c r="N51" s="1766">
        <v>5081050</v>
      </c>
      <c r="O51" s="325">
        <v>390000</v>
      </c>
      <c r="P51" s="325">
        <v>50000</v>
      </c>
      <c r="Q51" s="325">
        <v>0</v>
      </c>
      <c r="R51" s="325">
        <v>0</v>
      </c>
      <c r="S51" s="325">
        <v>0</v>
      </c>
      <c r="T51" s="355"/>
      <c r="U51" s="1980">
        <v>43</v>
      </c>
    </row>
    <row r="52" spans="1:21" s="66" customFormat="1" ht="30" customHeight="1" thickBot="1">
      <c r="A52" s="1990">
        <v>44</v>
      </c>
      <c r="B52" s="1991" t="s">
        <v>170</v>
      </c>
      <c r="C52" s="1270">
        <v>9</v>
      </c>
      <c r="D52" s="1271">
        <v>3680000</v>
      </c>
      <c r="E52" s="1271">
        <v>16</v>
      </c>
      <c r="F52" s="1271">
        <v>800000</v>
      </c>
      <c r="G52" s="1271">
        <v>0</v>
      </c>
      <c r="H52" s="1271">
        <v>0</v>
      </c>
      <c r="I52" s="1271">
        <v>0</v>
      </c>
      <c r="J52" s="1271">
        <v>0</v>
      </c>
      <c r="K52" s="1271">
        <v>0</v>
      </c>
      <c r="L52" s="1271">
        <v>0</v>
      </c>
      <c r="M52" s="1271">
        <v>25</v>
      </c>
      <c r="N52" s="1271">
        <v>4480000</v>
      </c>
      <c r="O52" s="1309">
        <v>420000</v>
      </c>
      <c r="P52" s="1309">
        <v>50000</v>
      </c>
      <c r="Q52" s="1309">
        <v>0</v>
      </c>
      <c r="R52" s="1309">
        <v>0</v>
      </c>
      <c r="S52" s="1309">
        <v>0</v>
      </c>
      <c r="T52" s="375"/>
      <c r="U52" s="1992">
        <v>44</v>
      </c>
    </row>
    <row r="53" spans="1:21" s="66" customFormat="1" ht="30" customHeight="1">
      <c r="A53" s="2000">
        <v>45</v>
      </c>
      <c r="B53" s="2001" t="s">
        <v>171</v>
      </c>
      <c r="C53" s="1287">
        <v>68</v>
      </c>
      <c r="D53" s="1179">
        <v>26890000</v>
      </c>
      <c r="E53" s="1179">
        <v>105</v>
      </c>
      <c r="F53" s="1179">
        <v>5250000</v>
      </c>
      <c r="G53" s="1179">
        <v>0</v>
      </c>
      <c r="H53" s="1179">
        <v>0</v>
      </c>
      <c r="I53" s="1179">
        <v>0</v>
      </c>
      <c r="J53" s="1179">
        <v>0</v>
      </c>
      <c r="K53" s="1179">
        <v>0</v>
      </c>
      <c r="L53" s="1179">
        <v>0</v>
      </c>
      <c r="M53" s="1179">
        <v>173</v>
      </c>
      <c r="N53" s="1179">
        <v>32140000</v>
      </c>
      <c r="O53" s="2082" t="s">
        <v>1266</v>
      </c>
      <c r="P53" s="2082">
        <v>50000</v>
      </c>
      <c r="Q53" s="2082">
        <v>0</v>
      </c>
      <c r="R53" s="2082">
        <v>0</v>
      </c>
      <c r="S53" s="2082">
        <v>0</v>
      </c>
      <c r="T53" s="2096"/>
      <c r="U53" s="1998">
        <v>45</v>
      </c>
    </row>
    <row r="54" spans="1:21" s="66" customFormat="1" ht="30" customHeight="1">
      <c r="A54" s="1979">
        <v>46</v>
      </c>
      <c r="B54" s="1978" t="s">
        <v>172</v>
      </c>
      <c r="C54" s="1277">
        <v>33</v>
      </c>
      <c r="D54" s="1766">
        <v>12710918</v>
      </c>
      <c r="E54" s="1766">
        <v>38</v>
      </c>
      <c r="F54" s="1766">
        <v>1900000</v>
      </c>
      <c r="G54" s="1766">
        <v>0</v>
      </c>
      <c r="H54" s="1766">
        <v>0</v>
      </c>
      <c r="I54" s="1766">
        <v>0</v>
      </c>
      <c r="J54" s="1766">
        <v>0</v>
      </c>
      <c r="K54" s="1766">
        <v>0</v>
      </c>
      <c r="L54" s="1766">
        <v>0</v>
      </c>
      <c r="M54" s="1766">
        <v>71</v>
      </c>
      <c r="N54" s="1766">
        <v>14610918</v>
      </c>
      <c r="O54" s="325" t="s">
        <v>1266</v>
      </c>
      <c r="P54" s="325">
        <v>50000</v>
      </c>
      <c r="Q54" s="325">
        <v>0</v>
      </c>
      <c r="R54" s="325">
        <v>0</v>
      </c>
      <c r="S54" s="325">
        <v>0</v>
      </c>
      <c r="T54" s="355"/>
      <c r="U54" s="1980">
        <v>46</v>
      </c>
    </row>
    <row r="55" spans="1:21" s="66" customFormat="1" ht="30" customHeight="1">
      <c r="A55" s="1979">
        <v>52</v>
      </c>
      <c r="B55" s="1978" t="s">
        <v>173</v>
      </c>
      <c r="C55" s="1277">
        <v>13</v>
      </c>
      <c r="D55" s="1766">
        <v>5230000</v>
      </c>
      <c r="E55" s="1766">
        <v>14</v>
      </c>
      <c r="F55" s="1766">
        <v>700000</v>
      </c>
      <c r="G55" s="1766">
        <v>0</v>
      </c>
      <c r="H55" s="1766">
        <v>0</v>
      </c>
      <c r="I55" s="1766">
        <v>0</v>
      </c>
      <c r="J55" s="1766">
        <v>0</v>
      </c>
      <c r="K55" s="1766">
        <v>0</v>
      </c>
      <c r="L55" s="1766">
        <v>0</v>
      </c>
      <c r="M55" s="1766">
        <v>27</v>
      </c>
      <c r="N55" s="1766">
        <v>5930000</v>
      </c>
      <c r="O55" s="325" t="s">
        <v>1266</v>
      </c>
      <c r="P55" s="325">
        <v>50000</v>
      </c>
      <c r="Q55" s="325">
        <v>0</v>
      </c>
      <c r="R55" s="325">
        <v>0</v>
      </c>
      <c r="S55" s="325">
        <v>0</v>
      </c>
      <c r="T55" s="355"/>
      <c r="U55" s="1980">
        <v>52</v>
      </c>
    </row>
    <row r="56" spans="1:21" s="66" customFormat="1" ht="30" customHeight="1">
      <c r="A56" s="1979">
        <v>54</v>
      </c>
      <c r="B56" s="1978" t="s">
        <v>174</v>
      </c>
      <c r="C56" s="1277">
        <v>4</v>
      </c>
      <c r="D56" s="1766">
        <v>1610000</v>
      </c>
      <c r="E56" s="1766">
        <v>15</v>
      </c>
      <c r="F56" s="1766">
        <v>750000</v>
      </c>
      <c r="G56" s="1766">
        <v>0</v>
      </c>
      <c r="H56" s="1766">
        <v>0</v>
      </c>
      <c r="I56" s="1766">
        <v>0</v>
      </c>
      <c r="J56" s="1766">
        <v>0</v>
      </c>
      <c r="K56" s="1766">
        <v>0</v>
      </c>
      <c r="L56" s="1766">
        <v>0</v>
      </c>
      <c r="M56" s="1766">
        <v>19</v>
      </c>
      <c r="N56" s="1766">
        <v>2360000</v>
      </c>
      <c r="O56" s="325" t="s">
        <v>1266</v>
      </c>
      <c r="P56" s="325">
        <v>50000</v>
      </c>
      <c r="Q56" s="325">
        <v>0</v>
      </c>
      <c r="R56" s="325">
        <v>0</v>
      </c>
      <c r="S56" s="325">
        <v>0</v>
      </c>
      <c r="T56" s="355"/>
      <c r="U56" s="1980">
        <v>54</v>
      </c>
    </row>
    <row r="57" spans="1:21" s="66" customFormat="1" ht="30" customHeight="1">
      <c r="A57" s="1985">
        <v>59</v>
      </c>
      <c r="B57" s="1986" t="s">
        <v>176</v>
      </c>
      <c r="C57" s="1268">
        <v>24</v>
      </c>
      <c r="D57" s="1269">
        <v>9440000</v>
      </c>
      <c r="E57" s="1269">
        <v>44</v>
      </c>
      <c r="F57" s="1269">
        <v>2200000</v>
      </c>
      <c r="G57" s="1269">
        <v>0</v>
      </c>
      <c r="H57" s="1269">
        <v>0</v>
      </c>
      <c r="I57" s="1269">
        <v>0</v>
      </c>
      <c r="J57" s="1269">
        <v>0</v>
      </c>
      <c r="K57" s="1269">
        <v>0</v>
      </c>
      <c r="L57" s="1269">
        <v>0</v>
      </c>
      <c r="M57" s="1269">
        <v>68</v>
      </c>
      <c r="N57" s="1269">
        <v>11640000</v>
      </c>
      <c r="O57" s="1307">
        <v>420000</v>
      </c>
      <c r="P57" s="1307">
        <v>50000</v>
      </c>
      <c r="Q57" s="1307">
        <v>0</v>
      </c>
      <c r="R57" s="1307">
        <v>0</v>
      </c>
      <c r="S57" s="1307">
        <v>0</v>
      </c>
      <c r="T57" s="360"/>
      <c r="U57" s="1987">
        <v>59</v>
      </c>
    </row>
    <row r="58" spans="1:21" s="66" customFormat="1" ht="30" customHeight="1">
      <c r="A58" s="1979">
        <v>61</v>
      </c>
      <c r="B58" s="1978" t="s">
        <v>178</v>
      </c>
      <c r="C58" s="1277">
        <v>23</v>
      </c>
      <c r="D58" s="1766">
        <v>9100000</v>
      </c>
      <c r="E58" s="1766">
        <v>49</v>
      </c>
      <c r="F58" s="1766">
        <v>2450000</v>
      </c>
      <c r="G58" s="1766">
        <v>0</v>
      </c>
      <c r="H58" s="1766">
        <v>0</v>
      </c>
      <c r="I58" s="1766">
        <v>0</v>
      </c>
      <c r="J58" s="1766">
        <v>0</v>
      </c>
      <c r="K58" s="1766">
        <v>0</v>
      </c>
      <c r="L58" s="1766">
        <v>0</v>
      </c>
      <c r="M58" s="1766">
        <v>72</v>
      </c>
      <c r="N58" s="1766">
        <v>11550000</v>
      </c>
      <c r="O58" s="325" t="s">
        <v>1266</v>
      </c>
      <c r="P58" s="325">
        <v>50000</v>
      </c>
      <c r="Q58" s="325">
        <v>0</v>
      </c>
      <c r="R58" s="325">
        <v>0</v>
      </c>
      <c r="S58" s="325">
        <v>0</v>
      </c>
      <c r="T58" s="355"/>
      <c r="U58" s="1980">
        <v>61</v>
      </c>
    </row>
    <row r="59" spans="1:21" s="66" customFormat="1" ht="30" customHeight="1">
      <c r="A59" s="1979">
        <v>66</v>
      </c>
      <c r="B59" s="1978" t="s">
        <v>180</v>
      </c>
      <c r="C59" s="1277">
        <v>97</v>
      </c>
      <c r="D59" s="1766">
        <v>38910000</v>
      </c>
      <c r="E59" s="1766">
        <v>96</v>
      </c>
      <c r="F59" s="1766">
        <v>7280000</v>
      </c>
      <c r="G59" s="1766">
        <v>0</v>
      </c>
      <c r="H59" s="1766">
        <v>0</v>
      </c>
      <c r="I59" s="1766">
        <v>0</v>
      </c>
      <c r="J59" s="1766">
        <v>0</v>
      </c>
      <c r="K59" s="1766">
        <v>0</v>
      </c>
      <c r="L59" s="1766">
        <v>0</v>
      </c>
      <c r="M59" s="1766">
        <v>193</v>
      </c>
      <c r="N59" s="1766">
        <v>46190000</v>
      </c>
      <c r="O59" s="325">
        <v>420000</v>
      </c>
      <c r="P59" s="325">
        <v>70000</v>
      </c>
      <c r="Q59" s="325">
        <v>0</v>
      </c>
      <c r="R59" s="325">
        <v>0</v>
      </c>
      <c r="S59" s="325">
        <v>0</v>
      </c>
      <c r="T59" s="355"/>
      <c r="U59" s="1980">
        <v>66</v>
      </c>
    </row>
    <row r="60" spans="1:21" s="66" customFormat="1" ht="30" customHeight="1">
      <c r="A60" s="1979">
        <v>67</v>
      </c>
      <c r="B60" s="1978" t="s">
        <v>182</v>
      </c>
      <c r="C60" s="1277">
        <v>13</v>
      </c>
      <c r="D60" s="1766">
        <v>5140000</v>
      </c>
      <c r="E60" s="1766">
        <v>20</v>
      </c>
      <c r="F60" s="1766">
        <v>1000000</v>
      </c>
      <c r="G60" s="1766">
        <v>0</v>
      </c>
      <c r="H60" s="1766">
        <v>0</v>
      </c>
      <c r="I60" s="1766">
        <v>0</v>
      </c>
      <c r="J60" s="1766">
        <v>0</v>
      </c>
      <c r="K60" s="1766">
        <v>0</v>
      </c>
      <c r="L60" s="1766">
        <v>0</v>
      </c>
      <c r="M60" s="1766">
        <v>33</v>
      </c>
      <c r="N60" s="1766">
        <v>6140000</v>
      </c>
      <c r="O60" s="325" t="s">
        <v>1266</v>
      </c>
      <c r="P60" s="325">
        <v>50000</v>
      </c>
      <c r="Q60" s="325">
        <v>0</v>
      </c>
      <c r="R60" s="325">
        <v>0</v>
      </c>
      <c r="S60" s="325">
        <v>0</v>
      </c>
      <c r="T60" s="355"/>
      <c r="U60" s="1980">
        <v>67</v>
      </c>
    </row>
    <row r="61" spans="1:21" s="66" customFormat="1" ht="30" customHeight="1">
      <c r="A61" s="1979">
        <v>70</v>
      </c>
      <c r="B61" s="1978" t="s">
        <v>184</v>
      </c>
      <c r="C61" s="1277">
        <v>10</v>
      </c>
      <c r="D61" s="1766">
        <v>3920000</v>
      </c>
      <c r="E61" s="1766">
        <v>20</v>
      </c>
      <c r="F61" s="1766">
        <v>1400000</v>
      </c>
      <c r="G61" s="1766">
        <v>0</v>
      </c>
      <c r="H61" s="1766">
        <v>0</v>
      </c>
      <c r="I61" s="1766">
        <v>0</v>
      </c>
      <c r="J61" s="1766">
        <v>0</v>
      </c>
      <c r="K61" s="1766">
        <v>0</v>
      </c>
      <c r="L61" s="1766">
        <v>0</v>
      </c>
      <c r="M61" s="1766">
        <v>30</v>
      </c>
      <c r="N61" s="1766">
        <v>5320000</v>
      </c>
      <c r="O61" s="325" t="s">
        <v>1266</v>
      </c>
      <c r="P61" s="325">
        <v>70000</v>
      </c>
      <c r="Q61" s="325">
        <v>0</v>
      </c>
      <c r="R61" s="325">
        <v>0</v>
      </c>
      <c r="S61" s="325">
        <v>0</v>
      </c>
      <c r="T61" s="355"/>
      <c r="U61" s="1980">
        <v>70</v>
      </c>
    </row>
    <row r="62" spans="1:21" s="66" customFormat="1" ht="30" customHeight="1">
      <c r="A62" s="1985">
        <v>72</v>
      </c>
      <c r="B62" s="1986" t="s">
        <v>186</v>
      </c>
      <c r="C62" s="1268">
        <v>40</v>
      </c>
      <c r="D62" s="1269">
        <v>15820000</v>
      </c>
      <c r="E62" s="1269">
        <v>103</v>
      </c>
      <c r="F62" s="1269">
        <v>5200000</v>
      </c>
      <c r="G62" s="1269">
        <v>0</v>
      </c>
      <c r="H62" s="1269">
        <v>0</v>
      </c>
      <c r="I62" s="1269">
        <v>0</v>
      </c>
      <c r="J62" s="1269">
        <v>0</v>
      </c>
      <c r="K62" s="1269">
        <v>0</v>
      </c>
      <c r="L62" s="1269">
        <v>0</v>
      </c>
      <c r="M62" s="1269">
        <v>143</v>
      </c>
      <c r="N62" s="1269">
        <v>21020000</v>
      </c>
      <c r="O62" s="325" t="s">
        <v>1266</v>
      </c>
      <c r="P62" s="325">
        <v>50000</v>
      </c>
      <c r="Q62" s="325">
        <v>0</v>
      </c>
      <c r="R62" s="325">
        <v>0</v>
      </c>
      <c r="S62" s="325">
        <v>0</v>
      </c>
      <c r="T62" s="355"/>
      <c r="U62" s="1987">
        <v>72</v>
      </c>
    </row>
    <row r="63" spans="1:21" s="161" customFormat="1" ht="30" customHeight="1">
      <c r="A63" s="1988">
        <v>74</v>
      </c>
      <c r="B63" s="1978" t="s">
        <v>188</v>
      </c>
      <c r="C63" s="1278">
        <v>7</v>
      </c>
      <c r="D63" s="1264">
        <v>2860000</v>
      </c>
      <c r="E63" s="1264">
        <v>35</v>
      </c>
      <c r="F63" s="1264">
        <v>1750000</v>
      </c>
      <c r="G63" s="1264">
        <v>0</v>
      </c>
      <c r="H63" s="1264">
        <v>0</v>
      </c>
      <c r="I63" s="1264">
        <v>0</v>
      </c>
      <c r="J63" s="1264">
        <v>0</v>
      </c>
      <c r="K63" s="1264">
        <v>0</v>
      </c>
      <c r="L63" s="1264">
        <v>0</v>
      </c>
      <c r="M63" s="1264">
        <v>42</v>
      </c>
      <c r="N63" s="1264">
        <v>4610000</v>
      </c>
      <c r="O63" s="1308">
        <v>420000</v>
      </c>
      <c r="P63" s="1308">
        <v>50000</v>
      </c>
      <c r="Q63" s="1308">
        <v>0</v>
      </c>
      <c r="R63" s="1308">
        <v>0</v>
      </c>
      <c r="S63" s="1308">
        <v>0</v>
      </c>
      <c r="T63" s="363"/>
      <c r="U63" s="1989">
        <v>74</v>
      </c>
    </row>
    <row r="64" spans="1:21" s="161" customFormat="1" ht="30" customHeight="1">
      <c r="A64" s="1979">
        <v>81</v>
      </c>
      <c r="B64" s="1978" t="s">
        <v>190</v>
      </c>
      <c r="C64" s="1277">
        <v>72</v>
      </c>
      <c r="D64" s="1766">
        <v>28371470</v>
      </c>
      <c r="E64" s="1766">
        <v>99</v>
      </c>
      <c r="F64" s="1766">
        <v>5010000</v>
      </c>
      <c r="G64" s="1766">
        <v>0</v>
      </c>
      <c r="H64" s="1766">
        <v>0</v>
      </c>
      <c r="I64" s="1766">
        <v>0</v>
      </c>
      <c r="J64" s="1766">
        <v>0</v>
      </c>
      <c r="K64" s="1766">
        <v>0</v>
      </c>
      <c r="L64" s="1766">
        <v>0</v>
      </c>
      <c r="M64" s="1766">
        <v>171</v>
      </c>
      <c r="N64" s="1766">
        <v>33381470</v>
      </c>
      <c r="O64" s="325" t="s">
        <v>1266</v>
      </c>
      <c r="P64" s="325">
        <v>50000</v>
      </c>
      <c r="Q64" s="325">
        <v>0</v>
      </c>
      <c r="R64" s="325">
        <v>0</v>
      </c>
      <c r="S64" s="325">
        <v>0</v>
      </c>
      <c r="T64" s="355"/>
      <c r="U64" s="1980">
        <v>81</v>
      </c>
    </row>
    <row r="65" spans="1:21" s="161" customFormat="1" ht="30" customHeight="1">
      <c r="A65" s="1979">
        <v>82</v>
      </c>
      <c r="B65" s="1978" t="s">
        <v>192</v>
      </c>
      <c r="C65" s="1277">
        <v>84</v>
      </c>
      <c r="D65" s="1766">
        <v>34247560</v>
      </c>
      <c r="E65" s="1766">
        <v>135</v>
      </c>
      <c r="F65" s="1766">
        <v>6750000</v>
      </c>
      <c r="G65" s="1766">
        <v>0</v>
      </c>
      <c r="H65" s="1766">
        <v>0</v>
      </c>
      <c r="I65" s="1766">
        <v>0</v>
      </c>
      <c r="J65" s="1766">
        <v>0</v>
      </c>
      <c r="K65" s="1766">
        <v>0</v>
      </c>
      <c r="L65" s="1766">
        <v>0</v>
      </c>
      <c r="M65" s="1766">
        <v>219</v>
      </c>
      <c r="N65" s="1766">
        <v>40997560</v>
      </c>
      <c r="O65" s="325">
        <v>420000</v>
      </c>
      <c r="P65" s="325">
        <v>50000</v>
      </c>
      <c r="Q65" s="325">
        <v>0</v>
      </c>
      <c r="R65" s="325">
        <v>0</v>
      </c>
      <c r="S65" s="325">
        <v>0</v>
      </c>
      <c r="T65" s="355"/>
      <c r="U65" s="1980">
        <v>82</v>
      </c>
    </row>
    <row r="66" spans="1:21" s="161" customFormat="1" ht="30" customHeight="1">
      <c r="A66" s="1979">
        <v>83</v>
      </c>
      <c r="B66" s="1978" t="s">
        <v>193</v>
      </c>
      <c r="C66" s="1277">
        <v>45</v>
      </c>
      <c r="D66" s="1766">
        <v>17600000</v>
      </c>
      <c r="E66" s="1766">
        <v>73</v>
      </c>
      <c r="F66" s="1766">
        <v>3690000</v>
      </c>
      <c r="G66" s="1766">
        <v>0</v>
      </c>
      <c r="H66" s="1766">
        <v>0</v>
      </c>
      <c r="I66" s="1766">
        <v>0</v>
      </c>
      <c r="J66" s="1766">
        <v>0</v>
      </c>
      <c r="K66" s="1766">
        <v>0</v>
      </c>
      <c r="L66" s="1766">
        <v>0</v>
      </c>
      <c r="M66" s="1766">
        <v>118</v>
      </c>
      <c r="N66" s="1766">
        <v>21290000</v>
      </c>
      <c r="O66" s="325" t="s">
        <v>1266</v>
      </c>
      <c r="P66" s="325">
        <v>50000</v>
      </c>
      <c r="Q66" s="325">
        <v>0</v>
      </c>
      <c r="R66" s="325">
        <v>0</v>
      </c>
      <c r="S66" s="325">
        <v>0</v>
      </c>
      <c r="T66" s="355"/>
      <c r="U66" s="1980">
        <v>83</v>
      </c>
    </row>
    <row r="67" spans="1:21" s="161" customFormat="1" ht="30" customHeight="1">
      <c r="A67" s="1920">
        <v>301</v>
      </c>
      <c r="B67" s="1967" t="s">
        <v>1326</v>
      </c>
      <c r="C67" s="1278">
        <v>84</v>
      </c>
      <c r="D67" s="1264">
        <v>31614270</v>
      </c>
      <c r="E67" s="1264">
        <v>12</v>
      </c>
      <c r="F67" s="1264">
        <v>2800000</v>
      </c>
      <c r="G67" s="1264">
        <v>99</v>
      </c>
      <c r="H67" s="1264">
        <v>16915000</v>
      </c>
      <c r="I67" s="1264">
        <v>0</v>
      </c>
      <c r="J67" s="1264">
        <v>0</v>
      </c>
      <c r="K67" s="1264">
        <v>303</v>
      </c>
      <c r="L67" s="1264">
        <v>9286432</v>
      </c>
      <c r="M67" s="1264">
        <v>498</v>
      </c>
      <c r="N67" s="1264">
        <v>60615702</v>
      </c>
      <c r="O67" s="1308" t="s">
        <v>1268</v>
      </c>
      <c r="P67" s="1308">
        <v>350000</v>
      </c>
      <c r="Q67" s="1308">
        <v>5000</v>
      </c>
      <c r="R67" s="1308">
        <v>0</v>
      </c>
      <c r="S67" s="2264" t="s">
        <v>1085</v>
      </c>
      <c r="T67" s="363"/>
      <c r="U67" s="1922">
        <v>301</v>
      </c>
    </row>
    <row r="68" spans="1:21" s="13" customFormat="1" ht="30" customHeight="1">
      <c r="A68" s="2036">
        <v>302</v>
      </c>
      <c r="B68" s="2037" t="s">
        <v>1279</v>
      </c>
      <c r="C68" s="2718">
        <v>73</v>
      </c>
      <c r="D68" s="2003">
        <v>28770000</v>
      </c>
      <c r="E68" s="2719">
        <v>12</v>
      </c>
      <c r="F68" s="2719">
        <v>3000000</v>
      </c>
      <c r="G68" s="2003">
        <v>22</v>
      </c>
      <c r="H68" s="2719">
        <v>1490000</v>
      </c>
      <c r="I68" s="2003">
        <v>0</v>
      </c>
      <c r="J68" s="2719">
        <v>0</v>
      </c>
      <c r="K68" s="2003">
        <v>633</v>
      </c>
      <c r="L68" s="2719">
        <v>40947000</v>
      </c>
      <c r="M68" s="2719">
        <v>740</v>
      </c>
      <c r="N68" s="2003">
        <v>74207000</v>
      </c>
      <c r="O68" s="325" t="s">
        <v>1266</v>
      </c>
      <c r="P68" s="325">
        <v>300000</v>
      </c>
      <c r="Q68" s="325">
        <v>2000</v>
      </c>
      <c r="R68" s="325">
        <v>0</v>
      </c>
      <c r="S68" s="642" t="s">
        <v>1085</v>
      </c>
      <c r="T68" s="2720"/>
      <c r="U68" s="2039">
        <v>302</v>
      </c>
    </row>
    <row r="69" spans="1:21" s="13" customFormat="1" ht="30" customHeight="1">
      <c r="A69" s="2036">
        <v>303</v>
      </c>
      <c r="B69" s="2037" t="s">
        <v>1330</v>
      </c>
      <c r="C69" s="523">
        <v>18</v>
      </c>
      <c r="D69" s="2003">
        <v>6610000</v>
      </c>
      <c r="E69" s="2003">
        <v>6</v>
      </c>
      <c r="F69" s="2003">
        <v>500000</v>
      </c>
      <c r="G69" s="2003">
        <v>0</v>
      </c>
      <c r="H69" s="2003">
        <v>0</v>
      </c>
      <c r="I69" s="2003">
        <v>0</v>
      </c>
      <c r="J69" s="2003">
        <v>0</v>
      </c>
      <c r="K69" s="2003">
        <v>0</v>
      </c>
      <c r="L69" s="2003">
        <v>0</v>
      </c>
      <c r="M69" s="2003">
        <v>24</v>
      </c>
      <c r="N69" s="2003">
        <v>7110000</v>
      </c>
      <c r="O69" s="325" t="s">
        <v>1269</v>
      </c>
      <c r="P69" s="325">
        <v>100000</v>
      </c>
      <c r="Q69" s="325">
        <v>0</v>
      </c>
      <c r="R69" s="325">
        <v>0</v>
      </c>
      <c r="S69" s="325">
        <v>0</v>
      </c>
      <c r="T69" s="355"/>
      <c r="U69" s="2039">
        <v>303</v>
      </c>
    </row>
    <row r="70" spans="1:21" s="13" customFormat="1" ht="30" customHeight="1">
      <c r="A70" s="1977"/>
      <c r="B70" s="1994"/>
      <c r="C70" s="523"/>
      <c r="D70" s="2003"/>
      <c r="E70" s="2003"/>
      <c r="F70" s="2003"/>
      <c r="G70" s="2003"/>
      <c r="H70" s="2003"/>
      <c r="I70" s="2003"/>
      <c r="J70" s="2003"/>
      <c r="K70" s="2003"/>
      <c r="L70" s="2003"/>
      <c r="M70" s="2003"/>
      <c r="N70" s="2003"/>
      <c r="O70" s="325"/>
      <c r="P70" s="325"/>
      <c r="Q70" s="325"/>
      <c r="R70" s="325"/>
      <c r="S70" s="325"/>
      <c r="T70" s="355"/>
      <c r="U70" s="1973"/>
    </row>
    <row r="71" spans="1:21" s="13" customFormat="1" ht="30" customHeight="1">
      <c r="A71" s="1977"/>
      <c r="B71" s="1994"/>
      <c r="C71" s="606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325"/>
      <c r="P71" s="325"/>
      <c r="Q71" s="325"/>
      <c r="R71" s="325"/>
      <c r="S71" s="325"/>
      <c r="T71" s="355"/>
      <c r="U71" s="1973"/>
    </row>
    <row r="72" spans="1:21" s="13" customFormat="1" ht="30" customHeight="1">
      <c r="A72" s="1974"/>
      <c r="B72" s="1993"/>
      <c r="C72" s="603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1308"/>
      <c r="P72" s="1308"/>
      <c r="Q72" s="1308"/>
      <c r="R72" s="1308"/>
      <c r="S72" s="1308"/>
      <c r="T72" s="363"/>
      <c r="U72" s="1976"/>
    </row>
    <row r="73" spans="1:21" s="13" customFormat="1" ht="30" customHeight="1">
      <c r="A73" s="1977"/>
      <c r="B73" s="1994"/>
      <c r="C73" s="523"/>
      <c r="D73" s="2003"/>
      <c r="E73" s="2003"/>
      <c r="F73" s="2003"/>
      <c r="G73" s="2003"/>
      <c r="H73" s="2003"/>
      <c r="I73" s="2003"/>
      <c r="J73" s="2003"/>
      <c r="K73" s="2003"/>
      <c r="L73" s="2003"/>
      <c r="M73" s="2003"/>
      <c r="N73" s="2003"/>
      <c r="O73" s="325"/>
      <c r="P73" s="325"/>
      <c r="Q73" s="325"/>
      <c r="R73" s="325"/>
      <c r="S73" s="325"/>
      <c r="T73" s="355"/>
      <c r="U73" s="1973"/>
    </row>
    <row r="74" spans="1:21" s="13" customFormat="1" ht="30" customHeight="1">
      <c r="A74" s="1977"/>
      <c r="B74" s="1994"/>
      <c r="C74" s="523"/>
      <c r="D74" s="2003"/>
      <c r="E74" s="2003"/>
      <c r="F74" s="2003"/>
      <c r="G74" s="2003"/>
      <c r="H74" s="2003"/>
      <c r="I74" s="2003"/>
      <c r="J74" s="2003"/>
      <c r="K74" s="2003"/>
      <c r="L74" s="2003"/>
      <c r="M74" s="2003"/>
      <c r="N74" s="2003"/>
      <c r="O74" s="325"/>
      <c r="P74" s="325"/>
      <c r="Q74" s="325"/>
      <c r="R74" s="325"/>
      <c r="S74" s="325"/>
      <c r="T74" s="355"/>
      <c r="U74" s="1973"/>
    </row>
    <row r="75" spans="1:21" s="66" customFormat="1" ht="30" customHeight="1">
      <c r="A75" s="1979"/>
      <c r="B75" s="1978"/>
      <c r="C75" s="1277"/>
      <c r="D75" s="1766"/>
      <c r="E75" s="1766"/>
      <c r="F75" s="1766"/>
      <c r="G75" s="1766"/>
      <c r="H75" s="1766"/>
      <c r="I75" s="1766"/>
      <c r="J75" s="1766"/>
      <c r="K75" s="1766"/>
      <c r="L75" s="1766"/>
      <c r="M75" s="1766"/>
      <c r="N75" s="1766"/>
      <c r="O75" s="325"/>
      <c r="P75" s="325"/>
      <c r="Q75" s="325"/>
      <c r="R75" s="325"/>
      <c r="S75" s="325"/>
      <c r="T75" s="355"/>
      <c r="U75" s="1980"/>
    </row>
    <row r="76" spans="1:21" s="66" customFormat="1" ht="30" customHeight="1">
      <c r="A76" s="1979"/>
      <c r="B76" s="1978"/>
      <c r="C76" s="1268"/>
      <c r="D76" s="1269"/>
      <c r="E76" s="1269"/>
      <c r="F76" s="1269"/>
      <c r="G76" s="1269"/>
      <c r="H76" s="1269"/>
      <c r="I76" s="1269"/>
      <c r="J76" s="1269"/>
      <c r="K76" s="1269"/>
      <c r="L76" s="1269"/>
      <c r="M76" s="1269"/>
      <c r="N76" s="1269"/>
      <c r="O76" s="325"/>
      <c r="P76" s="325"/>
      <c r="Q76" s="325"/>
      <c r="R76" s="325"/>
      <c r="S76" s="325"/>
      <c r="T76" s="355"/>
      <c r="U76" s="1980"/>
    </row>
    <row r="77" spans="1:21" s="66" customFormat="1" ht="30" customHeight="1">
      <c r="A77" s="1981"/>
      <c r="B77" s="1975"/>
      <c r="C77" s="1278"/>
      <c r="D77" s="1264"/>
      <c r="E77" s="1264"/>
      <c r="F77" s="1264"/>
      <c r="G77" s="1264"/>
      <c r="H77" s="1264"/>
      <c r="I77" s="1264"/>
      <c r="J77" s="1264"/>
      <c r="K77" s="1264"/>
      <c r="L77" s="1264"/>
      <c r="M77" s="1264"/>
      <c r="N77" s="1264"/>
      <c r="O77" s="1308"/>
      <c r="P77" s="1308"/>
      <c r="Q77" s="1308"/>
      <c r="R77" s="1308"/>
      <c r="S77" s="1308"/>
      <c r="T77" s="648"/>
      <c r="U77" s="1982"/>
    </row>
    <row r="78" spans="1:21" s="66" customFormat="1" ht="30" customHeight="1">
      <c r="A78" s="1979"/>
      <c r="B78" s="1978"/>
      <c r="C78" s="1277"/>
      <c r="D78" s="1766"/>
      <c r="E78" s="1766"/>
      <c r="F78" s="1766"/>
      <c r="G78" s="1766"/>
      <c r="H78" s="1766"/>
      <c r="I78" s="1766"/>
      <c r="J78" s="1766"/>
      <c r="K78" s="1766"/>
      <c r="L78" s="1766"/>
      <c r="M78" s="1766"/>
      <c r="N78" s="1766"/>
      <c r="O78" s="325"/>
      <c r="P78" s="325"/>
      <c r="Q78" s="325"/>
      <c r="R78" s="325"/>
      <c r="S78" s="325"/>
      <c r="T78" s="355"/>
      <c r="U78" s="1980"/>
    </row>
    <row r="79" spans="1:21" s="66" customFormat="1" ht="30" customHeight="1">
      <c r="A79" s="1979"/>
      <c r="B79" s="1978"/>
      <c r="C79" s="1277"/>
      <c r="D79" s="1766"/>
      <c r="E79" s="1766"/>
      <c r="F79" s="1766"/>
      <c r="G79" s="1766"/>
      <c r="H79" s="1766"/>
      <c r="I79" s="1766"/>
      <c r="J79" s="1766"/>
      <c r="K79" s="1766"/>
      <c r="L79" s="1766"/>
      <c r="M79" s="1766"/>
      <c r="N79" s="1766"/>
      <c r="O79" s="325"/>
      <c r="P79" s="325"/>
      <c r="Q79" s="325"/>
      <c r="R79" s="325"/>
      <c r="S79" s="325"/>
      <c r="T79" s="355"/>
      <c r="U79" s="1980"/>
    </row>
    <row r="80" spans="1:21" s="66" customFormat="1" ht="30" customHeight="1">
      <c r="A80" s="1979"/>
      <c r="B80" s="1978"/>
      <c r="C80" s="1277"/>
      <c r="D80" s="1766"/>
      <c r="E80" s="1766"/>
      <c r="F80" s="1766"/>
      <c r="G80" s="1766"/>
      <c r="H80" s="1766"/>
      <c r="I80" s="1766"/>
      <c r="J80" s="1766"/>
      <c r="K80" s="1766"/>
      <c r="L80" s="1766"/>
      <c r="M80" s="1766"/>
      <c r="N80" s="1766"/>
      <c r="O80" s="325"/>
      <c r="P80" s="325"/>
      <c r="Q80" s="325"/>
      <c r="R80" s="325"/>
      <c r="S80" s="325"/>
      <c r="T80" s="355"/>
      <c r="U80" s="1980"/>
    </row>
    <row r="81" spans="1:21" s="66" customFormat="1" ht="30" customHeight="1">
      <c r="A81" s="1979"/>
      <c r="B81" s="1978"/>
      <c r="C81" s="1268"/>
      <c r="D81" s="1269"/>
      <c r="E81" s="1269"/>
      <c r="F81" s="1269"/>
      <c r="G81" s="1269"/>
      <c r="H81" s="1269"/>
      <c r="I81" s="1269"/>
      <c r="J81" s="1269"/>
      <c r="K81" s="1269"/>
      <c r="L81" s="1269"/>
      <c r="M81" s="1269"/>
      <c r="N81" s="1269"/>
      <c r="O81" s="325"/>
      <c r="P81" s="325"/>
      <c r="Q81" s="649"/>
      <c r="R81" s="649"/>
      <c r="S81" s="649"/>
      <c r="T81" s="355"/>
      <c r="U81" s="1980"/>
    </row>
    <row r="82" spans="1:21" s="66" customFormat="1" ht="30" customHeight="1">
      <c r="A82" s="1983"/>
      <c r="B82" s="1975"/>
      <c r="C82" s="1278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308"/>
      <c r="P82" s="1308"/>
      <c r="Q82" s="1308"/>
      <c r="R82" s="1308"/>
      <c r="S82" s="1308"/>
      <c r="T82" s="363"/>
      <c r="U82" s="1984"/>
    </row>
    <row r="83" spans="1:21" s="66" customFormat="1" ht="30" customHeight="1">
      <c r="A83" s="1979"/>
      <c r="B83" s="1978"/>
      <c r="C83" s="1277"/>
      <c r="D83" s="1766"/>
      <c r="E83" s="1766"/>
      <c r="F83" s="1766"/>
      <c r="G83" s="1766"/>
      <c r="H83" s="1766"/>
      <c r="I83" s="1766"/>
      <c r="J83" s="1766"/>
      <c r="K83" s="1766"/>
      <c r="L83" s="1766"/>
      <c r="M83" s="1766"/>
      <c r="N83" s="1766"/>
      <c r="O83" s="325"/>
      <c r="P83" s="325"/>
      <c r="Q83" s="325"/>
      <c r="R83" s="325"/>
      <c r="S83" s="325"/>
      <c r="T83" s="355"/>
      <c r="U83" s="1980"/>
    </row>
    <row r="84" spans="1:21" s="66" customFormat="1" ht="30" customHeight="1">
      <c r="A84" s="1979"/>
      <c r="B84" s="1978"/>
      <c r="C84" s="1277"/>
      <c r="D84" s="1766"/>
      <c r="E84" s="1766"/>
      <c r="F84" s="1766"/>
      <c r="G84" s="1766"/>
      <c r="H84" s="1766"/>
      <c r="I84" s="1766"/>
      <c r="J84" s="1766"/>
      <c r="K84" s="1766"/>
      <c r="L84" s="1766"/>
      <c r="M84" s="1766"/>
      <c r="N84" s="1766"/>
      <c r="O84" s="325"/>
      <c r="P84" s="325"/>
      <c r="Q84" s="325"/>
      <c r="R84" s="325"/>
      <c r="S84" s="325"/>
      <c r="T84" s="355"/>
      <c r="U84" s="1980"/>
    </row>
    <row r="85" spans="1:21" s="66" customFormat="1" ht="30" customHeight="1">
      <c r="A85" s="1979"/>
      <c r="B85" s="1978"/>
      <c r="C85" s="1277"/>
      <c r="D85" s="1766"/>
      <c r="E85" s="1766"/>
      <c r="F85" s="1766"/>
      <c r="G85" s="1766"/>
      <c r="H85" s="1766"/>
      <c r="I85" s="1766"/>
      <c r="J85" s="1766"/>
      <c r="K85" s="1766"/>
      <c r="L85" s="1766"/>
      <c r="M85" s="1766"/>
      <c r="N85" s="1766"/>
      <c r="O85" s="325"/>
      <c r="P85" s="325"/>
      <c r="Q85" s="325"/>
      <c r="R85" s="325"/>
      <c r="S85" s="325"/>
      <c r="T85" s="355"/>
      <c r="U85" s="1980"/>
    </row>
    <row r="86" spans="1:21" s="66" customFormat="1" ht="30" customHeight="1">
      <c r="A86" s="1979"/>
      <c r="B86" s="1978"/>
      <c r="C86" s="1268"/>
      <c r="D86" s="1269"/>
      <c r="E86" s="1269"/>
      <c r="F86" s="1269"/>
      <c r="G86" s="1269"/>
      <c r="H86" s="1269"/>
      <c r="I86" s="1269"/>
      <c r="J86" s="1269"/>
      <c r="K86" s="1269"/>
      <c r="L86" s="1269"/>
      <c r="M86" s="1269"/>
      <c r="N86" s="1269"/>
      <c r="O86" s="325"/>
      <c r="P86" s="325"/>
      <c r="Q86" s="325"/>
      <c r="R86" s="325"/>
      <c r="S86" s="325"/>
      <c r="T86" s="355"/>
      <c r="U86" s="1980"/>
    </row>
    <row r="87" spans="1:21" s="66" customFormat="1" ht="30" customHeight="1">
      <c r="A87" s="1981"/>
      <c r="B87" s="1975"/>
      <c r="C87" s="1278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308"/>
      <c r="P87" s="1308"/>
      <c r="Q87" s="1308"/>
      <c r="R87" s="1308"/>
      <c r="S87" s="1308"/>
      <c r="T87" s="363"/>
      <c r="U87" s="1982"/>
    </row>
    <row r="88" spans="1:21" s="66" customFormat="1" ht="30" customHeight="1">
      <c r="A88" s="1979"/>
      <c r="B88" s="1978"/>
      <c r="C88" s="1277"/>
      <c r="D88" s="1766"/>
      <c r="E88" s="1766"/>
      <c r="F88" s="1766"/>
      <c r="G88" s="1766"/>
      <c r="H88" s="1766"/>
      <c r="I88" s="1766"/>
      <c r="J88" s="1766"/>
      <c r="K88" s="1766"/>
      <c r="L88" s="1766"/>
      <c r="M88" s="1766"/>
      <c r="N88" s="1766"/>
      <c r="O88" s="325"/>
      <c r="P88" s="325"/>
      <c r="Q88" s="325"/>
      <c r="R88" s="325"/>
      <c r="S88" s="325"/>
      <c r="T88" s="355"/>
      <c r="U88" s="1980"/>
    </row>
    <row r="89" spans="1:21" s="66" customFormat="1" ht="30" customHeight="1">
      <c r="A89" s="1979"/>
      <c r="B89" s="1978"/>
      <c r="C89" s="1277"/>
      <c r="D89" s="1766"/>
      <c r="E89" s="1766"/>
      <c r="F89" s="1766"/>
      <c r="G89" s="1766"/>
      <c r="H89" s="1766"/>
      <c r="I89" s="1766"/>
      <c r="J89" s="1766"/>
      <c r="K89" s="1766"/>
      <c r="L89" s="1766"/>
      <c r="M89" s="1766"/>
      <c r="N89" s="1766"/>
      <c r="O89" s="325"/>
      <c r="P89" s="325"/>
      <c r="Q89" s="325"/>
      <c r="R89" s="325"/>
      <c r="S89" s="325"/>
      <c r="T89" s="355"/>
      <c r="U89" s="1980"/>
    </row>
    <row r="90" spans="1:21" s="66" customFormat="1" ht="30" customHeight="1">
      <c r="A90" s="1979"/>
      <c r="B90" s="1978"/>
      <c r="C90" s="1277"/>
      <c r="D90" s="1766"/>
      <c r="E90" s="1766"/>
      <c r="F90" s="1766"/>
      <c r="G90" s="1766"/>
      <c r="H90" s="1766"/>
      <c r="I90" s="1766"/>
      <c r="J90" s="1766"/>
      <c r="K90" s="1766"/>
      <c r="L90" s="1766"/>
      <c r="M90" s="1766"/>
      <c r="N90" s="1766"/>
      <c r="O90" s="325"/>
      <c r="P90" s="325"/>
      <c r="Q90" s="325"/>
      <c r="R90" s="325"/>
      <c r="S90" s="325"/>
      <c r="T90" s="355"/>
      <c r="U90" s="1980"/>
    </row>
    <row r="91" spans="1:21" s="66" customFormat="1" ht="30" customHeight="1">
      <c r="A91" s="1979"/>
      <c r="B91" s="1978"/>
      <c r="C91" s="1268"/>
      <c r="D91" s="1269"/>
      <c r="E91" s="1269"/>
      <c r="F91" s="1269"/>
      <c r="G91" s="1269"/>
      <c r="H91" s="1269"/>
      <c r="I91" s="1269"/>
      <c r="J91" s="1269"/>
      <c r="K91" s="1269"/>
      <c r="L91" s="1269"/>
      <c r="M91" s="1269"/>
      <c r="N91" s="1269"/>
      <c r="O91" s="325"/>
      <c r="P91" s="325"/>
      <c r="Q91" s="325"/>
      <c r="R91" s="325"/>
      <c r="S91" s="325"/>
      <c r="T91" s="355"/>
      <c r="U91" s="1980"/>
    </row>
    <row r="92" spans="1:21" s="66" customFormat="1" ht="30" customHeight="1">
      <c r="A92" s="1981"/>
      <c r="B92" s="1975"/>
      <c r="C92" s="1278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308"/>
      <c r="P92" s="1308"/>
      <c r="Q92" s="1308"/>
      <c r="R92" s="1308"/>
      <c r="S92" s="1308"/>
      <c r="T92" s="363"/>
      <c r="U92" s="1982"/>
    </row>
    <row r="93" spans="1:21" s="66" customFormat="1" ht="30" customHeight="1">
      <c r="A93" s="1979"/>
      <c r="B93" s="1978"/>
      <c r="C93" s="1277"/>
      <c r="D93" s="1766"/>
      <c r="E93" s="1766"/>
      <c r="F93" s="1766"/>
      <c r="G93" s="1766"/>
      <c r="H93" s="1766"/>
      <c r="I93" s="1766"/>
      <c r="J93" s="1766"/>
      <c r="K93" s="1766"/>
      <c r="L93" s="1766"/>
      <c r="M93" s="1766"/>
      <c r="N93" s="1766"/>
      <c r="O93" s="325"/>
      <c r="P93" s="325"/>
      <c r="Q93" s="325"/>
      <c r="R93" s="325"/>
      <c r="S93" s="325"/>
      <c r="T93" s="355"/>
      <c r="U93" s="1980"/>
    </row>
    <row r="94" spans="1:21" s="66" customFormat="1" ht="30" customHeight="1">
      <c r="A94" s="1979"/>
      <c r="B94" s="1978"/>
      <c r="C94" s="1277"/>
      <c r="D94" s="1766"/>
      <c r="E94" s="1766"/>
      <c r="F94" s="1766"/>
      <c r="G94" s="1766"/>
      <c r="H94" s="1766"/>
      <c r="I94" s="1766"/>
      <c r="J94" s="1766"/>
      <c r="K94" s="1766"/>
      <c r="L94" s="1766"/>
      <c r="M94" s="1766"/>
      <c r="N94" s="1766"/>
      <c r="O94" s="325"/>
      <c r="P94" s="325"/>
      <c r="Q94" s="325"/>
      <c r="R94" s="325"/>
      <c r="S94" s="325"/>
      <c r="T94" s="355"/>
      <c r="U94" s="1980"/>
    </row>
    <row r="95" spans="1:21" s="66" customFormat="1" ht="30" customHeight="1">
      <c r="A95" s="1979"/>
      <c r="B95" s="1978"/>
      <c r="C95" s="1277"/>
      <c r="D95" s="1766"/>
      <c r="E95" s="1766"/>
      <c r="F95" s="1766"/>
      <c r="G95" s="1766"/>
      <c r="H95" s="1766"/>
      <c r="I95" s="1766"/>
      <c r="J95" s="1766"/>
      <c r="K95" s="1766"/>
      <c r="L95" s="1766"/>
      <c r="M95" s="1766"/>
      <c r="N95" s="1766"/>
      <c r="O95" s="325"/>
      <c r="P95" s="325"/>
      <c r="Q95" s="325"/>
      <c r="R95" s="325"/>
      <c r="S95" s="325"/>
      <c r="T95" s="355"/>
      <c r="U95" s="1980"/>
    </row>
    <row r="96" spans="1:21" s="66" customFormat="1" ht="30" customHeight="1" thickBot="1">
      <c r="A96" s="1990"/>
      <c r="B96" s="1991"/>
      <c r="C96" s="1270"/>
      <c r="D96" s="1271"/>
      <c r="E96" s="1271"/>
      <c r="F96" s="1271"/>
      <c r="G96" s="1271"/>
      <c r="H96" s="1271"/>
      <c r="I96" s="1271"/>
      <c r="J96" s="1271"/>
      <c r="K96" s="1271"/>
      <c r="L96" s="1271"/>
      <c r="M96" s="1271"/>
      <c r="N96" s="1271"/>
      <c r="O96" s="1309"/>
      <c r="P96" s="1309"/>
      <c r="Q96" s="1309"/>
      <c r="R96" s="1309"/>
      <c r="S96" s="1309"/>
      <c r="T96" s="375"/>
      <c r="U96" s="1992"/>
    </row>
    <row r="97" spans="20:20" ht="19.7" customHeight="1">
      <c r="T97" s="96"/>
    </row>
    <row r="98" spans="20:20" ht="19.7" customHeight="1">
      <c r="T98" s="96"/>
    </row>
    <row r="99" spans="20:20" ht="19.7" customHeight="1">
      <c r="T99" s="96"/>
    </row>
    <row r="100" spans="20:20" ht="19.7" customHeight="1">
      <c r="T100" s="96"/>
    </row>
    <row r="101" spans="20:20" ht="19.7" customHeight="1">
      <c r="T101" s="96"/>
    </row>
    <row r="102" spans="20:20" ht="19.7" customHeight="1">
      <c r="T102" s="96"/>
    </row>
    <row r="103" spans="20:20" ht="19.7" customHeight="1">
      <c r="T103" s="96"/>
    </row>
    <row r="104" spans="20:20" ht="19.7" customHeight="1">
      <c r="T104" s="96"/>
    </row>
    <row r="105" spans="20:20" ht="19.7" customHeight="1">
      <c r="T105" s="96"/>
    </row>
    <row r="106" spans="20:20" ht="19.7" customHeight="1">
      <c r="T106" s="96"/>
    </row>
    <row r="107" spans="20:20" ht="19.7" customHeight="1">
      <c r="T107" s="96"/>
    </row>
    <row r="108" spans="20:20" ht="19.7" customHeight="1">
      <c r="T108" s="96"/>
    </row>
    <row r="109" spans="20:20" ht="19.7" customHeight="1">
      <c r="T109" s="96"/>
    </row>
    <row r="110" spans="20:20" ht="19.7" customHeight="1">
      <c r="T110" s="96"/>
    </row>
    <row r="111" spans="20:20" ht="19.7" customHeight="1">
      <c r="T111" s="96"/>
    </row>
    <row r="112" spans="20:20" ht="19.7" customHeight="1">
      <c r="T112" s="96"/>
    </row>
    <row r="113" spans="20:20" ht="19.7" customHeight="1">
      <c r="T113" s="96"/>
    </row>
    <row r="114" spans="20:20" ht="19.7" customHeight="1">
      <c r="T114" s="96"/>
    </row>
    <row r="115" spans="20:20" ht="19.7" customHeight="1">
      <c r="T115" s="96"/>
    </row>
    <row r="116" spans="20:20" ht="19.7" customHeight="1">
      <c r="T116" s="96"/>
    </row>
    <row r="117" spans="20:20" ht="19.7" customHeight="1">
      <c r="T117" s="96"/>
    </row>
    <row r="118" spans="20:20" ht="19.7" customHeight="1">
      <c r="T118" s="96"/>
    </row>
    <row r="119" spans="20:20" ht="19.7" customHeight="1">
      <c r="T119" s="96"/>
    </row>
    <row r="120" spans="20:20" ht="19.7" customHeight="1">
      <c r="T120" s="96"/>
    </row>
    <row r="121" spans="20:20" ht="19.7" customHeight="1">
      <c r="T121" s="96"/>
    </row>
    <row r="122" spans="20:20" ht="19.7" customHeight="1">
      <c r="T122" s="96"/>
    </row>
    <row r="123" spans="20:20" ht="19.7" customHeight="1">
      <c r="T123" s="96"/>
    </row>
    <row r="124" spans="20:20" ht="19.7" customHeight="1">
      <c r="T124" s="96"/>
    </row>
    <row r="125" spans="20:20" ht="19.7" customHeight="1">
      <c r="T125" s="96"/>
    </row>
    <row r="126" spans="20:20" ht="19.7" customHeight="1">
      <c r="T126" s="96"/>
    </row>
    <row r="127" spans="20:20" ht="19.7" customHeight="1">
      <c r="T127" s="96"/>
    </row>
    <row r="128" spans="20:20" ht="19.7" customHeight="1">
      <c r="T128" s="96"/>
    </row>
    <row r="129" spans="20:20" ht="19.7" customHeight="1">
      <c r="T129" s="96"/>
    </row>
    <row r="130" spans="20:20" ht="19.7" customHeight="1">
      <c r="T130" s="96"/>
    </row>
    <row r="131" spans="20:20" ht="19.7" customHeight="1">
      <c r="T131" s="96"/>
    </row>
    <row r="132" spans="20:20" ht="19.7" customHeight="1">
      <c r="T132" s="96"/>
    </row>
    <row r="133" spans="20:20" ht="19.7" customHeight="1">
      <c r="T133" s="96"/>
    </row>
    <row r="134" spans="20:20" ht="19.7" customHeight="1">
      <c r="T134" s="96"/>
    </row>
    <row r="135" spans="20:20" ht="19.7" customHeight="1">
      <c r="T135" s="96"/>
    </row>
    <row r="136" spans="20:20" ht="19.7" customHeight="1">
      <c r="T136" s="96"/>
    </row>
    <row r="137" spans="20:20" ht="19.7" customHeight="1">
      <c r="T137" s="96"/>
    </row>
    <row r="138" spans="20:20" ht="19.7" customHeight="1">
      <c r="T138" s="96"/>
    </row>
    <row r="139" spans="20:20" ht="19.7" customHeight="1">
      <c r="T139" s="96"/>
    </row>
    <row r="140" spans="20:20" ht="19.7" customHeight="1">
      <c r="T140" s="96"/>
    </row>
    <row r="141" spans="20:20" ht="19.7" customHeight="1">
      <c r="T141" s="96"/>
    </row>
    <row r="142" spans="20:20" ht="19.7" customHeight="1">
      <c r="T142" s="96"/>
    </row>
    <row r="143" spans="20:20" ht="19.7" customHeight="1">
      <c r="T143" s="96"/>
    </row>
    <row r="144" spans="20:20" ht="19.7" customHeight="1">
      <c r="T144" s="96"/>
    </row>
    <row r="145" spans="20:20" ht="19.7" customHeight="1">
      <c r="T145" s="96"/>
    </row>
    <row r="146" spans="20:20" ht="19.7" customHeight="1">
      <c r="T146" s="96"/>
    </row>
    <row r="147" spans="20:20" ht="19.7" customHeight="1">
      <c r="T147" s="96"/>
    </row>
    <row r="148" spans="20:20" ht="19.7" customHeight="1">
      <c r="T148" s="96"/>
    </row>
    <row r="149" spans="20:20" ht="19.7" customHeight="1">
      <c r="T149" s="96"/>
    </row>
    <row r="150" spans="20:20" ht="19.7" customHeight="1">
      <c r="T150" s="96"/>
    </row>
    <row r="151" spans="20:20" ht="19.7" customHeight="1">
      <c r="T151" s="96"/>
    </row>
    <row r="152" spans="20:20" ht="19.7" customHeight="1">
      <c r="T152" s="96"/>
    </row>
    <row r="153" spans="20:20" ht="19.7" customHeight="1">
      <c r="T153" s="96"/>
    </row>
    <row r="154" spans="20:20" ht="19.7" customHeight="1">
      <c r="T154" s="96"/>
    </row>
    <row r="155" spans="20:20" ht="19.7" customHeight="1">
      <c r="T155" s="96"/>
    </row>
    <row r="156" spans="20:20" ht="19.7" customHeight="1">
      <c r="T156" s="96"/>
    </row>
    <row r="157" spans="20:20" ht="19.7" customHeight="1">
      <c r="T157" s="96"/>
    </row>
    <row r="158" spans="20:20" ht="19.7" customHeight="1">
      <c r="T158" s="96"/>
    </row>
    <row r="159" spans="20:20" ht="19.7" customHeight="1">
      <c r="T159" s="96"/>
    </row>
    <row r="160" spans="20:20" ht="19.7" customHeight="1">
      <c r="T160" s="96"/>
    </row>
    <row r="161" spans="20:20" ht="19.7" customHeight="1">
      <c r="T161" s="96"/>
    </row>
    <row r="162" spans="20:20" ht="19.7" customHeight="1">
      <c r="T162" s="96"/>
    </row>
    <row r="163" spans="20:20" ht="19.7" customHeight="1">
      <c r="T163" s="96"/>
    </row>
    <row r="164" spans="20:20" ht="19.7" customHeight="1">
      <c r="T164" s="96"/>
    </row>
    <row r="165" spans="20:20" ht="19.7" customHeight="1">
      <c r="T165" s="96"/>
    </row>
    <row r="166" spans="20:20" ht="19.7" customHeight="1">
      <c r="T166" s="96"/>
    </row>
    <row r="167" spans="20:20" ht="19.7" customHeight="1">
      <c r="T167" s="96"/>
    </row>
    <row r="168" spans="20:20" ht="19.7" customHeight="1">
      <c r="T168" s="96"/>
    </row>
    <row r="169" spans="20:20" ht="19.7" customHeight="1">
      <c r="T169" s="96"/>
    </row>
    <row r="170" spans="20:20" ht="19.7" customHeight="1">
      <c r="T170" s="96"/>
    </row>
    <row r="171" spans="20:20" ht="19.7" customHeight="1">
      <c r="T171" s="96"/>
    </row>
    <row r="172" spans="20:20" ht="19.7" customHeight="1">
      <c r="T172" s="96"/>
    </row>
    <row r="173" spans="20:20" ht="19.7" customHeight="1">
      <c r="T173" s="96"/>
    </row>
    <row r="174" spans="20:20" ht="19.7" customHeight="1">
      <c r="T174" s="96"/>
    </row>
    <row r="175" spans="20:20" ht="19.7" customHeight="1">
      <c r="T175" s="96"/>
    </row>
    <row r="176" spans="20:20" ht="19.7" customHeight="1">
      <c r="T176" s="96"/>
    </row>
    <row r="177" spans="20:20" ht="19.7" customHeight="1">
      <c r="T177" s="96"/>
    </row>
    <row r="178" spans="20:20" ht="19.7" customHeight="1">
      <c r="T178" s="96"/>
    </row>
    <row r="179" spans="20:20" ht="19.7" customHeight="1">
      <c r="T179" s="96"/>
    </row>
    <row r="180" spans="20:20" ht="19.7" customHeight="1">
      <c r="T180" s="96"/>
    </row>
    <row r="181" spans="20:20" ht="19.7" customHeight="1">
      <c r="T181" s="96"/>
    </row>
    <row r="182" spans="20:20" ht="19.7" customHeight="1">
      <c r="T182" s="96"/>
    </row>
    <row r="183" spans="20:20" ht="19.7" customHeight="1">
      <c r="T183" s="96"/>
    </row>
    <row r="184" spans="20:20" ht="19.7" customHeight="1">
      <c r="T184" s="96"/>
    </row>
    <row r="185" spans="20:20" ht="19.7" customHeight="1">
      <c r="T185" s="96"/>
    </row>
    <row r="186" spans="20:20" ht="19.7" customHeight="1">
      <c r="T186" s="96"/>
    </row>
    <row r="187" spans="20:20" ht="19.7" customHeight="1">
      <c r="T187" s="96"/>
    </row>
    <row r="188" spans="20:20" ht="19.7" customHeight="1">
      <c r="T188" s="96"/>
    </row>
    <row r="189" spans="20:20" ht="19.7" customHeight="1">
      <c r="T189" s="96"/>
    </row>
    <row r="190" spans="20:20" ht="19.7" customHeight="1">
      <c r="T190" s="96"/>
    </row>
    <row r="191" spans="20:20" ht="19.7" customHeight="1">
      <c r="T191" s="96"/>
    </row>
    <row r="192" spans="20:20" ht="19.7" customHeight="1">
      <c r="T192" s="96"/>
    </row>
    <row r="193" spans="20:20" ht="19.7" customHeight="1">
      <c r="T193" s="96"/>
    </row>
    <row r="194" spans="20:20" ht="19.7" customHeight="1">
      <c r="T194" s="96"/>
    </row>
    <row r="195" spans="20:20" ht="19.7" customHeight="1">
      <c r="T195" s="96"/>
    </row>
    <row r="196" spans="20:20" ht="19.7" customHeight="1">
      <c r="T196" s="96"/>
    </row>
    <row r="197" spans="20:20" ht="19.7" customHeight="1">
      <c r="T197" s="96"/>
    </row>
    <row r="198" spans="20:20" ht="19.7" customHeight="1">
      <c r="T198" s="96"/>
    </row>
    <row r="199" spans="20:20" ht="19.7" customHeight="1">
      <c r="T199" s="96"/>
    </row>
    <row r="200" spans="20:20" ht="19.7" customHeight="1">
      <c r="T200" s="96"/>
    </row>
    <row r="201" spans="20:20" ht="19.7" customHeight="1">
      <c r="T201" s="96"/>
    </row>
    <row r="202" spans="20:20" ht="19.7" customHeight="1">
      <c r="T202" s="96"/>
    </row>
    <row r="203" spans="20:20" ht="19.7" customHeight="1">
      <c r="T203" s="96"/>
    </row>
    <row r="204" spans="20:20" ht="19.7" customHeight="1">
      <c r="T204" s="96"/>
    </row>
    <row r="205" spans="20:20" ht="19.7" customHeight="1">
      <c r="T205" s="96"/>
    </row>
    <row r="206" spans="20:20" ht="19.7" customHeight="1">
      <c r="T206" s="96"/>
    </row>
    <row r="207" spans="20:20" ht="19.7" customHeight="1">
      <c r="T207" s="96"/>
    </row>
    <row r="208" spans="20:20" ht="19.7" customHeight="1">
      <c r="T208" s="96"/>
    </row>
    <row r="209" spans="20:20" ht="19.7" customHeight="1">
      <c r="T209" s="96"/>
    </row>
    <row r="210" spans="20:20" ht="19.7" customHeight="1">
      <c r="T210" s="96"/>
    </row>
    <row r="211" spans="20:20" ht="19.7" customHeight="1">
      <c r="T211" s="96"/>
    </row>
    <row r="212" spans="20:20" ht="19.7" customHeight="1">
      <c r="T212" s="96"/>
    </row>
    <row r="213" spans="20:20" ht="19.7" customHeight="1">
      <c r="T213" s="96"/>
    </row>
    <row r="214" spans="20:20" ht="19.7" customHeight="1">
      <c r="T214" s="96"/>
    </row>
    <row r="215" spans="20:20" ht="19.7" customHeight="1">
      <c r="T215" s="96"/>
    </row>
    <row r="216" spans="20:20" ht="19.7" customHeight="1">
      <c r="T216" s="96"/>
    </row>
    <row r="217" spans="20:20" ht="19.7" customHeight="1">
      <c r="T217" s="96"/>
    </row>
    <row r="218" spans="20:20" ht="19.7" customHeight="1">
      <c r="T218" s="96"/>
    </row>
    <row r="219" spans="20:20" ht="19.7" customHeight="1">
      <c r="T219" s="96"/>
    </row>
    <row r="220" spans="20:20" ht="19.7" customHeight="1">
      <c r="T220" s="96"/>
    </row>
    <row r="221" spans="20:20" ht="19.7" customHeight="1">
      <c r="T221" s="96"/>
    </row>
    <row r="222" spans="20:20" ht="19.7" customHeight="1">
      <c r="T222" s="96"/>
    </row>
    <row r="223" spans="20:20" ht="19.7" customHeight="1">
      <c r="T223" s="96"/>
    </row>
    <row r="224" spans="20:20" ht="19.7" customHeight="1">
      <c r="T224" s="96"/>
    </row>
    <row r="225" spans="20:20" ht="19.7" customHeight="1">
      <c r="T225" s="96"/>
    </row>
    <row r="226" spans="20:20" ht="19.7" customHeight="1">
      <c r="T226" s="96"/>
    </row>
    <row r="227" spans="20:20" ht="19.7" customHeight="1">
      <c r="T227" s="96"/>
    </row>
    <row r="228" spans="20:20" ht="19.7" customHeight="1">
      <c r="T228" s="96"/>
    </row>
    <row r="229" spans="20:20" ht="19.7" customHeight="1">
      <c r="T229" s="96"/>
    </row>
    <row r="230" spans="20:20" ht="19.7" customHeight="1">
      <c r="T230" s="96"/>
    </row>
    <row r="231" spans="20:20" ht="19.7" customHeight="1">
      <c r="T231" s="96"/>
    </row>
    <row r="232" spans="20:20" ht="19.7" customHeight="1">
      <c r="T232" s="96"/>
    </row>
    <row r="233" spans="20:20" ht="19.7" customHeight="1">
      <c r="T233" s="96"/>
    </row>
    <row r="234" spans="20:20" ht="19.7" customHeight="1">
      <c r="T234" s="96"/>
    </row>
    <row r="235" spans="20:20" ht="19.7" customHeight="1">
      <c r="T235" s="96"/>
    </row>
    <row r="236" spans="20:20" ht="19.7" customHeight="1">
      <c r="T236" s="96"/>
    </row>
    <row r="237" spans="20:20" ht="19.7" customHeight="1">
      <c r="T237" s="96"/>
    </row>
    <row r="238" spans="20:20" ht="19.7" customHeight="1">
      <c r="T238" s="96"/>
    </row>
    <row r="239" spans="20:20" ht="19.7" customHeight="1">
      <c r="T239" s="96"/>
    </row>
    <row r="240" spans="20:20" ht="19.7" customHeight="1">
      <c r="T240" s="96"/>
    </row>
    <row r="241" spans="20:20" ht="19.7" customHeight="1">
      <c r="T241" s="96"/>
    </row>
    <row r="242" spans="20:20" ht="19.7" customHeight="1">
      <c r="T242" s="96"/>
    </row>
    <row r="243" spans="20:20" ht="19.7" customHeight="1">
      <c r="T243" s="96"/>
    </row>
    <row r="244" spans="20:20" ht="19.7" customHeight="1">
      <c r="T244" s="96"/>
    </row>
    <row r="245" spans="20:20" ht="19.7" customHeight="1">
      <c r="T245" s="96"/>
    </row>
    <row r="246" spans="20:20" ht="19.7" customHeight="1">
      <c r="T246" s="96"/>
    </row>
    <row r="247" spans="20:20" ht="19.7" customHeight="1">
      <c r="T247" s="96"/>
    </row>
    <row r="248" spans="20:20" ht="19.7" customHeight="1">
      <c r="T248" s="96"/>
    </row>
    <row r="249" spans="20:20" ht="19.7" customHeight="1">
      <c r="T249" s="96"/>
    </row>
    <row r="250" spans="20:20" ht="19.7" customHeight="1">
      <c r="T250" s="96"/>
    </row>
    <row r="251" spans="20:20" ht="19.7" customHeight="1">
      <c r="T251" s="96"/>
    </row>
    <row r="252" spans="20:20" ht="19.7" customHeight="1">
      <c r="T252" s="96"/>
    </row>
    <row r="253" spans="20:20" ht="19.7" customHeight="1">
      <c r="T253" s="96"/>
    </row>
    <row r="254" spans="20:20" ht="19.7" customHeight="1">
      <c r="T254" s="96"/>
    </row>
    <row r="255" spans="20:20" ht="19.7" customHeight="1">
      <c r="T255" s="96"/>
    </row>
    <row r="256" spans="20:20" ht="19.7" customHeight="1">
      <c r="T256" s="96"/>
    </row>
    <row r="257" spans="20:20" ht="19.7" customHeight="1">
      <c r="T257" s="96"/>
    </row>
    <row r="258" spans="20:20" ht="19.7" customHeight="1">
      <c r="T258" s="96"/>
    </row>
    <row r="259" spans="20:20" ht="19.7" customHeight="1">
      <c r="T259" s="96"/>
    </row>
    <row r="260" spans="20:20" ht="19.7" customHeight="1">
      <c r="T260" s="96"/>
    </row>
    <row r="261" spans="20:20" ht="19.7" customHeight="1">
      <c r="T261" s="96"/>
    </row>
    <row r="262" spans="20:20" ht="19.7" customHeight="1">
      <c r="T262" s="96"/>
    </row>
    <row r="263" spans="20:20" ht="19.7" customHeight="1">
      <c r="T263" s="96"/>
    </row>
    <row r="264" spans="20:20" ht="19.7" customHeight="1">
      <c r="T264" s="96"/>
    </row>
    <row r="265" spans="20:20" ht="19.7" customHeight="1">
      <c r="T265" s="96"/>
    </row>
    <row r="266" spans="20:20" ht="19.7" customHeight="1">
      <c r="T266" s="96"/>
    </row>
    <row r="267" spans="20:20" ht="19.7" customHeight="1">
      <c r="T267" s="96"/>
    </row>
    <row r="268" spans="20:20" ht="19.7" customHeight="1">
      <c r="T268" s="96"/>
    </row>
    <row r="269" spans="20:20" ht="19.7" customHeight="1">
      <c r="T269" s="96"/>
    </row>
    <row r="270" spans="20:20" ht="19.7" customHeight="1">
      <c r="T270" s="96"/>
    </row>
    <row r="271" spans="20:20" ht="19.7" customHeight="1">
      <c r="T271" s="96"/>
    </row>
    <row r="272" spans="20:20" ht="19.7" customHeight="1">
      <c r="T272" s="96"/>
    </row>
    <row r="273" spans="20:20" ht="19.7" customHeight="1">
      <c r="T273" s="96"/>
    </row>
    <row r="274" spans="20:20" ht="19.7" customHeight="1">
      <c r="T274" s="96"/>
    </row>
    <row r="275" spans="20:20" ht="19.7" customHeight="1">
      <c r="T275" s="96"/>
    </row>
    <row r="276" spans="20:20" ht="19.7" customHeight="1">
      <c r="T276" s="96"/>
    </row>
    <row r="277" spans="20:20" ht="19.7" customHeight="1">
      <c r="T277" s="96"/>
    </row>
    <row r="278" spans="20:20" ht="19.7" customHeight="1">
      <c r="T278" s="96"/>
    </row>
    <row r="279" spans="20:20" ht="19.7" customHeight="1">
      <c r="T279" s="96"/>
    </row>
    <row r="280" spans="20:20" ht="19.7" customHeight="1">
      <c r="T280" s="96"/>
    </row>
    <row r="281" spans="20:20" ht="19.7" customHeight="1">
      <c r="T281" s="96"/>
    </row>
    <row r="282" spans="20:20" ht="19.7" customHeight="1">
      <c r="T282" s="96"/>
    </row>
    <row r="283" spans="20:20" ht="19.7" customHeight="1">
      <c r="T283" s="96"/>
    </row>
    <row r="284" spans="20:20" ht="19.7" customHeight="1">
      <c r="T284" s="96"/>
    </row>
    <row r="285" spans="20:20" ht="19.7" customHeight="1">
      <c r="T285" s="96"/>
    </row>
    <row r="286" spans="20:20" ht="19.7" customHeight="1">
      <c r="T286" s="96"/>
    </row>
    <row r="287" spans="20:20" ht="19.7" customHeight="1">
      <c r="T287" s="96"/>
    </row>
    <row r="288" spans="20:20" ht="19.7" customHeight="1">
      <c r="T288" s="96"/>
    </row>
    <row r="289" spans="20:20" ht="19.7" customHeight="1">
      <c r="T289" s="96"/>
    </row>
    <row r="290" spans="20:20" ht="19.7" customHeight="1">
      <c r="T290" s="96"/>
    </row>
    <row r="291" spans="20:20" ht="19.7" customHeight="1">
      <c r="T291" s="96"/>
    </row>
    <row r="292" spans="20:20" ht="19.7" customHeight="1">
      <c r="T292" s="96"/>
    </row>
    <row r="293" spans="20:20" ht="19.7" customHeight="1">
      <c r="T293" s="96"/>
    </row>
    <row r="294" spans="20:20" ht="19.7" customHeight="1">
      <c r="T294" s="96"/>
    </row>
    <row r="295" spans="20:20" ht="19.7" customHeight="1">
      <c r="T295" s="96"/>
    </row>
    <row r="296" spans="20:20" ht="19.7" customHeight="1">
      <c r="T296" s="96"/>
    </row>
    <row r="297" spans="20:20" ht="19.7" customHeight="1">
      <c r="T297" s="96"/>
    </row>
    <row r="298" spans="20:20" ht="19.7" customHeight="1">
      <c r="T298" s="96"/>
    </row>
    <row r="299" spans="20:20" ht="19.7" customHeight="1">
      <c r="T299" s="96"/>
    </row>
    <row r="300" spans="20:20" ht="19.7" customHeight="1">
      <c r="T300" s="96"/>
    </row>
    <row r="301" spans="20:20" ht="19.7" customHeight="1">
      <c r="T301" s="96"/>
    </row>
    <row r="302" spans="20:20" ht="19.7" customHeight="1">
      <c r="T302" s="96"/>
    </row>
    <row r="303" spans="20:20" ht="19.7" customHeight="1">
      <c r="T303" s="96"/>
    </row>
    <row r="304" spans="20:20" ht="19.7" customHeight="1">
      <c r="T304" s="96"/>
    </row>
    <row r="305" spans="20:20" ht="19.7" customHeight="1">
      <c r="T305" s="96"/>
    </row>
    <row r="306" spans="20:20" ht="19.7" customHeight="1">
      <c r="T306" s="96"/>
    </row>
    <row r="307" spans="20:20" ht="19.7" customHeight="1">
      <c r="T307" s="96"/>
    </row>
    <row r="308" spans="20:20" ht="19.7" customHeight="1">
      <c r="T308" s="96"/>
    </row>
    <row r="309" spans="20:20" ht="19.7" customHeight="1">
      <c r="T309" s="96"/>
    </row>
    <row r="310" spans="20:20" ht="19.7" customHeight="1">
      <c r="T310" s="96"/>
    </row>
    <row r="311" spans="20:20" ht="19.7" customHeight="1">
      <c r="T311" s="96"/>
    </row>
    <row r="312" spans="20:20" ht="19.7" customHeight="1">
      <c r="T312" s="96"/>
    </row>
    <row r="313" spans="20:20" ht="19.7" customHeight="1">
      <c r="T313" s="96"/>
    </row>
    <row r="314" spans="20:20" ht="19.7" customHeight="1">
      <c r="T314" s="96"/>
    </row>
    <row r="315" spans="20:20" ht="19.7" customHeight="1">
      <c r="T315" s="96"/>
    </row>
    <row r="316" spans="20:20" ht="19.7" customHeight="1">
      <c r="T316" s="96"/>
    </row>
    <row r="317" spans="20:20" ht="19.7" customHeight="1">
      <c r="T317" s="96"/>
    </row>
    <row r="318" spans="20:20" ht="19.7" customHeight="1">
      <c r="T318" s="96"/>
    </row>
    <row r="319" spans="20:20" ht="19.7" customHeight="1">
      <c r="T319" s="96"/>
    </row>
    <row r="320" spans="20:20" ht="19.7" customHeight="1">
      <c r="T320" s="96"/>
    </row>
    <row r="321" spans="20:20" ht="19.7" customHeight="1">
      <c r="T321" s="96"/>
    </row>
    <row r="322" spans="20:20" ht="19.7" customHeight="1">
      <c r="T322" s="96"/>
    </row>
    <row r="323" spans="20:20" ht="19.7" customHeight="1">
      <c r="T323" s="96"/>
    </row>
    <row r="324" spans="20:20" ht="19.7" customHeight="1">
      <c r="T324" s="96"/>
    </row>
    <row r="325" spans="20:20" ht="19.7" customHeight="1">
      <c r="T325" s="96"/>
    </row>
    <row r="326" spans="20:20" ht="19.7" customHeight="1">
      <c r="T326" s="96"/>
    </row>
    <row r="327" spans="20:20" ht="19.7" customHeight="1">
      <c r="T327" s="96"/>
    </row>
    <row r="328" spans="20:20" ht="19.7" customHeight="1">
      <c r="T328" s="96"/>
    </row>
    <row r="329" spans="20:20" ht="19.7" customHeight="1">
      <c r="T329" s="96"/>
    </row>
    <row r="330" spans="20:20" ht="19.7" customHeight="1">
      <c r="T330" s="96"/>
    </row>
    <row r="331" spans="20:20" ht="19.7" customHeight="1">
      <c r="T331" s="96"/>
    </row>
    <row r="332" spans="20:20" ht="19.7" customHeight="1">
      <c r="T332" s="96"/>
    </row>
    <row r="333" spans="20:20" ht="19.7" customHeight="1">
      <c r="T333" s="96"/>
    </row>
    <row r="334" spans="20:20" ht="19.7" customHeight="1">
      <c r="T334" s="96"/>
    </row>
    <row r="335" spans="20:20" ht="19.7" customHeight="1">
      <c r="T335" s="96"/>
    </row>
    <row r="336" spans="20:20" ht="19.7" customHeight="1">
      <c r="T336" s="96"/>
    </row>
    <row r="337" spans="20:20" ht="19.7" customHeight="1">
      <c r="T337" s="96"/>
    </row>
    <row r="338" spans="20:20" ht="19.7" customHeight="1">
      <c r="T338" s="96"/>
    </row>
    <row r="339" spans="20:20" ht="19.7" customHeight="1">
      <c r="T339" s="96"/>
    </row>
    <row r="340" spans="20:20" ht="19.7" customHeight="1">
      <c r="T340" s="96"/>
    </row>
    <row r="341" spans="20:20" ht="19.7" customHeight="1">
      <c r="T341" s="96"/>
    </row>
    <row r="342" spans="20:20" ht="19.7" customHeight="1">
      <c r="T342" s="96"/>
    </row>
    <row r="343" spans="20:20" ht="19.7" customHeight="1">
      <c r="T343" s="96"/>
    </row>
    <row r="344" spans="20:20" ht="19.7" customHeight="1">
      <c r="T344" s="96"/>
    </row>
    <row r="345" spans="20:20" ht="19.7" customHeight="1">
      <c r="T345" s="96"/>
    </row>
    <row r="346" spans="20:20" ht="19.7" customHeight="1">
      <c r="T346" s="96"/>
    </row>
    <row r="347" spans="20:20" ht="19.7" customHeight="1">
      <c r="T347" s="96"/>
    </row>
    <row r="348" spans="20:20" ht="19.7" customHeight="1">
      <c r="T348" s="96"/>
    </row>
    <row r="349" spans="20:20" ht="19.7" customHeight="1">
      <c r="T349" s="96"/>
    </row>
    <row r="350" spans="20:20" ht="19.7" customHeight="1">
      <c r="T350" s="96"/>
    </row>
    <row r="351" spans="20:20" ht="19.7" customHeight="1">
      <c r="T351" s="96"/>
    </row>
    <row r="352" spans="20:20" ht="19.7" customHeight="1">
      <c r="T352" s="96"/>
    </row>
    <row r="353" spans="20:20" ht="19.7" customHeight="1">
      <c r="T353" s="96"/>
    </row>
    <row r="354" spans="20:20" ht="19.7" customHeight="1">
      <c r="T354" s="96"/>
    </row>
    <row r="355" spans="20:20" ht="19.7" customHeight="1">
      <c r="T355" s="96"/>
    </row>
    <row r="356" spans="20:20" ht="19.7" customHeight="1">
      <c r="T356" s="96"/>
    </row>
    <row r="357" spans="20:20" ht="19.7" customHeight="1">
      <c r="T357" s="96"/>
    </row>
    <row r="358" spans="20:20" ht="19.7" customHeight="1">
      <c r="T358" s="96"/>
    </row>
    <row r="359" spans="20:20" ht="19.7" customHeight="1">
      <c r="T359" s="96"/>
    </row>
    <row r="360" spans="20:20" ht="19.7" customHeight="1">
      <c r="T360" s="96"/>
    </row>
    <row r="361" spans="20:20" ht="19.7" customHeight="1">
      <c r="T361" s="96"/>
    </row>
    <row r="362" spans="20:20" ht="19.7" customHeight="1">
      <c r="T362" s="96"/>
    </row>
    <row r="363" spans="20:20" ht="19.7" customHeight="1">
      <c r="T363" s="96"/>
    </row>
    <row r="364" spans="20:20" ht="19.7" customHeight="1">
      <c r="T364" s="96"/>
    </row>
    <row r="365" spans="20:20" ht="19.7" customHeight="1">
      <c r="T365" s="96"/>
    </row>
    <row r="366" spans="20:20" ht="19.7" customHeight="1">
      <c r="T366" s="96"/>
    </row>
    <row r="367" spans="20:20" ht="19.7" customHeight="1">
      <c r="T367" s="96"/>
    </row>
    <row r="368" spans="20:20" ht="19.7" customHeight="1">
      <c r="T368" s="96"/>
    </row>
    <row r="369" spans="20:20" ht="19.7" customHeight="1">
      <c r="T369" s="96"/>
    </row>
    <row r="370" spans="20:20" ht="19.7" customHeight="1">
      <c r="T370" s="96"/>
    </row>
    <row r="371" spans="20:20" ht="19.7" customHeight="1">
      <c r="T371" s="96"/>
    </row>
    <row r="372" spans="20:20" ht="19.7" customHeight="1">
      <c r="T372" s="96"/>
    </row>
    <row r="373" spans="20:20" ht="19.7" customHeight="1">
      <c r="T373" s="96"/>
    </row>
    <row r="374" spans="20:20" ht="19.7" customHeight="1">
      <c r="T374" s="96"/>
    </row>
    <row r="375" spans="20:20" ht="19.7" customHeight="1">
      <c r="T375" s="96"/>
    </row>
    <row r="376" spans="20:20" ht="19.7" customHeight="1">
      <c r="T376" s="96"/>
    </row>
    <row r="377" spans="20:20" ht="19.7" customHeight="1">
      <c r="T377" s="96"/>
    </row>
    <row r="378" spans="20:20" ht="19.7" customHeight="1">
      <c r="T378" s="96"/>
    </row>
    <row r="379" spans="20:20" ht="19.7" customHeight="1">
      <c r="T379" s="96"/>
    </row>
    <row r="380" spans="20:20" ht="19.7" customHeight="1">
      <c r="T380" s="96"/>
    </row>
    <row r="381" spans="20:20" ht="19.7" customHeight="1">
      <c r="T381" s="96"/>
    </row>
    <row r="382" spans="20:20" ht="19.7" customHeight="1">
      <c r="T382" s="96"/>
    </row>
    <row r="383" spans="20:20" ht="19.7" customHeight="1">
      <c r="T383" s="96"/>
    </row>
    <row r="384" spans="20:20" ht="19.7" customHeight="1">
      <c r="T384" s="96"/>
    </row>
    <row r="385" spans="20:20" ht="19.7" customHeight="1">
      <c r="T385" s="96"/>
    </row>
    <row r="386" spans="20:20" ht="19.7" customHeight="1">
      <c r="T386" s="96"/>
    </row>
    <row r="387" spans="20:20" ht="19.7" customHeight="1">
      <c r="T387" s="96"/>
    </row>
    <row r="388" spans="20:20" ht="19.7" customHeight="1">
      <c r="T388" s="96"/>
    </row>
    <row r="389" spans="20:20" ht="19.7" customHeight="1">
      <c r="T389" s="96"/>
    </row>
    <row r="390" spans="20:20" ht="19.7" customHeight="1">
      <c r="T390" s="96"/>
    </row>
    <row r="391" spans="20:20" ht="19.7" customHeight="1">
      <c r="T391" s="96"/>
    </row>
    <row r="392" spans="20:20" ht="19.7" customHeight="1">
      <c r="T392" s="96"/>
    </row>
    <row r="393" spans="20:20" ht="19.7" customHeight="1">
      <c r="T393" s="96"/>
    </row>
    <row r="394" spans="20:20" ht="19.7" customHeight="1">
      <c r="T394" s="96"/>
    </row>
    <row r="395" spans="20:20" ht="19.7" customHeight="1">
      <c r="T395" s="96"/>
    </row>
    <row r="396" spans="20:20" ht="19.7" customHeight="1">
      <c r="T396" s="96"/>
    </row>
    <row r="397" spans="20:20" ht="19.7" customHeight="1">
      <c r="T397" s="96"/>
    </row>
    <row r="398" spans="20:20" ht="19.7" customHeight="1">
      <c r="T398" s="96"/>
    </row>
    <row r="399" spans="20:20" ht="19.7" customHeight="1">
      <c r="T399" s="96"/>
    </row>
    <row r="400" spans="20:20" ht="19.7" customHeight="1">
      <c r="T400" s="96"/>
    </row>
    <row r="401" spans="20:20" ht="19.7" customHeight="1">
      <c r="T401" s="96"/>
    </row>
    <row r="402" spans="20:20" ht="19.7" customHeight="1">
      <c r="T402" s="96"/>
    </row>
    <row r="403" spans="20:20" ht="19.7" customHeight="1">
      <c r="T403" s="96"/>
    </row>
    <row r="404" spans="20:20" ht="19.7" customHeight="1">
      <c r="T404" s="96"/>
    </row>
    <row r="405" spans="20:20" ht="19.7" customHeight="1">
      <c r="T405" s="96"/>
    </row>
    <row r="406" spans="20:20" ht="19.7" customHeight="1">
      <c r="T406" s="96"/>
    </row>
    <row r="407" spans="20:20" ht="19.7" customHeight="1">
      <c r="T407" s="96"/>
    </row>
    <row r="408" spans="20:20" ht="19.7" customHeight="1">
      <c r="T408" s="96"/>
    </row>
    <row r="409" spans="20:20" ht="19.7" customHeight="1">
      <c r="T409" s="96"/>
    </row>
    <row r="410" spans="20:20" ht="19.7" customHeight="1">
      <c r="T410" s="96"/>
    </row>
    <row r="411" spans="20:20" ht="19.7" customHeight="1">
      <c r="T411" s="96"/>
    </row>
    <row r="412" spans="20:20" ht="19.7" customHeight="1">
      <c r="T412" s="96"/>
    </row>
    <row r="413" spans="20:20" ht="19.7" customHeight="1">
      <c r="T413" s="96"/>
    </row>
    <row r="414" spans="20:20" ht="19.7" customHeight="1">
      <c r="T414" s="96"/>
    </row>
    <row r="415" spans="20:20" ht="19.7" customHeight="1">
      <c r="T415" s="96"/>
    </row>
    <row r="416" spans="20:20" ht="19.7" customHeight="1">
      <c r="T416" s="96"/>
    </row>
    <row r="417" spans="20:20" ht="19.7" customHeight="1">
      <c r="T417" s="96"/>
    </row>
    <row r="418" spans="20:20" ht="19.7" customHeight="1">
      <c r="T418" s="96"/>
    </row>
    <row r="419" spans="20:20" ht="19.7" customHeight="1">
      <c r="T419" s="96"/>
    </row>
    <row r="420" spans="20:20" ht="19.7" customHeight="1">
      <c r="T420" s="96"/>
    </row>
    <row r="421" spans="20:20" ht="19.7" customHeight="1">
      <c r="T421" s="96"/>
    </row>
    <row r="422" spans="20:20" ht="19.7" customHeight="1">
      <c r="T422" s="96"/>
    </row>
    <row r="423" spans="20:20" ht="19.7" customHeight="1">
      <c r="T423" s="96"/>
    </row>
    <row r="424" spans="20:20" ht="19.7" customHeight="1">
      <c r="T424" s="96"/>
    </row>
    <row r="425" spans="20:20" ht="19.7" customHeight="1">
      <c r="T425" s="96"/>
    </row>
    <row r="426" spans="20:20" ht="19.7" customHeight="1">
      <c r="T426" s="96"/>
    </row>
    <row r="427" spans="20:20" ht="19.7" customHeight="1">
      <c r="T427" s="96"/>
    </row>
    <row r="428" spans="20:20" ht="19.7" customHeight="1">
      <c r="T428" s="96"/>
    </row>
    <row r="429" spans="20:20" ht="19.7" customHeight="1">
      <c r="T429" s="96"/>
    </row>
    <row r="430" spans="20:20" ht="19.7" customHeight="1">
      <c r="T430" s="96"/>
    </row>
    <row r="431" spans="20:20" ht="19.7" customHeight="1">
      <c r="T431" s="96"/>
    </row>
    <row r="432" spans="20:20" ht="19.7" customHeight="1">
      <c r="T432" s="96"/>
    </row>
    <row r="433" spans="20:20" ht="19.7" customHeight="1">
      <c r="T433" s="96"/>
    </row>
    <row r="434" spans="20:20" ht="19.7" customHeight="1">
      <c r="T434" s="96"/>
    </row>
    <row r="435" spans="20:20" ht="19.7" customHeight="1">
      <c r="T435" s="96"/>
    </row>
    <row r="436" spans="20:20" ht="19.7" customHeight="1">
      <c r="T436" s="96"/>
    </row>
    <row r="437" spans="20:20" ht="19.7" customHeight="1">
      <c r="T437" s="96"/>
    </row>
    <row r="438" spans="20:20" ht="19.7" customHeight="1">
      <c r="T438" s="96"/>
    </row>
    <row r="439" spans="20:20" ht="19.7" customHeight="1">
      <c r="T439" s="96"/>
    </row>
    <row r="440" spans="20:20" ht="19.7" customHeight="1">
      <c r="T440" s="96"/>
    </row>
    <row r="441" spans="20:20" ht="19.7" customHeight="1">
      <c r="T441" s="96"/>
    </row>
    <row r="442" spans="20:20" ht="19.7" customHeight="1">
      <c r="T442" s="96"/>
    </row>
    <row r="443" spans="20:20" ht="19.7" customHeight="1">
      <c r="T443" s="96"/>
    </row>
    <row r="444" spans="20:20" ht="19.7" customHeight="1">
      <c r="T444" s="96"/>
    </row>
    <row r="445" spans="20:20" ht="19.7" customHeight="1">
      <c r="T445" s="96"/>
    </row>
    <row r="446" spans="20:20" ht="19.7" customHeight="1">
      <c r="T446" s="96"/>
    </row>
    <row r="447" spans="20:20" ht="19.7" customHeight="1">
      <c r="T447" s="96"/>
    </row>
    <row r="448" spans="20:20" ht="19.7" customHeight="1">
      <c r="T448" s="96"/>
    </row>
    <row r="449" spans="20:20" ht="19.7" customHeight="1">
      <c r="T449" s="96"/>
    </row>
    <row r="450" spans="20:20" ht="19.7" customHeight="1">
      <c r="T450" s="96"/>
    </row>
    <row r="451" spans="20:20" ht="19.7" customHeight="1">
      <c r="T451" s="96"/>
    </row>
    <row r="452" spans="20:20" ht="19.7" customHeight="1">
      <c r="T452" s="96"/>
    </row>
    <row r="453" spans="20:20" ht="19.7" customHeight="1">
      <c r="T453" s="96"/>
    </row>
    <row r="454" spans="20:20" ht="19.7" customHeight="1">
      <c r="T454" s="96"/>
    </row>
    <row r="455" spans="20:20" ht="19.7" customHeight="1">
      <c r="T455" s="96"/>
    </row>
    <row r="456" spans="20:20" ht="19.7" customHeight="1">
      <c r="T456" s="96"/>
    </row>
    <row r="457" spans="20:20" ht="19.7" customHeight="1">
      <c r="T457" s="96"/>
    </row>
    <row r="458" spans="20:20" ht="19.7" customHeight="1">
      <c r="T458" s="96"/>
    </row>
    <row r="459" spans="20:20" ht="19.7" customHeight="1">
      <c r="T459" s="96"/>
    </row>
    <row r="460" spans="20:20" ht="19.7" customHeight="1">
      <c r="T460" s="96"/>
    </row>
    <row r="461" spans="20:20" ht="19.7" customHeight="1">
      <c r="T461" s="96"/>
    </row>
    <row r="462" spans="20:20" ht="19.7" customHeight="1">
      <c r="T462" s="96"/>
    </row>
    <row r="463" spans="20:20" ht="19.7" customHeight="1">
      <c r="T463" s="96"/>
    </row>
    <row r="464" spans="20:20" ht="19.7" customHeight="1">
      <c r="T464" s="96"/>
    </row>
    <row r="465" spans="20:20" ht="19.7" customHeight="1">
      <c r="T465" s="96"/>
    </row>
    <row r="466" spans="20:20" ht="19.7" customHeight="1">
      <c r="T466" s="96"/>
    </row>
    <row r="467" spans="20:20" ht="19.7" customHeight="1">
      <c r="T467" s="96"/>
    </row>
    <row r="468" spans="20:20" ht="19.7" customHeight="1">
      <c r="T468" s="96"/>
    </row>
    <row r="469" spans="20:20" ht="19.7" customHeight="1">
      <c r="T469" s="96"/>
    </row>
    <row r="470" spans="20:20" ht="19.7" customHeight="1">
      <c r="T470" s="96"/>
    </row>
    <row r="471" spans="20:20" ht="19.7" customHeight="1">
      <c r="T471" s="96"/>
    </row>
    <row r="472" spans="20:20" ht="19.7" customHeight="1">
      <c r="T472" s="96"/>
    </row>
    <row r="473" spans="20:20" ht="19.7" customHeight="1">
      <c r="T473" s="96"/>
    </row>
    <row r="474" spans="20:20" ht="19.7" customHeight="1">
      <c r="T474" s="96"/>
    </row>
    <row r="475" spans="20:20" ht="19.7" customHeight="1">
      <c r="T475" s="96"/>
    </row>
    <row r="476" spans="20:20" ht="19.7" customHeight="1">
      <c r="T476" s="96"/>
    </row>
    <row r="477" spans="20:20" ht="19.7" customHeight="1">
      <c r="T477" s="96"/>
    </row>
    <row r="478" spans="20:20" ht="19.7" customHeight="1">
      <c r="T478" s="96"/>
    </row>
    <row r="479" spans="20:20" ht="19.7" customHeight="1">
      <c r="T479" s="96"/>
    </row>
    <row r="480" spans="20:20" ht="19.7" customHeight="1">
      <c r="T480" s="96"/>
    </row>
    <row r="481" spans="20:20" ht="19.7" customHeight="1">
      <c r="T481" s="96"/>
    </row>
    <row r="482" spans="20:20" ht="19.7" customHeight="1">
      <c r="T482" s="96"/>
    </row>
    <row r="483" spans="20:20" ht="19.7" customHeight="1">
      <c r="T483" s="96"/>
    </row>
    <row r="484" spans="20:20" ht="19.7" customHeight="1">
      <c r="T484" s="96"/>
    </row>
    <row r="485" spans="20:20" ht="19.7" customHeight="1">
      <c r="T485" s="96"/>
    </row>
    <row r="486" spans="20:20" ht="19.7" customHeight="1">
      <c r="T486" s="96"/>
    </row>
    <row r="487" spans="20:20" ht="19.7" customHeight="1">
      <c r="T487" s="96"/>
    </row>
    <row r="488" spans="20:20" ht="19.7" customHeight="1">
      <c r="T488" s="96"/>
    </row>
    <row r="489" spans="20:20" ht="19.7" customHeight="1">
      <c r="T489" s="96"/>
    </row>
    <row r="490" spans="20:20" ht="19.7" customHeight="1">
      <c r="T490" s="96"/>
    </row>
    <row r="491" spans="20:20" ht="19.7" customHeight="1">
      <c r="T491" s="96"/>
    </row>
    <row r="492" spans="20:20" ht="19.7" customHeight="1">
      <c r="T492" s="96"/>
    </row>
    <row r="493" spans="20:20" ht="19.7" customHeight="1">
      <c r="T493" s="96"/>
    </row>
    <row r="494" spans="20:20" ht="19.7" customHeight="1">
      <c r="T494" s="96"/>
    </row>
    <row r="495" spans="20:20" ht="19.7" customHeight="1">
      <c r="T495" s="96"/>
    </row>
    <row r="496" spans="20:20" ht="19.7" customHeight="1">
      <c r="T496" s="96"/>
    </row>
    <row r="497" spans="20:20" ht="19.7" customHeight="1">
      <c r="T497" s="96"/>
    </row>
    <row r="498" spans="20:20" ht="19.7" customHeight="1">
      <c r="T498" s="96"/>
    </row>
    <row r="499" spans="20:20" ht="19.7" customHeight="1">
      <c r="T499" s="96"/>
    </row>
    <row r="500" spans="20:20" ht="19.7" customHeight="1">
      <c r="T500" s="96"/>
    </row>
    <row r="501" spans="20:20" ht="19.7" customHeight="1">
      <c r="T501" s="96"/>
    </row>
    <row r="502" spans="20:20" ht="19.7" customHeight="1">
      <c r="T502" s="96"/>
    </row>
    <row r="503" spans="20:20" ht="19.7" customHeight="1">
      <c r="T503" s="96"/>
    </row>
    <row r="504" spans="20:20" ht="19.7" customHeight="1">
      <c r="T504" s="96"/>
    </row>
    <row r="505" spans="20:20" ht="19.7" customHeight="1">
      <c r="T505" s="96"/>
    </row>
    <row r="506" spans="20:20" ht="19.7" customHeight="1">
      <c r="T506" s="96"/>
    </row>
    <row r="507" spans="20:20" ht="19.7" customHeight="1">
      <c r="T507" s="96"/>
    </row>
    <row r="508" spans="20:20" ht="19.7" customHeight="1">
      <c r="T508" s="96"/>
    </row>
    <row r="509" spans="20:20" ht="19.7" customHeight="1">
      <c r="T509" s="96"/>
    </row>
    <row r="510" spans="20:20" ht="19.7" customHeight="1">
      <c r="T510" s="96"/>
    </row>
    <row r="511" spans="20:20" ht="19.7" customHeight="1">
      <c r="T511" s="96"/>
    </row>
    <row r="512" spans="20:20" ht="19.7" customHeight="1">
      <c r="T512" s="96"/>
    </row>
    <row r="513" spans="20:20" ht="19.7" customHeight="1">
      <c r="T513" s="96"/>
    </row>
    <row r="514" spans="20:20" ht="19.7" customHeight="1">
      <c r="T514" s="96"/>
    </row>
    <row r="515" spans="20:20" ht="19.7" customHeight="1">
      <c r="T515" s="96"/>
    </row>
    <row r="516" spans="20:20" ht="19.7" customHeight="1">
      <c r="T516" s="96"/>
    </row>
    <row r="517" spans="20:20" ht="19.7" customHeight="1">
      <c r="T517" s="96"/>
    </row>
    <row r="518" spans="20:20" ht="19.7" customHeight="1">
      <c r="T518" s="96"/>
    </row>
    <row r="519" spans="20:20" ht="19.7" customHeight="1">
      <c r="T519" s="96"/>
    </row>
    <row r="520" spans="20:20" ht="19.7" customHeight="1">
      <c r="T520" s="96"/>
    </row>
    <row r="521" spans="20:20" ht="19.7" customHeight="1">
      <c r="T521" s="96"/>
    </row>
    <row r="522" spans="20:20" ht="19.7" customHeight="1">
      <c r="T522" s="96"/>
    </row>
    <row r="523" spans="20:20" ht="19.7" customHeight="1">
      <c r="T523" s="96"/>
    </row>
    <row r="524" spans="20:20" ht="19.7" customHeight="1">
      <c r="T524" s="96"/>
    </row>
    <row r="525" spans="20:20" ht="19.7" customHeight="1">
      <c r="T525" s="96"/>
    </row>
    <row r="526" spans="20:20" ht="19.7" customHeight="1">
      <c r="T526" s="96"/>
    </row>
    <row r="527" spans="20:20" ht="19.7" customHeight="1">
      <c r="T527" s="96"/>
    </row>
    <row r="528" spans="20:20" ht="19.7" customHeight="1">
      <c r="T528" s="96"/>
    </row>
    <row r="529" spans="20:20" ht="19.7" customHeight="1">
      <c r="T529" s="96"/>
    </row>
    <row r="530" spans="20:20" ht="19.7" customHeight="1">
      <c r="T530" s="96"/>
    </row>
    <row r="531" spans="20:20" ht="19.7" customHeight="1">
      <c r="T531" s="96"/>
    </row>
    <row r="532" spans="20:20" ht="19.7" customHeight="1">
      <c r="T532" s="96"/>
    </row>
    <row r="533" spans="20:20" ht="19.7" customHeight="1">
      <c r="T533" s="96"/>
    </row>
    <row r="534" spans="20:20" ht="19.7" customHeight="1">
      <c r="T534" s="96"/>
    </row>
    <row r="535" spans="20:20" ht="19.7" customHeight="1">
      <c r="T535" s="96"/>
    </row>
    <row r="536" spans="20:20" ht="19.7" customHeight="1">
      <c r="T536" s="96"/>
    </row>
    <row r="537" spans="20:20" ht="19.7" customHeight="1">
      <c r="T537" s="96"/>
    </row>
    <row r="538" spans="20:20" ht="19.7" customHeight="1">
      <c r="T538" s="96"/>
    </row>
    <row r="539" spans="20:20" ht="19.7" customHeight="1">
      <c r="T539" s="96"/>
    </row>
    <row r="540" spans="20:20" ht="19.7" customHeight="1">
      <c r="T540" s="96"/>
    </row>
    <row r="541" spans="20:20" ht="19.7" customHeight="1">
      <c r="T541" s="96"/>
    </row>
    <row r="542" spans="20:20" ht="19.7" customHeight="1">
      <c r="T542" s="96"/>
    </row>
    <row r="543" spans="20:20" ht="19.7" customHeight="1">
      <c r="T543" s="96"/>
    </row>
    <row r="544" spans="20:20" ht="19.7" customHeight="1">
      <c r="T544" s="96"/>
    </row>
    <row r="545" spans="20:20" ht="19.7" customHeight="1">
      <c r="T545" s="96"/>
    </row>
    <row r="546" spans="20:20" ht="19.7" customHeight="1">
      <c r="T546" s="96"/>
    </row>
    <row r="547" spans="20:20" ht="19.7" customHeight="1">
      <c r="T547" s="96"/>
    </row>
    <row r="548" spans="20:20" ht="19.7" customHeight="1">
      <c r="T548" s="96"/>
    </row>
    <row r="549" spans="20:20" ht="19.7" customHeight="1">
      <c r="T549" s="96"/>
    </row>
    <row r="550" spans="20:20" ht="19.7" customHeight="1">
      <c r="T550" s="96"/>
    </row>
    <row r="551" spans="20:20" ht="19.7" customHeight="1">
      <c r="T551" s="96"/>
    </row>
    <row r="552" spans="20:20" ht="19.7" customHeight="1">
      <c r="T552" s="96"/>
    </row>
    <row r="553" spans="20:20" ht="19.7" customHeight="1">
      <c r="T553" s="96"/>
    </row>
    <row r="554" spans="20:20" ht="19.7" customHeight="1">
      <c r="T554" s="96"/>
    </row>
    <row r="555" spans="20:20" ht="19.7" customHeight="1">
      <c r="T555" s="96"/>
    </row>
    <row r="556" spans="20:20" ht="19.7" customHeight="1">
      <c r="T556" s="96"/>
    </row>
    <row r="557" spans="20:20" ht="19.7" customHeight="1">
      <c r="T557" s="96"/>
    </row>
    <row r="558" spans="20:20" ht="19.7" customHeight="1">
      <c r="T558" s="96"/>
    </row>
    <row r="559" spans="20:20" ht="19.7" customHeight="1">
      <c r="T559" s="96"/>
    </row>
    <row r="560" spans="20:20" ht="19.7" customHeight="1">
      <c r="T560" s="96"/>
    </row>
    <row r="561" spans="20:20" ht="19.7" customHeight="1">
      <c r="T561" s="96"/>
    </row>
    <row r="562" spans="20:20" ht="19.7" customHeight="1">
      <c r="T562" s="96"/>
    </row>
    <row r="563" spans="20:20" ht="19.7" customHeight="1">
      <c r="T563" s="96"/>
    </row>
    <row r="564" spans="20:20" ht="19.7" customHeight="1">
      <c r="T564" s="96"/>
    </row>
    <row r="565" spans="20:20" ht="19.7" customHeight="1">
      <c r="T565" s="96"/>
    </row>
    <row r="566" spans="20:20" ht="19.7" customHeight="1">
      <c r="T566" s="96"/>
    </row>
    <row r="567" spans="20:20" ht="19.7" customHeight="1">
      <c r="T567" s="96"/>
    </row>
    <row r="568" spans="20:20" ht="19.7" customHeight="1">
      <c r="T568" s="96"/>
    </row>
    <row r="569" spans="20:20" ht="19.7" customHeight="1">
      <c r="T569" s="96"/>
    </row>
    <row r="570" spans="20:20" ht="19.7" customHeight="1">
      <c r="T570" s="96"/>
    </row>
    <row r="571" spans="20:20" ht="19.7" customHeight="1">
      <c r="T571" s="96"/>
    </row>
    <row r="572" spans="20:20" ht="19.7" customHeight="1">
      <c r="T572" s="96"/>
    </row>
    <row r="573" spans="20:20" ht="19.7" customHeight="1">
      <c r="T573" s="96"/>
    </row>
    <row r="574" spans="20:20" ht="19.7" customHeight="1">
      <c r="T574" s="96"/>
    </row>
    <row r="575" spans="20:20" ht="19.7" customHeight="1">
      <c r="T575" s="96"/>
    </row>
    <row r="576" spans="20:20" ht="19.7" customHeight="1">
      <c r="T576" s="96"/>
    </row>
    <row r="577" spans="20:20" ht="19.7" customHeight="1">
      <c r="T577" s="96"/>
    </row>
    <row r="578" spans="20:20" ht="19.7" customHeight="1">
      <c r="T578" s="96"/>
    </row>
    <row r="579" spans="20:20" ht="19.7" customHeight="1">
      <c r="T579" s="96"/>
    </row>
    <row r="580" spans="20:20" ht="19.7" customHeight="1">
      <c r="T580" s="96"/>
    </row>
    <row r="581" spans="20:20" ht="19.7" customHeight="1">
      <c r="T581" s="96"/>
    </row>
    <row r="582" spans="20:20" ht="19.7" customHeight="1">
      <c r="T582" s="96"/>
    </row>
    <row r="583" spans="20:20" ht="19.7" customHeight="1">
      <c r="T583" s="96"/>
    </row>
    <row r="584" spans="20:20" ht="19.7" customHeight="1">
      <c r="T584" s="96"/>
    </row>
    <row r="585" spans="20:20" ht="19.7" customHeight="1">
      <c r="T585" s="96"/>
    </row>
    <row r="586" spans="20:20" ht="19.7" customHeight="1">
      <c r="T586" s="96"/>
    </row>
    <row r="587" spans="20:20" ht="19.7" customHeight="1">
      <c r="T587" s="96"/>
    </row>
    <row r="588" spans="20:20" ht="19.7" customHeight="1">
      <c r="T588" s="96"/>
    </row>
    <row r="589" spans="20:20" ht="19.7" customHeight="1">
      <c r="T589" s="96"/>
    </row>
    <row r="590" spans="20:20" ht="19.7" customHeight="1">
      <c r="T590" s="96"/>
    </row>
    <row r="591" spans="20:20" ht="19.7" customHeight="1">
      <c r="T591" s="96"/>
    </row>
  </sheetData>
  <mergeCells count="1">
    <mergeCell ref="O3:S3"/>
  </mergeCells>
  <phoneticPr fontId="18"/>
  <pageMargins left="0.82677165354330717" right="0.59055118110236227" top="0.59055118110236227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52" max="20" man="1"/>
  </rowBreaks>
  <colBreaks count="1" manualBreakCount="1">
    <brk id="12" max="11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5"/>
  <dimension ref="A1:W96"/>
  <sheetViews>
    <sheetView showGridLines="0" zoomScale="70" zoomScaleNormal="70" zoomScaleSheetLayoutView="63" workbookViewId="0">
      <pane xSplit="2" ySplit="12" topLeftCell="C59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5.125" style="711" customWidth="1"/>
    <col min="2" max="2" width="15.25" style="284" customWidth="1"/>
    <col min="3" max="3" width="10.75" style="650" customWidth="1"/>
    <col min="4" max="6" width="11.125" style="650" customWidth="1"/>
    <col min="7" max="10" width="9.75" style="284" customWidth="1"/>
    <col min="11" max="11" width="11.125" style="284" customWidth="1"/>
    <col min="12" max="12" width="10.125" style="284" customWidth="1"/>
    <col min="13" max="22" width="12.125" style="284" customWidth="1"/>
    <col min="23" max="23" width="5.5" style="712" customWidth="1"/>
    <col min="24" max="16384" width="9" style="284"/>
  </cols>
  <sheetData>
    <row r="1" spans="1:23" ht="26.85" customHeight="1">
      <c r="A1" s="207" t="s">
        <v>792</v>
      </c>
      <c r="W1" s="284"/>
    </row>
    <row r="2" spans="1:23" s="98" customFormat="1" ht="18.95" customHeight="1" thickBot="1"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</row>
    <row r="3" spans="1:23" s="309" customFormat="1" ht="18.95" customHeight="1">
      <c r="A3" s="652" t="s">
        <v>58</v>
      </c>
      <c r="B3" s="653"/>
      <c r="C3" s="654" t="s">
        <v>715</v>
      </c>
      <c r="D3" s="655"/>
      <c r="E3" s="655"/>
      <c r="F3" s="656"/>
      <c r="G3" s="657" t="s">
        <v>716</v>
      </c>
      <c r="H3" s="658"/>
      <c r="I3" s="658"/>
      <c r="J3" s="659"/>
      <c r="K3" s="3690" t="s">
        <v>1105</v>
      </c>
      <c r="L3" s="3691"/>
      <c r="M3" s="3692" t="s">
        <v>1106</v>
      </c>
      <c r="N3" s="3693"/>
      <c r="O3" s="657" t="s">
        <v>717</v>
      </c>
      <c r="P3" s="658"/>
      <c r="Q3" s="658"/>
      <c r="R3" s="659"/>
      <c r="S3" s="657" t="s">
        <v>718</v>
      </c>
      <c r="T3" s="658"/>
      <c r="U3" s="658"/>
      <c r="V3" s="658"/>
      <c r="W3" s="660" t="s">
        <v>58</v>
      </c>
    </row>
    <row r="4" spans="1:23" s="309" customFormat="1" ht="18.95" customHeight="1">
      <c r="A4" s="661" t="s">
        <v>64</v>
      </c>
      <c r="B4" s="662"/>
      <c r="C4" s="663"/>
      <c r="D4" s="663"/>
      <c r="E4" s="663"/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5"/>
      <c r="W4" s="666" t="s">
        <v>64</v>
      </c>
    </row>
    <row r="5" spans="1:23" s="309" customFormat="1" ht="18.95" customHeight="1">
      <c r="A5" s="661" t="s">
        <v>71</v>
      </c>
      <c r="B5" s="662" t="s">
        <v>72</v>
      </c>
      <c r="C5" s="667" t="s">
        <v>49</v>
      </c>
      <c r="D5" s="667" t="s">
        <v>50</v>
      </c>
      <c r="E5" s="667" t="s">
        <v>51</v>
      </c>
      <c r="F5" s="667" t="s">
        <v>52</v>
      </c>
      <c r="G5" s="668" t="s">
        <v>49</v>
      </c>
      <c r="H5" s="668" t="s">
        <v>50</v>
      </c>
      <c r="I5" s="668" t="s">
        <v>51</v>
      </c>
      <c r="J5" s="668" t="s">
        <v>52</v>
      </c>
      <c r="K5" s="668" t="s">
        <v>49</v>
      </c>
      <c r="L5" s="668" t="s">
        <v>50</v>
      </c>
      <c r="M5" s="668" t="s">
        <v>51</v>
      </c>
      <c r="N5" s="668" t="s">
        <v>52</v>
      </c>
      <c r="O5" s="668" t="s">
        <v>49</v>
      </c>
      <c r="P5" s="668" t="s">
        <v>50</v>
      </c>
      <c r="Q5" s="668" t="s">
        <v>51</v>
      </c>
      <c r="R5" s="668" t="s">
        <v>52</v>
      </c>
      <c r="S5" s="668" t="s">
        <v>49</v>
      </c>
      <c r="T5" s="668" t="s">
        <v>50</v>
      </c>
      <c r="U5" s="668" t="s">
        <v>51</v>
      </c>
      <c r="V5" s="669" t="s">
        <v>52</v>
      </c>
      <c r="W5" s="666" t="s">
        <v>71</v>
      </c>
    </row>
    <row r="6" spans="1:23" s="309" customFormat="1" ht="18.95" customHeight="1">
      <c r="A6" s="661" t="s">
        <v>84</v>
      </c>
      <c r="B6" s="662"/>
      <c r="C6" s="670"/>
      <c r="D6" s="670"/>
      <c r="E6" s="670"/>
      <c r="F6" s="670"/>
      <c r="G6" s="671"/>
      <c r="H6" s="671"/>
      <c r="I6" s="671"/>
      <c r="J6" s="671"/>
      <c r="K6" s="671"/>
      <c r="L6" s="671"/>
      <c r="M6" s="671"/>
      <c r="N6" s="671"/>
      <c r="O6" s="671"/>
      <c r="P6" s="671"/>
      <c r="Q6" s="671"/>
      <c r="R6" s="671"/>
      <c r="S6" s="671"/>
      <c r="T6" s="671"/>
      <c r="U6" s="671"/>
      <c r="V6" s="672"/>
      <c r="W6" s="666" t="s">
        <v>84</v>
      </c>
    </row>
    <row r="7" spans="1:23" s="309" customFormat="1" ht="18.95" customHeight="1" thickBot="1">
      <c r="A7" s="673" t="s">
        <v>91</v>
      </c>
      <c r="B7" s="674"/>
      <c r="C7" s="675"/>
      <c r="D7" s="675"/>
      <c r="E7" s="675"/>
      <c r="F7" s="675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7"/>
      <c r="W7" s="678" t="s">
        <v>91</v>
      </c>
    </row>
    <row r="8" spans="1:23" s="309" customFormat="1" ht="30" customHeight="1">
      <c r="A8" s="661"/>
      <c r="B8" s="2959" t="s">
        <v>1399</v>
      </c>
      <c r="C8" s="679">
        <v>17.75</v>
      </c>
      <c r="D8" s="679">
        <v>721.69200000000001</v>
      </c>
      <c r="E8" s="679">
        <v>161.137</v>
      </c>
      <c r="F8" s="679">
        <v>900.57799999999997</v>
      </c>
      <c r="G8" s="680">
        <v>15.51</v>
      </c>
      <c r="H8" s="680">
        <v>1.65</v>
      </c>
      <c r="I8" s="680">
        <v>2.16</v>
      </c>
      <c r="J8" s="680">
        <v>2.0099999999999998</v>
      </c>
      <c r="K8" s="681">
        <v>30047.81</v>
      </c>
      <c r="L8" s="681">
        <v>7806.37</v>
      </c>
      <c r="M8" s="681">
        <v>6087.18</v>
      </c>
      <c r="N8" s="681">
        <v>10850.8</v>
      </c>
      <c r="O8" s="681">
        <v>82700.149999999994</v>
      </c>
      <c r="P8" s="681">
        <v>93020.91</v>
      </c>
      <c r="Q8" s="681">
        <v>21158.57</v>
      </c>
      <c r="R8" s="681">
        <v>196879.63</v>
      </c>
      <c r="S8" s="681">
        <v>465909.46</v>
      </c>
      <c r="T8" s="681">
        <v>12889.29</v>
      </c>
      <c r="U8" s="681">
        <v>13130.83</v>
      </c>
      <c r="V8" s="681">
        <v>21861.46</v>
      </c>
      <c r="W8" s="683"/>
    </row>
    <row r="9" spans="1:23" s="309" customFormat="1" ht="30" customHeight="1">
      <c r="A9" s="661"/>
      <c r="B9" s="2959" t="s">
        <v>1400</v>
      </c>
      <c r="C9" s="684">
        <v>17.887</v>
      </c>
      <c r="D9" s="684">
        <v>724.61099999999999</v>
      </c>
      <c r="E9" s="684">
        <v>161.892</v>
      </c>
      <c r="F9" s="684">
        <v>904.39</v>
      </c>
      <c r="G9" s="685">
        <v>15.53</v>
      </c>
      <c r="H9" s="685">
        <v>1.65</v>
      </c>
      <c r="I9" s="685">
        <v>2.16</v>
      </c>
      <c r="J9" s="685">
        <v>2.02</v>
      </c>
      <c r="K9" s="686">
        <v>30006.28</v>
      </c>
      <c r="L9" s="686">
        <v>7808.68</v>
      </c>
      <c r="M9" s="686">
        <v>6088.6</v>
      </c>
      <c r="N9" s="686">
        <v>10858.52</v>
      </c>
      <c r="O9" s="686">
        <v>83379.59</v>
      </c>
      <c r="P9" s="686">
        <v>93532.1</v>
      </c>
      <c r="Q9" s="686">
        <v>21285.89</v>
      </c>
      <c r="R9" s="686">
        <v>198197.58</v>
      </c>
      <c r="S9" s="686">
        <v>466134.6</v>
      </c>
      <c r="T9" s="686">
        <v>12907.91</v>
      </c>
      <c r="U9" s="686">
        <v>13148.21</v>
      </c>
      <c r="V9" s="686">
        <v>21915.05</v>
      </c>
      <c r="W9" s="688"/>
    </row>
    <row r="10" spans="1:23" s="309" customFormat="1" ht="30" customHeight="1">
      <c r="A10" s="661"/>
      <c r="B10" s="2959" t="s">
        <v>1401</v>
      </c>
      <c r="C10" s="684">
        <v>7.6319999999999997</v>
      </c>
      <c r="D10" s="684">
        <v>506.38400000000001</v>
      </c>
      <c r="E10" s="684">
        <v>105.435</v>
      </c>
      <c r="F10" s="684">
        <v>619.452</v>
      </c>
      <c r="G10" s="685">
        <v>10.5</v>
      </c>
      <c r="H10" s="685">
        <v>1.45</v>
      </c>
      <c r="I10" s="685">
        <v>1.89</v>
      </c>
      <c r="J10" s="685">
        <v>1.64</v>
      </c>
      <c r="K10" s="686">
        <v>40670.26</v>
      </c>
      <c r="L10" s="686">
        <v>7528.42</v>
      </c>
      <c r="M10" s="686">
        <v>5902.69</v>
      </c>
      <c r="N10" s="686">
        <v>9827.0499999999993</v>
      </c>
      <c r="O10" s="686">
        <v>32589.37</v>
      </c>
      <c r="P10" s="686">
        <v>55319.21</v>
      </c>
      <c r="Q10" s="686">
        <v>11768.78</v>
      </c>
      <c r="R10" s="686">
        <v>99677.37</v>
      </c>
      <c r="S10" s="686">
        <v>426992.76</v>
      </c>
      <c r="T10" s="686">
        <v>10924.36</v>
      </c>
      <c r="U10" s="686">
        <v>11162.08</v>
      </c>
      <c r="V10" s="687">
        <v>16091.22</v>
      </c>
      <c r="W10" s="688"/>
    </row>
    <row r="11" spans="1:23" s="309" customFormat="1" ht="30" customHeight="1">
      <c r="A11" s="661"/>
      <c r="B11" s="2959" t="s">
        <v>1402</v>
      </c>
      <c r="C11" s="684">
        <v>17.834</v>
      </c>
      <c r="D11" s="684">
        <v>725.59400000000005</v>
      </c>
      <c r="E11" s="684">
        <v>162.512</v>
      </c>
      <c r="F11" s="684">
        <v>905.94</v>
      </c>
      <c r="G11" s="685">
        <v>15.47</v>
      </c>
      <c r="H11" s="685">
        <v>1.65</v>
      </c>
      <c r="I11" s="685">
        <v>2.16</v>
      </c>
      <c r="J11" s="685">
        <v>2.02</v>
      </c>
      <c r="K11" s="686">
        <v>30193.87</v>
      </c>
      <c r="L11" s="686">
        <v>7779.84</v>
      </c>
      <c r="M11" s="686">
        <v>6082.26</v>
      </c>
      <c r="N11" s="686">
        <v>10836.38</v>
      </c>
      <c r="O11" s="686">
        <v>83279.91</v>
      </c>
      <c r="P11" s="686">
        <v>93385.91</v>
      </c>
      <c r="Q11" s="686">
        <v>21367.74</v>
      </c>
      <c r="R11" s="686">
        <v>198033.56</v>
      </c>
      <c r="S11" s="686">
        <v>466965.99</v>
      </c>
      <c r="T11" s="686">
        <v>12870.27</v>
      </c>
      <c r="U11" s="686">
        <v>13148.42</v>
      </c>
      <c r="V11" s="687">
        <v>21859.46</v>
      </c>
      <c r="W11" s="688"/>
    </row>
    <row r="12" spans="1:23" s="309" customFormat="1" ht="30" customHeight="1">
      <c r="A12" s="689"/>
      <c r="B12" s="2960" t="s">
        <v>1403</v>
      </c>
      <c r="C12" s="690">
        <v>18.821999999999999</v>
      </c>
      <c r="D12" s="690">
        <v>707.33799999999997</v>
      </c>
      <c r="E12" s="690">
        <v>150.99700000000001</v>
      </c>
      <c r="F12" s="690">
        <v>877.15700000000004</v>
      </c>
      <c r="G12" s="691">
        <v>16.68</v>
      </c>
      <c r="H12" s="691">
        <v>1.63</v>
      </c>
      <c r="I12" s="691">
        <v>2.12</v>
      </c>
      <c r="J12" s="691">
        <v>2.04</v>
      </c>
      <c r="K12" s="692">
        <v>27110.46</v>
      </c>
      <c r="L12" s="692">
        <v>8336.3700000000008</v>
      </c>
      <c r="M12" s="692">
        <v>6211.22</v>
      </c>
      <c r="N12" s="692">
        <v>11256.46</v>
      </c>
      <c r="O12" s="692">
        <v>85131.41</v>
      </c>
      <c r="P12" s="692">
        <v>96101.34</v>
      </c>
      <c r="Q12" s="692">
        <v>19847.349999999999</v>
      </c>
      <c r="R12" s="692">
        <v>201080.11</v>
      </c>
      <c r="S12" s="692">
        <v>452290.63</v>
      </c>
      <c r="T12" s="692">
        <v>13586.34</v>
      </c>
      <c r="U12" s="692">
        <v>13144.23</v>
      </c>
      <c r="V12" s="693">
        <v>22924.07</v>
      </c>
      <c r="W12" s="694"/>
    </row>
    <row r="13" spans="1:23" ht="24" customHeight="1">
      <c r="A13" s="2961">
        <v>1</v>
      </c>
      <c r="B13" s="2962" t="s">
        <v>98</v>
      </c>
      <c r="C13" s="679">
        <v>16.859000000000002</v>
      </c>
      <c r="D13" s="679">
        <v>756.596</v>
      </c>
      <c r="E13" s="679">
        <v>167.684</v>
      </c>
      <c r="F13" s="679">
        <v>941.13900000000001</v>
      </c>
      <c r="G13" s="680">
        <v>14.65</v>
      </c>
      <c r="H13" s="680">
        <v>1.6594726</v>
      </c>
      <c r="I13" s="680">
        <v>2.13</v>
      </c>
      <c r="J13" s="680">
        <v>1.98</v>
      </c>
      <c r="K13" s="681">
        <v>31783.59</v>
      </c>
      <c r="L13" s="681">
        <v>7469.65</v>
      </c>
      <c r="M13" s="681">
        <v>5997.42</v>
      </c>
      <c r="N13" s="681">
        <v>10416.91</v>
      </c>
      <c r="O13" s="681">
        <v>78490.740000000005</v>
      </c>
      <c r="P13" s="681">
        <v>93785.24</v>
      </c>
      <c r="Q13" s="681">
        <v>21388.81</v>
      </c>
      <c r="R13" s="681">
        <v>193664.8</v>
      </c>
      <c r="S13" s="681">
        <v>465572.72</v>
      </c>
      <c r="T13" s="681">
        <v>12395.68</v>
      </c>
      <c r="U13" s="681">
        <v>12755.45</v>
      </c>
      <c r="V13" s="682">
        <v>20577.7</v>
      </c>
      <c r="W13" s="1976">
        <v>1</v>
      </c>
    </row>
    <row r="14" spans="1:23" ht="24" customHeight="1">
      <c r="A14" s="2963">
        <v>2</v>
      </c>
      <c r="B14" s="2964" t="s">
        <v>100</v>
      </c>
      <c r="C14" s="684">
        <v>17.885000000000002</v>
      </c>
      <c r="D14" s="684">
        <v>722.78399999999999</v>
      </c>
      <c r="E14" s="684">
        <v>149.93100000000001</v>
      </c>
      <c r="F14" s="684">
        <v>890.59900000000005</v>
      </c>
      <c r="G14" s="685">
        <v>16.579999999999998</v>
      </c>
      <c r="H14" s="685">
        <v>1.633963491</v>
      </c>
      <c r="I14" s="685">
        <v>2.35</v>
      </c>
      <c r="J14" s="685">
        <v>2.0499999999999998</v>
      </c>
      <c r="K14" s="686">
        <v>26347.200000000001</v>
      </c>
      <c r="L14" s="686">
        <v>8448.52</v>
      </c>
      <c r="M14" s="686">
        <v>5771.71</v>
      </c>
      <c r="N14" s="686">
        <v>10834.28</v>
      </c>
      <c r="O14" s="686">
        <v>78145.64</v>
      </c>
      <c r="P14" s="686">
        <v>99777.18</v>
      </c>
      <c r="Q14" s="686">
        <v>20333.7</v>
      </c>
      <c r="R14" s="686">
        <v>198256.52</v>
      </c>
      <c r="S14" s="686">
        <v>436935.78</v>
      </c>
      <c r="T14" s="686">
        <v>13804.57</v>
      </c>
      <c r="U14" s="686">
        <v>13562.06</v>
      </c>
      <c r="V14" s="687">
        <v>22261.03</v>
      </c>
      <c r="W14" s="1973">
        <v>2</v>
      </c>
    </row>
    <row r="15" spans="1:23" ht="24" customHeight="1">
      <c r="A15" s="2963">
        <v>3</v>
      </c>
      <c r="B15" s="2964" t="s">
        <v>102</v>
      </c>
      <c r="C15" s="684">
        <v>15.840999999999999</v>
      </c>
      <c r="D15" s="684">
        <v>722.03899999999999</v>
      </c>
      <c r="E15" s="684">
        <v>156.60900000000001</v>
      </c>
      <c r="F15" s="684">
        <v>894.48900000000003</v>
      </c>
      <c r="G15" s="685">
        <v>14.84</v>
      </c>
      <c r="H15" s="685">
        <v>1.686232186</v>
      </c>
      <c r="I15" s="685">
        <v>2.21</v>
      </c>
      <c r="J15" s="685">
        <v>2.0099999999999998</v>
      </c>
      <c r="K15" s="686">
        <v>32107.64</v>
      </c>
      <c r="L15" s="686">
        <v>7113.75</v>
      </c>
      <c r="M15" s="686">
        <v>6212.4</v>
      </c>
      <c r="N15" s="686">
        <v>10206.200000000001</v>
      </c>
      <c r="O15" s="686">
        <v>75501.320000000007</v>
      </c>
      <c r="P15" s="686">
        <v>86611.74</v>
      </c>
      <c r="Q15" s="686">
        <v>21543.8</v>
      </c>
      <c r="R15" s="686">
        <v>183656.86</v>
      </c>
      <c r="S15" s="686">
        <v>476622.03</v>
      </c>
      <c r="T15" s="686">
        <v>11995.43</v>
      </c>
      <c r="U15" s="686">
        <v>13756.43</v>
      </c>
      <c r="V15" s="687">
        <v>20532.03</v>
      </c>
      <c r="W15" s="1973">
        <v>3</v>
      </c>
    </row>
    <row r="16" spans="1:23" ht="24" customHeight="1">
      <c r="A16" s="2963">
        <v>4</v>
      </c>
      <c r="B16" s="2964" t="s">
        <v>104</v>
      </c>
      <c r="C16" s="684">
        <v>18.687000000000001</v>
      </c>
      <c r="D16" s="684">
        <v>744.76800000000003</v>
      </c>
      <c r="E16" s="684">
        <v>176.41800000000001</v>
      </c>
      <c r="F16" s="684">
        <v>939.87300000000005</v>
      </c>
      <c r="G16" s="685">
        <v>15.23</v>
      </c>
      <c r="H16" s="685">
        <v>1.6240692029999999</v>
      </c>
      <c r="I16" s="685">
        <v>2.1800000000000002</v>
      </c>
      <c r="J16" s="685">
        <v>2</v>
      </c>
      <c r="K16" s="686">
        <v>31740.62</v>
      </c>
      <c r="L16" s="686">
        <v>7896.65</v>
      </c>
      <c r="M16" s="686">
        <v>6049.41</v>
      </c>
      <c r="N16" s="686">
        <v>11127.79</v>
      </c>
      <c r="O16" s="686">
        <v>90320.24</v>
      </c>
      <c r="P16" s="686">
        <v>95514.31</v>
      </c>
      <c r="Q16" s="686">
        <v>23315.39</v>
      </c>
      <c r="R16" s="686">
        <v>209149.95</v>
      </c>
      <c r="S16" s="686">
        <v>483333.93</v>
      </c>
      <c r="T16" s="686">
        <v>12824.71</v>
      </c>
      <c r="U16" s="686">
        <v>13216.02</v>
      </c>
      <c r="V16" s="687">
        <v>22253.01</v>
      </c>
      <c r="W16" s="1973">
        <v>4</v>
      </c>
    </row>
    <row r="17" spans="1:23" ht="24" customHeight="1">
      <c r="A17" s="2963">
        <v>5</v>
      </c>
      <c r="B17" s="2964" t="s">
        <v>106</v>
      </c>
      <c r="C17" s="690">
        <v>21.195</v>
      </c>
      <c r="D17" s="690">
        <v>786.03399999999999</v>
      </c>
      <c r="E17" s="690">
        <v>160.566</v>
      </c>
      <c r="F17" s="690">
        <v>967.79499999999996</v>
      </c>
      <c r="G17" s="691">
        <v>17.05</v>
      </c>
      <c r="H17" s="691">
        <v>1.8269252039999999</v>
      </c>
      <c r="I17" s="691">
        <v>2.14</v>
      </c>
      <c r="J17" s="691">
        <v>2.21</v>
      </c>
      <c r="K17" s="692">
        <v>25957.31</v>
      </c>
      <c r="L17" s="692">
        <v>7725.91</v>
      </c>
      <c r="M17" s="692">
        <v>5963.99</v>
      </c>
      <c r="N17" s="692">
        <v>10521.95</v>
      </c>
      <c r="O17" s="692">
        <v>93802.36</v>
      </c>
      <c r="P17" s="692">
        <v>110945.97</v>
      </c>
      <c r="Q17" s="692">
        <v>20447.810000000001</v>
      </c>
      <c r="R17" s="692">
        <v>225196.13</v>
      </c>
      <c r="S17" s="692">
        <v>442559.31</v>
      </c>
      <c r="T17" s="692">
        <v>14114.65</v>
      </c>
      <c r="U17" s="692">
        <v>12734.84</v>
      </c>
      <c r="V17" s="693">
        <v>23268.99</v>
      </c>
      <c r="W17" s="1973">
        <v>5</v>
      </c>
    </row>
    <row r="18" spans="1:23" ht="24" customHeight="1">
      <c r="A18" s="2961">
        <v>6</v>
      </c>
      <c r="B18" s="2962" t="s">
        <v>108</v>
      </c>
      <c r="C18" s="679">
        <v>18.425999999999998</v>
      </c>
      <c r="D18" s="679">
        <v>750.36300000000006</v>
      </c>
      <c r="E18" s="679">
        <v>142.21799999999999</v>
      </c>
      <c r="F18" s="679">
        <v>911.00699999999995</v>
      </c>
      <c r="G18" s="680">
        <v>15.81</v>
      </c>
      <c r="H18" s="680">
        <v>1.7525211629999999</v>
      </c>
      <c r="I18" s="680">
        <v>2.21</v>
      </c>
      <c r="J18" s="680">
        <v>2.11</v>
      </c>
      <c r="K18" s="681">
        <v>29547.84</v>
      </c>
      <c r="L18" s="681">
        <v>7267.93</v>
      </c>
      <c r="M18" s="681">
        <v>6441.87</v>
      </c>
      <c r="N18" s="681">
        <v>10510.24</v>
      </c>
      <c r="O18" s="681">
        <v>86065.35</v>
      </c>
      <c r="P18" s="681">
        <v>95575.28</v>
      </c>
      <c r="Q18" s="681">
        <v>20290.3</v>
      </c>
      <c r="R18" s="681">
        <v>201930.94</v>
      </c>
      <c r="S18" s="681">
        <v>467097.72</v>
      </c>
      <c r="T18" s="681">
        <v>12737.2</v>
      </c>
      <c r="U18" s="681">
        <v>14267.01</v>
      </c>
      <c r="V18" s="682">
        <v>22165.68</v>
      </c>
      <c r="W18" s="1976">
        <v>6</v>
      </c>
    </row>
    <row r="19" spans="1:23" ht="24" customHeight="1">
      <c r="A19" s="2963">
        <v>7</v>
      </c>
      <c r="B19" s="2964" t="s">
        <v>110</v>
      </c>
      <c r="C19" s="684">
        <v>17.196999999999999</v>
      </c>
      <c r="D19" s="684">
        <v>699.61</v>
      </c>
      <c r="E19" s="684">
        <v>167.471</v>
      </c>
      <c r="F19" s="684">
        <v>884.27700000000004</v>
      </c>
      <c r="G19" s="685">
        <v>14.95</v>
      </c>
      <c r="H19" s="685">
        <v>1.6798579060000001</v>
      </c>
      <c r="I19" s="685">
        <v>2.19</v>
      </c>
      <c r="J19" s="685">
        <v>2.0299999999999998</v>
      </c>
      <c r="K19" s="686">
        <v>31813.3</v>
      </c>
      <c r="L19" s="686">
        <v>7891.28</v>
      </c>
      <c r="M19" s="686">
        <v>6065.99</v>
      </c>
      <c r="N19" s="686">
        <v>10939.47</v>
      </c>
      <c r="O19" s="686">
        <v>81778.27</v>
      </c>
      <c r="P19" s="686">
        <v>92741.82</v>
      </c>
      <c r="Q19" s="686">
        <v>22197.55</v>
      </c>
      <c r="R19" s="686">
        <v>196717.64</v>
      </c>
      <c r="S19" s="686">
        <v>475548.42</v>
      </c>
      <c r="T19" s="686">
        <v>13256.22</v>
      </c>
      <c r="U19" s="686">
        <v>13254.6</v>
      </c>
      <c r="V19" s="687">
        <v>22246.16</v>
      </c>
      <c r="W19" s="1973">
        <v>7</v>
      </c>
    </row>
    <row r="20" spans="1:23" ht="24" customHeight="1">
      <c r="A20" s="2963">
        <v>8</v>
      </c>
      <c r="B20" s="2964" t="s">
        <v>112</v>
      </c>
      <c r="C20" s="684">
        <v>19.908000000000001</v>
      </c>
      <c r="D20" s="684">
        <v>720.30899999999997</v>
      </c>
      <c r="E20" s="684">
        <v>168.53299999999999</v>
      </c>
      <c r="F20" s="684">
        <v>908.75</v>
      </c>
      <c r="G20" s="685">
        <v>16.25</v>
      </c>
      <c r="H20" s="685">
        <v>1.603336887</v>
      </c>
      <c r="I20" s="685">
        <v>2.25</v>
      </c>
      <c r="J20" s="685">
        <v>2.04</v>
      </c>
      <c r="K20" s="686">
        <v>28901.25</v>
      </c>
      <c r="L20" s="686">
        <v>8040.81</v>
      </c>
      <c r="M20" s="686">
        <v>5723.74</v>
      </c>
      <c r="N20" s="686">
        <v>11200.23</v>
      </c>
      <c r="O20" s="686">
        <v>93523.78</v>
      </c>
      <c r="P20" s="686">
        <v>92863.1</v>
      </c>
      <c r="Q20" s="686">
        <v>21730.75</v>
      </c>
      <c r="R20" s="686">
        <v>208117.62</v>
      </c>
      <c r="S20" s="686">
        <v>469775.63</v>
      </c>
      <c r="T20" s="686">
        <v>12892.12</v>
      </c>
      <c r="U20" s="686">
        <v>12894.06</v>
      </c>
      <c r="V20" s="687">
        <v>22901.53</v>
      </c>
      <c r="W20" s="1973">
        <v>8</v>
      </c>
    </row>
    <row r="21" spans="1:23" ht="24" customHeight="1">
      <c r="A21" s="2965">
        <v>9</v>
      </c>
      <c r="B21" s="2966" t="s">
        <v>114</v>
      </c>
      <c r="C21" s="684">
        <v>19.774999999999999</v>
      </c>
      <c r="D21" s="684">
        <v>713.61500000000001</v>
      </c>
      <c r="E21" s="684">
        <v>133.32900000000001</v>
      </c>
      <c r="F21" s="684">
        <v>866.71799999999996</v>
      </c>
      <c r="G21" s="685">
        <v>17.37</v>
      </c>
      <c r="H21" s="685">
        <v>1.570512248</v>
      </c>
      <c r="I21" s="685">
        <v>2.15</v>
      </c>
      <c r="J21" s="685">
        <v>2.02</v>
      </c>
      <c r="K21" s="686">
        <v>23873.74</v>
      </c>
      <c r="L21" s="686">
        <v>8772.49</v>
      </c>
      <c r="M21" s="686">
        <v>5949.73</v>
      </c>
      <c r="N21" s="686">
        <v>11272.53</v>
      </c>
      <c r="O21" s="686">
        <v>81989.38</v>
      </c>
      <c r="P21" s="686">
        <v>98316.82</v>
      </c>
      <c r="Q21" s="686">
        <v>17054.32</v>
      </c>
      <c r="R21" s="686">
        <v>197360.52</v>
      </c>
      <c r="S21" s="686">
        <v>414618.5</v>
      </c>
      <c r="T21" s="686">
        <v>13777.3</v>
      </c>
      <c r="U21" s="686">
        <v>12791.17</v>
      </c>
      <c r="V21" s="687">
        <v>22771.02</v>
      </c>
      <c r="W21" s="1980">
        <v>9</v>
      </c>
    </row>
    <row r="22" spans="1:23" ht="24" customHeight="1">
      <c r="A22" s="2965">
        <v>10</v>
      </c>
      <c r="B22" s="2966" t="s">
        <v>116</v>
      </c>
      <c r="C22" s="690">
        <v>18.582000000000001</v>
      </c>
      <c r="D22" s="690">
        <v>739.21699999999998</v>
      </c>
      <c r="E22" s="690">
        <v>158.33799999999999</v>
      </c>
      <c r="F22" s="690">
        <v>916.13699999999994</v>
      </c>
      <c r="G22" s="691">
        <v>16.350000000000001</v>
      </c>
      <c r="H22" s="691">
        <v>1.6276487589999999</v>
      </c>
      <c r="I22" s="691">
        <v>2.1</v>
      </c>
      <c r="J22" s="691">
        <v>2.0099999999999998</v>
      </c>
      <c r="K22" s="692">
        <v>27460.32</v>
      </c>
      <c r="L22" s="692">
        <v>7712.95</v>
      </c>
      <c r="M22" s="692">
        <v>5898.39</v>
      </c>
      <c r="N22" s="692">
        <v>10646.1</v>
      </c>
      <c r="O22" s="692">
        <v>83432.91</v>
      </c>
      <c r="P22" s="692">
        <v>92801.13</v>
      </c>
      <c r="Q22" s="692">
        <v>19623.900000000001</v>
      </c>
      <c r="R22" s="692">
        <v>195857.95</v>
      </c>
      <c r="S22" s="692">
        <v>448997.14</v>
      </c>
      <c r="T22" s="692">
        <v>12553.98</v>
      </c>
      <c r="U22" s="692">
        <v>12393.69</v>
      </c>
      <c r="V22" s="693">
        <v>21378.68</v>
      </c>
      <c r="W22" s="1980">
        <v>10</v>
      </c>
    </row>
    <row r="23" spans="1:23" ht="24" customHeight="1">
      <c r="A23" s="2967">
        <v>11</v>
      </c>
      <c r="B23" s="2968" t="s">
        <v>118</v>
      </c>
      <c r="C23" s="679">
        <v>17.693000000000001</v>
      </c>
      <c r="D23" s="679">
        <v>707.04399999999998</v>
      </c>
      <c r="E23" s="679">
        <v>146.05799999999999</v>
      </c>
      <c r="F23" s="679">
        <v>870.79499999999996</v>
      </c>
      <c r="G23" s="680">
        <v>16.96</v>
      </c>
      <c r="H23" s="680">
        <v>1.621323055</v>
      </c>
      <c r="I23" s="680">
        <v>2.19</v>
      </c>
      <c r="J23" s="680">
        <v>2.0299999999999998</v>
      </c>
      <c r="K23" s="681">
        <v>26173.85</v>
      </c>
      <c r="L23" s="681">
        <v>8019.29</v>
      </c>
      <c r="M23" s="681">
        <v>6429.12</v>
      </c>
      <c r="N23" s="681">
        <v>10814.21</v>
      </c>
      <c r="O23" s="681">
        <v>78549.42</v>
      </c>
      <c r="P23" s="681">
        <v>91928.91</v>
      </c>
      <c r="Q23" s="681">
        <v>20607.669999999998</v>
      </c>
      <c r="R23" s="681">
        <v>191086.01</v>
      </c>
      <c r="S23" s="681">
        <v>443965.61</v>
      </c>
      <c r="T23" s="681">
        <v>13001.86</v>
      </c>
      <c r="U23" s="681">
        <v>14109.22</v>
      </c>
      <c r="V23" s="682">
        <v>21943.86</v>
      </c>
      <c r="W23" s="1982">
        <v>11</v>
      </c>
    </row>
    <row r="24" spans="1:23" ht="24" customHeight="1">
      <c r="A24" s="2965">
        <v>12</v>
      </c>
      <c r="B24" s="2966" t="s">
        <v>120</v>
      </c>
      <c r="C24" s="684">
        <v>19.199000000000002</v>
      </c>
      <c r="D24" s="684">
        <v>782.68499999999995</v>
      </c>
      <c r="E24" s="684">
        <v>180.928</v>
      </c>
      <c r="F24" s="684">
        <v>982.81200000000001</v>
      </c>
      <c r="G24" s="685">
        <v>16.18</v>
      </c>
      <c r="H24" s="685">
        <v>1.596935153</v>
      </c>
      <c r="I24" s="685">
        <v>2.14</v>
      </c>
      <c r="J24" s="685">
        <v>1.98</v>
      </c>
      <c r="K24" s="686">
        <v>30523.78</v>
      </c>
      <c r="L24" s="686">
        <v>7547.72</v>
      </c>
      <c r="M24" s="686">
        <v>6208.5</v>
      </c>
      <c r="N24" s="686">
        <v>10948.78</v>
      </c>
      <c r="O24" s="686">
        <v>94844.37</v>
      </c>
      <c r="P24" s="686">
        <v>94338.77</v>
      </c>
      <c r="Q24" s="686">
        <v>23986.93</v>
      </c>
      <c r="R24" s="686">
        <v>213170.06</v>
      </c>
      <c r="S24" s="686">
        <v>494012.14</v>
      </c>
      <c r="T24" s="686">
        <v>12053.22</v>
      </c>
      <c r="U24" s="686">
        <v>13257.71</v>
      </c>
      <c r="V24" s="687">
        <v>21689.81</v>
      </c>
      <c r="W24" s="1980">
        <v>12</v>
      </c>
    </row>
    <row r="25" spans="1:23" ht="24" customHeight="1">
      <c r="A25" s="2965">
        <v>13</v>
      </c>
      <c r="B25" s="2966" t="s">
        <v>121</v>
      </c>
      <c r="C25" s="684">
        <v>16.951000000000001</v>
      </c>
      <c r="D25" s="684">
        <v>651.51</v>
      </c>
      <c r="E25" s="684">
        <v>147.38900000000001</v>
      </c>
      <c r="F25" s="684">
        <v>815.85</v>
      </c>
      <c r="G25" s="685">
        <v>15.98</v>
      </c>
      <c r="H25" s="685">
        <v>1.699816829</v>
      </c>
      <c r="I25" s="685">
        <v>2.11</v>
      </c>
      <c r="J25" s="685">
        <v>2.0699999999999998</v>
      </c>
      <c r="K25" s="686">
        <v>28829.21</v>
      </c>
      <c r="L25" s="686">
        <v>8420.85</v>
      </c>
      <c r="M25" s="686">
        <v>6289.03</v>
      </c>
      <c r="N25" s="686">
        <v>11302.13</v>
      </c>
      <c r="O25" s="686">
        <v>78109.899999999994</v>
      </c>
      <c r="P25" s="686">
        <v>93256.51</v>
      </c>
      <c r="Q25" s="686">
        <v>19544.400000000001</v>
      </c>
      <c r="R25" s="686">
        <v>190910.8</v>
      </c>
      <c r="S25" s="686">
        <v>460803.5</v>
      </c>
      <c r="T25" s="686">
        <v>14313.9</v>
      </c>
      <c r="U25" s="686">
        <v>13260.4</v>
      </c>
      <c r="V25" s="687">
        <v>23400.23</v>
      </c>
      <c r="W25" s="1980">
        <v>13</v>
      </c>
    </row>
    <row r="26" spans="1:23" ht="24" customHeight="1">
      <c r="A26" s="2965">
        <v>14</v>
      </c>
      <c r="B26" s="2966" t="s">
        <v>123</v>
      </c>
      <c r="C26" s="684">
        <v>16.579000000000001</v>
      </c>
      <c r="D26" s="684">
        <v>706.04200000000003</v>
      </c>
      <c r="E26" s="684">
        <v>154.34</v>
      </c>
      <c r="F26" s="684">
        <v>876.96100000000001</v>
      </c>
      <c r="G26" s="685">
        <v>16.739999999999998</v>
      </c>
      <c r="H26" s="685">
        <v>1.807347552</v>
      </c>
      <c r="I26" s="685">
        <v>2.19</v>
      </c>
      <c r="J26" s="685">
        <v>2.16</v>
      </c>
      <c r="K26" s="686">
        <v>26002.080000000002</v>
      </c>
      <c r="L26" s="686">
        <v>8822.98</v>
      </c>
      <c r="M26" s="686">
        <v>6044.92</v>
      </c>
      <c r="N26" s="686">
        <v>10849.03</v>
      </c>
      <c r="O26" s="686">
        <v>72171.259999999995</v>
      </c>
      <c r="P26" s="686">
        <v>112586.74</v>
      </c>
      <c r="Q26" s="686">
        <v>20390.580000000002</v>
      </c>
      <c r="R26" s="686">
        <v>205148.58</v>
      </c>
      <c r="S26" s="686">
        <v>435307.51</v>
      </c>
      <c r="T26" s="686">
        <v>15946.18</v>
      </c>
      <c r="U26" s="686">
        <v>13211.49</v>
      </c>
      <c r="V26" s="687">
        <v>23393.13</v>
      </c>
      <c r="W26" s="1980">
        <v>14</v>
      </c>
    </row>
    <row r="27" spans="1:23" ht="24" customHeight="1">
      <c r="A27" s="2965">
        <v>15</v>
      </c>
      <c r="B27" s="2966" t="s">
        <v>1404</v>
      </c>
      <c r="C27" s="690">
        <v>15.958</v>
      </c>
      <c r="D27" s="690">
        <v>621.72900000000004</v>
      </c>
      <c r="E27" s="690">
        <v>134.24700000000001</v>
      </c>
      <c r="F27" s="690">
        <v>771.93499999999995</v>
      </c>
      <c r="G27" s="691">
        <v>17.350000000000001</v>
      </c>
      <c r="H27" s="691">
        <v>1.6319052350000001</v>
      </c>
      <c r="I27" s="691">
        <v>2.17</v>
      </c>
      <c r="J27" s="691">
        <v>2.0499999999999998</v>
      </c>
      <c r="K27" s="692">
        <v>25964.53</v>
      </c>
      <c r="L27" s="692">
        <v>9519.1200000000008</v>
      </c>
      <c r="M27" s="692">
        <v>6134.29</v>
      </c>
      <c r="N27" s="692">
        <v>11771.79</v>
      </c>
      <c r="O27" s="692">
        <v>71872.55</v>
      </c>
      <c r="P27" s="692">
        <v>96581.34</v>
      </c>
      <c r="Q27" s="692">
        <v>17879.39</v>
      </c>
      <c r="R27" s="692">
        <v>186333.28</v>
      </c>
      <c r="S27" s="692">
        <v>450381.27</v>
      </c>
      <c r="T27" s="692">
        <v>15534.31</v>
      </c>
      <c r="U27" s="692">
        <v>13318.26</v>
      </c>
      <c r="V27" s="693">
        <v>24138.48</v>
      </c>
      <c r="W27" s="1980">
        <v>15</v>
      </c>
    </row>
    <row r="28" spans="1:23" ht="24" customHeight="1">
      <c r="A28" s="2969">
        <v>16</v>
      </c>
      <c r="B28" s="2968" t="s">
        <v>126</v>
      </c>
      <c r="C28" s="679">
        <v>18.734000000000002</v>
      </c>
      <c r="D28" s="679">
        <v>742.28800000000001</v>
      </c>
      <c r="E28" s="679">
        <v>173.37200000000001</v>
      </c>
      <c r="F28" s="679">
        <v>934.39300000000003</v>
      </c>
      <c r="G28" s="680">
        <v>14.86</v>
      </c>
      <c r="H28" s="680">
        <v>1.5722845590000001</v>
      </c>
      <c r="I28" s="680">
        <v>2.1800000000000002</v>
      </c>
      <c r="J28" s="680">
        <v>1.95</v>
      </c>
      <c r="K28" s="681">
        <v>30671.919999999998</v>
      </c>
      <c r="L28" s="681">
        <v>7671.06</v>
      </c>
      <c r="M28" s="681">
        <v>5916.82</v>
      </c>
      <c r="N28" s="681">
        <v>10817.82</v>
      </c>
      <c r="O28" s="681">
        <v>85369.3</v>
      </c>
      <c r="P28" s="681">
        <v>89527.93</v>
      </c>
      <c r="Q28" s="681">
        <v>22376.26</v>
      </c>
      <c r="R28" s="681">
        <v>197273.49</v>
      </c>
      <c r="S28" s="681">
        <v>455687.17</v>
      </c>
      <c r="T28" s="681">
        <v>12061.08</v>
      </c>
      <c r="U28" s="681">
        <v>12906.53</v>
      </c>
      <c r="V28" s="682">
        <v>21112.47</v>
      </c>
      <c r="W28" s="1984">
        <v>16</v>
      </c>
    </row>
    <row r="29" spans="1:23" ht="24" customHeight="1">
      <c r="A29" s="2965">
        <v>17</v>
      </c>
      <c r="B29" s="2966" t="s">
        <v>1405</v>
      </c>
      <c r="C29" s="684">
        <v>18.295000000000002</v>
      </c>
      <c r="D29" s="684">
        <v>710.60599999999999</v>
      </c>
      <c r="E29" s="684">
        <v>178.429</v>
      </c>
      <c r="F29" s="684">
        <v>907.32899999999995</v>
      </c>
      <c r="G29" s="685">
        <v>15.09</v>
      </c>
      <c r="H29" s="685">
        <v>1.644049401</v>
      </c>
      <c r="I29" s="685">
        <v>2.12</v>
      </c>
      <c r="J29" s="685">
        <v>2.0099999999999998</v>
      </c>
      <c r="K29" s="686">
        <v>30350.04</v>
      </c>
      <c r="L29" s="686">
        <v>8098.52</v>
      </c>
      <c r="M29" s="686">
        <v>5911.59</v>
      </c>
      <c r="N29" s="686">
        <v>11016.56</v>
      </c>
      <c r="O29" s="686">
        <v>83780.850000000006</v>
      </c>
      <c r="P29" s="686">
        <v>94612.67</v>
      </c>
      <c r="Q29" s="686">
        <v>22325.51</v>
      </c>
      <c r="R29" s="686">
        <v>200719.02</v>
      </c>
      <c r="S29" s="686">
        <v>457948.45</v>
      </c>
      <c r="T29" s="686">
        <v>13314.37</v>
      </c>
      <c r="U29" s="686">
        <v>12512.29</v>
      </c>
      <c r="V29" s="687">
        <v>22121.96</v>
      </c>
      <c r="W29" s="1980">
        <v>17</v>
      </c>
    </row>
    <row r="30" spans="1:23" ht="24" customHeight="1">
      <c r="A30" s="2965">
        <v>18</v>
      </c>
      <c r="B30" s="2966" t="s">
        <v>129</v>
      </c>
      <c r="C30" s="684">
        <v>24.507999999999999</v>
      </c>
      <c r="D30" s="684">
        <v>662.63199999999995</v>
      </c>
      <c r="E30" s="684">
        <v>162.19200000000001</v>
      </c>
      <c r="F30" s="684">
        <v>849.33299999999997</v>
      </c>
      <c r="G30" s="685">
        <v>18.32</v>
      </c>
      <c r="H30" s="685">
        <v>1.656766293</v>
      </c>
      <c r="I30" s="685">
        <v>2.0699999999999998</v>
      </c>
      <c r="J30" s="685">
        <v>2.2200000000000002</v>
      </c>
      <c r="K30" s="686">
        <v>25271.8</v>
      </c>
      <c r="L30" s="686">
        <v>11236.15</v>
      </c>
      <c r="M30" s="686">
        <v>6001.83</v>
      </c>
      <c r="N30" s="686">
        <v>13650.79</v>
      </c>
      <c r="O30" s="686">
        <v>113446.79</v>
      </c>
      <c r="P30" s="686">
        <v>123353.47</v>
      </c>
      <c r="Q30" s="686">
        <v>20133.48</v>
      </c>
      <c r="R30" s="686">
        <v>256933.73</v>
      </c>
      <c r="S30" s="686">
        <v>462890.91</v>
      </c>
      <c r="T30" s="686">
        <v>18615.669999999998</v>
      </c>
      <c r="U30" s="686">
        <v>12413.34</v>
      </c>
      <c r="V30" s="687">
        <v>30251.24</v>
      </c>
      <c r="W30" s="1980">
        <v>18</v>
      </c>
    </row>
    <row r="31" spans="1:23" ht="24" customHeight="1">
      <c r="A31" s="2965">
        <v>19</v>
      </c>
      <c r="B31" s="2966" t="s">
        <v>131</v>
      </c>
      <c r="C31" s="684">
        <v>17.481999999999999</v>
      </c>
      <c r="D31" s="684">
        <v>708.45799999999997</v>
      </c>
      <c r="E31" s="684">
        <v>145.08000000000001</v>
      </c>
      <c r="F31" s="684">
        <v>871.01900000000001</v>
      </c>
      <c r="G31" s="685">
        <v>15.23</v>
      </c>
      <c r="H31" s="685">
        <v>1.668321459</v>
      </c>
      <c r="I31" s="685">
        <v>2.14</v>
      </c>
      <c r="J31" s="685">
        <v>2.02</v>
      </c>
      <c r="K31" s="686">
        <v>30609.31</v>
      </c>
      <c r="L31" s="686">
        <v>7438.68</v>
      </c>
      <c r="M31" s="686">
        <v>6288.93</v>
      </c>
      <c r="N31" s="686">
        <v>10743.55</v>
      </c>
      <c r="O31" s="686">
        <v>81499.240000000005</v>
      </c>
      <c r="P31" s="686">
        <v>87920.33</v>
      </c>
      <c r="Q31" s="686">
        <v>19528.21</v>
      </c>
      <c r="R31" s="686">
        <v>188947.77</v>
      </c>
      <c r="S31" s="686">
        <v>466201.77</v>
      </c>
      <c r="T31" s="686">
        <v>12410.11</v>
      </c>
      <c r="U31" s="686">
        <v>13460.3</v>
      </c>
      <c r="V31" s="687">
        <v>21692.720000000001</v>
      </c>
      <c r="W31" s="1980">
        <v>19</v>
      </c>
    </row>
    <row r="32" spans="1:23" ht="24" customHeight="1">
      <c r="A32" s="2965">
        <v>20</v>
      </c>
      <c r="B32" s="2966" t="s">
        <v>133</v>
      </c>
      <c r="C32" s="690">
        <v>17.631</v>
      </c>
      <c r="D32" s="690">
        <v>742.95</v>
      </c>
      <c r="E32" s="690">
        <v>186.46299999999999</v>
      </c>
      <c r="F32" s="690">
        <v>947.04399999999998</v>
      </c>
      <c r="G32" s="691">
        <v>14.79</v>
      </c>
      <c r="H32" s="691">
        <v>1.621414747</v>
      </c>
      <c r="I32" s="691">
        <v>2.06</v>
      </c>
      <c r="J32" s="691">
        <v>1.95</v>
      </c>
      <c r="K32" s="692">
        <v>32337.759999999998</v>
      </c>
      <c r="L32" s="692">
        <v>7636.18</v>
      </c>
      <c r="M32" s="692">
        <v>6038.33</v>
      </c>
      <c r="N32" s="692">
        <v>10787.44</v>
      </c>
      <c r="O32" s="692">
        <v>84303.99</v>
      </c>
      <c r="P32" s="692">
        <v>91987.68</v>
      </c>
      <c r="Q32" s="692">
        <v>23166.35</v>
      </c>
      <c r="R32" s="692">
        <v>199458.02</v>
      </c>
      <c r="S32" s="692">
        <v>478155.53</v>
      </c>
      <c r="T32" s="692">
        <v>12381.41</v>
      </c>
      <c r="U32" s="692">
        <v>12424.08</v>
      </c>
      <c r="V32" s="693">
        <v>21061.1</v>
      </c>
      <c r="W32" s="1980">
        <v>20</v>
      </c>
    </row>
    <row r="33" spans="1:23" ht="24" customHeight="1">
      <c r="A33" s="2967">
        <v>21</v>
      </c>
      <c r="B33" s="2968" t="s">
        <v>135</v>
      </c>
      <c r="C33" s="679">
        <v>18.643000000000001</v>
      </c>
      <c r="D33" s="679">
        <v>741.17700000000002</v>
      </c>
      <c r="E33" s="679">
        <v>177.18700000000001</v>
      </c>
      <c r="F33" s="679">
        <v>937.00699999999995</v>
      </c>
      <c r="G33" s="680">
        <v>15.91</v>
      </c>
      <c r="H33" s="680">
        <v>1.698891237</v>
      </c>
      <c r="I33" s="680">
        <v>2.2000000000000002</v>
      </c>
      <c r="J33" s="680">
        <v>2.08</v>
      </c>
      <c r="K33" s="681">
        <v>30145.69</v>
      </c>
      <c r="L33" s="681">
        <v>7203</v>
      </c>
      <c r="M33" s="681">
        <v>6144.17</v>
      </c>
      <c r="N33" s="681">
        <v>10488.62</v>
      </c>
      <c r="O33" s="681">
        <v>89395.23</v>
      </c>
      <c r="P33" s="681">
        <v>90698.65</v>
      </c>
      <c r="Q33" s="681">
        <v>23929.15</v>
      </c>
      <c r="R33" s="681">
        <v>204023.03</v>
      </c>
      <c r="S33" s="681">
        <v>479515.44</v>
      </c>
      <c r="T33" s="681">
        <v>12237.11</v>
      </c>
      <c r="U33" s="681">
        <v>13505.01</v>
      </c>
      <c r="V33" s="682">
        <v>21773.91</v>
      </c>
      <c r="W33" s="1982">
        <v>21</v>
      </c>
    </row>
    <row r="34" spans="1:23" ht="24" customHeight="1">
      <c r="A34" s="2965">
        <v>22</v>
      </c>
      <c r="B34" s="2966" t="s">
        <v>137</v>
      </c>
      <c r="C34" s="684">
        <v>18.434999999999999</v>
      </c>
      <c r="D34" s="684">
        <v>802.58100000000002</v>
      </c>
      <c r="E34" s="684">
        <v>173.10400000000001</v>
      </c>
      <c r="F34" s="684">
        <v>994.12</v>
      </c>
      <c r="G34" s="685">
        <v>15</v>
      </c>
      <c r="H34" s="685">
        <v>1.6346200790000001</v>
      </c>
      <c r="I34" s="685">
        <v>2.19</v>
      </c>
      <c r="J34" s="685">
        <v>1.98</v>
      </c>
      <c r="K34" s="686">
        <v>32341.93</v>
      </c>
      <c r="L34" s="686">
        <v>7773.55</v>
      </c>
      <c r="M34" s="686">
        <v>5949.18</v>
      </c>
      <c r="N34" s="686">
        <v>10875.25</v>
      </c>
      <c r="O34" s="686">
        <v>89438.55</v>
      </c>
      <c r="P34" s="686">
        <v>101982.45</v>
      </c>
      <c r="Q34" s="686">
        <v>22550.52</v>
      </c>
      <c r="R34" s="686">
        <v>213971.52</v>
      </c>
      <c r="S34" s="686">
        <v>485154.18</v>
      </c>
      <c r="T34" s="686">
        <v>12706.81</v>
      </c>
      <c r="U34" s="686">
        <v>13027.18</v>
      </c>
      <c r="V34" s="687">
        <v>21523.71</v>
      </c>
      <c r="W34" s="1980">
        <v>22</v>
      </c>
    </row>
    <row r="35" spans="1:23" ht="24" customHeight="1">
      <c r="A35" s="2965">
        <v>23</v>
      </c>
      <c r="B35" s="2966" t="s">
        <v>138</v>
      </c>
      <c r="C35" s="684">
        <v>23.062999999999999</v>
      </c>
      <c r="D35" s="684">
        <v>636.76300000000003</v>
      </c>
      <c r="E35" s="684">
        <v>170.47800000000001</v>
      </c>
      <c r="F35" s="684">
        <v>830.30399999999997</v>
      </c>
      <c r="G35" s="685">
        <v>17.100000000000001</v>
      </c>
      <c r="H35" s="685">
        <v>1.6464966379999999</v>
      </c>
      <c r="I35" s="685">
        <v>2.02</v>
      </c>
      <c r="J35" s="685">
        <v>2.15</v>
      </c>
      <c r="K35" s="686">
        <v>27106.79</v>
      </c>
      <c r="L35" s="686">
        <v>11107.77</v>
      </c>
      <c r="M35" s="686">
        <v>6008.29</v>
      </c>
      <c r="N35" s="686">
        <v>13658.53</v>
      </c>
      <c r="O35" s="686">
        <v>106922.04</v>
      </c>
      <c r="P35" s="686">
        <v>116456.96000000001</v>
      </c>
      <c r="Q35" s="686">
        <v>20658.04</v>
      </c>
      <c r="R35" s="686">
        <v>244037.05</v>
      </c>
      <c r="S35" s="686">
        <v>463603.42</v>
      </c>
      <c r="T35" s="686">
        <v>18288.91</v>
      </c>
      <c r="U35" s="686">
        <v>12117.72</v>
      </c>
      <c r="V35" s="687">
        <v>29391.29</v>
      </c>
      <c r="W35" s="1980">
        <v>23</v>
      </c>
    </row>
    <row r="36" spans="1:23" ht="24" customHeight="1">
      <c r="A36" s="2965">
        <v>24</v>
      </c>
      <c r="B36" s="2966" t="s">
        <v>140</v>
      </c>
      <c r="C36" s="684">
        <v>17.18</v>
      </c>
      <c r="D36" s="684">
        <v>707.15</v>
      </c>
      <c r="E36" s="684">
        <v>172.416</v>
      </c>
      <c r="F36" s="684">
        <v>896.74599999999998</v>
      </c>
      <c r="G36" s="685">
        <v>14.16</v>
      </c>
      <c r="H36" s="685">
        <v>1.6481448569999999</v>
      </c>
      <c r="I36" s="685">
        <v>2.23</v>
      </c>
      <c r="J36" s="685">
        <v>2</v>
      </c>
      <c r="K36" s="686">
        <v>34525.5</v>
      </c>
      <c r="L36" s="686">
        <v>8005.39</v>
      </c>
      <c r="M36" s="686">
        <v>5984.77</v>
      </c>
      <c r="N36" s="686">
        <v>11169.75</v>
      </c>
      <c r="O36" s="686">
        <v>83966.51</v>
      </c>
      <c r="P36" s="686">
        <v>93301.66</v>
      </c>
      <c r="Q36" s="686">
        <v>22994.400000000001</v>
      </c>
      <c r="R36" s="686">
        <v>200262.57</v>
      </c>
      <c r="S36" s="686">
        <v>488744.31</v>
      </c>
      <c r="T36" s="686">
        <v>13194.04</v>
      </c>
      <c r="U36" s="686">
        <v>13336.59</v>
      </c>
      <c r="V36" s="687">
        <v>22332.15</v>
      </c>
      <c r="W36" s="1980">
        <v>24</v>
      </c>
    </row>
    <row r="37" spans="1:23" ht="24" customHeight="1">
      <c r="A37" s="2965">
        <v>25</v>
      </c>
      <c r="B37" s="2966" t="s">
        <v>142</v>
      </c>
      <c r="C37" s="690">
        <v>20.390999999999998</v>
      </c>
      <c r="D37" s="690">
        <v>714.10900000000004</v>
      </c>
      <c r="E37" s="690">
        <v>132.13399999999999</v>
      </c>
      <c r="F37" s="690">
        <v>866.63400000000001</v>
      </c>
      <c r="G37" s="691">
        <v>16.149999999999999</v>
      </c>
      <c r="H37" s="691">
        <v>1.6901307940000001</v>
      </c>
      <c r="I37" s="691">
        <v>2.13</v>
      </c>
      <c r="J37" s="691">
        <v>2.1</v>
      </c>
      <c r="K37" s="692">
        <v>29370.58</v>
      </c>
      <c r="L37" s="692">
        <v>7722.77</v>
      </c>
      <c r="M37" s="692">
        <v>6395.14</v>
      </c>
      <c r="N37" s="692">
        <v>11437.9</v>
      </c>
      <c r="O37" s="692">
        <v>96707.46</v>
      </c>
      <c r="P37" s="692">
        <v>93208.98</v>
      </c>
      <c r="Q37" s="692">
        <v>18017.21</v>
      </c>
      <c r="R37" s="692">
        <v>207933.65</v>
      </c>
      <c r="S37" s="692">
        <v>474258.19</v>
      </c>
      <c r="T37" s="692">
        <v>13052.49</v>
      </c>
      <c r="U37" s="692">
        <v>13635.52</v>
      </c>
      <c r="V37" s="693">
        <v>23993.24</v>
      </c>
      <c r="W37" s="1980">
        <v>25</v>
      </c>
    </row>
    <row r="38" spans="1:23" ht="24" customHeight="1">
      <c r="A38" s="2967">
        <v>26</v>
      </c>
      <c r="B38" s="2968" t="s">
        <v>144</v>
      </c>
      <c r="C38" s="679">
        <v>21.898</v>
      </c>
      <c r="D38" s="679">
        <v>738.28300000000002</v>
      </c>
      <c r="E38" s="679">
        <v>138.083</v>
      </c>
      <c r="F38" s="679">
        <v>898.26400000000001</v>
      </c>
      <c r="G38" s="680">
        <v>16.8</v>
      </c>
      <c r="H38" s="680">
        <v>1.7561151639999999</v>
      </c>
      <c r="I38" s="680">
        <v>2.1800000000000002</v>
      </c>
      <c r="J38" s="680">
        <v>2.19</v>
      </c>
      <c r="K38" s="681">
        <v>26432.67</v>
      </c>
      <c r="L38" s="681">
        <v>7663.28</v>
      </c>
      <c r="M38" s="681">
        <v>6310.03</v>
      </c>
      <c r="N38" s="681">
        <v>10970.15</v>
      </c>
      <c r="O38" s="681">
        <v>97221.17</v>
      </c>
      <c r="P38" s="681">
        <v>99355.23</v>
      </c>
      <c r="Q38" s="681">
        <v>18954.32</v>
      </c>
      <c r="R38" s="681">
        <v>215530.72</v>
      </c>
      <c r="S38" s="681">
        <v>443981.76</v>
      </c>
      <c r="T38" s="681">
        <v>13457.6</v>
      </c>
      <c r="U38" s="681">
        <v>13726.76</v>
      </c>
      <c r="V38" s="682">
        <v>23994.14</v>
      </c>
      <c r="W38" s="1982">
        <v>26</v>
      </c>
    </row>
    <row r="39" spans="1:23" ht="24" customHeight="1">
      <c r="A39" s="2965">
        <v>27</v>
      </c>
      <c r="B39" s="2966" t="s">
        <v>146</v>
      </c>
      <c r="C39" s="684">
        <v>13.672000000000001</v>
      </c>
      <c r="D39" s="684">
        <v>749.702</v>
      </c>
      <c r="E39" s="684">
        <v>163.596</v>
      </c>
      <c r="F39" s="684">
        <v>926.97</v>
      </c>
      <c r="G39" s="685">
        <v>13.65</v>
      </c>
      <c r="H39" s="685">
        <v>1.7114475229999999</v>
      </c>
      <c r="I39" s="685">
        <v>2.0699999999999998</v>
      </c>
      <c r="J39" s="685">
        <v>1.95</v>
      </c>
      <c r="K39" s="686">
        <v>36501.96</v>
      </c>
      <c r="L39" s="686">
        <v>6888.45</v>
      </c>
      <c r="M39" s="686">
        <v>6267.37</v>
      </c>
      <c r="N39" s="686">
        <v>9828.24</v>
      </c>
      <c r="O39" s="686">
        <v>68125.62</v>
      </c>
      <c r="P39" s="686">
        <v>88384.01</v>
      </c>
      <c r="Q39" s="686">
        <v>21231.47</v>
      </c>
      <c r="R39" s="686">
        <v>177741.1</v>
      </c>
      <c r="S39" s="686">
        <v>498297.13</v>
      </c>
      <c r="T39" s="686">
        <v>11789.22</v>
      </c>
      <c r="U39" s="686">
        <v>12977.96</v>
      </c>
      <c r="V39" s="687">
        <v>19174.419999999998</v>
      </c>
      <c r="W39" s="1980">
        <v>27</v>
      </c>
    </row>
    <row r="40" spans="1:23" ht="24" customHeight="1">
      <c r="A40" s="2965">
        <v>30</v>
      </c>
      <c r="B40" s="2966" t="s">
        <v>148</v>
      </c>
      <c r="C40" s="684">
        <v>19.3</v>
      </c>
      <c r="D40" s="684">
        <v>755.92</v>
      </c>
      <c r="E40" s="684">
        <v>174.94800000000001</v>
      </c>
      <c r="F40" s="684">
        <v>950.16800000000001</v>
      </c>
      <c r="G40" s="685">
        <v>14.67</v>
      </c>
      <c r="H40" s="685">
        <v>1.5792185329999999</v>
      </c>
      <c r="I40" s="685">
        <v>2.1800000000000002</v>
      </c>
      <c r="J40" s="685">
        <v>1.96</v>
      </c>
      <c r="K40" s="686">
        <v>30254.06</v>
      </c>
      <c r="L40" s="686">
        <v>7591.12</v>
      </c>
      <c r="M40" s="686">
        <v>5916.85</v>
      </c>
      <c r="N40" s="686">
        <v>10699.17</v>
      </c>
      <c r="O40" s="686">
        <v>85631.67</v>
      </c>
      <c r="P40" s="686">
        <v>90619.97</v>
      </c>
      <c r="Q40" s="686">
        <v>22574.29</v>
      </c>
      <c r="R40" s="686">
        <v>198825.92</v>
      </c>
      <c r="S40" s="686">
        <v>443675.96</v>
      </c>
      <c r="T40" s="686">
        <v>11988.04</v>
      </c>
      <c r="U40" s="686">
        <v>12903.44</v>
      </c>
      <c r="V40" s="687">
        <v>20925.330000000002</v>
      </c>
      <c r="W40" s="1980">
        <v>30</v>
      </c>
    </row>
    <row r="41" spans="1:23" ht="24" customHeight="1">
      <c r="A41" s="2965">
        <v>31</v>
      </c>
      <c r="B41" s="2966" t="s">
        <v>150</v>
      </c>
      <c r="C41" s="684">
        <v>18.907</v>
      </c>
      <c r="D41" s="684">
        <v>765.96100000000001</v>
      </c>
      <c r="E41" s="684">
        <v>168.43299999999999</v>
      </c>
      <c r="F41" s="684">
        <v>953.30100000000004</v>
      </c>
      <c r="G41" s="685">
        <v>15.24</v>
      </c>
      <c r="H41" s="685">
        <v>1.562194772</v>
      </c>
      <c r="I41" s="685">
        <v>2.23</v>
      </c>
      <c r="J41" s="685">
        <v>1.95</v>
      </c>
      <c r="K41" s="686">
        <v>32867.4</v>
      </c>
      <c r="L41" s="686">
        <v>7640.27</v>
      </c>
      <c r="M41" s="686">
        <v>5948.39</v>
      </c>
      <c r="N41" s="686">
        <v>11208.74</v>
      </c>
      <c r="O41" s="686">
        <v>94713.53</v>
      </c>
      <c r="P41" s="686">
        <v>91422.01</v>
      </c>
      <c r="Q41" s="686">
        <v>22292.37</v>
      </c>
      <c r="R41" s="686">
        <v>208427.91</v>
      </c>
      <c r="S41" s="686">
        <v>500955.71</v>
      </c>
      <c r="T41" s="686">
        <v>11935.59</v>
      </c>
      <c r="U41" s="686">
        <v>13235.18</v>
      </c>
      <c r="V41" s="687">
        <v>21863.82</v>
      </c>
      <c r="W41" s="1980">
        <v>31</v>
      </c>
    </row>
    <row r="42" spans="1:23" ht="24" customHeight="1">
      <c r="A42" s="2965">
        <v>32</v>
      </c>
      <c r="B42" s="2970" t="s">
        <v>152</v>
      </c>
      <c r="C42" s="690">
        <v>15.943</v>
      </c>
      <c r="D42" s="690">
        <v>618.58900000000006</v>
      </c>
      <c r="E42" s="690">
        <v>124.485</v>
      </c>
      <c r="F42" s="690">
        <v>759.01700000000005</v>
      </c>
      <c r="G42" s="691">
        <v>15.89</v>
      </c>
      <c r="H42" s="691">
        <v>1.578148318</v>
      </c>
      <c r="I42" s="691">
        <v>2.08</v>
      </c>
      <c r="J42" s="691">
        <v>1.96</v>
      </c>
      <c r="K42" s="692">
        <v>28285.98</v>
      </c>
      <c r="L42" s="692">
        <v>7665.42</v>
      </c>
      <c r="M42" s="692">
        <v>6733.98</v>
      </c>
      <c r="N42" s="692">
        <v>11012.72</v>
      </c>
      <c r="O42" s="692">
        <v>71643.09</v>
      </c>
      <c r="P42" s="692">
        <v>74831.83</v>
      </c>
      <c r="Q42" s="692">
        <v>17426.64</v>
      </c>
      <c r="R42" s="692">
        <v>163901.56</v>
      </c>
      <c r="S42" s="692">
        <v>449379.3</v>
      </c>
      <c r="T42" s="692">
        <v>12097.18</v>
      </c>
      <c r="U42" s="692">
        <v>13998.95</v>
      </c>
      <c r="V42" s="693">
        <v>21593.919999999998</v>
      </c>
      <c r="W42" s="1980">
        <v>32</v>
      </c>
    </row>
    <row r="43" spans="1:23" ht="24" customHeight="1">
      <c r="A43" s="2967">
        <v>33</v>
      </c>
      <c r="B43" s="2966" t="s">
        <v>154</v>
      </c>
      <c r="C43" s="679">
        <v>14.928000000000001</v>
      </c>
      <c r="D43" s="679">
        <v>601.97500000000002</v>
      </c>
      <c r="E43" s="679">
        <v>139.69300000000001</v>
      </c>
      <c r="F43" s="679">
        <v>756.59500000000003</v>
      </c>
      <c r="G43" s="680">
        <v>15.42</v>
      </c>
      <c r="H43" s="680">
        <v>1.585981694</v>
      </c>
      <c r="I43" s="680">
        <v>2.15</v>
      </c>
      <c r="J43" s="680">
        <v>1.96</v>
      </c>
      <c r="K43" s="681">
        <v>27936.9</v>
      </c>
      <c r="L43" s="681">
        <v>8124.78</v>
      </c>
      <c r="M43" s="681">
        <v>6587.33</v>
      </c>
      <c r="N43" s="681">
        <v>10883.46</v>
      </c>
      <c r="O43" s="681">
        <v>64292.03</v>
      </c>
      <c r="P43" s="681">
        <v>77568.929999999993</v>
      </c>
      <c r="Q43" s="681">
        <v>19791.97</v>
      </c>
      <c r="R43" s="681">
        <v>161652.93</v>
      </c>
      <c r="S43" s="681">
        <v>430692.91</v>
      </c>
      <c r="T43" s="681">
        <v>12885.75</v>
      </c>
      <c r="U43" s="681">
        <v>14168.24</v>
      </c>
      <c r="V43" s="682">
        <v>21365.85</v>
      </c>
      <c r="W43" s="1982">
        <v>33</v>
      </c>
    </row>
    <row r="44" spans="1:23" ht="24" customHeight="1">
      <c r="A44" s="2965">
        <v>35</v>
      </c>
      <c r="B44" s="2966" t="s">
        <v>156</v>
      </c>
      <c r="C44" s="684">
        <v>18.404</v>
      </c>
      <c r="D44" s="684">
        <v>706.90200000000004</v>
      </c>
      <c r="E44" s="684">
        <v>175.21199999999999</v>
      </c>
      <c r="F44" s="684">
        <v>900.51800000000003</v>
      </c>
      <c r="G44" s="685">
        <v>14.77</v>
      </c>
      <c r="H44" s="685">
        <v>1.5846258090000001</v>
      </c>
      <c r="I44" s="685">
        <v>2.11</v>
      </c>
      <c r="J44" s="685">
        <v>1.96</v>
      </c>
      <c r="K44" s="686">
        <v>34011.86</v>
      </c>
      <c r="L44" s="686">
        <v>8288.89</v>
      </c>
      <c r="M44" s="686">
        <v>5968.75</v>
      </c>
      <c r="N44" s="686">
        <v>11770.34</v>
      </c>
      <c r="O44" s="686">
        <v>92482.09</v>
      </c>
      <c r="P44" s="686">
        <v>92850.15</v>
      </c>
      <c r="Q44" s="686">
        <v>22097.82</v>
      </c>
      <c r="R44" s="686">
        <v>207430.06</v>
      </c>
      <c r="S44" s="686">
        <v>502502.49</v>
      </c>
      <c r="T44" s="686">
        <v>13134.79</v>
      </c>
      <c r="U44" s="686">
        <v>12612.08</v>
      </c>
      <c r="V44" s="687">
        <v>23034.52</v>
      </c>
      <c r="W44" s="1980">
        <v>35</v>
      </c>
    </row>
    <row r="45" spans="1:23" ht="24" customHeight="1">
      <c r="A45" s="2965">
        <v>36</v>
      </c>
      <c r="B45" s="2966" t="s">
        <v>158</v>
      </c>
      <c r="C45" s="684">
        <v>16.856000000000002</v>
      </c>
      <c r="D45" s="684">
        <v>708.68399999999997</v>
      </c>
      <c r="E45" s="684">
        <v>155.346</v>
      </c>
      <c r="F45" s="684">
        <v>880.88699999999994</v>
      </c>
      <c r="G45" s="685">
        <v>16.5</v>
      </c>
      <c r="H45" s="685">
        <v>1.581647722</v>
      </c>
      <c r="I45" s="685">
        <v>2.09</v>
      </c>
      <c r="J45" s="685">
        <v>1.96</v>
      </c>
      <c r="K45" s="686">
        <v>30489.74</v>
      </c>
      <c r="L45" s="686">
        <v>7744.47</v>
      </c>
      <c r="M45" s="686">
        <v>6165.75</v>
      </c>
      <c r="N45" s="686">
        <v>11119.55</v>
      </c>
      <c r="O45" s="686">
        <v>84811.73</v>
      </c>
      <c r="P45" s="686">
        <v>86806.86</v>
      </c>
      <c r="Q45" s="686">
        <v>19976.84</v>
      </c>
      <c r="R45" s="686">
        <v>191595.44</v>
      </c>
      <c r="S45" s="686">
        <v>503152.45</v>
      </c>
      <c r="T45" s="686">
        <v>12249.02</v>
      </c>
      <c r="U45" s="686">
        <v>12859.54</v>
      </c>
      <c r="V45" s="687">
        <v>21750.29</v>
      </c>
      <c r="W45" s="1980">
        <v>36</v>
      </c>
    </row>
    <row r="46" spans="1:23" ht="24" customHeight="1">
      <c r="A46" s="2965">
        <v>38</v>
      </c>
      <c r="B46" s="2966" t="s">
        <v>1406</v>
      </c>
      <c r="C46" s="684">
        <v>19.963999999999999</v>
      </c>
      <c r="D46" s="684">
        <v>755.971</v>
      </c>
      <c r="E46" s="684">
        <v>190.25399999999999</v>
      </c>
      <c r="F46" s="684">
        <v>966.18899999999996</v>
      </c>
      <c r="G46" s="685">
        <v>17.059999999999999</v>
      </c>
      <c r="H46" s="685">
        <v>1.5400111919999999</v>
      </c>
      <c r="I46" s="685">
        <v>1.95</v>
      </c>
      <c r="J46" s="685">
        <v>1.94</v>
      </c>
      <c r="K46" s="686">
        <v>28456.17</v>
      </c>
      <c r="L46" s="686">
        <v>7406.57</v>
      </c>
      <c r="M46" s="686">
        <v>6253.11</v>
      </c>
      <c r="N46" s="686">
        <v>10997.57</v>
      </c>
      <c r="O46" s="686">
        <v>96897.29</v>
      </c>
      <c r="P46" s="686">
        <v>86227.57</v>
      </c>
      <c r="Q46" s="686">
        <v>23252.31</v>
      </c>
      <c r="R46" s="686">
        <v>206377.17</v>
      </c>
      <c r="S46" s="686">
        <v>485355.13</v>
      </c>
      <c r="T46" s="686">
        <v>11406.2</v>
      </c>
      <c r="U46" s="686">
        <v>12221.73</v>
      </c>
      <c r="V46" s="687">
        <v>21359.91</v>
      </c>
      <c r="W46" s="1980">
        <v>38</v>
      </c>
    </row>
    <row r="47" spans="1:23" ht="24" customHeight="1">
      <c r="A47" s="2971">
        <v>39</v>
      </c>
      <c r="B47" s="2970" t="s">
        <v>161</v>
      </c>
      <c r="C47" s="690">
        <v>16.161999999999999</v>
      </c>
      <c r="D47" s="690">
        <v>725.51700000000005</v>
      </c>
      <c r="E47" s="690">
        <v>167.821</v>
      </c>
      <c r="F47" s="690">
        <v>909.5</v>
      </c>
      <c r="G47" s="691">
        <v>16.45</v>
      </c>
      <c r="H47" s="691">
        <v>1.5037955380000001</v>
      </c>
      <c r="I47" s="691">
        <v>1.92</v>
      </c>
      <c r="J47" s="691">
        <v>1.85</v>
      </c>
      <c r="K47" s="692">
        <v>26079.32</v>
      </c>
      <c r="L47" s="692">
        <v>7503.68</v>
      </c>
      <c r="M47" s="692">
        <v>6125.72</v>
      </c>
      <c r="N47" s="692">
        <v>10179.99</v>
      </c>
      <c r="O47" s="692">
        <v>69344.14</v>
      </c>
      <c r="P47" s="692">
        <v>81867.3</v>
      </c>
      <c r="Q47" s="692">
        <v>19757.580000000002</v>
      </c>
      <c r="R47" s="692">
        <v>170969.02</v>
      </c>
      <c r="S47" s="692">
        <v>429066.88</v>
      </c>
      <c r="T47" s="692">
        <v>11283.99</v>
      </c>
      <c r="U47" s="692">
        <v>11773.01</v>
      </c>
      <c r="V47" s="693">
        <v>18798.14</v>
      </c>
      <c r="W47" s="1987">
        <v>39</v>
      </c>
    </row>
    <row r="48" spans="1:23" s="309" customFormat="1" ht="24" customHeight="1">
      <c r="A48" s="2972">
        <v>40</v>
      </c>
      <c r="B48" s="2966" t="s">
        <v>162</v>
      </c>
      <c r="C48" s="679">
        <v>28.247</v>
      </c>
      <c r="D48" s="679">
        <v>769.56700000000001</v>
      </c>
      <c r="E48" s="679">
        <v>175.95099999999999</v>
      </c>
      <c r="F48" s="679">
        <v>973.76499999999999</v>
      </c>
      <c r="G48" s="680">
        <v>20.22</v>
      </c>
      <c r="H48" s="680">
        <v>1.5625</v>
      </c>
      <c r="I48" s="680">
        <v>1.93</v>
      </c>
      <c r="J48" s="680">
        <v>2.17</v>
      </c>
      <c r="K48" s="681">
        <v>21000.12</v>
      </c>
      <c r="L48" s="681">
        <v>8901.4699999999993</v>
      </c>
      <c r="M48" s="681">
        <v>6112.42</v>
      </c>
      <c r="N48" s="681">
        <v>11720.97</v>
      </c>
      <c r="O48" s="681">
        <v>119912.78</v>
      </c>
      <c r="P48" s="681">
        <v>107035.62</v>
      </c>
      <c r="Q48" s="681">
        <v>20796.12</v>
      </c>
      <c r="R48" s="681">
        <v>247744.52</v>
      </c>
      <c r="S48" s="681">
        <v>424520.94</v>
      </c>
      <c r="T48" s="681">
        <v>13908.55</v>
      </c>
      <c r="U48" s="681">
        <v>11819.26</v>
      </c>
      <c r="V48" s="682">
        <v>25441.93</v>
      </c>
      <c r="W48" s="1989">
        <v>40</v>
      </c>
    </row>
    <row r="49" spans="1:23" s="309" customFormat="1" ht="24" customHeight="1">
      <c r="A49" s="2965">
        <v>41</v>
      </c>
      <c r="B49" s="2966" t="s">
        <v>164</v>
      </c>
      <c r="C49" s="684">
        <v>17.341999999999999</v>
      </c>
      <c r="D49" s="684">
        <v>757.11300000000006</v>
      </c>
      <c r="E49" s="684">
        <v>146.542</v>
      </c>
      <c r="F49" s="684">
        <v>920.99699999999996</v>
      </c>
      <c r="G49" s="685">
        <v>16.63</v>
      </c>
      <c r="H49" s="685">
        <v>1.5625291459999999</v>
      </c>
      <c r="I49" s="685">
        <v>2.09</v>
      </c>
      <c r="J49" s="685">
        <v>1.93</v>
      </c>
      <c r="K49" s="686">
        <v>26656.959999999999</v>
      </c>
      <c r="L49" s="686">
        <v>7563.95</v>
      </c>
      <c r="M49" s="686">
        <v>5976.35</v>
      </c>
      <c r="N49" s="686">
        <v>10385.879999999999</v>
      </c>
      <c r="O49" s="686">
        <v>76870.600000000006</v>
      </c>
      <c r="P49" s="686">
        <v>89482.4</v>
      </c>
      <c r="Q49" s="686">
        <v>18347.34</v>
      </c>
      <c r="R49" s="686">
        <v>184700.34</v>
      </c>
      <c r="S49" s="686">
        <v>443271.8</v>
      </c>
      <c r="T49" s="686">
        <v>11818.89</v>
      </c>
      <c r="U49" s="686">
        <v>12520.19</v>
      </c>
      <c r="V49" s="687">
        <v>20054.39</v>
      </c>
      <c r="W49" s="1980">
        <v>41</v>
      </c>
    </row>
    <row r="50" spans="1:23" s="309" customFormat="1" ht="24" customHeight="1">
      <c r="A50" s="2965">
        <v>42</v>
      </c>
      <c r="B50" s="2966" t="s">
        <v>166</v>
      </c>
      <c r="C50" s="684">
        <v>18.379000000000001</v>
      </c>
      <c r="D50" s="684">
        <v>767.07899999999995</v>
      </c>
      <c r="E50" s="684">
        <v>162.417</v>
      </c>
      <c r="F50" s="684">
        <v>947.875</v>
      </c>
      <c r="G50" s="685">
        <v>14.74</v>
      </c>
      <c r="H50" s="685">
        <v>1.68597397</v>
      </c>
      <c r="I50" s="685">
        <v>2.21</v>
      </c>
      <c r="J50" s="685">
        <v>2.0299999999999998</v>
      </c>
      <c r="K50" s="686">
        <v>28284.1</v>
      </c>
      <c r="L50" s="686">
        <v>8515.34</v>
      </c>
      <c r="M50" s="686">
        <v>5783.16</v>
      </c>
      <c r="N50" s="686">
        <v>10789.56</v>
      </c>
      <c r="O50" s="686">
        <v>76643.62</v>
      </c>
      <c r="P50" s="686">
        <v>110126.83</v>
      </c>
      <c r="Q50" s="686">
        <v>20786.2</v>
      </c>
      <c r="R50" s="686">
        <v>207556.64</v>
      </c>
      <c r="S50" s="686">
        <v>417023.85</v>
      </c>
      <c r="T50" s="686">
        <v>14356.64</v>
      </c>
      <c r="U50" s="686">
        <v>12798</v>
      </c>
      <c r="V50" s="687">
        <v>21897.040000000001</v>
      </c>
      <c r="W50" s="1980">
        <v>42</v>
      </c>
    </row>
    <row r="51" spans="1:23" s="309" customFormat="1" ht="24" customHeight="1">
      <c r="A51" s="2965">
        <v>43</v>
      </c>
      <c r="B51" s="2966" t="s">
        <v>168</v>
      </c>
      <c r="C51" s="684">
        <v>20.873999999999999</v>
      </c>
      <c r="D51" s="684">
        <v>733.476</v>
      </c>
      <c r="E51" s="684">
        <v>161.45099999999999</v>
      </c>
      <c r="F51" s="684">
        <v>915.80200000000002</v>
      </c>
      <c r="G51" s="685">
        <v>17.84</v>
      </c>
      <c r="H51" s="685">
        <v>1.6405127930000001</v>
      </c>
      <c r="I51" s="685">
        <v>2.11</v>
      </c>
      <c r="J51" s="685">
        <v>2.09</v>
      </c>
      <c r="K51" s="686">
        <v>26704.5</v>
      </c>
      <c r="L51" s="686">
        <v>7572.66</v>
      </c>
      <c r="M51" s="686">
        <v>6316.33</v>
      </c>
      <c r="N51" s="686">
        <v>11068.03</v>
      </c>
      <c r="O51" s="686">
        <v>99420.35</v>
      </c>
      <c r="P51" s="686">
        <v>91120.15</v>
      </c>
      <c r="Q51" s="686">
        <v>21475.040000000001</v>
      </c>
      <c r="R51" s="686">
        <v>212015.54</v>
      </c>
      <c r="S51" s="686">
        <v>476288.52</v>
      </c>
      <c r="T51" s="686">
        <v>12423.05</v>
      </c>
      <c r="U51" s="686">
        <v>13301.24</v>
      </c>
      <c r="V51" s="687">
        <v>23150.81</v>
      </c>
      <c r="W51" s="1980">
        <v>43</v>
      </c>
    </row>
    <row r="52" spans="1:23" s="309" customFormat="1" ht="24" customHeight="1" thickBot="1">
      <c r="A52" s="2973">
        <v>44</v>
      </c>
      <c r="B52" s="2974" t="s">
        <v>170</v>
      </c>
      <c r="C52" s="707">
        <v>24.283000000000001</v>
      </c>
      <c r="D52" s="707">
        <v>824.17100000000005</v>
      </c>
      <c r="E52" s="707">
        <v>188.60300000000001</v>
      </c>
      <c r="F52" s="707">
        <v>1037.058</v>
      </c>
      <c r="G52" s="708">
        <v>18.350000000000001</v>
      </c>
      <c r="H52" s="708">
        <v>1.7228523659999999</v>
      </c>
      <c r="I52" s="708">
        <v>1.95</v>
      </c>
      <c r="J52" s="708">
        <v>2.15</v>
      </c>
      <c r="K52" s="709">
        <v>24128.560000000001</v>
      </c>
      <c r="L52" s="709">
        <v>7660.86</v>
      </c>
      <c r="M52" s="709">
        <v>6793.34</v>
      </c>
      <c r="N52" s="709">
        <v>10803.27</v>
      </c>
      <c r="O52" s="709">
        <v>107531.6</v>
      </c>
      <c r="P52" s="709">
        <v>108778.56</v>
      </c>
      <c r="Q52" s="709">
        <v>25015.19</v>
      </c>
      <c r="R52" s="709">
        <v>241325.35</v>
      </c>
      <c r="S52" s="709">
        <v>442825.68</v>
      </c>
      <c r="T52" s="709">
        <v>13198.54</v>
      </c>
      <c r="U52" s="709">
        <v>13263.39</v>
      </c>
      <c r="V52" s="719">
        <v>23270.19</v>
      </c>
      <c r="W52" s="1992">
        <v>44</v>
      </c>
    </row>
    <row r="53" spans="1:23" ht="24" customHeight="1">
      <c r="A53" s="2961">
        <v>45</v>
      </c>
      <c r="B53" s="2962" t="s">
        <v>171</v>
      </c>
      <c r="C53" s="695">
        <v>16.433</v>
      </c>
      <c r="D53" s="696">
        <v>707.73599999999999</v>
      </c>
      <c r="E53" s="696">
        <v>149.22399999999999</v>
      </c>
      <c r="F53" s="696">
        <v>873.39400000000001</v>
      </c>
      <c r="G53" s="697">
        <v>15.45</v>
      </c>
      <c r="H53" s="697">
        <v>1.6694437790000001</v>
      </c>
      <c r="I53" s="697">
        <v>2.06</v>
      </c>
      <c r="J53" s="697">
        <v>2</v>
      </c>
      <c r="K53" s="698">
        <v>29091.119999999999</v>
      </c>
      <c r="L53" s="698">
        <v>7973.01</v>
      </c>
      <c r="M53" s="698">
        <v>6289.9</v>
      </c>
      <c r="N53" s="698">
        <v>10752.3</v>
      </c>
      <c r="O53" s="698">
        <v>73864.95</v>
      </c>
      <c r="P53" s="698">
        <v>94203.23</v>
      </c>
      <c r="Q53" s="698">
        <v>19347.23</v>
      </c>
      <c r="R53" s="698">
        <v>187415.41</v>
      </c>
      <c r="S53" s="698">
        <v>449483.88</v>
      </c>
      <c r="T53" s="698">
        <v>13310.5</v>
      </c>
      <c r="U53" s="698">
        <v>12965.18</v>
      </c>
      <c r="V53" s="699">
        <v>21458.29</v>
      </c>
      <c r="W53" s="1976">
        <v>45</v>
      </c>
    </row>
    <row r="54" spans="1:23" ht="24" customHeight="1">
      <c r="A54" s="2963">
        <v>46</v>
      </c>
      <c r="B54" s="2964" t="s">
        <v>172</v>
      </c>
      <c r="C54" s="700">
        <v>18.332000000000001</v>
      </c>
      <c r="D54" s="684">
        <v>666.77700000000004</v>
      </c>
      <c r="E54" s="684">
        <v>128.72300000000001</v>
      </c>
      <c r="F54" s="684">
        <v>813.83199999999999</v>
      </c>
      <c r="G54" s="685">
        <v>17.440000000000001</v>
      </c>
      <c r="H54" s="685">
        <v>1.7268486350000001</v>
      </c>
      <c r="I54" s="685">
        <v>2.1800000000000002</v>
      </c>
      <c r="J54" s="685">
        <v>2.15</v>
      </c>
      <c r="K54" s="686">
        <v>27305.59</v>
      </c>
      <c r="L54" s="686">
        <v>7944.45</v>
      </c>
      <c r="M54" s="686">
        <v>5958.14</v>
      </c>
      <c r="N54" s="686">
        <v>11157.75</v>
      </c>
      <c r="O54" s="686">
        <v>87276.69</v>
      </c>
      <c r="P54" s="686">
        <v>91474.25</v>
      </c>
      <c r="Q54" s="686">
        <v>16746.669999999998</v>
      </c>
      <c r="R54" s="686">
        <v>195497.61</v>
      </c>
      <c r="S54" s="686">
        <v>476083.31</v>
      </c>
      <c r="T54" s="686">
        <v>13718.87</v>
      </c>
      <c r="U54" s="686">
        <v>13009.88</v>
      </c>
      <c r="V54" s="701">
        <v>24021.87</v>
      </c>
      <c r="W54" s="1973">
        <v>46</v>
      </c>
    </row>
    <row r="55" spans="1:23" ht="24" customHeight="1">
      <c r="A55" s="2963">
        <v>52</v>
      </c>
      <c r="B55" s="2964" t="s">
        <v>173</v>
      </c>
      <c r="C55" s="700">
        <v>17.16</v>
      </c>
      <c r="D55" s="684">
        <v>623.01800000000003</v>
      </c>
      <c r="E55" s="684">
        <v>131.58199999999999</v>
      </c>
      <c r="F55" s="684">
        <v>771.76099999999997</v>
      </c>
      <c r="G55" s="685">
        <v>15.87</v>
      </c>
      <c r="H55" s="685">
        <v>1.5060043949999999</v>
      </c>
      <c r="I55" s="685">
        <v>2.29</v>
      </c>
      <c r="J55" s="685">
        <v>1.96</v>
      </c>
      <c r="K55" s="686">
        <v>30587.68</v>
      </c>
      <c r="L55" s="686">
        <v>7757.15</v>
      </c>
      <c r="M55" s="686">
        <v>6640.84</v>
      </c>
      <c r="N55" s="686">
        <v>11648.05</v>
      </c>
      <c r="O55" s="686">
        <v>83281.06</v>
      </c>
      <c r="P55" s="686">
        <v>72782.89</v>
      </c>
      <c r="Q55" s="686">
        <v>19973.25</v>
      </c>
      <c r="R55" s="686">
        <v>176037.2</v>
      </c>
      <c r="S55" s="686">
        <v>485316.89</v>
      </c>
      <c r="T55" s="686">
        <v>11682.31</v>
      </c>
      <c r="U55" s="686">
        <v>15179.29</v>
      </c>
      <c r="V55" s="701">
        <v>22809.82</v>
      </c>
      <c r="W55" s="1973">
        <v>52</v>
      </c>
    </row>
    <row r="56" spans="1:23" ht="24" customHeight="1">
      <c r="A56" s="2963">
        <v>54</v>
      </c>
      <c r="B56" s="2964" t="s">
        <v>174</v>
      </c>
      <c r="C56" s="700">
        <v>19.884</v>
      </c>
      <c r="D56" s="684">
        <v>709.60199999999998</v>
      </c>
      <c r="E56" s="684">
        <v>141.756</v>
      </c>
      <c r="F56" s="684">
        <v>871.24199999999996</v>
      </c>
      <c r="G56" s="685">
        <v>15.99</v>
      </c>
      <c r="H56" s="685">
        <v>1.552145981</v>
      </c>
      <c r="I56" s="685">
        <v>2.38</v>
      </c>
      <c r="J56" s="685">
        <v>2.02</v>
      </c>
      <c r="K56" s="686">
        <v>26669.74</v>
      </c>
      <c r="L56" s="686">
        <v>8511.08</v>
      </c>
      <c r="M56" s="686">
        <v>7153.78</v>
      </c>
      <c r="N56" s="686">
        <v>11535.53</v>
      </c>
      <c r="O56" s="686">
        <v>84768.9</v>
      </c>
      <c r="P56" s="686">
        <v>93741.53</v>
      </c>
      <c r="Q56" s="686">
        <v>24150.080000000002</v>
      </c>
      <c r="R56" s="686">
        <v>202660.51</v>
      </c>
      <c r="S56" s="686">
        <v>426325.52</v>
      </c>
      <c r="T56" s="686">
        <v>13210.43</v>
      </c>
      <c r="U56" s="686">
        <v>17036.419999999998</v>
      </c>
      <c r="V56" s="701">
        <v>23261.119999999999</v>
      </c>
      <c r="W56" s="1973">
        <v>54</v>
      </c>
    </row>
    <row r="57" spans="1:23" ht="24" customHeight="1">
      <c r="A57" s="2963">
        <v>59</v>
      </c>
      <c r="B57" s="2964" t="s">
        <v>176</v>
      </c>
      <c r="C57" s="702">
        <v>19.407</v>
      </c>
      <c r="D57" s="690">
        <v>654.346</v>
      </c>
      <c r="E57" s="690">
        <v>134.5</v>
      </c>
      <c r="F57" s="690">
        <v>808.25199999999995</v>
      </c>
      <c r="G57" s="691">
        <v>17.559999999999999</v>
      </c>
      <c r="H57" s="691">
        <v>1.648340846</v>
      </c>
      <c r="I57" s="691">
        <v>2.12</v>
      </c>
      <c r="J57" s="691">
        <v>2.11</v>
      </c>
      <c r="K57" s="692">
        <v>24348.78</v>
      </c>
      <c r="L57" s="692">
        <v>9159.1299999999992</v>
      </c>
      <c r="M57" s="692">
        <v>6382.58</v>
      </c>
      <c r="N57" s="692">
        <v>11733.58</v>
      </c>
      <c r="O57" s="692">
        <v>82974.55</v>
      </c>
      <c r="P57" s="692">
        <v>98789</v>
      </c>
      <c r="Q57" s="692">
        <v>18156.419999999998</v>
      </c>
      <c r="R57" s="692">
        <v>199919.97</v>
      </c>
      <c r="S57" s="692">
        <v>427550.36</v>
      </c>
      <c r="T57" s="692">
        <v>15097.37</v>
      </c>
      <c r="U57" s="692">
        <v>13499.25</v>
      </c>
      <c r="V57" s="703">
        <v>24734.85</v>
      </c>
      <c r="W57" s="1973">
        <v>59</v>
      </c>
    </row>
    <row r="58" spans="1:23" ht="24" customHeight="1">
      <c r="A58" s="2961">
        <v>61</v>
      </c>
      <c r="B58" s="2962" t="s">
        <v>178</v>
      </c>
      <c r="C58" s="704">
        <v>18.414000000000001</v>
      </c>
      <c r="D58" s="679">
        <v>633.51700000000005</v>
      </c>
      <c r="E58" s="679">
        <v>132.29300000000001</v>
      </c>
      <c r="F58" s="679">
        <v>784.22400000000005</v>
      </c>
      <c r="G58" s="680">
        <v>15.85</v>
      </c>
      <c r="H58" s="680">
        <v>1.4912366640000001</v>
      </c>
      <c r="I58" s="680">
        <v>2.0099999999999998</v>
      </c>
      <c r="J58" s="680">
        <v>1.92</v>
      </c>
      <c r="K58" s="681">
        <v>26631.93</v>
      </c>
      <c r="L58" s="681">
        <v>10730.12</v>
      </c>
      <c r="M58" s="681">
        <v>6871.47</v>
      </c>
      <c r="N58" s="681">
        <v>13135.52</v>
      </c>
      <c r="O58" s="681">
        <v>77733.09</v>
      </c>
      <c r="P58" s="681">
        <v>101370.06</v>
      </c>
      <c r="Q58" s="681">
        <v>18285.21</v>
      </c>
      <c r="R58" s="681">
        <v>197388.37</v>
      </c>
      <c r="S58" s="681">
        <v>422146.02</v>
      </c>
      <c r="T58" s="681">
        <v>16001.15</v>
      </c>
      <c r="U58" s="681">
        <v>13821.74</v>
      </c>
      <c r="V58" s="705">
        <v>25169.89</v>
      </c>
      <c r="W58" s="1976">
        <v>61</v>
      </c>
    </row>
    <row r="59" spans="1:23" ht="24" customHeight="1">
      <c r="A59" s="2963">
        <v>66</v>
      </c>
      <c r="B59" s="2964" t="s">
        <v>180</v>
      </c>
      <c r="C59" s="700">
        <v>18.119</v>
      </c>
      <c r="D59" s="684">
        <v>757.79100000000005</v>
      </c>
      <c r="E59" s="684">
        <v>144.53200000000001</v>
      </c>
      <c r="F59" s="684">
        <v>920.44200000000001</v>
      </c>
      <c r="G59" s="685">
        <v>14.91</v>
      </c>
      <c r="H59" s="685">
        <v>1.683075801</v>
      </c>
      <c r="I59" s="685">
        <v>2.21</v>
      </c>
      <c r="J59" s="685">
        <v>2.0299999999999998</v>
      </c>
      <c r="K59" s="686">
        <v>30476</v>
      </c>
      <c r="L59" s="686">
        <v>7299.04</v>
      </c>
      <c r="M59" s="686">
        <v>6259.36</v>
      </c>
      <c r="N59" s="686">
        <v>10479.41</v>
      </c>
      <c r="O59" s="686">
        <v>82335.72</v>
      </c>
      <c r="P59" s="686">
        <v>93093.46</v>
      </c>
      <c r="Q59" s="686">
        <v>19965.87</v>
      </c>
      <c r="R59" s="686">
        <v>195395.05</v>
      </c>
      <c r="S59" s="686">
        <v>454409.14</v>
      </c>
      <c r="T59" s="686">
        <v>12284.84</v>
      </c>
      <c r="U59" s="686">
        <v>13814.2</v>
      </c>
      <c r="V59" s="701">
        <v>21228.39</v>
      </c>
      <c r="W59" s="1973">
        <v>66</v>
      </c>
    </row>
    <row r="60" spans="1:23" ht="24" customHeight="1">
      <c r="A60" s="2963">
        <v>67</v>
      </c>
      <c r="B60" s="2964" t="s">
        <v>182</v>
      </c>
      <c r="C60" s="700">
        <v>25.666</v>
      </c>
      <c r="D60" s="684">
        <v>616.798</v>
      </c>
      <c r="E60" s="684">
        <v>146.06399999999999</v>
      </c>
      <c r="F60" s="684">
        <v>788.52800000000002</v>
      </c>
      <c r="G60" s="685">
        <v>20.04</v>
      </c>
      <c r="H60" s="685">
        <v>1.693347884</v>
      </c>
      <c r="I60" s="685">
        <v>2.15</v>
      </c>
      <c r="J60" s="685">
        <v>2.38</v>
      </c>
      <c r="K60" s="686">
        <v>22054.06</v>
      </c>
      <c r="L60" s="686">
        <v>9448.92</v>
      </c>
      <c r="M60" s="686">
        <v>6212.48</v>
      </c>
      <c r="N60" s="686">
        <v>12366.12</v>
      </c>
      <c r="O60" s="686">
        <v>113452.23</v>
      </c>
      <c r="P60" s="686">
        <v>98689.63</v>
      </c>
      <c r="Q60" s="686">
        <v>19553.75</v>
      </c>
      <c r="R60" s="686">
        <v>231695.62</v>
      </c>
      <c r="S60" s="686">
        <v>442036.8</v>
      </c>
      <c r="T60" s="686">
        <v>16000.31</v>
      </c>
      <c r="U60" s="686">
        <v>13387.13</v>
      </c>
      <c r="V60" s="701">
        <v>29383.31</v>
      </c>
      <c r="W60" s="1973">
        <v>67</v>
      </c>
    </row>
    <row r="61" spans="1:23" ht="24" customHeight="1">
      <c r="A61" s="2965">
        <v>70</v>
      </c>
      <c r="B61" s="2966" t="s">
        <v>184</v>
      </c>
      <c r="C61" s="700">
        <v>18.815999999999999</v>
      </c>
      <c r="D61" s="684">
        <v>676.98199999999997</v>
      </c>
      <c r="E61" s="684">
        <v>136.86699999999999</v>
      </c>
      <c r="F61" s="684">
        <v>832.66499999999996</v>
      </c>
      <c r="G61" s="685">
        <v>15.48</v>
      </c>
      <c r="H61" s="685">
        <v>1.598805493</v>
      </c>
      <c r="I61" s="685">
        <v>2.09</v>
      </c>
      <c r="J61" s="685">
        <v>1.99</v>
      </c>
      <c r="K61" s="686">
        <v>31561.27</v>
      </c>
      <c r="L61" s="686">
        <v>10339.89</v>
      </c>
      <c r="M61" s="686">
        <v>5914.39</v>
      </c>
      <c r="N61" s="686">
        <v>13303.04</v>
      </c>
      <c r="O61" s="686">
        <v>91950.7</v>
      </c>
      <c r="P61" s="686">
        <v>111915.08</v>
      </c>
      <c r="Q61" s="686">
        <v>16907.13</v>
      </c>
      <c r="R61" s="686">
        <v>220772.91</v>
      </c>
      <c r="S61" s="686">
        <v>488692.28</v>
      </c>
      <c r="T61" s="686">
        <v>16531.47</v>
      </c>
      <c r="U61" s="686">
        <v>12352.94</v>
      </c>
      <c r="V61" s="701">
        <v>26514.02</v>
      </c>
      <c r="W61" s="1980">
        <v>70</v>
      </c>
    </row>
    <row r="62" spans="1:23" ht="24" customHeight="1">
      <c r="A62" s="2965">
        <v>72</v>
      </c>
      <c r="B62" s="2966" t="s">
        <v>186</v>
      </c>
      <c r="C62" s="702">
        <v>21.439</v>
      </c>
      <c r="D62" s="690">
        <v>798.36599999999999</v>
      </c>
      <c r="E62" s="690">
        <v>157.69999999999999</v>
      </c>
      <c r="F62" s="690">
        <v>977.505</v>
      </c>
      <c r="G62" s="691">
        <v>17.559999999999999</v>
      </c>
      <c r="H62" s="691">
        <v>1.7201794429999999</v>
      </c>
      <c r="I62" s="691">
        <v>2.16</v>
      </c>
      <c r="J62" s="691">
        <v>2.14</v>
      </c>
      <c r="K62" s="692">
        <v>25319.360000000001</v>
      </c>
      <c r="L62" s="692">
        <v>8703.7199999999993</v>
      </c>
      <c r="M62" s="692">
        <v>6205.8</v>
      </c>
      <c r="N62" s="692">
        <v>11289.67</v>
      </c>
      <c r="O62" s="692">
        <v>95333.81</v>
      </c>
      <c r="P62" s="692">
        <v>119531.09</v>
      </c>
      <c r="Q62" s="692">
        <v>21132.09</v>
      </c>
      <c r="R62" s="692">
        <v>235996.99</v>
      </c>
      <c r="S62" s="692">
        <v>444676.9</v>
      </c>
      <c r="T62" s="692">
        <v>14971.96</v>
      </c>
      <c r="U62" s="692">
        <v>13400.16</v>
      </c>
      <c r="V62" s="703">
        <v>24142.78</v>
      </c>
      <c r="W62" s="1980">
        <v>72</v>
      </c>
    </row>
    <row r="63" spans="1:23" ht="24" customHeight="1">
      <c r="A63" s="2967">
        <v>74</v>
      </c>
      <c r="B63" s="2968" t="s">
        <v>188</v>
      </c>
      <c r="C63" s="704">
        <v>21.425999999999998</v>
      </c>
      <c r="D63" s="679">
        <v>808.38199999999995</v>
      </c>
      <c r="E63" s="679">
        <v>149.04</v>
      </c>
      <c r="F63" s="679">
        <v>978.84799999999996</v>
      </c>
      <c r="G63" s="680">
        <v>16.149999999999999</v>
      </c>
      <c r="H63" s="680">
        <v>1.6161444780000001</v>
      </c>
      <c r="I63" s="680">
        <v>2.27</v>
      </c>
      <c r="J63" s="680">
        <v>2.0299999999999998</v>
      </c>
      <c r="K63" s="681">
        <v>27593.15</v>
      </c>
      <c r="L63" s="681">
        <v>8798.2199999999993</v>
      </c>
      <c r="M63" s="681">
        <v>6159.3</v>
      </c>
      <c r="N63" s="681">
        <v>11615.43</v>
      </c>
      <c r="O63" s="681">
        <v>95503.77</v>
      </c>
      <c r="P63" s="681">
        <v>114945.38</v>
      </c>
      <c r="Q63" s="681">
        <v>20878.900000000001</v>
      </c>
      <c r="R63" s="681">
        <v>231328.05</v>
      </c>
      <c r="S63" s="681">
        <v>445729.53</v>
      </c>
      <c r="T63" s="681">
        <v>14219.2</v>
      </c>
      <c r="U63" s="681">
        <v>14008.93</v>
      </c>
      <c r="V63" s="705">
        <v>23632.69</v>
      </c>
      <c r="W63" s="1982">
        <v>74</v>
      </c>
    </row>
    <row r="64" spans="1:23" ht="24" customHeight="1">
      <c r="A64" s="2965">
        <v>81</v>
      </c>
      <c r="B64" s="2966" t="s">
        <v>190</v>
      </c>
      <c r="C64" s="700">
        <v>22.716000000000001</v>
      </c>
      <c r="D64" s="684">
        <v>647.12599999999998</v>
      </c>
      <c r="E64" s="684">
        <v>138.38900000000001</v>
      </c>
      <c r="F64" s="684">
        <v>808.23199999999997</v>
      </c>
      <c r="G64" s="685">
        <v>17.84</v>
      </c>
      <c r="H64" s="685">
        <v>1.642101048</v>
      </c>
      <c r="I64" s="685">
        <v>2.11</v>
      </c>
      <c r="J64" s="685">
        <v>2.1800000000000002</v>
      </c>
      <c r="K64" s="686">
        <v>23667.08</v>
      </c>
      <c r="L64" s="686">
        <v>9429.31</v>
      </c>
      <c r="M64" s="686">
        <v>6034.27</v>
      </c>
      <c r="N64" s="686">
        <v>12146.23</v>
      </c>
      <c r="O64" s="686">
        <v>95934.14</v>
      </c>
      <c r="P64" s="686">
        <v>100200.28</v>
      </c>
      <c r="Q64" s="686">
        <v>17601.66</v>
      </c>
      <c r="R64" s="686">
        <v>213736.07</v>
      </c>
      <c r="S64" s="686">
        <v>422317.84</v>
      </c>
      <c r="T64" s="686">
        <v>15483.88</v>
      </c>
      <c r="U64" s="686">
        <v>12718.93</v>
      </c>
      <c r="V64" s="701">
        <v>26444.89</v>
      </c>
      <c r="W64" s="1980">
        <v>81</v>
      </c>
    </row>
    <row r="65" spans="1:23" ht="24" customHeight="1">
      <c r="A65" s="2965">
        <v>82</v>
      </c>
      <c r="B65" s="2966" t="s">
        <v>192</v>
      </c>
      <c r="C65" s="700">
        <v>16.198</v>
      </c>
      <c r="D65" s="684">
        <v>639.63800000000003</v>
      </c>
      <c r="E65" s="684">
        <v>135.45599999999999</v>
      </c>
      <c r="F65" s="684">
        <v>791.29300000000001</v>
      </c>
      <c r="G65" s="685">
        <v>16.54</v>
      </c>
      <c r="H65" s="685">
        <v>1.6623749940000001</v>
      </c>
      <c r="I65" s="685">
        <v>2.34</v>
      </c>
      <c r="J65" s="685">
        <v>2.08</v>
      </c>
      <c r="K65" s="686">
        <v>27673.84</v>
      </c>
      <c r="L65" s="686">
        <v>8166.73</v>
      </c>
      <c r="M65" s="686">
        <v>6041.53</v>
      </c>
      <c r="N65" s="686">
        <v>10930.03</v>
      </c>
      <c r="O65" s="686">
        <v>74142.820000000007</v>
      </c>
      <c r="P65" s="686">
        <v>86838.32</v>
      </c>
      <c r="Q65" s="686">
        <v>19127.37</v>
      </c>
      <c r="R65" s="686">
        <v>180108.5</v>
      </c>
      <c r="S65" s="686">
        <v>457719.69</v>
      </c>
      <c r="T65" s="686">
        <v>13576.17</v>
      </c>
      <c r="U65" s="686">
        <v>14120.67</v>
      </c>
      <c r="V65" s="701">
        <v>22761.31</v>
      </c>
      <c r="W65" s="1980">
        <v>82</v>
      </c>
    </row>
    <row r="66" spans="1:23" ht="24" customHeight="1">
      <c r="A66" s="2965">
        <v>83</v>
      </c>
      <c r="B66" s="2966" t="s">
        <v>193</v>
      </c>
      <c r="C66" s="700">
        <v>17.119</v>
      </c>
      <c r="D66" s="684">
        <v>670.18600000000004</v>
      </c>
      <c r="E66" s="684">
        <v>143.523</v>
      </c>
      <c r="F66" s="684">
        <v>830.82799999999997</v>
      </c>
      <c r="G66" s="685">
        <v>16.649999999999999</v>
      </c>
      <c r="H66" s="685">
        <v>1.7558815679999999</v>
      </c>
      <c r="I66" s="685">
        <v>2.2799999999999998</v>
      </c>
      <c r="J66" s="685">
        <v>2.15</v>
      </c>
      <c r="K66" s="686">
        <v>26920.81</v>
      </c>
      <c r="L66" s="686">
        <v>8507.6299999999992</v>
      </c>
      <c r="M66" s="686">
        <v>5963.74</v>
      </c>
      <c r="N66" s="686">
        <v>10977.83</v>
      </c>
      <c r="O66" s="686">
        <v>76734.62</v>
      </c>
      <c r="P66" s="686">
        <v>100115.03</v>
      </c>
      <c r="Q66" s="686">
        <v>19476.55</v>
      </c>
      <c r="R66" s="686">
        <v>196326.2</v>
      </c>
      <c r="S66" s="686">
        <v>448242.47</v>
      </c>
      <c r="T66" s="686">
        <v>14938.4</v>
      </c>
      <c r="U66" s="686">
        <v>13570.32</v>
      </c>
      <c r="V66" s="701">
        <v>23630.18</v>
      </c>
      <c r="W66" s="1980">
        <v>83</v>
      </c>
    </row>
    <row r="67" spans="1:23" ht="24" customHeight="1">
      <c r="A67" s="2975">
        <v>301</v>
      </c>
      <c r="B67" s="2976" t="s">
        <v>1407</v>
      </c>
      <c r="C67" s="704">
        <v>7.6790000000000003</v>
      </c>
      <c r="D67" s="679">
        <v>456.774</v>
      </c>
      <c r="E67" s="679">
        <v>161.24100000000001</v>
      </c>
      <c r="F67" s="679">
        <v>625.69399999999996</v>
      </c>
      <c r="G67" s="680">
        <v>11.02</v>
      </c>
      <c r="H67" s="680">
        <v>1.467412076</v>
      </c>
      <c r="I67" s="680">
        <v>1.91</v>
      </c>
      <c r="J67" s="680">
        <v>1.7</v>
      </c>
      <c r="K67" s="681">
        <v>38741.26</v>
      </c>
      <c r="L67" s="681">
        <v>7866.73</v>
      </c>
      <c r="M67" s="681">
        <v>5767.97</v>
      </c>
      <c r="N67" s="681">
        <v>9718.83</v>
      </c>
      <c r="O67" s="681">
        <v>32773.040000000001</v>
      </c>
      <c r="P67" s="681">
        <v>52728.800000000003</v>
      </c>
      <c r="Q67" s="681">
        <v>17719.55</v>
      </c>
      <c r="R67" s="681">
        <v>103221.39</v>
      </c>
      <c r="S67" s="681">
        <v>426762.88</v>
      </c>
      <c r="T67" s="681">
        <v>11543.74</v>
      </c>
      <c r="U67" s="681">
        <v>10989.51</v>
      </c>
      <c r="V67" s="705">
        <v>16497.099999999999</v>
      </c>
      <c r="W67" s="1922">
        <v>301</v>
      </c>
    </row>
    <row r="68" spans="1:23" ht="24" customHeight="1">
      <c r="A68" s="2977">
        <v>302</v>
      </c>
      <c r="B68" s="2978" t="s">
        <v>1279</v>
      </c>
      <c r="C68" s="700">
        <v>7.181</v>
      </c>
      <c r="D68" s="684">
        <v>538.98</v>
      </c>
      <c r="E68" s="684">
        <v>42.508000000000003</v>
      </c>
      <c r="F68" s="684">
        <v>588.66899999999998</v>
      </c>
      <c r="G68" s="685">
        <v>9.65</v>
      </c>
      <c r="H68" s="685">
        <v>1.4220063979999999</v>
      </c>
      <c r="I68" s="685">
        <v>1.75</v>
      </c>
      <c r="J68" s="685">
        <v>1.55</v>
      </c>
      <c r="K68" s="686">
        <v>41682.480000000003</v>
      </c>
      <c r="L68" s="686">
        <v>7267.24</v>
      </c>
      <c r="M68" s="686">
        <v>6643.34</v>
      </c>
      <c r="N68" s="686">
        <v>9836.44</v>
      </c>
      <c r="O68" s="686">
        <v>28879.9</v>
      </c>
      <c r="P68" s="686">
        <v>55698.51</v>
      </c>
      <c r="Q68" s="686">
        <v>4938.22</v>
      </c>
      <c r="R68" s="686">
        <v>89516.63</v>
      </c>
      <c r="S68" s="686">
        <v>402174.03</v>
      </c>
      <c r="T68" s="686">
        <v>10334.06</v>
      </c>
      <c r="U68" s="686">
        <v>11617.16</v>
      </c>
      <c r="V68" s="701">
        <v>15206.62</v>
      </c>
      <c r="W68" s="1482">
        <v>302</v>
      </c>
    </row>
    <row r="69" spans="1:23" ht="24" customHeight="1">
      <c r="A69" s="2979">
        <v>303</v>
      </c>
      <c r="B69" s="2978" t="s">
        <v>1408</v>
      </c>
      <c r="C69" s="700">
        <v>10.331</v>
      </c>
      <c r="D69" s="684">
        <v>605.25400000000002</v>
      </c>
      <c r="E69" s="684">
        <v>168.654</v>
      </c>
      <c r="F69" s="684">
        <v>784.23800000000006</v>
      </c>
      <c r="G69" s="685">
        <v>11.98</v>
      </c>
      <c r="H69" s="685">
        <v>1.544718619</v>
      </c>
      <c r="I69" s="685">
        <v>2.04</v>
      </c>
      <c r="J69" s="685">
        <v>1.79</v>
      </c>
      <c r="K69" s="686">
        <v>45287.26</v>
      </c>
      <c r="L69" s="686">
        <v>7408.71</v>
      </c>
      <c r="M69" s="686">
        <v>5604.87</v>
      </c>
      <c r="N69" s="686">
        <v>10307.370000000001</v>
      </c>
      <c r="O69" s="686">
        <v>56061.03</v>
      </c>
      <c r="P69" s="686">
        <v>69267.490000000005</v>
      </c>
      <c r="Q69" s="686">
        <v>19309.34</v>
      </c>
      <c r="R69" s="686">
        <v>144637.85999999999</v>
      </c>
      <c r="S69" s="686">
        <v>542670.74</v>
      </c>
      <c r="T69" s="686">
        <v>11444.37</v>
      </c>
      <c r="U69" s="686">
        <v>11449.08</v>
      </c>
      <c r="V69" s="701">
        <v>18443.099999999999</v>
      </c>
      <c r="W69" s="2033">
        <v>303</v>
      </c>
    </row>
    <row r="70" spans="1:23" ht="24" customHeight="1">
      <c r="A70" s="1979"/>
      <c r="B70" s="1978"/>
      <c r="C70" s="700"/>
      <c r="D70" s="684"/>
      <c r="E70" s="684"/>
      <c r="F70" s="684"/>
      <c r="G70" s="685"/>
      <c r="H70" s="685"/>
      <c r="I70" s="685"/>
      <c r="J70" s="685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  <c r="V70" s="701"/>
      <c r="W70" s="1980"/>
    </row>
    <row r="71" spans="1:23" ht="24" customHeight="1">
      <c r="A71" s="1979"/>
      <c r="B71" s="1978"/>
      <c r="C71" s="702"/>
      <c r="D71" s="690"/>
      <c r="E71" s="690"/>
      <c r="F71" s="690"/>
      <c r="G71" s="691"/>
      <c r="H71" s="691"/>
      <c r="I71" s="691"/>
      <c r="J71" s="691"/>
      <c r="K71" s="692"/>
      <c r="L71" s="692"/>
      <c r="M71" s="692"/>
      <c r="N71" s="692"/>
      <c r="O71" s="692"/>
      <c r="P71" s="692"/>
      <c r="Q71" s="692"/>
      <c r="R71" s="692"/>
      <c r="S71" s="692"/>
      <c r="T71" s="692"/>
      <c r="U71" s="692"/>
      <c r="V71" s="703"/>
      <c r="W71" s="1980"/>
    </row>
    <row r="72" spans="1:23" ht="24" customHeight="1">
      <c r="A72" s="1981"/>
      <c r="B72" s="1975"/>
      <c r="C72" s="704"/>
      <c r="D72" s="679"/>
      <c r="E72" s="679"/>
      <c r="F72" s="679"/>
      <c r="G72" s="680"/>
      <c r="H72" s="680"/>
      <c r="I72" s="680"/>
      <c r="J72" s="680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705"/>
      <c r="W72" s="1982"/>
    </row>
    <row r="73" spans="1:23" ht="24" customHeight="1">
      <c r="A73" s="1979"/>
      <c r="B73" s="1978"/>
      <c r="C73" s="700"/>
      <c r="D73" s="684"/>
      <c r="E73" s="684"/>
      <c r="F73" s="684"/>
      <c r="G73" s="685"/>
      <c r="H73" s="685"/>
      <c r="I73" s="685"/>
      <c r="J73" s="685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701"/>
      <c r="W73" s="1980"/>
    </row>
    <row r="74" spans="1:23" ht="24" customHeight="1">
      <c r="A74" s="1979"/>
      <c r="B74" s="1978"/>
      <c r="C74" s="700"/>
      <c r="D74" s="684"/>
      <c r="E74" s="684"/>
      <c r="F74" s="684"/>
      <c r="G74" s="685"/>
      <c r="H74" s="685"/>
      <c r="I74" s="685"/>
      <c r="J74" s="685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  <c r="V74" s="701"/>
      <c r="W74" s="1980"/>
    </row>
    <row r="75" spans="1:23" ht="24" customHeight="1">
      <c r="A75" s="1979"/>
      <c r="B75" s="1978"/>
      <c r="C75" s="700"/>
      <c r="D75" s="684"/>
      <c r="E75" s="684"/>
      <c r="F75" s="684"/>
      <c r="G75" s="685"/>
      <c r="H75" s="685"/>
      <c r="I75" s="685"/>
      <c r="J75" s="685"/>
      <c r="K75" s="686"/>
      <c r="L75" s="686"/>
      <c r="M75" s="686"/>
      <c r="N75" s="686"/>
      <c r="O75" s="686"/>
      <c r="P75" s="686"/>
      <c r="Q75" s="686"/>
      <c r="R75" s="686"/>
      <c r="S75" s="686"/>
      <c r="T75" s="686"/>
      <c r="U75" s="686"/>
      <c r="V75" s="701"/>
      <c r="W75" s="1980"/>
    </row>
    <row r="76" spans="1:23" ht="24" customHeight="1">
      <c r="A76" s="1979"/>
      <c r="B76" s="1978"/>
      <c r="C76" s="702"/>
      <c r="D76" s="690"/>
      <c r="E76" s="690"/>
      <c r="F76" s="690"/>
      <c r="G76" s="691"/>
      <c r="H76" s="691"/>
      <c r="I76" s="691"/>
      <c r="J76" s="691"/>
      <c r="K76" s="692"/>
      <c r="L76" s="692"/>
      <c r="M76" s="692"/>
      <c r="N76" s="692"/>
      <c r="O76" s="692"/>
      <c r="P76" s="692"/>
      <c r="Q76" s="692"/>
      <c r="R76" s="692"/>
      <c r="S76" s="692"/>
      <c r="T76" s="692"/>
      <c r="U76" s="692"/>
      <c r="V76" s="703"/>
      <c r="W76" s="1980"/>
    </row>
    <row r="77" spans="1:23" ht="24" customHeight="1">
      <c r="A77" s="1981"/>
      <c r="B77" s="1975"/>
      <c r="C77" s="704"/>
      <c r="D77" s="679"/>
      <c r="E77" s="679"/>
      <c r="F77" s="679"/>
      <c r="G77" s="680"/>
      <c r="H77" s="680"/>
      <c r="I77" s="680"/>
      <c r="J77" s="680"/>
      <c r="K77" s="681"/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705"/>
      <c r="W77" s="1982"/>
    </row>
    <row r="78" spans="1:23" ht="24" customHeight="1">
      <c r="A78" s="1979"/>
      <c r="B78" s="1978"/>
      <c r="C78" s="700"/>
      <c r="D78" s="684"/>
      <c r="E78" s="684"/>
      <c r="F78" s="684"/>
      <c r="G78" s="685"/>
      <c r="H78" s="685"/>
      <c r="I78" s="685"/>
      <c r="J78" s="685"/>
      <c r="K78" s="686"/>
      <c r="L78" s="686"/>
      <c r="M78" s="686"/>
      <c r="N78" s="686"/>
      <c r="O78" s="686"/>
      <c r="P78" s="686"/>
      <c r="Q78" s="686"/>
      <c r="R78" s="686"/>
      <c r="S78" s="686"/>
      <c r="T78" s="686"/>
      <c r="U78" s="686"/>
      <c r="V78" s="701"/>
      <c r="W78" s="1980"/>
    </row>
    <row r="79" spans="1:23" ht="24" customHeight="1">
      <c r="A79" s="1979"/>
      <c r="B79" s="1978"/>
      <c r="C79" s="700"/>
      <c r="D79" s="684"/>
      <c r="E79" s="684"/>
      <c r="F79" s="684"/>
      <c r="G79" s="685"/>
      <c r="H79" s="685"/>
      <c r="I79" s="685"/>
      <c r="J79" s="685"/>
      <c r="K79" s="686"/>
      <c r="L79" s="686"/>
      <c r="M79" s="686"/>
      <c r="N79" s="686"/>
      <c r="O79" s="686"/>
      <c r="P79" s="686"/>
      <c r="Q79" s="686"/>
      <c r="R79" s="686"/>
      <c r="S79" s="686"/>
      <c r="T79" s="686"/>
      <c r="U79" s="686"/>
      <c r="V79" s="701"/>
      <c r="W79" s="1980"/>
    </row>
    <row r="80" spans="1:23" ht="24" customHeight="1">
      <c r="A80" s="1979"/>
      <c r="B80" s="1978"/>
      <c r="C80" s="700"/>
      <c r="D80" s="684"/>
      <c r="E80" s="684"/>
      <c r="F80" s="684"/>
      <c r="G80" s="685"/>
      <c r="H80" s="685"/>
      <c r="I80" s="685"/>
      <c r="J80" s="685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/>
      <c r="V80" s="701"/>
      <c r="W80" s="1980"/>
    </row>
    <row r="81" spans="1:23" ht="24" customHeight="1">
      <c r="A81" s="1979"/>
      <c r="B81" s="1978"/>
      <c r="C81" s="700"/>
      <c r="D81" s="684"/>
      <c r="E81" s="684"/>
      <c r="F81" s="684"/>
      <c r="G81" s="685"/>
      <c r="H81" s="685"/>
      <c r="I81" s="685"/>
      <c r="J81" s="685"/>
      <c r="K81" s="686"/>
      <c r="L81" s="686"/>
      <c r="M81" s="686"/>
      <c r="N81" s="686"/>
      <c r="O81" s="686"/>
      <c r="P81" s="686"/>
      <c r="Q81" s="686"/>
      <c r="R81" s="686"/>
      <c r="S81" s="686"/>
      <c r="T81" s="686"/>
      <c r="U81" s="686"/>
      <c r="V81" s="701"/>
      <c r="W81" s="1980"/>
    </row>
    <row r="82" spans="1:23" ht="24" customHeight="1">
      <c r="A82" s="1981"/>
      <c r="B82" s="1975"/>
      <c r="C82" s="704"/>
      <c r="D82" s="679"/>
      <c r="E82" s="679"/>
      <c r="F82" s="679"/>
      <c r="G82" s="680"/>
      <c r="H82" s="680"/>
      <c r="I82" s="680"/>
      <c r="J82" s="680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705"/>
      <c r="W82" s="1982"/>
    </row>
    <row r="83" spans="1:23" ht="24" customHeight="1">
      <c r="A83" s="1979"/>
      <c r="B83" s="1978"/>
      <c r="C83" s="700"/>
      <c r="D83" s="684"/>
      <c r="E83" s="684"/>
      <c r="F83" s="684"/>
      <c r="G83" s="685"/>
      <c r="H83" s="685"/>
      <c r="I83" s="685"/>
      <c r="J83" s="685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  <c r="V83" s="701"/>
      <c r="W83" s="1980"/>
    </row>
    <row r="84" spans="1:23" ht="24" customHeight="1">
      <c r="A84" s="1979"/>
      <c r="B84" s="1978"/>
      <c r="C84" s="700"/>
      <c r="D84" s="684"/>
      <c r="E84" s="684"/>
      <c r="F84" s="684"/>
      <c r="G84" s="685"/>
      <c r="H84" s="685"/>
      <c r="I84" s="685"/>
      <c r="J84" s="685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  <c r="V84" s="701"/>
      <c r="W84" s="1980"/>
    </row>
    <row r="85" spans="1:23" ht="24" customHeight="1">
      <c r="A85" s="1979"/>
      <c r="B85" s="1978"/>
      <c r="C85" s="700"/>
      <c r="D85" s="684"/>
      <c r="E85" s="684"/>
      <c r="F85" s="684"/>
      <c r="G85" s="685"/>
      <c r="H85" s="685"/>
      <c r="I85" s="685"/>
      <c r="J85" s="685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701"/>
      <c r="W85" s="1980"/>
    </row>
    <row r="86" spans="1:23" ht="24" customHeight="1">
      <c r="A86" s="1985"/>
      <c r="B86" s="1986"/>
      <c r="C86" s="702"/>
      <c r="D86" s="690"/>
      <c r="E86" s="690"/>
      <c r="F86" s="690"/>
      <c r="G86" s="691"/>
      <c r="H86" s="691"/>
      <c r="I86" s="691"/>
      <c r="J86" s="691"/>
      <c r="K86" s="692"/>
      <c r="L86" s="692"/>
      <c r="M86" s="692"/>
      <c r="N86" s="692"/>
      <c r="O86" s="692"/>
      <c r="P86" s="692"/>
      <c r="Q86" s="692"/>
      <c r="R86" s="692"/>
      <c r="S86" s="692"/>
      <c r="T86" s="692"/>
      <c r="U86" s="692"/>
      <c r="V86" s="703"/>
      <c r="W86" s="1987"/>
    </row>
    <row r="87" spans="1:23" s="309" customFormat="1" ht="24" customHeight="1">
      <c r="A87" s="1979"/>
      <c r="B87" s="1978"/>
      <c r="C87" s="700"/>
      <c r="D87" s="684"/>
      <c r="E87" s="684"/>
      <c r="F87" s="684"/>
      <c r="G87" s="685"/>
      <c r="H87" s="685"/>
      <c r="I87" s="685"/>
      <c r="J87" s="685"/>
      <c r="K87" s="686"/>
      <c r="L87" s="686"/>
      <c r="M87" s="686"/>
      <c r="N87" s="686"/>
      <c r="O87" s="686"/>
      <c r="P87" s="686"/>
      <c r="Q87" s="686"/>
      <c r="R87" s="686"/>
      <c r="S87" s="686"/>
      <c r="T87" s="686"/>
      <c r="U87" s="686"/>
      <c r="V87" s="701"/>
      <c r="W87" s="1980"/>
    </row>
    <row r="88" spans="1:23" s="309" customFormat="1" ht="24" customHeight="1">
      <c r="A88" s="1979"/>
      <c r="B88" s="1978"/>
      <c r="C88" s="700"/>
      <c r="D88" s="684"/>
      <c r="E88" s="684"/>
      <c r="F88" s="684"/>
      <c r="G88" s="685"/>
      <c r="H88" s="685"/>
      <c r="I88" s="685"/>
      <c r="J88" s="685"/>
      <c r="K88" s="686"/>
      <c r="L88" s="686"/>
      <c r="M88" s="686"/>
      <c r="N88" s="686"/>
      <c r="O88" s="686"/>
      <c r="P88" s="686"/>
      <c r="Q88" s="686"/>
      <c r="R88" s="686"/>
      <c r="S88" s="686"/>
      <c r="T88" s="686"/>
      <c r="U88" s="686"/>
      <c r="V88" s="701"/>
      <c r="W88" s="1980"/>
    </row>
    <row r="89" spans="1:23" s="309" customFormat="1" ht="24" customHeight="1">
      <c r="A89" s="1979"/>
      <c r="B89" s="1978"/>
      <c r="C89" s="700"/>
      <c r="D89" s="684"/>
      <c r="E89" s="684"/>
      <c r="F89" s="684"/>
      <c r="G89" s="685"/>
      <c r="H89" s="685"/>
      <c r="I89" s="685"/>
      <c r="J89" s="685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  <c r="V89" s="701"/>
      <c r="W89" s="1980"/>
    </row>
    <row r="90" spans="1:23" s="309" customFormat="1" ht="24" customHeight="1">
      <c r="A90" s="1979"/>
      <c r="B90" s="1978"/>
      <c r="C90" s="700"/>
      <c r="D90" s="684"/>
      <c r="E90" s="684"/>
      <c r="F90" s="684"/>
      <c r="G90" s="685"/>
      <c r="H90" s="685"/>
      <c r="I90" s="685"/>
      <c r="J90" s="685"/>
      <c r="K90" s="686"/>
      <c r="L90" s="686"/>
      <c r="M90" s="686"/>
      <c r="N90" s="686"/>
      <c r="O90" s="686"/>
      <c r="P90" s="686"/>
      <c r="Q90" s="686"/>
      <c r="R90" s="686"/>
      <c r="S90" s="686"/>
      <c r="T90" s="686"/>
      <c r="U90" s="686"/>
      <c r="V90" s="701"/>
      <c r="W90" s="1980"/>
    </row>
    <row r="91" spans="1:23" s="309" customFormat="1" ht="24" customHeight="1">
      <c r="A91" s="1985"/>
      <c r="B91" s="1986"/>
      <c r="C91" s="702"/>
      <c r="D91" s="690"/>
      <c r="E91" s="690"/>
      <c r="F91" s="690"/>
      <c r="G91" s="691"/>
      <c r="H91" s="691"/>
      <c r="I91" s="691"/>
      <c r="J91" s="691"/>
      <c r="K91" s="692"/>
      <c r="L91" s="692"/>
      <c r="M91" s="692"/>
      <c r="N91" s="692"/>
      <c r="O91" s="692"/>
      <c r="P91" s="692"/>
      <c r="Q91" s="692"/>
      <c r="R91" s="692"/>
      <c r="S91" s="692"/>
      <c r="T91" s="692"/>
      <c r="U91" s="692"/>
      <c r="V91" s="703"/>
      <c r="W91" s="1987"/>
    </row>
    <row r="92" spans="1:23" ht="24" customHeight="1">
      <c r="A92" s="1988"/>
      <c r="B92" s="1978"/>
      <c r="C92" s="704"/>
      <c r="D92" s="679"/>
      <c r="E92" s="679"/>
      <c r="F92" s="679"/>
      <c r="G92" s="680"/>
      <c r="H92" s="680"/>
      <c r="I92" s="680"/>
      <c r="J92" s="680"/>
      <c r="K92" s="681"/>
      <c r="L92" s="681"/>
      <c r="M92" s="681"/>
      <c r="N92" s="681"/>
      <c r="O92" s="681"/>
      <c r="P92" s="681"/>
      <c r="Q92" s="681"/>
      <c r="R92" s="681"/>
      <c r="S92" s="681"/>
      <c r="T92" s="681"/>
      <c r="U92" s="681"/>
      <c r="V92" s="705"/>
      <c r="W92" s="1989"/>
    </row>
    <row r="93" spans="1:23" ht="24" customHeight="1">
      <c r="A93" s="1979"/>
      <c r="B93" s="1978"/>
      <c r="C93" s="700"/>
      <c r="D93" s="684"/>
      <c r="E93" s="684"/>
      <c r="F93" s="684"/>
      <c r="G93" s="685"/>
      <c r="H93" s="685"/>
      <c r="I93" s="685"/>
      <c r="J93" s="685"/>
      <c r="K93" s="686"/>
      <c r="L93" s="686"/>
      <c r="M93" s="686"/>
      <c r="N93" s="686"/>
      <c r="O93" s="686"/>
      <c r="P93" s="686"/>
      <c r="Q93" s="686"/>
      <c r="R93" s="686"/>
      <c r="S93" s="686"/>
      <c r="T93" s="686"/>
      <c r="U93" s="686"/>
      <c r="V93" s="701"/>
      <c r="W93" s="1980"/>
    </row>
    <row r="94" spans="1:23" ht="24" customHeight="1">
      <c r="A94" s="1979"/>
      <c r="B94" s="1978"/>
      <c r="C94" s="700"/>
      <c r="D94" s="684"/>
      <c r="E94" s="684"/>
      <c r="F94" s="684"/>
      <c r="G94" s="685"/>
      <c r="H94" s="685"/>
      <c r="I94" s="685"/>
      <c r="J94" s="685"/>
      <c r="K94" s="686"/>
      <c r="L94" s="686"/>
      <c r="M94" s="686"/>
      <c r="N94" s="686"/>
      <c r="O94" s="686"/>
      <c r="P94" s="686"/>
      <c r="Q94" s="686"/>
      <c r="R94" s="686"/>
      <c r="S94" s="686"/>
      <c r="T94" s="686"/>
      <c r="U94" s="686"/>
      <c r="V94" s="701"/>
      <c r="W94" s="1980"/>
    </row>
    <row r="95" spans="1:23" ht="24" customHeight="1">
      <c r="A95" s="1979"/>
      <c r="B95" s="1978"/>
      <c r="C95" s="700"/>
      <c r="D95" s="684"/>
      <c r="E95" s="684"/>
      <c r="F95" s="684"/>
      <c r="G95" s="685"/>
      <c r="H95" s="685"/>
      <c r="I95" s="685"/>
      <c r="J95" s="685"/>
      <c r="K95" s="686"/>
      <c r="L95" s="686"/>
      <c r="M95" s="686"/>
      <c r="N95" s="686"/>
      <c r="O95" s="686"/>
      <c r="P95" s="686"/>
      <c r="Q95" s="686"/>
      <c r="R95" s="686"/>
      <c r="S95" s="686"/>
      <c r="T95" s="686"/>
      <c r="U95" s="686"/>
      <c r="V95" s="701"/>
      <c r="W95" s="1980"/>
    </row>
    <row r="96" spans="1:23" ht="24" customHeight="1" thickBot="1">
      <c r="A96" s="2354"/>
      <c r="B96" s="1991"/>
      <c r="C96" s="706"/>
      <c r="D96" s="707"/>
      <c r="E96" s="707"/>
      <c r="F96" s="707"/>
      <c r="G96" s="708"/>
      <c r="H96" s="708"/>
      <c r="I96" s="708"/>
      <c r="J96" s="708"/>
      <c r="K96" s="709"/>
      <c r="L96" s="709"/>
      <c r="M96" s="709"/>
      <c r="N96" s="709"/>
      <c r="O96" s="709"/>
      <c r="P96" s="709"/>
      <c r="Q96" s="709"/>
      <c r="R96" s="709"/>
      <c r="S96" s="709"/>
      <c r="T96" s="709"/>
      <c r="U96" s="709"/>
      <c r="V96" s="710"/>
      <c r="W96" s="1992"/>
    </row>
  </sheetData>
  <mergeCells count="2">
    <mergeCell ref="K3:L3"/>
    <mergeCell ref="M3:N3"/>
  </mergeCells>
  <phoneticPr fontId="18"/>
  <pageMargins left="0.82677165354330717" right="0.59055118110236227" top="0.59055118110236227" bottom="0.59055118110236227" header="0.51181102362204722" footer="0.51181102362204722"/>
  <pageSetup paperSize="9" scale="65" pageOrder="overThenDown" orientation="portrait" r:id="rId1"/>
  <headerFooter alignWithMargins="0"/>
  <rowBreaks count="1" manualBreakCount="1">
    <brk id="52" max="22" man="1"/>
  </rowBreaks>
  <colBreaks count="1" manualBreakCount="1">
    <brk id="12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6"/>
  <dimension ref="A1:W96"/>
  <sheetViews>
    <sheetView showGridLines="0" zoomScale="70" zoomScaleNormal="70" zoomScaleSheetLayoutView="76" workbookViewId="0">
      <pane xSplit="2" ySplit="7" topLeftCell="C65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4.75" style="711" customWidth="1"/>
    <col min="2" max="2" width="15.5" style="284" customWidth="1"/>
    <col min="3" max="3" width="10.75" style="650" customWidth="1"/>
    <col min="4" max="6" width="11.125" style="650" customWidth="1"/>
    <col min="7" max="10" width="9.75" style="284" customWidth="1"/>
    <col min="11" max="12" width="11.125" style="284" customWidth="1"/>
    <col min="13" max="22" width="12.125" style="284" customWidth="1"/>
    <col min="23" max="23" width="5.625" style="712" customWidth="1"/>
    <col min="24" max="16384" width="9" style="284"/>
  </cols>
  <sheetData>
    <row r="1" spans="1:23" ht="26.85" customHeight="1">
      <c r="A1" s="207" t="s">
        <v>793</v>
      </c>
      <c r="W1" s="284"/>
    </row>
    <row r="2" spans="1:23" s="98" customFormat="1" ht="18.95" customHeight="1" thickBot="1"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</row>
    <row r="3" spans="1:23" s="309" customFormat="1" ht="18.95" customHeight="1">
      <c r="A3" s="652" t="s">
        <v>58</v>
      </c>
      <c r="B3" s="653"/>
      <c r="C3" s="654" t="s">
        <v>715</v>
      </c>
      <c r="D3" s="655"/>
      <c r="E3" s="655"/>
      <c r="F3" s="656"/>
      <c r="G3" s="657" t="s">
        <v>716</v>
      </c>
      <c r="H3" s="658"/>
      <c r="I3" s="658"/>
      <c r="J3" s="659"/>
      <c r="K3" s="3690" t="s">
        <v>1105</v>
      </c>
      <c r="L3" s="3691"/>
      <c r="M3" s="3692" t="s">
        <v>1106</v>
      </c>
      <c r="N3" s="3693"/>
      <c r="O3" s="657" t="s">
        <v>717</v>
      </c>
      <c r="P3" s="658"/>
      <c r="Q3" s="658"/>
      <c r="R3" s="659"/>
      <c r="S3" s="657" t="s">
        <v>718</v>
      </c>
      <c r="T3" s="658"/>
      <c r="U3" s="658"/>
      <c r="V3" s="658"/>
      <c r="W3" s="660" t="s">
        <v>58</v>
      </c>
    </row>
    <row r="4" spans="1:23" s="309" customFormat="1" ht="18.95" customHeight="1">
      <c r="A4" s="661" t="s">
        <v>64</v>
      </c>
      <c r="B4" s="662"/>
      <c r="C4" s="663"/>
      <c r="D4" s="663"/>
      <c r="E4" s="663"/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5"/>
      <c r="W4" s="666" t="s">
        <v>64</v>
      </c>
    </row>
    <row r="5" spans="1:23" s="309" customFormat="1" ht="18.95" customHeight="1">
      <c r="A5" s="661" t="s">
        <v>71</v>
      </c>
      <c r="B5" s="662" t="s">
        <v>72</v>
      </c>
      <c r="C5" s="667" t="s">
        <v>49</v>
      </c>
      <c r="D5" s="667" t="s">
        <v>50</v>
      </c>
      <c r="E5" s="667" t="s">
        <v>51</v>
      </c>
      <c r="F5" s="667" t="s">
        <v>52</v>
      </c>
      <c r="G5" s="668" t="s">
        <v>49</v>
      </c>
      <c r="H5" s="668" t="s">
        <v>50</v>
      </c>
      <c r="I5" s="668" t="s">
        <v>51</v>
      </c>
      <c r="J5" s="668" t="s">
        <v>52</v>
      </c>
      <c r="K5" s="668" t="s">
        <v>49</v>
      </c>
      <c r="L5" s="668" t="s">
        <v>50</v>
      </c>
      <c r="M5" s="668" t="s">
        <v>51</v>
      </c>
      <c r="N5" s="668" t="s">
        <v>52</v>
      </c>
      <c r="O5" s="668" t="s">
        <v>49</v>
      </c>
      <c r="P5" s="668" t="s">
        <v>50</v>
      </c>
      <c r="Q5" s="668" t="s">
        <v>51</v>
      </c>
      <c r="R5" s="668" t="s">
        <v>52</v>
      </c>
      <c r="S5" s="668" t="s">
        <v>49</v>
      </c>
      <c r="T5" s="668" t="s">
        <v>50</v>
      </c>
      <c r="U5" s="668" t="s">
        <v>51</v>
      </c>
      <c r="V5" s="669" t="s">
        <v>52</v>
      </c>
      <c r="W5" s="666" t="s">
        <v>71</v>
      </c>
    </row>
    <row r="6" spans="1:23" s="309" customFormat="1" ht="18.95" customHeight="1">
      <c r="A6" s="661" t="s">
        <v>84</v>
      </c>
      <c r="B6" s="662"/>
      <c r="C6" s="670"/>
      <c r="D6" s="670"/>
      <c r="E6" s="670"/>
      <c r="F6" s="670"/>
      <c r="G6" s="671"/>
      <c r="H6" s="671"/>
      <c r="I6" s="671"/>
      <c r="J6" s="671"/>
      <c r="K6" s="671"/>
      <c r="L6" s="671"/>
      <c r="M6" s="671"/>
      <c r="N6" s="671"/>
      <c r="O6" s="671"/>
      <c r="P6" s="671"/>
      <c r="Q6" s="671"/>
      <c r="R6" s="671"/>
      <c r="S6" s="671"/>
      <c r="T6" s="671"/>
      <c r="U6" s="671"/>
      <c r="V6" s="672"/>
      <c r="W6" s="666" t="s">
        <v>84</v>
      </c>
    </row>
    <row r="7" spans="1:23" s="309" customFormat="1" ht="18.95" customHeight="1" thickBot="1">
      <c r="A7" s="673" t="s">
        <v>91</v>
      </c>
      <c r="B7" s="674"/>
      <c r="C7" s="675"/>
      <c r="D7" s="675"/>
      <c r="E7" s="675"/>
      <c r="F7" s="675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7"/>
      <c r="W7" s="678" t="s">
        <v>91</v>
      </c>
    </row>
    <row r="8" spans="1:23" s="309" customFormat="1" ht="30" customHeight="1">
      <c r="A8" s="661"/>
      <c r="B8" s="2959" t="s">
        <v>1399</v>
      </c>
      <c r="C8" s="713" t="s">
        <v>12</v>
      </c>
      <c r="D8" s="713" t="s">
        <v>12</v>
      </c>
      <c r="E8" s="713" t="s">
        <v>12</v>
      </c>
      <c r="F8" s="713" t="s">
        <v>12</v>
      </c>
      <c r="G8" s="714" t="s">
        <v>12</v>
      </c>
      <c r="H8" s="713" t="s">
        <v>12</v>
      </c>
      <c r="I8" s="713" t="s">
        <v>12</v>
      </c>
      <c r="J8" s="714" t="s">
        <v>12</v>
      </c>
      <c r="K8" s="713" t="s">
        <v>12</v>
      </c>
      <c r="L8" s="713" t="s">
        <v>12</v>
      </c>
      <c r="M8" s="714" t="s">
        <v>12</v>
      </c>
      <c r="N8" s="713" t="s">
        <v>12</v>
      </c>
      <c r="O8" s="713" t="s">
        <v>12</v>
      </c>
      <c r="P8" s="713" t="s">
        <v>12</v>
      </c>
      <c r="Q8" s="713" t="s">
        <v>12</v>
      </c>
      <c r="R8" s="713" t="s">
        <v>12</v>
      </c>
      <c r="S8" s="714" t="s">
        <v>12</v>
      </c>
      <c r="T8" s="714" t="s">
        <v>12</v>
      </c>
      <c r="U8" s="714" t="s">
        <v>12</v>
      </c>
      <c r="V8" s="715" t="s">
        <v>12</v>
      </c>
      <c r="W8" s="716"/>
    </row>
    <row r="9" spans="1:23" s="309" customFormat="1" ht="30" customHeight="1">
      <c r="A9" s="661"/>
      <c r="B9" s="2959" t="s">
        <v>1400</v>
      </c>
      <c r="C9" s="684">
        <v>20.547000000000001</v>
      </c>
      <c r="D9" s="684">
        <v>924.39499999999998</v>
      </c>
      <c r="E9" s="684">
        <v>221.43700000000001</v>
      </c>
      <c r="F9" s="684">
        <v>1166.3789999999999</v>
      </c>
      <c r="G9" s="685">
        <v>13.47</v>
      </c>
      <c r="H9" s="685">
        <v>1.63</v>
      </c>
      <c r="I9" s="685">
        <v>2.16</v>
      </c>
      <c r="J9" s="685">
        <v>1.94</v>
      </c>
      <c r="K9" s="686">
        <v>36530.629999999997</v>
      </c>
      <c r="L9" s="686">
        <v>9054.7900000000009</v>
      </c>
      <c r="M9" s="686">
        <v>6040.21</v>
      </c>
      <c r="N9" s="686">
        <v>11779.72</v>
      </c>
      <c r="O9" s="686">
        <v>101090.64</v>
      </c>
      <c r="P9" s="686">
        <v>136361.63</v>
      </c>
      <c r="Q9" s="686">
        <v>28894.95</v>
      </c>
      <c r="R9" s="686">
        <v>266347.21999999997</v>
      </c>
      <c r="S9" s="686">
        <v>491988.05</v>
      </c>
      <c r="T9" s="686">
        <v>14751.45</v>
      </c>
      <c r="U9" s="686">
        <v>13048.86</v>
      </c>
      <c r="V9" s="687">
        <v>22835.4</v>
      </c>
      <c r="W9" s="688"/>
    </row>
    <row r="10" spans="1:23" s="309" customFormat="1" ht="30" customHeight="1">
      <c r="A10" s="661"/>
      <c r="B10" s="2959" t="s">
        <v>1401</v>
      </c>
      <c r="C10" s="717" t="s">
        <v>12</v>
      </c>
      <c r="D10" s="717" t="s">
        <v>12</v>
      </c>
      <c r="E10" s="717" t="s">
        <v>12</v>
      </c>
      <c r="F10" s="717" t="s">
        <v>12</v>
      </c>
      <c r="G10" s="717" t="s">
        <v>12</v>
      </c>
      <c r="H10" s="717" t="s">
        <v>12</v>
      </c>
      <c r="I10" s="717" t="s">
        <v>12</v>
      </c>
      <c r="J10" s="717" t="s">
        <v>12</v>
      </c>
      <c r="K10" s="717" t="s">
        <v>12</v>
      </c>
      <c r="L10" s="717" t="s">
        <v>12</v>
      </c>
      <c r="M10" s="717" t="s">
        <v>12</v>
      </c>
      <c r="N10" s="717" t="s">
        <v>12</v>
      </c>
      <c r="O10" s="717" t="s">
        <v>12</v>
      </c>
      <c r="P10" s="717" t="s">
        <v>12</v>
      </c>
      <c r="Q10" s="717" t="s">
        <v>12</v>
      </c>
      <c r="R10" s="717" t="s">
        <v>12</v>
      </c>
      <c r="S10" s="717" t="s">
        <v>12</v>
      </c>
      <c r="T10" s="717" t="s">
        <v>12</v>
      </c>
      <c r="U10" s="717" t="s">
        <v>12</v>
      </c>
      <c r="V10" s="718" t="s">
        <v>12</v>
      </c>
      <c r="W10" s="688"/>
    </row>
    <row r="11" spans="1:23" s="309" customFormat="1" ht="30" customHeight="1">
      <c r="A11" s="661"/>
      <c r="B11" s="2959" t="s">
        <v>1402</v>
      </c>
      <c r="C11" s="684">
        <v>20.561</v>
      </c>
      <c r="D11" s="684">
        <v>926.21299999999997</v>
      </c>
      <c r="E11" s="684">
        <v>222.25899999999999</v>
      </c>
      <c r="F11" s="684">
        <v>1169.0329999999999</v>
      </c>
      <c r="G11" s="685">
        <v>13.43</v>
      </c>
      <c r="H11" s="685">
        <v>1.63</v>
      </c>
      <c r="I11" s="685">
        <v>2.16</v>
      </c>
      <c r="J11" s="685">
        <v>1.94</v>
      </c>
      <c r="K11" s="686">
        <v>36495.79</v>
      </c>
      <c r="L11" s="686">
        <v>9019.35</v>
      </c>
      <c r="M11" s="686">
        <v>6020.84</v>
      </c>
      <c r="N11" s="686">
        <v>11731.14</v>
      </c>
      <c r="O11" s="686">
        <v>100780.57</v>
      </c>
      <c r="P11" s="686">
        <v>136127.98000000001</v>
      </c>
      <c r="Q11" s="686">
        <v>28950.21</v>
      </c>
      <c r="R11" s="686">
        <v>28950.21</v>
      </c>
      <c r="S11" s="686">
        <v>490149.66</v>
      </c>
      <c r="T11" s="686">
        <v>14697.26</v>
      </c>
      <c r="U11" s="686">
        <v>13025.46</v>
      </c>
      <c r="V11" s="687">
        <v>22741.759999999998</v>
      </c>
      <c r="W11" s="688"/>
    </row>
    <row r="12" spans="1:23" s="309" customFormat="1" ht="30" customHeight="1">
      <c r="A12" s="689"/>
      <c r="B12" s="2960" t="s">
        <v>1403</v>
      </c>
      <c r="C12" s="690">
        <v>20.329000000000001</v>
      </c>
      <c r="D12" s="690">
        <v>895.64400000000001</v>
      </c>
      <c r="E12" s="690">
        <v>208.441</v>
      </c>
      <c r="F12" s="690">
        <v>1124.414</v>
      </c>
      <c r="G12" s="691">
        <v>14.07</v>
      </c>
      <c r="H12" s="691">
        <v>1.62</v>
      </c>
      <c r="I12" s="691">
        <v>2.11</v>
      </c>
      <c r="J12" s="691">
        <v>1.94</v>
      </c>
      <c r="K12" s="692">
        <v>37062.519999999997</v>
      </c>
      <c r="L12" s="692">
        <v>9636.64</v>
      </c>
      <c r="M12" s="692">
        <v>6375.23</v>
      </c>
      <c r="N12" s="692">
        <v>12578.44</v>
      </c>
      <c r="O12" s="692">
        <v>105992.34</v>
      </c>
      <c r="P12" s="692">
        <v>140055.04999999999</v>
      </c>
      <c r="Q12" s="692">
        <v>28021.39</v>
      </c>
      <c r="R12" s="692">
        <v>28021.39</v>
      </c>
      <c r="S12" s="692">
        <v>521381.36</v>
      </c>
      <c r="T12" s="692">
        <v>15637.36</v>
      </c>
      <c r="U12" s="692">
        <v>13443.29</v>
      </c>
      <c r="V12" s="693">
        <v>24374.36</v>
      </c>
      <c r="W12" s="694"/>
    </row>
    <row r="13" spans="1:23" ht="24" customHeight="1">
      <c r="A13" s="2961">
        <v>1</v>
      </c>
      <c r="B13" s="2962" t="s">
        <v>98</v>
      </c>
      <c r="C13" s="679">
        <v>21.962</v>
      </c>
      <c r="D13" s="679">
        <v>956.62900000000002</v>
      </c>
      <c r="E13" s="679">
        <v>229.21199999999999</v>
      </c>
      <c r="F13" s="679">
        <v>1207.8019999999999</v>
      </c>
      <c r="G13" s="680">
        <v>13.14</v>
      </c>
      <c r="H13" s="680">
        <v>1.64</v>
      </c>
      <c r="I13" s="680">
        <v>2.15</v>
      </c>
      <c r="J13" s="680">
        <v>1.95</v>
      </c>
      <c r="K13" s="681">
        <v>35745.83</v>
      </c>
      <c r="L13" s="681">
        <v>8659.5400000000009</v>
      </c>
      <c r="M13" s="681">
        <v>5983.9</v>
      </c>
      <c r="N13" s="681">
        <v>11422.21</v>
      </c>
      <c r="O13" s="681">
        <v>103133.08</v>
      </c>
      <c r="P13" s="681">
        <v>136079.60999999999</v>
      </c>
      <c r="Q13" s="681">
        <v>29449.35</v>
      </c>
      <c r="R13" s="681">
        <v>268662.03999999998</v>
      </c>
      <c r="S13" s="681">
        <v>469607.62</v>
      </c>
      <c r="T13" s="681">
        <v>14224.91</v>
      </c>
      <c r="U13" s="681">
        <v>12848.11</v>
      </c>
      <c r="V13" s="682">
        <v>22243.88</v>
      </c>
      <c r="W13" s="1976">
        <v>1</v>
      </c>
    </row>
    <row r="14" spans="1:23" ht="24" customHeight="1">
      <c r="A14" s="2963">
        <v>2</v>
      </c>
      <c r="B14" s="2964" t="s">
        <v>100</v>
      </c>
      <c r="C14" s="684">
        <v>17.983000000000001</v>
      </c>
      <c r="D14" s="684">
        <v>1013.277</v>
      </c>
      <c r="E14" s="684">
        <v>215.798</v>
      </c>
      <c r="F14" s="684">
        <v>1247.059</v>
      </c>
      <c r="G14" s="685">
        <v>12.82</v>
      </c>
      <c r="H14" s="685">
        <v>1.57</v>
      </c>
      <c r="I14" s="685">
        <v>2.5499999999999998</v>
      </c>
      <c r="J14" s="685">
        <v>1.9</v>
      </c>
      <c r="K14" s="686">
        <v>41768.6</v>
      </c>
      <c r="L14" s="686">
        <v>9302.33</v>
      </c>
      <c r="M14" s="686">
        <v>5250.69</v>
      </c>
      <c r="N14" s="686">
        <v>11517.63</v>
      </c>
      <c r="O14" s="686">
        <v>96278.39</v>
      </c>
      <c r="P14" s="686">
        <v>148000.76999999999</v>
      </c>
      <c r="Q14" s="686">
        <v>28892.01</v>
      </c>
      <c r="R14" s="686">
        <v>273171.17</v>
      </c>
      <c r="S14" s="686">
        <v>535379.81000000006</v>
      </c>
      <c r="T14" s="686">
        <v>14606.15</v>
      </c>
      <c r="U14" s="686">
        <v>13388.43</v>
      </c>
      <c r="V14" s="687">
        <v>21905.24</v>
      </c>
      <c r="W14" s="1973">
        <v>2</v>
      </c>
    </row>
    <row r="15" spans="1:23" ht="24" customHeight="1">
      <c r="A15" s="2963">
        <v>3</v>
      </c>
      <c r="B15" s="2964" t="s">
        <v>102</v>
      </c>
      <c r="C15" s="684">
        <v>21.581</v>
      </c>
      <c r="D15" s="684">
        <v>988.30799999999999</v>
      </c>
      <c r="E15" s="684">
        <v>212.3</v>
      </c>
      <c r="F15" s="684">
        <v>1222.19</v>
      </c>
      <c r="G15" s="685">
        <v>14.82</v>
      </c>
      <c r="H15" s="685">
        <v>1.67</v>
      </c>
      <c r="I15" s="685">
        <v>2.25</v>
      </c>
      <c r="J15" s="685">
        <v>2</v>
      </c>
      <c r="K15" s="686">
        <v>38748.15</v>
      </c>
      <c r="L15" s="686">
        <v>8538.59</v>
      </c>
      <c r="M15" s="686">
        <v>6232.69</v>
      </c>
      <c r="N15" s="686">
        <v>12038.76</v>
      </c>
      <c r="O15" s="686">
        <v>123960.92</v>
      </c>
      <c r="P15" s="686">
        <v>140891.48000000001</v>
      </c>
      <c r="Q15" s="686">
        <v>29727.08</v>
      </c>
      <c r="R15" s="686">
        <v>294579.49</v>
      </c>
      <c r="S15" s="686">
        <v>574386.79</v>
      </c>
      <c r="T15" s="686">
        <v>14255.82</v>
      </c>
      <c r="U15" s="686">
        <v>14002.39</v>
      </c>
      <c r="V15" s="687">
        <v>24102.6</v>
      </c>
      <c r="W15" s="1973">
        <v>3</v>
      </c>
    </row>
    <row r="16" spans="1:23" ht="24" customHeight="1">
      <c r="A16" s="2963">
        <v>4</v>
      </c>
      <c r="B16" s="2964" t="s">
        <v>104</v>
      </c>
      <c r="C16" s="684">
        <v>21.460999999999999</v>
      </c>
      <c r="D16" s="684">
        <v>946.23599999999999</v>
      </c>
      <c r="E16" s="684">
        <v>242.93799999999999</v>
      </c>
      <c r="F16" s="684">
        <v>1210.634</v>
      </c>
      <c r="G16" s="685">
        <v>13.76</v>
      </c>
      <c r="H16" s="685">
        <v>1.61</v>
      </c>
      <c r="I16" s="685">
        <v>2.17</v>
      </c>
      <c r="J16" s="685">
        <v>1.94</v>
      </c>
      <c r="K16" s="686">
        <v>37842.449999999997</v>
      </c>
      <c r="L16" s="686">
        <v>9509.2199999999993</v>
      </c>
      <c r="M16" s="686">
        <v>5997.7</v>
      </c>
      <c r="N16" s="686">
        <v>12286.51</v>
      </c>
      <c r="O16" s="686">
        <v>111755.76</v>
      </c>
      <c r="P16" s="686">
        <v>144663.79999999999</v>
      </c>
      <c r="Q16" s="686">
        <v>31682.82</v>
      </c>
      <c r="R16" s="686">
        <v>288102.38</v>
      </c>
      <c r="S16" s="686">
        <v>520744.98</v>
      </c>
      <c r="T16" s="686">
        <v>15288.35</v>
      </c>
      <c r="U16" s="686">
        <v>13041.55</v>
      </c>
      <c r="V16" s="687">
        <v>23797.65</v>
      </c>
      <c r="W16" s="1973">
        <v>4</v>
      </c>
    </row>
    <row r="17" spans="1:23" ht="24" customHeight="1">
      <c r="A17" s="2963">
        <v>5</v>
      </c>
      <c r="B17" s="2964" t="s">
        <v>106</v>
      </c>
      <c r="C17" s="690">
        <v>18.959</v>
      </c>
      <c r="D17" s="690">
        <v>928.78200000000004</v>
      </c>
      <c r="E17" s="690">
        <v>222.00399999999999</v>
      </c>
      <c r="F17" s="690">
        <v>1169.7449999999999</v>
      </c>
      <c r="G17" s="691">
        <v>14.49</v>
      </c>
      <c r="H17" s="691">
        <v>1.72</v>
      </c>
      <c r="I17" s="691">
        <v>2.13</v>
      </c>
      <c r="J17" s="691">
        <v>2.0099999999999998</v>
      </c>
      <c r="K17" s="692">
        <v>35180.800000000003</v>
      </c>
      <c r="L17" s="692">
        <v>10435.25</v>
      </c>
      <c r="M17" s="692">
        <v>5808.24</v>
      </c>
      <c r="N17" s="692">
        <v>12399.88</v>
      </c>
      <c r="O17" s="692">
        <v>96626.26</v>
      </c>
      <c r="P17" s="692">
        <v>166738.48000000001</v>
      </c>
      <c r="Q17" s="692">
        <v>27472.19</v>
      </c>
      <c r="R17" s="692">
        <v>290836.93</v>
      </c>
      <c r="S17" s="692">
        <v>509665.96</v>
      </c>
      <c r="T17" s="692">
        <v>17952.38</v>
      </c>
      <c r="U17" s="692">
        <v>12374.64</v>
      </c>
      <c r="V17" s="693">
        <v>24863.279999999999</v>
      </c>
      <c r="W17" s="1973">
        <v>5</v>
      </c>
    </row>
    <row r="18" spans="1:23" ht="24" customHeight="1">
      <c r="A18" s="2961">
        <v>6</v>
      </c>
      <c r="B18" s="2962" t="s">
        <v>108</v>
      </c>
      <c r="C18" s="679">
        <v>22.785</v>
      </c>
      <c r="D18" s="679">
        <v>1002.824</v>
      </c>
      <c r="E18" s="679">
        <v>192.01599999999999</v>
      </c>
      <c r="F18" s="679">
        <v>1217.624</v>
      </c>
      <c r="G18" s="680">
        <v>13.41</v>
      </c>
      <c r="H18" s="680">
        <v>1.73</v>
      </c>
      <c r="I18" s="680">
        <v>2.2000000000000002</v>
      </c>
      <c r="J18" s="680">
        <v>2.02</v>
      </c>
      <c r="K18" s="681">
        <v>38277.29</v>
      </c>
      <c r="L18" s="681">
        <v>8188.55</v>
      </c>
      <c r="M18" s="681">
        <v>6559</v>
      </c>
      <c r="N18" s="681">
        <v>11643</v>
      </c>
      <c r="O18" s="681">
        <v>116919.03</v>
      </c>
      <c r="P18" s="681">
        <v>141995.99</v>
      </c>
      <c r="Q18" s="681">
        <v>27676.16</v>
      </c>
      <c r="R18" s="681">
        <v>286591.18</v>
      </c>
      <c r="S18" s="681">
        <v>513144.64</v>
      </c>
      <c r="T18" s="681">
        <v>14159.62</v>
      </c>
      <c r="U18" s="681">
        <v>14413.5</v>
      </c>
      <c r="V18" s="682">
        <v>23536.92</v>
      </c>
      <c r="W18" s="1976">
        <v>6</v>
      </c>
    </row>
    <row r="19" spans="1:23" ht="24" customHeight="1">
      <c r="A19" s="2963">
        <v>7</v>
      </c>
      <c r="B19" s="2964" t="s">
        <v>110</v>
      </c>
      <c r="C19" s="684">
        <v>22.655000000000001</v>
      </c>
      <c r="D19" s="684">
        <v>957.08500000000004</v>
      </c>
      <c r="E19" s="684">
        <v>248.42</v>
      </c>
      <c r="F19" s="684">
        <v>1228.1600000000001</v>
      </c>
      <c r="G19" s="685">
        <v>13.96</v>
      </c>
      <c r="H19" s="685">
        <v>1.68</v>
      </c>
      <c r="I19" s="685">
        <v>2.21</v>
      </c>
      <c r="J19" s="685">
        <v>2.0099999999999998</v>
      </c>
      <c r="K19" s="686">
        <v>35426.58</v>
      </c>
      <c r="L19" s="686">
        <v>9203.51</v>
      </c>
      <c r="M19" s="686">
        <v>5985.85</v>
      </c>
      <c r="N19" s="686">
        <v>11842.16</v>
      </c>
      <c r="O19" s="686">
        <v>112021.68</v>
      </c>
      <c r="P19" s="686">
        <v>148088.79</v>
      </c>
      <c r="Q19" s="686">
        <v>32829.14</v>
      </c>
      <c r="R19" s="686">
        <v>292939.61</v>
      </c>
      <c r="S19" s="686">
        <v>494457.88</v>
      </c>
      <c r="T19" s="686">
        <v>15472.91</v>
      </c>
      <c r="U19" s="686">
        <v>13215.18</v>
      </c>
      <c r="V19" s="687">
        <v>23851.91</v>
      </c>
      <c r="W19" s="1973">
        <v>7</v>
      </c>
    </row>
    <row r="20" spans="1:23" ht="24" customHeight="1">
      <c r="A20" s="2963">
        <v>8</v>
      </c>
      <c r="B20" s="2964" t="s">
        <v>112</v>
      </c>
      <c r="C20" s="684">
        <v>21.623000000000001</v>
      </c>
      <c r="D20" s="684">
        <v>973.49300000000005</v>
      </c>
      <c r="E20" s="684">
        <v>246.75</v>
      </c>
      <c r="F20" s="684">
        <v>1241.866</v>
      </c>
      <c r="G20" s="685">
        <v>14.86</v>
      </c>
      <c r="H20" s="685">
        <v>1.54</v>
      </c>
      <c r="I20" s="685">
        <v>2.3199999999999998</v>
      </c>
      <c r="J20" s="685">
        <v>1.93</v>
      </c>
      <c r="K20" s="686">
        <v>33879.01</v>
      </c>
      <c r="L20" s="686">
        <v>8372.4699999999993</v>
      </c>
      <c r="M20" s="686">
        <v>5630.8</v>
      </c>
      <c r="N20" s="686">
        <v>11135.78</v>
      </c>
      <c r="O20" s="686">
        <v>108825.91</v>
      </c>
      <c r="P20" s="686">
        <v>125682.87</v>
      </c>
      <c r="Q20" s="686">
        <v>32296.04</v>
      </c>
      <c r="R20" s="686">
        <v>266804.81</v>
      </c>
      <c r="S20" s="686">
        <v>503277.45</v>
      </c>
      <c r="T20" s="686">
        <v>12910.51</v>
      </c>
      <c r="U20" s="686">
        <v>13088.58</v>
      </c>
      <c r="V20" s="687">
        <v>21484.19</v>
      </c>
      <c r="W20" s="1973">
        <v>8</v>
      </c>
    </row>
    <row r="21" spans="1:23" ht="24" customHeight="1">
      <c r="A21" s="2965">
        <v>9</v>
      </c>
      <c r="B21" s="2966" t="s">
        <v>114</v>
      </c>
      <c r="C21" s="684">
        <v>25.574000000000002</v>
      </c>
      <c r="D21" s="684">
        <v>1012.918</v>
      </c>
      <c r="E21" s="684">
        <v>191.869</v>
      </c>
      <c r="F21" s="684">
        <v>1230.3610000000001</v>
      </c>
      <c r="G21" s="685">
        <v>16.920000000000002</v>
      </c>
      <c r="H21" s="685">
        <v>1.56</v>
      </c>
      <c r="I21" s="685">
        <v>2.2000000000000002</v>
      </c>
      <c r="J21" s="685">
        <v>1.98</v>
      </c>
      <c r="K21" s="686">
        <v>28138.240000000002</v>
      </c>
      <c r="L21" s="686">
        <v>9664.02</v>
      </c>
      <c r="M21" s="686">
        <v>5832.56</v>
      </c>
      <c r="N21" s="686">
        <v>12279.67</v>
      </c>
      <c r="O21" s="686">
        <v>121760.14</v>
      </c>
      <c r="P21" s="686">
        <v>153154.16</v>
      </c>
      <c r="Q21" s="686">
        <v>24580.9</v>
      </c>
      <c r="R21" s="686">
        <v>299495.2</v>
      </c>
      <c r="S21" s="686">
        <v>476113.38</v>
      </c>
      <c r="T21" s="686">
        <v>15120.09</v>
      </c>
      <c r="U21" s="686">
        <v>12811.3</v>
      </c>
      <c r="V21" s="687">
        <v>24342.07</v>
      </c>
      <c r="W21" s="1980">
        <v>9</v>
      </c>
    </row>
    <row r="22" spans="1:23" ht="24" customHeight="1">
      <c r="A22" s="2965">
        <v>10</v>
      </c>
      <c r="B22" s="2966" t="s">
        <v>116</v>
      </c>
      <c r="C22" s="690">
        <v>15.27</v>
      </c>
      <c r="D22" s="690">
        <v>969.90099999999995</v>
      </c>
      <c r="E22" s="690">
        <v>229.60300000000001</v>
      </c>
      <c r="F22" s="690">
        <v>1214.7739999999999</v>
      </c>
      <c r="G22" s="691">
        <v>13.37</v>
      </c>
      <c r="H22" s="691">
        <v>1.67</v>
      </c>
      <c r="I22" s="691">
        <v>2.08</v>
      </c>
      <c r="J22" s="691">
        <v>1.89</v>
      </c>
      <c r="K22" s="692">
        <v>31667.57</v>
      </c>
      <c r="L22" s="692">
        <v>8200.2999999999993</v>
      </c>
      <c r="M22" s="692">
        <v>5912.19</v>
      </c>
      <c r="N22" s="692">
        <v>9806.48</v>
      </c>
      <c r="O22" s="692">
        <v>64661.89</v>
      </c>
      <c r="P22" s="692">
        <v>132750.76</v>
      </c>
      <c r="Q22" s="692">
        <v>28293.119999999999</v>
      </c>
      <c r="R22" s="692">
        <v>225705.77</v>
      </c>
      <c r="S22" s="692">
        <v>423453.66</v>
      </c>
      <c r="T22" s="692">
        <v>13687.05</v>
      </c>
      <c r="U22" s="692">
        <v>12322.62</v>
      </c>
      <c r="V22" s="693">
        <v>18580.060000000001</v>
      </c>
      <c r="W22" s="1980">
        <v>10</v>
      </c>
    </row>
    <row r="23" spans="1:23" ht="24" customHeight="1">
      <c r="A23" s="2967">
        <v>11</v>
      </c>
      <c r="B23" s="2968" t="s">
        <v>118</v>
      </c>
      <c r="C23" s="679">
        <v>18.056000000000001</v>
      </c>
      <c r="D23" s="679">
        <v>925.25</v>
      </c>
      <c r="E23" s="679">
        <v>197.999</v>
      </c>
      <c r="F23" s="679">
        <v>1141.3050000000001</v>
      </c>
      <c r="G23" s="680">
        <v>14.62</v>
      </c>
      <c r="H23" s="680">
        <v>1.62</v>
      </c>
      <c r="I23" s="680">
        <v>2.19</v>
      </c>
      <c r="J23" s="680">
        <v>1.92</v>
      </c>
      <c r="K23" s="681">
        <v>34170.699999999997</v>
      </c>
      <c r="L23" s="681">
        <v>8348.75</v>
      </c>
      <c r="M23" s="681">
        <v>6152.8</v>
      </c>
      <c r="N23" s="681">
        <v>11019.71</v>
      </c>
      <c r="O23" s="681">
        <v>90204.78</v>
      </c>
      <c r="P23" s="681">
        <v>125199.47</v>
      </c>
      <c r="Q23" s="681">
        <v>26625.02</v>
      </c>
      <c r="R23" s="681">
        <v>242029.27</v>
      </c>
      <c r="S23" s="681">
        <v>499577.41</v>
      </c>
      <c r="T23" s="681">
        <v>13531.42</v>
      </c>
      <c r="U23" s="681">
        <v>13447.04</v>
      </c>
      <c r="V23" s="682">
        <v>21206.35</v>
      </c>
      <c r="W23" s="1982">
        <v>11</v>
      </c>
    </row>
    <row r="24" spans="1:23" ht="24" customHeight="1">
      <c r="A24" s="2965">
        <v>12</v>
      </c>
      <c r="B24" s="2966" t="s">
        <v>120</v>
      </c>
      <c r="C24" s="684">
        <v>20.501000000000001</v>
      </c>
      <c r="D24" s="684">
        <v>948.79600000000005</v>
      </c>
      <c r="E24" s="684">
        <v>228.86600000000001</v>
      </c>
      <c r="F24" s="684">
        <v>1198.162</v>
      </c>
      <c r="G24" s="685">
        <v>13.99</v>
      </c>
      <c r="H24" s="685">
        <v>1.57</v>
      </c>
      <c r="I24" s="685">
        <v>2.14</v>
      </c>
      <c r="J24" s="685">
        <v>1.89</v>
      </c>
      <c r="K24" s="686">
        <v>38519.839999999997</v>
      </c>
      <c r="L24" s="686">
        <v>8981.75</v>
      </c>
      <c r="M24" s="686">
        <v>6085.56</v>
      </c>
      <c r="N24" s="686">
        <v>12099.35</v>
      </c>
      <c r="O24" s="686">
        <v>110482.14</v>
      </c>
      <c r="P24" s="686">
        <v>133622.01</v>
      </c>
      <c r="Q24" s="686">
        <v>29749.07</v>
      </c>
      <c r="R24" s="686">
        <v>273853.21999999997</v>
      </c>
      <c r="S24" s="686">
        <v>538920.6</v>
      </c>
      <c r="T24" s="686">
        <v>14083.32</v>
      </c>
      <c r="U24" s="686">
        <v>12998.49</v>
      </c>
      <c r="V24" s="687">
        <v>22856.11</v>
      </c>
      <c r="W24" s="1980">
        <v>12</v>
      </c>
    </row>
    <row r="25" spans="1:23" ht="24" customHeight="1">
      <c r="A25" s="2965">
        <v>13</v>
      </c>
      <c r="B25" s="2966" t="s">
        <v>121</v>
      </c>
      <c r="C25" s="684">
        <v>13.339</v>
      </c>
      <c r="D25" s="684">
        <v>833.76300000000003</v>
      </c>
      <c r="E25" s="684">
        <v>202.392</v>
      </c>
      <c r="F25" s="684">
        <v>1049.4939999999999</v>
      </c>
      <c r="G25" s="685">
        <v>12.57</v>
      </c>
      <c r="H25" s="685">
        <v>1.76</v>
      </c>
      <c r="I25" s="685">
        <v>2.12</v>
      </c>
      <c r="J25" s="685">
        <v>1.97</v>
      </c>
      <c r="K25" s="686">
        <v>34509.42</v>
      </c>
      <c r="L25" s="686">
        <v>8969.57</v>
      </c>
      <c r="M25" s="686">
        <v>6068.71</v>
      </c>
      <c r="N25" s="686">
        <v>10440.4</v>
      </c>
      <c r="O25" s="686">
        <v>57843.75</v>
      </c>
      <c r="P25" s="686">
        <v>131614.14000000001</v>
      </c>
      <c r="Q25" s="686">
        <v>26044.63</v>
      </c>
      <c r="R25" s="686">
        <v>215502.52</v>
      </c>
      <c r="S25" s="686">
        <v>433628.69</v>
      </c>
      <c r="T25" s="686">
        <v>15785.56</v>
      </c>
      <c r="U25" s="686">
        <v>12868.41</v>
      </c>
      <c r="V25" s="687">
        <v>20533.939999999999</v>
      </c>
      <c r="W25" s="1980">
        <v>13</v>
      </c>
    </row>
    <row r="26" spans="1:23" ht="24" customHeight="1">
      <c r="A26" s="2965">
        <v>14</v>
      </c>
      <c r="B26" s="2966" t="s">
        <v>123</v>
      </c>
      <c r="C26" s="684">
        <v>18.222999999999999</v>
      </c>
      <c r="D26" s="684">
        <v>882.98199999999997</v>
      </c>
      <c r="E26" s="684">
        <v>218.67500000000001</v>
      </c>
      <c r="F26" s="684">
        <v>1119.8800000000001</v>
      </c>
      <c r="G26" s="685">
        <v>16.579999999999998</v>
      </c>
      <c r="H26" s="685">
        <v>1.71</v>
      </c>
      <c r="I26" s="685">
        <v>2.25</v>
      </c>
      <c r="J26" s="685">
        <v>2.06</v>
      </c>
      <c r="K26" s="686">
        <v>24885.07</v>
      </c>
      <c r="L26" s="686">
        <v>9776.33</v>
      </c>
      <c r="M26" s="686">
        <v>5415.41</v>
      </c>
      <c r="N26" s="686">
        <v>10827.86</v>
      </c>
      <c r="O26" s="686">
        <v>75179.91</v>
      </c>
      <c r="P26" s="686">
        <v>147778.70000000001</v>
      </c>
      <c r="Q26" s="686">
        <v>26587.7</v>
      </c>
      <c r="R26" s="686">
        <v>249546.31</v>
      </c>
      <c r="S26" s="686">
        <v>412557.52</v>
      </c>
      <c r="T26" s="686">
        <v>16736.32</v>
      </c>
      <c r="U26" s="686">
        <v>12158.56</v>
      </c>
      <c r="V26" s="687">
        <v>22283.32</v>
      </c>
      <c r="W26" s="1980">
        <v>14</v>
      </c>
    </row>
    <row r="27" spans="1:23" ht="24" customHeight="1">
      <c r="A27" s="2965">
        <v>15</v>
      </c>
      <c r="B27" s="2966" t="s">
        <v>1409</v>
      </c>
      <c r="C27" s="690">
        <v>12.292999999999999</v>
      </c>
      <c r="D27" s="690">
        <v>962.81</v>
      </c>
      <c r="E27" s="690">
        <v>205.16499999999999</v>
      </c>
      <c r="F27" s="690">
        <v>1180.269</v>
      </c>
      <c r="G27" s="691">
        <v>12.15</v>
      </c>
      <c r="H27" s="691">
        <v>1.71</v>
      </c>
      <c r="I27" s="691">
        <v>2.19</v>
      </c>
      <c r="J27" s="691">
        <v>1.9</v>
      </c>
      <c r="K27" s="692">
        <v>36122.9</v>
      </c>
      <c r="L27" s="692">
        <v>11256.65</v>
      </c>
      <c r="M27" s="692">
        <v>6012.93</v>
      </c>
      <c r="N27" s="692">
        <v>11862.22</v>
      </c>
      <c r="O27" s="692">
        <v>53960.44</v>
      </c>
      <c r="P27" s="692">
        <v>185385.83</v>
      </c>
      <c r="Q27" s="692">
        <v>27002.28</v>
      </c>
      <c r="R27" s="692">
        <v>266348.56</v>
      </c>
      <c r="S27" s="692">
        <v>438938.74</v>
      </c>
      <c r="T27" s="692">
        <v>19254.669999999998</v>
      </c>
      <c r="U27" s="692">
        <v>13161.23</v>
      </c>
      <c r="V27" s="693">
        <v>22566.77</v>
      </c>
      <c r="W27" s="1980">
        <v>15</v>
      </c>
    </row>
    <row r="28" spans="1:23" ht="24" customHeight="1">
      <c r="A28" s="2969">
        <v>16</v>
      </c>
      <c r="B28" s="2968" t="s">
        <v>126</v>
      </c>
      <c r="C28" s="679">
        <v>23.995999999999999</v>
      </c>
      <c r="D28" s="679">
        <v>925.52099999999996</v>
      </c>
      <c r="E28" s="679">
        <v>247.636</v>
      </c>
      <c r="F28" s="679">
        <v>1197.153</v>
      </c>
      <c r="G28" s="680">
        <v>12.59</v>
      </c>
      <c r="H28" s="680">
        <v>1.58</v>
      </c>
      <c r="I28" s="680">
        <v>2.19</v>
      </c>
      <c r="J28" s="680">
        <v>1.92</v>
      </c>
      <c r="K28" s="681">
        <v>40824.800000000003</v>
      </c>
      <c r="L28" s="681">
        <v>8488.58</v>
      </c>
      <c r="M28" s="681">
        <v>5637.96</v>
      </c>
      <c r="N28" s="681">
        <v>12061.77</v>
      </c>
      <c r="O28" s="681">
        <v>123366.86</v>
      </c>
      <c r="P28" s="681">
        <v>123742.58</v>
      </c>
      <c r="Q28" s="681">
        <v>30568.83</v>
      </c>
      <c r="R28" s="681">
        <v>277678.27</v>
      </c>
      <c r="S28" s="681">
        <v>514115.7</v>
      </c>
      <c r="T28" s="681">
        <v>13370.04</v>
      </c>
      <c r="U28" s="681">
        <v>12344.26</v>
      </c>
      <c r="V28" s="682">
        <v>23194.89</v>
      </c>
      <c r="W28" s="1984">
        <v>16</v>
      </c>
    </row>
    <row r="29" spans="1:23" ht="24" customHeight="1">
      <c r="A29" s="2965">
        <v>17</v>
      </c>
      <c r="B29" s="2966" t="s">
        <v>1410</v>
      </c>
      <c r="C29" s="684">
        <v>17.53</v>
      </c>
      <c r="D29" s="684">
        <v>825.06500000000005</v>
      </c>
      <c r="E29" s="684">
        <v>227.90799999999999</v>
      </c>
      <c r="F29" s="684">
        <v>1070.5029999999999</v>
      </c>
      <c r="G29" s="685">
        <v>12.95</v>
      </c>
      <c r="H29" s="685">
        <v>1.6</v>
      </c>
      <c r="I29" s="685">
        <v>2.12</v>
      </c>
      <c r="J29" s="685">
        <v>1.9</v>
      </c>
      <c r="K29" s="686">
        <v>36635.870000000003</v>
      </c>
      <c r="L29" s="686">
        <v>8972.44</v>
      </c>
      <c r="M29" s="686">
        <v>5842.85</v>
      </c>
      <c r="N29" s="686">
        <v>11322.81</v>
      </c>
      <c r="O29" s="686">
        <v>83171.210000000006</v>
      </c>
      <c r="P29" s="686">
        <v>118433.96</v>
      </c>
      <c r="Q29" s="686">
        <v>28192.67</v>
      </c>
      <c r="R29" s="686">
        <v>229797.84</v>
      </c>
      <c r="S29" s="686">
        <v>474445.7</v>
      </c>
      <c r="T29" s="686">
        <v>14354.5</v>
      </c>
      <c r="U29" s="686">
        <v>12370.21</v>
      </c>
      <c r="V29" s="687">
        <v>21466.35</v>
      </c>
      <c r="W29" s="1980">
        <v>17</v>
      </c>
    </row>
    <row r="30" spans="1:23" ht="24" customHeight="1">
      <c r="A30" s="2965">
        <v>18</v>
      </c>
      <c r="B30" s="2966" t="s">
        <v>129</v>
      </c>
      <c r="C30" s="684">
        <v>16.824999999999999</v>
      </c>
      <c r="D30" s="684">
        <v>754.60299999999995</v>
      </c>
      <c r="E30" s="684">
        <v>251.11099999999999</v>
      </c>
      <c r="F30" s="684">
        <v>1022.54</v>
      </c>
      <c r="G30" s="685">
        <v>8.17</v>
      </c>
      <c r="H30" s="685">
        <v>1.65</v>
      </c>
      <c r="I30" s="685">
        <v>1.88</v>
      </c>
      <c r="J30" s="685">
        <v>1.81</v>
      </c>
      <c r="K30" s="686">
        <v>58192.06</v>
      </c>
      <c r="L30" s="686">
        <v>13558.85</v>
      </c>
      <c r="M30" s="686">
        <v>5744.5</v>
      </c>
      <c r="N30" s="686">
        <v>14872.83</v>
      </c>
      <c r="O30" s="686">
        <v>79990.98</v>
      </c>
      <c r="P30" s="686">
        <v>168603.17</v>
      </c>
      <c r="Q30" s="686">
        <v>27190.63</v>
      </c>
      <c r="R30" s="686">
        <v>275784.78999999998</v>
      </c>
      <c r="S30" s="686">
        <v>475418.11</v>
      </c>
      <c r="T30" s="686">
        <v>22343.29</v>
      </c>
      <c r="U30" s="686">
        <v>10828.13</v>
      </c>
      <c r="V30" s="687">
        <v>26970.57</v>
      </c>
      <c r="W30" s="1980">
        <v>18</v>
      </c>
    </row>
    <row r="31" spans="1:23" ht="24" customHeight="1">
      <c r="A31" s="2965">
        <v>19</v>
      </c>
      <c r="B31" s="2966" t="s">
        <v>131</v>
      </c>
      <c r="C31" s="684">
        <v>19.638999999999999</v>
      </c>
      <c r="D31" s="684">
        <v>915.65099999999995</v>
      </c>
      <c r="E31" s="684">
        <v>193.00200000000001</v>
      </c>
      <c r="F31" s="684">
        <v>1128.2919999999999</v>
      </c>
      <c r="G31" s="685">
        <v>14.18</v>
      </c>
      <c r="H31" s="685">
        <v>1.67</v>
      </c>
      <c r="I31" s="685">
        <v>2.23</v>
      </c>
      <c r="J31" s="685">
        <v>1.99</v>
      </c>
      <c r="K31" s="686">
        <v>37574.1</v>
      </c>
      <c r="L31" s="686">
        <v>9392.0300000000007</v>
      </c>
      <c r="M31" s="686">
        <v>6365.65</v>
      </c>
      <c r="N31" s="686">
        <v>12314.76</v>
      </c>
      <c r="O31" s="686">
        <v>104664.66</v>
      </c>
      <c r="P31" s="686">
        <v>143989.93</v>
      </c>
      <c r="Q31" s="686">
        <v>27341.82</v>
      </c>
      <c r="R31" s="686">
        <v>275996.40999999997</v>
      </c>
      <c r="S31" s="686">
        <v>532947.63</v>
      </c>
      <c r="T31" s="686">
        <v>15725.42</v>
      </c>
      <c r="U31" s="686">
        <v>14166.58</v>
      </c>
      <c r="V31" s="687">
        <v>24461.439999999999</v>
      </c>
      <c r="W31" s="1980">
        <v>19</v>
      </c>
    </row>
    <row r="32" spans="1:23" ht="24" customHeight="1">
      <c r="A32" s="2965">
        <v>20</v>
      </c>
      <c r="B32" s="2966" t="s">
        <v>133</v>
      </c>
      <c r="C32" s="690">
        <v>36.188000000000002</v>
      </c>
      <c r="D32" s="690">
        <v>880.93799999999999</v>
      </c>
      <c r="E32" s="690">
        <v>239.054</v>
      </c>
      <c r="F32" s="690">
        <v>1156.18</v>
      </c>
      <c r="G32" s="691">
        <v>9.8699999999999992</v>
      </c>
      <c r="H32" s="691">
        <v>1.61</v>
      </c>
      <c r="I32" s="691">
        <v>2.0699999999999998</v>
      </c>
      <c r="J32" s="691">
        <v>1.97</v>
      </c>
      <c r="K32" s="692">
        <v>33653.31</v>
      </c>
      <c r="L32" s="692">
        <v>8873.9699999999993</v>
      </c>
      <c r="M32" s="692">
        <v>5961.58</v>
      </c>
      <c r="N32" s="692">
        <v>12131.38</v>
      </c>
      <c r="O32" s="692">
        <v>120204.72</v>
      </c>
      <c r="P32" s="692">
        <v>126075.77</v>
      </c>
      <c r="Q32" s="692">
        <v>29561.56</v>
      </c>
      <c r="R32" s="692">
        <v>275842.05</v>
      </c>
      <c r="S32" s="692">
        <v>332170.65999999997</v>
      </c>
      <c r="T32" s="692">
        <v>14311.53</v>
      </c>
      <c r="U32" s="692">
        <v>12366.04</v>
      </c>
      <c r="V32" s="693">
        <v>23858.05</v>
      </c>
      <c r="W32" s="1980">
        <v>20</v>
      </c>
    </row>
    <row r="33" spans="1:23" ht="24" customHeight="1">
      <c r="A33" s="2967">
        <v>21</v>
      </c>
      <c r="B33" s="2968" t="s">
        <v>135</v>
      </c>
      <c r="C33" s="679">
        <v>22.739000000000001</v>
      </c>
      <c r="D33" s="679">
        <v>1179.5</v>
      </c>
      <c r="E33" s="679">
        <v>304.565</v>
      </c>
      <c r="F33" s="679">
        <v>1506.8040000000001</v>
      </c>
      <c r="G33" s="680">
        <v>10.29</v>
      </c>
      <c r="H33" s="680">
        <v>1.47</v>
      </c>
      <c r="I33" s="680">
        <v>1.9</v>
      </c>
      <c r="J33" s="680">
        <v>1.69</v>
      </c>
      <c r="K33" s="681">
        <v>43531.18</v>
      </c>
      <c r="L33" s="681">
        <v>8888.73</v>
      </c>
      <c r="M33" s="681">
        <v>6038.8</v>
      </c>
      <c r="N33" s="681">
        <v>11423.48</v>
      </c>
      <c r="O33" s="681">
        <v>101833.92</v>
      </c>
      <c r="P33" s="681">
        <v>154366.56</v>
      </c>
      <c r="Q33" s="681">
        <v>34867.599999999999</v>
      </c>
      <c r="R33" s="681">
        <v>291068.08</v>
      </c>
      <c r="S33" s="681">
        <v>447833.34</v>
      </c>
      <c r="T33" s="681">
        <v>13087.46</v>
      </c>
      <c r="U33" s="681">
        <v>11448.31</v>
      </c>
      <c r="V33" s="682">
        <v>19316.91</v>
      </c>
      <c r="W33" s="1982">
        <v>21</v>
      </c>
    </row>
    <row r="34" spans="1:23" ht="24" customHeight="1">
      <c r="A34" s="2965">
        <v>22</v>
      </c>
      <c r="B34" s="2966" t="s">
        <v>137</v>
      </c>
      <c r="C34" s="684">
        <v>13.077</v>
      </c>
      <c r="D34" s="684">
        <v>720.654</v>
      </c>
      <c r="E34" s="684">
        <v>167.96199999999999</v>
      </c>
      <c r="F34" s="684">
        <v>901.69200000000001</v>
      </c>
      <c r="G34" s="685">
        <v>14.46</v>
      </c>
      <c r="H34" s="685">
        <v>1.7</v>
      </c>
      <c r="I34" s="685">
        <v>2.2200000000000002</v>
      </c>
      <c r="J34" s="685">
        <v>1.99</v>
      </c>
      <c r="K34" s="686">
        <v>32702.639999999999</v>
      </c>
      <c r="L34" s="686">
        <v>8940.8700000000008</v>
      </c>
      <c r="M34" s="686">
        <v>5849.12</v>
      </c>
      <c r="N34" s="686">
        <v>10806.9</v>
      </c>
      <c r="O34" s="686">
        <v>61858.29</v>
      </c>
      <c r="P34" s="686">
        <v>109728.57</v>
      </c>
      <c r="Q34" s="686">
        <v>21844.21</v>
      </c>
      <c r="R34" s="686">
        <v>193431.07</v>
      </c>
      <c r="S34" s="686">
        <v>473034</v>
      </c>
      <c r="T34" s="686">
        <v>15226.25</v>
      </c>
      <c r="U34" s="686">
        <v>13005.48</v>
      </c>
      <c r="V34" s="687">
        <v>21452</v>
      </c>
      <c r="W34" s="1980">
        <v>22</v>
      </c>
    </row>
    <row r="35" spans="1:23" ht="24" customHeight="1">
      <c r="A35" s="2965">
        <v>23</v>
      </c>
      <c r="B35" s="2966" t="s">
        <v>138</v>
      </c>
      <c r="C35" s="684">
        <v>19.382000000000001</v>
      </c>
      <c r="D35" s="684">
        <v>801.30799999999999</v>
      </c>
      <c r="E35" s="684">
        <v>231.86699999999999</v>
      </c>
      <c r="F35" s="684">
        <v>1052.556</v>
      </c>
      <c r="G35" s="685">
        <v>11.99</v>
      </c>
      <c r="H35" s="685">
        <v>1.71</v>
      </c>
      <c r="I35" s="685">
        <v>2.0299999999999998</v>
      </c>
      <c r="J35" s="685">
        <v>1.97</v>
      </c>
      <c r="K35" s="686">
        <v>35571.06</v>
      </c>
      <c r="L35" s="686">
        <v>12391.68</v>
      </c>
      <c r="M35" s="686">
        <v>6057.84</v>
      </c>
      <c r="N35" s="686">
        <v>13553.58</v>
      </c>
      <c r="O35" s="686">
        <v>82646.67</v>
      </c>
      <c r="P35" s="686">
        <v>169726.24</v>
      </c>
      <c r="Q35" s="686">
        <v>28481.21</v>
      </c>
      <c r="R35" s="686">
        <v>280854.13</v>
      </c>
      <c r="S35" s="686">
        <v>426416.26</v>
      </c>
      <c r="T35" s="686">
        <v>21181.15</v>
      </c>
      <c r="U35" s="686">
        <v>12283.44</v>
      </c>
      <c r="V35" s="687">
        <v>26683.05</v>
      </c>
      <c r="W35" s="1980">
        <v>23</v>
      </c>
    </row>
    <row r="36" spans="1:23" ht="24" customHeight="1">
      <c r="A36" s="2965">
        <v>24</v>
      </c>
      <c r="B36" s="2966" t="s">
        <v>140</v>
      </c>
      <c r="C36" s="684">
        <v>15.896000000000001</v>
      </c>
      <c r="D36" s="684">
        <v>814.22199999999998</v>
      </c>
      <c r="E36" s="684">
        <v>218.40600000000001</v>
      </c>
      <c r="F36" s="684">
        <v>1048.5239999999999</v>
      </c>
      <c r="G36" s="685">
        <v>14.07</v>
      </c>
      <c r="H36" s="685">
        <v>1.62</v>
      </c>
      <c r="I36" s="685">
        <v>2.21</v>
      </c>
      <c r="J36" s="685">
        <v>1.93</v>
      </c>
      <c r="K36" s="686">
        <v>36440.9</v>
      </c>
      <c r="L36" s="686">
        <v>9392.4</v>
      </c>
      <c r="M36" s="686">
        <v>5919.7</v>
      </c>
      <c r="N36" s="686">
        <v>11552.09</v>
      </c>
      <c r="O36" s="686">
        <v>81507.81</v>
      </c>
      <c r="P36" s="686">
        <v>123774.48</v>
      </c>
      <c r="Q36" s="686">
        <v>28596.37</v>
      </c>
      <c r="R36" s="686">
        <v>233878.66</v>
      </c>
      <c r="S36" s="686">
        <v>512767.41</v>
      </c>
      <c r="T36" s="686">
        <v>15201.56</v>
      </c>
      <c r="U36" s="686">
        <v>13093.24</v>
      </c>
      <c r="V36" s="687">
        <v>22305.52</v>
      </c>
      <c r="W36" s="1980">
        <v>24</v>
      </c>
    </row>
    <row r="37" spans="1:23" ht="24" customHeight="1">
      <c r="A37" s="2965">
        <v>25</v>
      </c>
      <c r="B37" s="2966" t="s">
        <v>142</v>
      </c>
      <c r="C37" s="690">
        <v>20.69</v>
      </c>
      <c r="D37" s="690">
        <v>903.57600000000002</v>
      </c>
      <c r="E37" s="690">
        <v>170.49799999999999</v>
      </c>
      <c r="F37" s="690">
        <v>1094.7639999999999</v>
      </c>
      <c r="G37" s="691">
        <v>14.04</v>
      </c>
      <c r="H37" s="691">
        <v>1.7</v>
      </c>
      <c r="I37" s="691">
        <v>2.08</v>
      </c>
      <c r="J37" s="691">
        <v>1.99</v>
      </c>
      <c r="K37" s="692">
        <v>36890.31</v>
      </c>
      <c r="L37" s="692">
        <v>10310.11</v>
      </c>
      <c r="M37" s="692">
        <v>6700.08</v>
      </c>
      <c r="N37" s="692">
        <v>13269.04</v>
      </c>
      <c r="O37" s="692">
        <v>107160.92</v>
      </c>
      <c r="P37" s="692">
        <v>157996.19</v>
      </c>
      <c r="Q37" s="692">
        <v>23736.93</v>
      </c>
      <c r="R37" s="692">
        <v>288894.03999999998</v>
      </c>
      <c r="S37" s="692">
        <v>517944.46</v>
      </c>
      <c r="T37" s="692">
        <v>17485.66</v>
      </c>
      <c r="U37" s="692">
        <v>13922.11</v>
      </c>
      <c r="V37" s="693">
        <v>26388.71</v>
      </c>
      <c r="W37" s="1980">
        <v>25</v>
      </c>
    </row>
    <row r="38" spans="1:23" ht="24" customHeight="1">
      <c r="A38" s="2967">
        <v>26</v>
      </c>
      <c r="B38" s="2968" t="s">
        <v>144</v>
      </c>
      <c r="C38" s="679">
        <v>20.128</v>
      </c>
      <c r="D38" s="679">
        <v>1050.8969999999999</v>
      </c>
      <c r="E38" s="679">
        <v>211.02600000000001</v>
      </c>
      <c r="F38" s="679">
        <v>1282.0509999999999</v>
      </c>
      <c r="G38" s="680">
        <v>11.21</v>
      </c>
      <c r="H38" s="680">
        <v>1.78</v>
      </c>
      <c r="I38" s="680">
        <v>2.25</v>
      </c>
      <c r="J38" s="680">
        <v>2.0099999999999998</v>
      </c>
      <c r="K38" s="681">
        <v>39568.050000000003</v>
      </c>
      <c r="L38" s="681">
        <v>9345.99</v>
      </c>
      <c r="M38" s="681">
        <v>6647.01</v>
      </c>
      <c r="N38" s="681">
        <v>11496.86</v>
      </c>
      <c r="O38" s="681">
        <v>89281.74</v>
      </c>
      <c r="P38" s="681">
        <v>175153.35</v>
      </c>
      <c r="Q38" s="681">
        <v>31564.79</v>
      </c>
      <c r="R38" s="681">
        <v>295999.88</v>
      </c>
      <c r="S38" s="681">
        <v>443565.35</v>
      </c>
      <c r="T38" s="681">
        <v>16667.03</v>
      </c>
      <c r="U38" s="681">
        <v>14957.8</v>
      </c>
      <c r="V38" s="682">
        <v>23087.99</v>
      </c>
      <c r="W38" s="1982">
        <v>26</v>
      </c>
    </row>
    <row r="39" spans="1:23" ht="24" customHeight="1">
      <c r="A39" s="2965">
        <v>27</v>
      </c>
      <c r="B39" s="2966" t="s">
        <v>146</v>
      </c>
      <c r="C39" s="684">
        <v>23.045000000000002</v>
      </c>
      <c r="D39" s="684">
        <v>982.16899999999998</v>
      </c>
      <c r="E39" s="684">
        <v>212.25200000000001</v>
      </c>
      <c r="F39" s="684">
        <v>1217.4659999999999</v>
      </c>
      <c r="G39" s="685">
        <v>14.06</v>
      </c>
      <c r="H39" s="685">
        <v>1.63</v>
      </c>
      <c r="I39" s="685">
        <v>2.04</v>
      </c>
      <c r="J39" s="685">
        <v>1.94</v>
      </c>
      <c r="K39" s="686">
        <v>42219.55</v>
      </c>
      <c r="L39" s="686">
        <v>7277.04</v>
      </c>
      <c r="M39" s="686">
        <v>6206.82</v>
      </c>
      <c r="N39" s="686">
        <v>11873.59</v>
      </c>
      <c r="O39" s="686">
        <v>136784.29</v>
      </c>
      <c r="P39" s="686">
        <v>116831.07</v>
      </c>
      <c r="Q39" s="686">
        <v>26856.32</v>
      </c>
      <c r="R39" s="686">
        <v>280471.67999999999</v>
      </c>
      <c r="S39" s="686">
        <v>593557.15</v>
      </c>
      <c r="T39" s="686">
        <v>11895.21</v>
      </c>
      <c r="U39" s="686">
        <v>12653.02</v>
      </c>
      <c r="V39" s="687">
        <v>23037.33</v>
      </c>
      <c r="W39" s="1980">
        <v>27</v>
      </c>
    </row>
    <row r="40" spans="1:23" ht="24" customHeight="1">
      <c r="A40" s="2965">
        <v>30</v>
      </c>
      <c r="B40" s="2966" t="s">
        <v>148</v>
      </c>
      <c r="C40" s="684">
        <v>19.919</v>
      </c>
      <c r="D40" s="684">
        <v>844.63</v>
      </c>
      <c r="E40" s="684">
        <v>215.416</v>
      </c>
      <c r="F40" s="684">
        <v>1079.9649999999999</v>
      </c>
      <c r="G40" s="685">
        <v>14.43</v>
      </c>
      <c r="H40" s="685">
        <v>1.55</v>
      </c>
      <c r="I40" s="685">
        <v>2.2000000000000002</v>
      </c>
      <c r="J40" s="685">
        <v>1.92</v>
      </c>
      <c r="K40" s="686">
        <v>33070.43</v>
      </c>
      <c r="L40" s="686">
        <v>8484.1</v>
      </c>
      <c r="M40" s="686">
        <v>5859.67</v>
      </c>
      <c r="N40" s="686">
        <v>11293.31</v>
      </c>
      <c r="O40" s="686">
        <v>95067.93</v>
      </c>
      <c r="P40" s="686">
        <v>111346.42</v>
      </c>
      <c r="Q40" s="686">
        <v>27752.23</v>
      </c>
      <c r="R40" s="686">
        <v>234166.58</v>
      </c>
      <c r="S40" s="686">
        <v>477268.54</v>
      </c>
      <c r="T40" s="686">
        <v>13182.86</v>
      </c>
      <c r="U40" s="686">
        <v>12883.1</v>
      </c>
      <c r="V40" s="687">
        <v>21682.79</v>
      </c>
      <c r="W40" s="1980">
        <v>30</v>
      </c>
    </row>
    <row r="41" spans="1:23" ht="24" customHeight="1">
      <c r="A41" s="2965">
        <v>31</v>
      </c>
      <c r="B41" s="2966" t="s">
        <v>150</v>
      </c>
      <c r="C41" s="684">
        <v>17.937000000000001</v>
      </c>
      <c r="D41" s="684">
        <v>886.54700000000003</v>
      </c>
      <c r="E41" s="684">
        <v>203.81200000000001</v>
      </c>
      <c r="F41" s="684">
        <v>1108.296</v>
      </c>
      <c r="G41" s="685">
        <v>12.71</v>
      </c>
      <c r="H41" s="685">
        <v>1.57</v>
      </c>
      <c r="I41" s="685">
        <v>2.23</v>
      </c>
      <c r="J41" s="685">
        <v>1.87</v>
      </c>
      <c r="K41" s="686">
        <v>52169.81</v>
      </c>
      <c r="L41" s="686">
        <v>7459.19</v>
      </c>
      <c r="M41" s="686">
        <v>5885.36</v>
      </c>
      <c r="N41" s="686">
        <v>12034.82</v>
      </c>
      <c r="O41" s="686">
        <v>118961.21</v>
      </c>
      <c r="P41" s="686">
        <v>103542.26</v>
      </c>
      <c r="Q41" s="686">
        <v>26800.81</v>
      </c>
      <c r="R41" s="686">
        <v>249304.28</v>
      </c>
      <c r="S41" s="686">
        <v>663208.75</v>
      </c>
      <c r="T41" s="686">
        <v>11679.27</v>
      </c>
      <c r="U41" s="686">
        <v>13149.79</v>
      </c>
      <c r="V41" s="687">
        <v>22494.38</v>
      </c>
      <c r="W41" s="1980">
        <v>31</v>
      </c>
    </row>
    <row r="42" spans="1:23" ht="24" customHeight="1">
      <c r="A42" s="2965">
        <v>32</v>
      </c>
      <c r="B42" s="2970" t="s">
        <v>152</v>
      </c>
      <c r="C42" s="690">
        <v>21.619</v>
      </c>
      <c r="D42" s="690">
        <v>899.17200000000003</v>
      </c>
      <c r="E42" s="690">
        <v>206.624</v>
      </c>
      <c r="F42" s="690">
        <v>1127.415</v>
      </c>
      <c r="G42" s="691">
        <v>16.399999999999999</v>
      </c>
      <c r="H42" s="691">
        <v>1.54</v>
      </c>
      <c r="I42" s="691">
        <v>2.0499999999999998</v>
      </c>
      <c r="J42" s="691">
        <v>1.92</v>
      </c>
      <c r="K42" s="692">
        <v>35394.980000000003</v>
      </c>
      <c r="L42" s="692">
        <v>9250.58</v>
      </c>
      <c r="M42" s="692">
        <v>6791.17</v>
      </c>
      <c r="N42" s="692">
        <v>13054.68</v>
      </c>
      <c r="O42" s="692">
        <v>125526.82</v>
      </c>
      <c r="P42" s="692">
        <v>128137.97</v>
      </c>
      <c r="Q42" s="692">
        <v>28770.3</v>
      </c>
      <c r="R42" s="692">
        <v>282435.09999999998</v>
      </c>
      <c r="S42" s="692">
        <v>580628.31999999995</v>
      </c>
      <c r="T42" s="692">
        <v>14250.66</v>
      </c>
      <c r="U42" s="692">
        <v>13924.01</v>
      </c>
      <c r="V42" s="693">
        <v>25051.57</v>
      </c>
      <c r="W42" s="1980">
        <v>32</v>
      </c>
    </row>
    <row r="43" spans="1:23" ht="24" customHeight="1">
      <c r="A43" s="2967">
        <v>33</v>
      </c>
      <c r="B43" s="2966" t="s">
        <v>154</v>
      </c>
      <c r="C43" s="679">
        <v>14.706</v>
      </c>
      <c r="D43" s="679">
        <v>824.89499999999998</v>
      </c>
      <c r="E43" s="679">
        <v>190.23099999999999</v>
      </c>
      <c r="F43" s="679">
        <v>1029.8320000000001</v>
      </c>
      <c r="G43" s="680">
        <v>11.46</v>
      </c>
      <c r="H43" s="680">
        <v>1.6</v>
      </c>
      <c r="I43" s="680">
        <v>2.2000000000000002</v>
      </c>
      <c r="J43" s="680">
        <v>1.86</v>
      </c>
      <c r="K43" s="681">
        <v>51925.89</v>
      </c>
      <c r="L43" s="681">
        <v>9582.82</v>
      </c>
      <c r="M43" s="681">
        <v>7018.37</v>
      </c>
      <c r="N43" s="681">
        <v>12753.64</v>
      </c>
      <c r="O43" s="681">
        <v>87488.58</v>
      </c>
      <c r="P43" s="681">
        <v>126801.29</v>
      </c>
      <c r="Q43" s="681">
        <v>29422.61</v>
      </c>
      <c r="R43" s="681">
        <v>243712.48</v>
      </c>
      <c r="S43" s="681">
        <v>594922.36</v>
      </c>
      <c r="T43" s="681">
        <v>15371.81</v>
      </c>
      <c r="U43" s="681">
        <v>15466.77</v>
      </c>
      <c r="V43" s="682">
        <v>23665.27</v>
      </c>
      <c r="W43" s="1982">
        <v>33</v>
      </c>
    </row>
    <row r="44" spans="1:23" ht="24" customHeight="1">
      <c r="A44" s="2965">
        <v>35</v>
      </c>
      <c r="B44" s="2966" t="s">
        <v>156</v>
      </c>
      <c r="C44" s="684">
        <v>21.849</v>
      </c>
      <c r="D44" s="684">
        <v>857.423</v>
      </c>
      <c r="E44" s="684">
        <v>228.571</v>
      </c>
      <c r="F44" s="684">
        <v>1107.8430000000001</v>
      </c>
      <c r="G44" s="685">
        <v>15.29</v>
      </c>
      <c r="H44" s="685">
        <v>1.62</v>
      </c>
      <c r="I44" s="685">
        <v>2.16</v>
      </c>
      <c r="J44" s="685">
        <v>2</v>
      </c>
      <c r="K44" s="686">
        <v>32208.58</v>
      </c>
      <c r="L44" s="686">
        <v>9233.49</v>
      </c>
      <c r="M44" s="686">
        <v>5706.38</v>
      </c>
      <c r="N44" s="686">
        <v>11910.58</v>
      </c>
      <c r="O44" s="686">
        <v>107587.5</v>
      </c>
      <c r="P44" s="686">
        <v>128389.48</v>
      </c>
      <c r="Q44" s="686">
        <v>28124.29</v>
      </c>
      <c r="R44" s="686">
        <v>264101.27</v>
      </c>
      <c r="S44" s="686">
        <v>492419.71</v>
      </c>
      <c r="T44" s="686">
        <v>14973.88</v>
      </c>
      <c r="U44" s="686">
        <v>12304.38</v>
      </c>
      <c r="V44" s="687">
        <v>23839.23</v>
      </c>
      <c r="W44" s="1980">
        <v>35</v>
      </c>
    </row>
    <row r="45" spans="1:23" ht="24" customHeight="1">
      <c r="A45" s="2965">
        <v>36</v>
      </c>
      <c r="B45" s="2966" t="s">
        <v>158</v>
      </c>
      <c r="C45" s="684">
        <v>18.216999999999999</v>
      </c>
      <c r="D45" s="684">
        <v>906.202</v>
      </c>
      <c r="E45" s="684">
        <v>216.667</v>
      </c>
      <c r="F45" s="684">
        <v>1141.085</v>
      </c>
      <c r="G45" s="685">
        <v>12.9</v>
      </c>
      <c r="H45" s="685">
        <v>1.57</v>
      </c>
      <c r="I45" s="685">
        <v>2.1</v>
      </c>
      <c r="J45" s="685">
        <v>1.85</v>
      </c>
      <c r="K45" s="686">
        <v>40362.68</v>
      </c>
      <c r="L45" s="686">
        <v>8794.15</v>
      </c>
      <c r="M45" s="686">
        <v>6291.8</v>
      </c>
      <c r="N45" s="686">
        <v>11772.57</v>
      </c>
      <c r="O45" s="686">
        <v>94867.94</v>
      </c>
      <c r="P45" s="686">
        <v>124747.36</v>
      </c>
      <c r="Q45" s="686">
        <v>28639.9</v>
      </c>
      <c r="R45" s="686">
        <v>248255.19</v>
      </c>
      <c r="S45" s="686">
        <v>520764.43</v>
      </c>
      <c r="T45" s="686">
        <v>13765.96</v>
      </c>
      <c r="U45" s="686">
        <v>13218.42</v>
      </c>
      <c r="V45" s="687">
        <v>21756.06</v>
      </c>
      <c r="W45" s="1980">
        <v>36</v>
      </c>
    </row>
    <row r="46" spans="1:23" ht="24" customHeight="1">
      <c r="A46" s="2965">
        <v>38</v>
      </c>
      <c r="B46" s="2966" t="s">
        <v>1411</v>
      </c>
      <c r="C46" s="684">
        <v>20.853000000000002</v>
      </c>
      <c r="D46" s="684">
        <v>862.55899999999997</v>
      </c>
      <c r="E46" s="684">
        <v>270.142</v>
      </c>
      <c r="F46" s="684">
        <v>1153.5550000000001</v>
      </c>
      <c r="G46" s="685">
        <v>11.37</v>
      </c>
      <c r="H46" s="685">
        <v>1.44</v>
      </c>
      <c r="I46" s="685">
        <v>1.97</v>
      </c>
      <c r="J46" s="685">
        <v>1.74</v>
      </c>
      <c r="K46" s="686">
        <v>42572.55</v>
      </c>
      <c r="L46" s="686">
        <v>7880.92</v>
      </c>
      <c r="M46" s="686">
        <v>6123.03</v>
      </c>
      <c r="N46" s="686">
        <v>11502.51</v>
      </c>
      <c r="O46" s="686">
        <v>100950.08</v>
      </c>
      <c r="P46" s="686">
        <v>97944.98</v>
      </c>
      <c r="Q46" s="686">
        <v>32627.119999999999</v>
      </c>
      <c r="R46" s="686">
        <v>231522.18</v>
      </c>
      <c r="S46" s="686">
        <v>484101.52</v>
      </c>
      <c r="T46" s="686">
        <v>11355.16</v>
      </c>
      <c r="U46" s="686">
        <v>12077.76</v>
      </c>
      <c r="V46" s="687">
        <v>20070.330000000002</v>
      </c>
      <c r="W46" s="1980">
        <v>38</v>
      </c>
    </row>
    <row r="47" spans="1:23" ht="24" customHeight="1">
      <c r="A47" s="2971">
        <v>39</v>
      </c>
      <c r="B47" s="2970" t="s">
        <v>161</v>
      </c>
      <c r="C47" s="690">
        <v>25.396999999999998</v>
      </c>
      <c r="D47" s="690">
        <v>942.32799999999997</v>
      </c>
      <c r="E47" s="690">
        <v>188.36</v>
      </c>
      <c r="F47" s="690">
        <v>1156.085</v>
      </c>
      <c r="G47" s="691">
        <v>15.46</v>
      </c>
      <c r="H47" s="691">
        <v>1.7</v>
      </c>
      <c r="I47" s="691">
        <v>1.97</v>
      </c>
      <c r="J47" s="691">
        <v>2.04</v>
      </c>
      <c r="K47" s="692">
        <v>32065.35</v>
      </c>
      <c r="L47" s="692">
        <v>10651.7</v>
      </c>
      <c r="M47" s="692">
        <v>5724.26</v>
      </c>
      <c r="N47" s="692">
        <v>13440.25</v>
      </c>
      <c r="O47" s="692">
        <v>125886.17</v>
      </c>
      <c r="P47" s="692">
        <v>170145.45</v>
      </c>
      <c r="Q47" s="692">
        <v>21200.95</v>
      </c>
      <c r="R47" s="692">
        <v>317232.58</v>
      </c>
      <c r="S47" s="692">
        <v>495676.81</v>
      </c>
      <c r="T47" s="692">
        <v>18055.86</v>
      </c>
      <c r="U47" s="692">
        <v>11255.56</v>
      </c>
      <c r="V47" s="693">
        <v>27440.25</v>
      </c>
      <c r="W47" s="1987">
        <v>39</v>
      </c>
    </row>
    <row r="48" spans="1:23" s="309" customFormat="1" ht="24" customHeight="1">
      <c r="A48" s="2972">
        <v>40</v>
      </c>
      <c r="B48" s="2966" t="s">
        <v>162</v>
      </c>
      <c r="C48" s="679">
        <v>22.581</v>
      </c>
      <c r="D48" s="679">
        <v>1065.5909999999999</v>
      </c>
      <c r="E48" s="679">
        <v>240.86</v>
      </c>
      <c r="F48" s="679">
        <v>1329.0319999999999</v>
      </c>
      <c r="G48" s="680">
        <v>19.190000000000001</v>
      </c>
      <c r="H48" s="680">
        <v>1.57</v>
      </c>
      <c r="I48" s="680">
        <v>1.86</v>
      </c>
      <c r="J48" s="680">
        <v>1.92</v>
      </c>
      <c r="K48" s="681">
        <v>31170.82</v>
      </c>
      <c r="L48" s="681">
        <v>10986.89</v>
      </c>
      <c r="M48" s="681">
        <v>6101.62</v>
      </c>
      <c r="N48" s="681">
        <v>13554.58</v>
      </c>
      <c r="O48" s="681">
        <v>135073.54999999999</v>
      </c>
      <c r="P48" s="681">
        <v>183646.51</v>
      </c>
      <c r="Q48" s="681">
        <v>27358.87</v>
      </c>
      <c r="R48" s="681">
        <v>346078.92</v>
      </c>
      <c r="S48" s="681">
        <v>598182.86</v>
      </c>
      <c r="T48" s="681">
        <v>17234.23</v>
      </c>
      <c r="U48" s="681">
        <v>11358.82</v>
      </c>
      <c r="V48" s="682">
        <v>26039.919999999998</v>
      </c>
      <c r="W48" s="1989">
        <v>40</v>
      </c>
    </row>
    <row r="49" spans="1:23" s="309" customFormat="1" ht="24" customHeight="1">
      <c r="A49" s="2965">
        <v>41</v>
      </c>
      <c r="B49" s="2966" t="s">
        <v>164</v>
      </c>
      <c r="C49" s="684">
        <v>23.265000000000001</v>
      </c>
      <c r="D49" s="684">
        <v>1122.0409999999999</v>
      </c>
      <c r="E49" s="684">
        <v>207.755</v>
      </c>
      <c r="F49" s="684">
        <v>1353.0609999999999</v>
      </c>
      <c r="G49" s="685">
        <v>15.82</v>
      </c>
      <c r="H49" s="685">
        <v>1.52</v>
      </c>
      <c r="I49" s="685">
        <v>2.16</v>
      </c>
      <c r="J49" s="685">
        <v>1.86</v>
      </c>
      <c r="K49" s="686">
        <v>39011.94</v>
      </c>
      <c r="L49" s="686">
        <v>8771.82</v>
      </c>
      <c r="M49" s="686">
        <v>6489.93</v>
      </c>
      <c r="N49" s="686">
        <v>12781.75</v>
      </c>
      <c r="O49" s="686">
        <v>143627.63</v>
      </c>
      <c r="P49" s="686">
        <v>149622.12</v>
      </c>
      <c r="Q49" s="686">
        <v>29058.98</v>
      </c>
      <c r="R49" s="686">
        <v>322308.73</v>
      </c>
      <c r="S49" s="686">
        <v>617346.84</v>
      </c>
      <c r="T49" s="686">
        <v>13334.82</v>
      </c>
      <c r="U49" s="686">
        <v>13987.13</v>
      </c>
      <c r="V49" s="687">
        <v>23820.71</v>
      </c>
      <c r="W49" s="1980">
        <v>41</v>
      </c>
    </row>
    <row r="50" spans="1:23" s="309" customFormat="1" ht="24" customHeight="1">
      <c r="A50" s="2965">
        <v>42</v>
      </c>
      <c r="B50" s="2966" t="s">
        <v>166</v>
      </c>
      <c r="C50" s="684">
        <v>16.794</v>
      </c>
      <c r="D50" s="684">
        <v>979.00800000000004</v>
      </c>
      <c r="E50" s="684">
        <v>199.23699999999999</v>
      </c>
      <c r="F50" s="684">
        <v>1195.038</v>
      </c>
      <c r="G50" s="685">
        <v>15.39</v>
      </c>
      <c r="H50" s="685">
        <v>1.63</v>
      </c>
      <c r="I50" s="685">
        <v>2.0499999999999998</v>
      </c>
      <c r="J50" s="685">
        <v>1.89</v>
      </c>
      <c r="K50" s="686">
        <v>38742.78</v>
      </c>
      <c r="L50" s="686">
        <v>8089.61</v>
      </c>
      <c r="M50" s="686">
        <v>6255.64</v>
      </c>
      <c r="N50" s="686">
        <v>11261.34</v>
      </c>
      <c r="O50" s="686">
        <v>100110.15</v>
      </c>
      <c r="P50" s="686">
        <v>128877.98</v>
      </c>
      <c r="Q50" s="686">
        <v>25595.59</v>
      </c>
      <c r="R50" s="686">
        <v>254583.72</v>
      </c>
      <c r="S50" s="686">
        <v>596110.44999999995</v>
      </c>
      <c r="T50" s="686">
        <v>13164.14</v>
      </c>
      <c r="U50" s="686">
        <v>12846.83</v>
      </c>
      <c r="V50" s="687">
        <v>21303.4</v>
      </c>
      <c r="W50" s="1980">
        <v>42</v>
      </c>
    </row>
    <row r="51" spans="1:23" s="309" customFormat="1" ht="24" customHeight="1">
      <c r="A51" s="2965">
        <v>43</v>
      </c>
      <c r="B51" s="2966" t="s">
        <v>168</v>
      </c>
      <c r="C51" s="684">
        <v>18.562999999999999</v>
      </c>
      <c r="D51" s="684">
        <v>1113.7719999999999</v>
      </c>
      <c r="E51" s="684">
        <v>244.31100000000001</v>
      </c>
      <c r="F51" s="684">
        <v>1376.6469999999999</v>
      </c>
      <c r="G51" s="685">
        <v>15.35</v>
      </c>
      <c r="H51" s="685">
        <v>1.68</v>
      </c>
      <c r="I51" s="685">
        <v>2.1800000000000002</v>
      </c>
      <c r="J51" s="685">
        <v>1.96</v>
      </c>
      <c r="K51" s="686">
        <v>22332.560000000001</v>
      </c>
      <c r="L51" s="686">
        <v>10271.25</v>
      </c>
      <c r="M51" s="686">
        <v>5687.19</v>
      </c>
      <c r="N51" s="686">
        <v>10640.86</v>
      </c>
      <c r="O51" s="686">
        <v>63654.49</v>
      </c>
      <c r="P51" s="686">
        <v>192447.6</v>
      </c>
      <c r="Q51" s="686">
        <v>30308.98</v>
      </c>
      <c r="R51" s="686">
        <v>286411.08</v>
      </c>
      <c r="S51" s="686">
        <v>342912.9</v>
      </c>
      <c r="T51" s="686">
        <v>17278.900000000001</v>
      </c>
      <c r="U51" s="686">
        <v>12405.88</v>
      </c>
      <c r="V51" s="687">
        <v>20804.98</v>
      </c>
      <c r="W51" s="1980">
        <v>43</v>
      </c>
    </row>
    <row r="52" spans="1:23" s="309" customFormat="1" ht="24" customHeight="1" thickBot="1">
      <c r="A52" s="2973">
        <v>44</v>
      </c>
      <c r="B52" s="2974" t="s">
        <v>170</v>
      </c>
      <c r="C52" s="706">
        <v>13.965999999999999</v>
      </c>
      <c r="D52" s="707">
        <v>949.721</v>
      </c>
      <c r="E52" s="707">
        <v>221.22900000000001</v>
      </c>
      <c r="F52" s="707">
        <v>1184.9159999999999</v>
      </c>
      <c r="G52" s="708">
        <v>10.24</v>
      </c>
      <c r="H52" s="708">
        <v>1.84</v>
      </c>
      <c r="I52" s="708">
        <v>2.1</v>
      </c>
      <c r="J52" s="708">
        <v>1.98</v>
      </c>
      <c r="K52" s="709">
        <v>49092.81</v>
      </c>
      <c r="L52" s="709">
        <v>8746.2900000000009</v>
      </c>
      <c r="M52" s="709">
        <v>6813.76</v>
      </c>
      <c r="N52" s="709">
        <v>10819.65</v>
      </c>
      <c r="O52" s="709">
        <v>70210.95</v>
      </c>
      <c r="P52" s="709">
        <v>152546.98000000001</v>
      </c>
      <c r="Q52" s="709">
        <v>31594.53</v>
      </c>
      <c r="R52" s="709">
        <v>254352.46</v>
      </c>
      <c r="S52" s="709">
        <v>502710.4</v>
      </c>
      <c r="T52" s="709">
        <v>16062.3</v>
      </c>
      <c r="U52" s="709">
        <v>14281.36</v>
      </c>
      <c r="V52" s="719">
        <v>21465.86</v>
      </c>
      <c r="W52" s="1992">
        <v>44</v>
      </c>
    </row>
    <row r="53" spans="1:23" ht="24" customHeight="1">
      <c r="A53" s="2961">
        <v>45</v>
      </c>
      <c r="B53" s="2962" t="s">
        <v>171</v>
      </c>
      <c r="C53" s="679">
        <v>17.053000000000001</v>
      </c>
      <c r="D53" s="679">
        <v>853.07</v>
      </c>
      <c r="E53" s="679">
        <v>196.589</v>
      </c>
      <c r="F53" s="679">
        <v>1066.712</v>
      </c>
      <c r="G53" s="680">
        <v>12.05</v>
      </c>
      <c r="H53" s="680">
        <v>1.61</v>
      </c>
      <c r="I53" s="680">
        <v>1.97</v>
      </c>
      <c r="J53" s="680">
        <v>1.84</v>
      </c>
      <c r="K53" s="681">
        <v>40963.64</v>
      </c>
      <c r="L53" s="681">
        <v>10568.3</v>
      </c>
      <c r="M53" s="681">
        <v>7886.35</v>
      </c>
      <c r="N53" s="681">
        <v>13219.3</v>
      </c>
      <c r="O53" s="681">
        <v>84162.67</v>
      </c>
      <c r="P53" s="681">
        <v>144784.25</v>
      </c>
      <c r="Q53" s="681">
        <v>30587.84</v>
      </c>
      <c r="R53" s="681">
        <v>259534.77</v>
      </c>
      <c r="S53" s="681">
        <v>493529.92</v>
      </c>
      <c r="T53" s="681">
        <v>16972.150000000001</v>
      </c>
      <c r="U53" s="681">
        <v>15559.26</v>
      </c>
      <c r="V53" s="682">
        <v>24330.35</v>
      </c>
      <c r="W53" s="1976">
        <v>45</v>
      </c>
    </row>
    <row r="54" spans="1:23" ht="24" customHeight="1">
      <c r="A54" s="2963">
        <v>46</v>
      </c>
      <c r="B54" s="2964" t="s">
        <v>172</v>
      </c>
      <c r="C54" s="684">
        <v>12.625</v>
      </c>
      <c r="D54" s="684">
        <v>778.73800000000006</v>
      </c>
      <c r="E54" s="684">
        <v>153.15600000000001</v>
      </c>
      <c r="F54" s="684">
        <v>944.51800000000003</v>
      </c>
      <c r="G54" s="685">
        <v>13.58</v>
      </c>
      <c r="H54" s="685">
        <v>1.75</v>
      </c>
      <c r="I54" s="685">
        <v>2.2799999999999998</v>
      </c>
      <c r="J54" s="685">
        <v>1.99</v>
      </c>
      <c r="K54" s="686">
        <v>48040.12</v>
      </c>
      <c r="L54" s="686">
        <v>10045.67</v>
      </c>
      <c r="M54" s="686">
        <v>7833.11</v>
      </c>
      <c r="N54" s="686">
        <v>13092.46</v>
      </c>
      <c r="O54" s="686">
        <v>82354.490000000005</v>
      </c>
      <c r="P54" s="686">
        <v>136868.01999999999</v>
      </c>
      <c r="Q54" s="686">
        <v>27402.89</v>
      </c>
      <c r="R54" s="686">
        <v>246625.4</v>
      </c>
      <c r="S54" s="686">
        <v>652334.21</v>
      </c>
      <c r="T54" s="686">
        <v>17575.63</v>
      </c>
      <c r="U54" s="686">
        <v>17892.13</v>
      </c>
      <c r="V54" s="687">
        <v>26111.24</v>
      </c>
      <c r="W54" s="1973">
        <v>46</v>
      </c>
    </row>
    <row r="55" spans="1:23" ht="24" customHeight="1">
      <c r="A55" s="2963">
        <v>52</v>
      </c>
      <c r="B55" s="2964" t="s">
        <v>173</v>
      </c>
      <c r="C55" s="684">
        <v>37.273000000000003</v>
      </c>
      <c r="D55" s="684">
        <v>825.45500000000004</v>
      </c>
      <c r="E55" s="684">
        <v>172.727</v>
      </c>
      <c r="F55" s="684">
        <v>1035.4549999999999</v>
      </c>
      <c r="G55" s="685">
        <v>22.78</v>
      </c>
      <c r="H55" s="685">
        <v>1.98</v>
      </c>
      <c r="I55" s="685">
        <v>2.54</v>
      </c>
      <c r="J55" s="685">
        <v>2.83</v>
      </c>
      <c r="K55" s="686">
        <v>24675.39</v>
      </c>
      <c r="L55" s="686">
        <v>10135.540000000001</v>
      </c>
      <c r="M55" s="686">
        <v>7196.52</v>
      </c>
      <c r="N55" s="686">
        <v>13914.49</v>
      </c>
      <c r="O55" s="686">
        <v>209516.45</v>
      </c>
      <c r="P55" s="686">
        <v>165946.45000000001</v>
      </c>
      <c r="Q55" s="686">
        <v>31599.27</v>
      </c>
      <c r="R55" s="686">
        <v>407062.18</v>
      </c>
      <c r="S55" s="686">
        <v>562117.31999999995</v>
      </c>
      <c r="T55" s="686">
        <v>20103.650000000001</v>
      </c>
      <c r="U55" s="686">
        <v>18294.32</v>
      </c>
      <c r="V55" s="687">
        <v>39312.410000000003</v>
      </c>
      <c r="W55" s="1973">
        <v>52</v>
      </c>
    </row>
    <row r="56" spans="1:23" ht="24" customHeight="1">
      <c r="A56" s="2963">
        <v>54</v>
      </c>
      <c r="B56" s="2964" t="s">
        <v>174</v>
      </c>
      <c r="C56" s="684">
        <v>36</v>
      </c>
      <c r="D56" s="684">
        <v>770.4</v>
      </c>
      <c r="E56" s="684">
        <v>174.4</v>
      </c>
      <c r="F56" s="684">
        <v>980.8</v>
      </c>
      <c r="G56" s="685">
        <v>13.36</v>
      </c>
      <c r="H56" s="685">
        <v>1.52</v>
      </c>
      <c r="I56" s="685">
        <v>2.41</v>
      </c>
      <c r="J56" s="685">
        <v>2.11</v>
      </c>
      <c r="K56" s="686">
        <v>34870.85</v>
      </c>
      <c r="L56" s="686">
        <v>7989.44</v>
      </c>
      <c r="M56" s="686">
        <v>5825.23</v>
      </c>
      <c r="N56" s="686">
        <v>13794.37</v>
      </c>
      <c r="O56" s="686">
        <v>167659.04</v>
      </c>
      <c r="P56" s="686">
        <v>93316.64</v>
      </c>
      <c r="Q56" s="686">
        <v>24512.560000000001</v>
      </c>
      <c r="R56" s="686">
        <v>285488.24</v>
      </c>
      <c r="S56" s="686">
        <v>465719.56</v>
      </c>
      <c r="T56" s="686">
        <v>12112.75</v>
      </c>
      <c r="U56" s="686">
        <v>14055.37</v>
      </c>
      <c r="V56" s="687">
        <v>29107.69</v>
      </c>
      <c r="W56" s="1973">
        <v>54</v>
      </c>
    </row>
    <row r="57" spans="1:23" ht="24" customHeight="1">
      <c r="A57" s="2963">
        <v>59</v>
      </c>
      <c r="B57" s="2964" t="s">
        <v>176</v>
      </c>
      <c r="C57" s="690">
        <v>31.361000000000001</v>
      </c>
      <c r="D57" s="690">
        <v>878.10699999999997</v>
      </c>
      <c r="E57" s="690">
        <v>175.148</v>
      </c>
      <c r="F57" s="690">
        <v>1084.615</v>
      </c>
      <c r="G57" s="691">
        <v>14.13</v>
      </c>
      <c r="H57" s="691">
        <v>1.46</v>
      </c>
      <c r="I57" s="691">
        <v>2.21</v>
      </c>
      <c r="J57" s="691">
        <v>1.95</v>
      </c>
      <c r="K57" s="692">
        <v>33393.300000000003</v>
      </c>
      <c r="L57" s="692">
        <v>10755.24</v>
      </c>
      <c r="M57" s="692">
        <v>5564.1</v>
      </c>
      <c r="N57" s="692">
        <v>14553.81</v>
      </c>
      <c r="O57" s="692">
        <v>147997.51</v>
      </c>
      <c r="P57" s="692">
        <v>137908.93</v>
      </c>
      <c r="Q57" s="692">
        <v>21532.07</v>
      </c>
      <c r="R57" s="692">
        <v>307438.52</v>
      </c>
      <c r="S57" s="692">
        <v>471916.6</v>
      </c>
      <c r="T57" s="692">
        <v>15705.26</v>
      </c>
      <c r="U57" s="692">
        <v>12293.65</v>
      </c>
      <c r="V57" s="693">
        <v>28345.4</v>
      </c>
      <c r="W57" s="1973">
        <v>59</v>
      </c>
    </row>
    <row r="58" spans="1:23" ht="24" customHeight="1">
      <c r="A58" s="2961">
        <v>61</v>
      </c>
      <c r="B58" s="2962" t="s">
        <v>178</v>
      </c>
      <c r="C58" s="679">
        <v>15.836</v>
      </c>
      <c r="D58" s="679">
        <v>756.01199999999994</v>
      </c>
      <c r="E58" s="679">
        <v>176.54</v>
      </c>
      <c r="F58" s="679">
        <v>948.38699999999994</v>
      </c>
      <c r="G58" s="680">
        <v>15.46</v>
      </c>
      <c r="H58" s="680">
        <v>1.46</v>
      </c>
      <c r="I58" s="680">
        <v>2.0099999999999998</v>
      </c>
      <c r="J58" s="680">
        <v>1.8</v>
      </c>
      <c r="K58" s="681">
        <v>32425.759999999998</v>
      </c>
      <c r="L58" s="681">
        <v>11680.37</v>
      </c>
      <c r="M58" s="681">
        <v>6624.42</v>
      </c>
      <c r="N58" s="681">
        <v>13605.37</v>
      </c>
      <c r="O58" s="681">
        <v>79400.320000000007</v>
      </c>
      <c r="P58" s="681">
        <v>129203.37</v>
      </c>
      <c r="Q58" s="681">
        <v>23525.43</v>
      </c>
      <c r="R58" s="681">
        <v>232129.11</v>
      </c>
      <c r="S58" s="681">
        <v>501398.33</v>
      </c>
      <c r="T58" s="681">
        <v>17090.13</v>
      </c>
      <c r="U58" s="681">
        <v>13325.86</v>
      </c>
      <c r="V58" s="682">
        <v>24476.2</v>
      </c>
      <c r="W58" s="1976">
        <v>61</v>
      </c>
    </row>
    <row r="59" spans="1:23" ht="24" customHeight="1">
      <c r="A59" s="2963">
        <v>66</v>
      </c>
      <c r="B59" s="2964" t="s">
        <v>180</v>
      </c>
      <c r="C59" s="684">
        <v>23.201000000000001</v>
      </c>
      <c r="D59" s="684">
        <v>930.12599999999998</v>
      </c>
      <c r="E59" s="684">
        <v>186.06100000000001</v>
      </c>
      <c r="F59" s="684">
        <v>1139.3879999999999</v>
      </c>
      <c r="G59" s="685">
        <v>12.69</v>
      </c>
      <c r="H59" s="685">
        <v>1.66</v>
      </c>
      <c r="I59" s="685">
        <v>2.21</v>
      </c>
      <c r="J59" s="685">
        <v>1.98</v>
      </c>
      <c r="K59" s="686">
        <v>33089.019999999997</v>
      </c>
      <c r="L59" s="686">
        <v>8330.7199999999993</v>
      </c>
      <c r="M59" s="686">
        <v>6461.89</v>
      </c>
      <c r="N59" s="686">
        <v>11227.21</v>
      </c>
      <c r="O59" s="686">
        <v>97451.92</v>
      </c>
      <c r="P59" s="686">
        <v>128721.68</v>
      </c>
      <c r="Q59" s="686">
        <v>26620.43</v>
      </c>
      <c r="R59" s="686">
        <v>252794.04</v>
      </c>
      <c r="S59" s="686">
        <v>420025.34</v>
      </c>
      <c r="T59" s="686">
        <v>13839.17</v>
      </c>
      <c r="U59" s="686">
        <v>14307.36</v>
      </c>
      <c r="V59" s="687">
        <v>22186.82</v>
      </c>
      <c r="W59" s="1973">
        <v>66</v>
      </c>
    </row>
    <row r="60" spans="1:23" ht="24" customHeight="1">
      <c r="A60" s="2963">
        <v>67</v>
      </c>
      <c r="B60" s="2964" t="s">
        <v>182</v>
      </c>
      <c r="C60" s="684">
        <v>16.228000000000002</v>
      </c>
      <c r="D60" s="684">
        <v>737.71900000000005</v>
      </c>
      <c r="E60" s="684">
        <v>200.43899999999999</v>
      </c>
      <c r="F60" s="684">
        <v>954.38599999999997</v>
      </c>
      <c r="G60" s="685">
        <v>17.22</v>
      </c>
      <c r="H60" s="685">
        <v>1.78</v>
      </c>
      <c r="I60" s="685">
        <v>1.98</v>
      </c>
      <c r="J60" s="685">
        <v>2.09</v>
      </c>
      <c r="K60" s="686">
        <v>19272.34</v>
      </c>
      <c r="L60" s="686">
        <v>9521.84</v>
      </c>
      <c r="M60" s="686">
        <v>5748.23</v>
      </c>
      <c r="N60" s="686">
        <v>10138.66</v>
      </c>
      <c r="O60" s="686">
        <v>53844.21</v>
      </c>
      <c r="P60" s="686">
        <v>125203.9</v>
      </c>
      <c r="Q60" s="686">
        <v>22791.23</v>
      </c>
      <c r="R60" s="686">
        <v>201839.34</v>
      </c>
      <c r="S60" s="686">
        <v>331796.76</v>
      </c>
      <c r="T60" s="686">
        <v>16971.75</v>
      </c>
      <c r="U60" s="686">
        <v>11370.68</v>
      </c>
      <c r="V60" s="687">
        <v>21148.61</v>
      </c>
      <c r="W60" s="1973">
        <v>67</v>
      </c>
    </row>
    <row r="61" spans="1:23" ht="24" customHeight="1">
      <c r="A61" s="2965">
        <v>70</v>
      </c>
      <c r="B61" s="2966" t="s">
        <v>184</v>
      </c>
      <c r="C61" s="684">
        <v>23.225999999999999</v>
      </c>
      <c r="D61" s="684">
        <v>782.58100000000002</v>
      </c>
      <c r="E61" s="684">
        <v>181.935</v>
      </c>
      <c r="F61" s="684">
        <v>987.74199999999996</v>
      </c>
      <c r="G61" s="685">
        <v>15.5</v>
      </c>
      <c r="H61" s="685">
        <v>1.78</v>
      </c>
      <c r="I61" s="685">
        <v>2.09</v>
      </c>
      <c r="J61" s="685">
        <v>2.16</v>
      </c>
      <c r="K61" s="686">
        <v>24671.81</v>
      </c>
      <c r="L61" s="686">
        <v>13613.99</v>
      </c>
      <c r="M61" s="686">
        <v>5926.8</v>
      </c>
      <c r="N61" s="686">
        <v>14113.29</v>
      </c>
      <c r="O61" s="686">
        <v>88818.52</v>
      </c>
      <c r="P61" s="686">
        <v>189629.65</v>
      </c>
      <c r="Q61" s="686">
        <v>22483.61</v>
      </c>
      <c r="R61" s="686">
        <v>300931.78000000003</v>
      </c>
      <c r="S61" s="686">
        <v>382413.06</v>
      </c>
      <c r="T61" s="686">
        <v>24231.32</v>
      </c>
      <c r="U61" s="686">
        <v>12358.01</v>
      </c>
      <c r="V61" s="687">
        <v>30466.639999999999</v>
      </c>
      <c r="W61" s="1980">
        <v>70</v>
      </c>
    </row>
    <row r="62" spans="1:23" ht="24" customHeight="1">
      <c r="A62" s="2965">
        <v>72</v>
      </c>
      <c r="B62" s="2966" t="s">
        <v>186</v>
      </c>
      <c r="C62" s="690">
        <v>17.443000000000001</v>
      </c>
      <c r="D62" s="690">
        <v>910.73400000000004</v>
      </c>
      <c r="E62" s="690">
        <v>226.59800000000001</v>
      </c>
      <c r="F62" s="690">
        <v>1154.7750000000001</v>
      </c>
      <c r="G62" s="691">
        <v>12.81</v>
      </c>
      <c r="H62" s="691">
        <v>1.73</v>
      </c>
      <c r="I62" s="691">
        <v>2.15</v>
      </c>
      <c r="J62" s="691">
        <v>1.98</v>
      </c>
      <c r="K62" s="692">
        <v>38559.96</v>
      </c>
      <c r="L62" s="692">
        <v>9608.56</v>
      </c>
      <c r="M62" s="692">
        <v>5997.81</v>
      </c>
      <c r="N62" s="692">
        <v>11672.08</v>
      </c>
      <c r="O62" s="692">
        <v>86189.27</v>
      </c>
      <c r="P62" s="692">
        <v>151264.69</v>
      </c>
      <c r="Q62" s="692">
        <v>29189.01</v>
      </c>
      <c r="R62" s="692">
        <v>266642.96000000002</v>
      </c>
      <c r="S62" s="692">
        <v>494125.79</v>
      </c>
      <c r="T62" s="692">
        <v>16609.099999999999</v>
      </c>
      <c r="U62" s="692">
        <v>12881.39</v>
      </c>
      <c r="V62" s="693">
        <v>23090.47</v>
      </c>
      <c r="W62" s="1980">
        <v>72</v>
      </c>
    </row>
    <row r="63" spans="1:23" ht="24" customHeight="1">
      <c r="A63" s="2967">
        <v>74</v>
      </c>
      <c r="B63" s="2968" t="s">
        <v>188</v>
      </c>
      <c r="C63" s="679">
        <v>22.466999999999999</v>
      </c>
      <c r="D63" s="679">
        <v>1045.8150000000001</v>
      </c>
      <c r="E63" s="679">
        <v>261.233</v>
      </c>
      <c r="F63" s="679">
        <v>1329.5150000000001</v>
      </c>
      <c r="G63" s="680">
        <v>9.43</v>
      </c>
      <c r="H63" s="680">
        <v>1.64</v>
      </c>
      <c r="I63" s="680">
        <v>2.2400000000000002</v>
      </c>
      <c r="J63" s="680">
        <v>1.89</v>
      </c>
      <c r="K63" s="681">
        <v>62244.78</v>
      </c>
      <c r="L63" s="681">
        <v>9615.09</v>
      </c>
      <c r="M63" s="681">
        <v>5791.21</v>
      </c>
      <c r="N63" s="681">
        <v>13162.76</v>
      </c>
      <c r="O63" s="681">
        <v>131893.13</v>
      </c>
      <c r="P63" s="681">
        <v>164727.18</v>
      </c>
      <c r="Q63" s="681">
        <v>33956.39</v>
      </c>
      <c r="R63" s="681">
        <v>330576.7</v>
      </c>
      <c r="S63" s="681">
        <v>587053.73</v>
      </c>
      <c r="T63" s="681">
        <v>15751.08</v>
      </c>
      <c r="U63" s="681">
        <v>12998.48</v>
      </c>
      <c r="V63" s="682">
        <v>24864.45</v>
      </c>
      <c r="W63" s="1982">
        <v>74</v>
      </c>
    </row>
    <row r="64" spans="1:23" ht="24" customHeight="1">
      <c r="A64" s="2965">
        <v>81</v>
      </c>
      <c r="B64" s="2966" t="s">
        <v>190</v>
      </c>
      <c r="C64" s="684">
        <v>16.882999999999999</v>
      </c>
      <c r="D64" s="684">
        <v>870.56299999999999</v>
      </c>
      <c r="E64" s="684">
        <v>206.38499999999999</v>
      </c>
      <c r="F64" s="684">
        <v>1093.8309999999999</v>
      </c>
      <c r="G64" s="685">
        <v>11.2</v>
      </c>
      <c r="H64" s="685">
        <v>1.53</v>
      </c>
      <c r="I64" s="685">
        <v>2.1</v>
      </c>
      <c r="J64" s="685">
        <v>1.79</v>
      </c>
      <c r="K64" s="686">
        <v>37021.919999999998</v>
      </c>
      <c r="L64" s="686">
        <v>11016.91</v>
      </c>
      <c r="M64" s="686">
        <v>6182.54</v>
      </c>
      <c r="N64" s="686">
        <v>12459.45</v>
      </c>
      <c r="O64" s="686">
        <v>69997.08</v>
      </c>
      <c r="P64" s="686">
        <v>146784.84</v>
      </c>
      <c r="Q64" s="686">
        <v>26811.09</v>
      </c>
      <c r="R64" s="686">
        <v>243593.01</v>
      </c>
      <c r="S64" s="686">
        <v>414598.08</v>
      </c>
      <c r="T64" s="686">
        <v>16860.91</v>
      </c>
      <c r="U64" s="686">
        <v>12990.8</v>
      </c>
      <c r="V64" s="687">
        <v>22269.71</v>
      </c>
      <c r="W64" s="1980">
        <v>81</v>
      </c>
    </row>
    <row r="65" spans="1:23" ht="24" customHeight="1">
      <c r="A65" s="2965">
        <v>82</v>
      </c>
      <c r="B65" s="2966" t="s">
        <v>192</v>
      </c>
      <c r="C65" s="684">
        <v>17.355</v>
      </c>
      <c r="D65" s="684">
        <v>896.154</v>
      </c>
      <c r="E65" s="684">
        <v>210.88200000000001</v>
      </c>
      <c r="F65" s="684">
        <v>1124.3900000000001</v>
      </c>
      <c r="G65" s="685">
        <v>14.67</v>
      </c>
      <c r="H65" s="685">
        <v>1.66</v>
      </c>
      <c r="I65" s="685">
        <v>2.37</v>
      </c>
      <c r="J65" s="685">
        <v>1.99</v>
      </c>
      <c r="K65" s="686">
        <v>35057.61</v>
      </c>
      <c r="L65" s="686">
        <v>8873.2199999999993</v>
      </c>
      <c r="M65" s="686">
        <v>5873.42</v>
      </c>
      <c r="N65" s="686">
        <v>11181.58</v>
      </c>
      <c r="O65" s="686">
        <v>89255.5</v>
      </c>
      <c r="P65" s="686">
        <v>131699.82</v>
      </c>
      <c r="Q65" s="686">
        <v>29350.55</v>
      </c>
      <c r="R65" s="686">
        <v>250305.87</v>
      </c>
      <c r="S65" s="686">
        <v>514304.65</v>
      </c>
      <c r="T65" s="686">
        <v>14696.12</v>
      </c>
      <c r="U65" s="686">
        <v>13918.01</v>
      </c>
      <c r="V65" s="687">
        <v>22261.48</v>
      </c>
      <c r="W65" s="1980">
        <v>82</v>
      </c>
    </row>
    <row r="66" spans="1:23" ht="24" customHeight="1">
      <c r="A66" s="2965">
        <v>83</v>
      </c>
      <c r="B66" s="2966" t="s">
        <v>193</v>
      </c>
      <c r="C66" s="684">
        <v>23.667000000000002</v>
      </c>
      <c r="D66" s="684">
        <v>940.29899999999998</v>
      </c>
      <c r="E66" s="684">
        <v>206.39699999999999</v>
      </c>
      <c r="F66" s="684">
        <v>1170.3620000000001</v>
      </c>
      <c r="G66" s="685">
        <v>14.21</v>
      </c>
      <c r="H66" s="685">
        <v>1.79</v>
      </c>
      <c r="I66" s="685">
        <v>2.36</v>
      </c>
      <c r="J66" s="685">
        <v>2.14</v>
      </c>
      <c r="K66" s="686">
        <v>37036.25</v>
      </c>
      <c r="L66" s="686">
        <v>10026.82</v>
      </c>
      <c r="M66" s="686">
        <v>5795.98</v>
      </c>
      <c r="N66" s="686">
        <v>12831.1</v>
      </c>
      <c r="O66" s="686">
        <v>124533.39</v>
      </c>
      <c r="P66" s="686">
        <v>168617.36</v>
      </c>
      <c r="Q66" s="686">
        <v>28201.34</v>
      </c>
      <c r="R66" s="686">
        <v>321352.09000000003</v>
      </c>
      <c r="S66" s="686">
        <v>526181.62</v>
      </c>
      <c r="T66" s="686">
        <v>17932.32</v>
      </c>
      <c r="U66" s="686">
        <v>13663.67</v>
      </c>
      <c r="V66" s="687">
        <v>27457.48</v>
      </c>
      <c r="W66" s="1980">
        <v>83</v>
      </c>
    </row>
    <row r="67" spans="1:23" ht="24" customHeight="1">
      <c r="A67" s="2975">
        <v>301</v>
      </c>
      <c r="B67" s="2976" t="s">
        <v>1407</v>
      </c>
      <c r="C67" s="679" t="s">
        <v>12</v>
      </c>
      <c r="D67" s="679" t="s">
        <v>12</v>
      </c>
      <c r="E67" s="679" t="s">
        <v>12</v>
      </c>
      <c r="F67" s="679" t="s">
        <v>12</v>
      </c>
      <c r="G67" s="680" t="s">
        <v>12</v>
      </c>
      <c r="H67" s="680" t="s">
        <v>12</v>
      </c>
      <c r="I67" s="680" t="s">
        <v>12</v>
      </c>
      <c r="J67" s="680" t="s">
        <v>12</v>
      </c>
      <c r="K67" s="681" t="s">
        <v>12</v>
      </c>
      <c r="L67" s="681" t="s">
        <v>12</v>
      </c>
      <c r="M67" s="681" t="s">
        <v>12</v>
      </c>
      <c r="N67" s="681" t="s">
        <v>12</v>
      </c>
      <c r="O67" s="681" t="s">
        <v>12</v>
      </c>
      <c r="P67" s="681" t="s">
        <v>12</v>
      </c>
      <c r="Q67" s="681" t="s">
        <v>12</v>
      </c>
      <c r="R67" s="681" t="s">
        <v>12</v>
      </c>
      <c r="S67" s="681" t="s">
        <v>12</v>
      </c>
      <c r="T67" s="681" t="s">
        <v>12</v>
      </c>
      <c r="U67" s="681" t="s">
        <v>12</v>
      </c>
      <c r="V67" s="682" t="s">
        <v>12</v>
      </c>
      <c r="W67" s="1922">
        <v>301</v>
      </c>
    </row>
    <row r="68" spans="1:23" ht="24" customHeight="1">
      <c r="A68" s="2977">
        <v>302</v>
      </c>
      <c r="B68" s="2978" t="s">
        <v>1279</v>
      </c>
      <c r="C68" s="684" t="s">
        <v>12</v>
      </c>
      <c r="D68" s="684" t="s">
        <v>12</v>
      </c>
      <c r="E68" s="684" t="s">
        <v>12</v>
      </c>
      <c r="F68" s="684" t="s">
        <v>12</v>
      </c>
      <c r="G68" s="685" t="s">
        <v>12</v>
      </c>
      <c r="H68" s="685" t="s">
        <v>12</v>
      </c>
      <c r="I68" s="685" t="s">
        <v>12</v>
      </c>
      <c r="J68" s="685" t="s">
        <v>12</v>
      </c>
      <c r="K68" s="686" t="s">
        <v>12</v>
      </c>
      <c r="L68" s="686" t="s">
        <v>12</v>
      </c>
      <c r="M68" s="686" t="s">
        <v>12</v>
      </c>
      <c r="N68" s="686" t="s">
        <v>12</v>
      </c>
      <c r="O68" s="686" t="s">
        <v>12</v>
      </c>
      <c r="P68" s="686" t="s">
        <v>12</v>
      </c>
      <c r="Q68" s="686" t="s">
        <v>12</v>
      </c>
      <c r="R68" s="686" t="s">
        <v>12</v>
      </c>
      <c r="S68" s="686" t="s">
        <v>12</v>
      </c>
      <c r="T68" s="686" t="s">
        <v>12</v>
      </c>
      <c r="U68" s="686" t="s">
        <v>12</v>
      </c>
      <c r="V68" s="687" t="s">
        <v>12</v>
      </c>
      <c r="W68" s="1482">
        <v>302</v>
      </c>
    </row>
    <row r="69" spans="1:23" ht="24" customHeight="1">
      <c r="A69" s="2979">
        <v>303</v>
      </c>
      <c r="B69" s="2978" t="s">
        <v>1408</v>
      </c>
      <c r="C69" s="684" t="s">
        <v>12</v>
      </c>
      <c r="D69" s="684" t="s">
        <v>12</v>
      </c>
      <c r="E69" s="684" t="s">
        <v>12</v>
      </c>
      <c r="F69" s="684" t="s">
        <v>12</v>
      </c>
      <c r="G69" s="685" t="s">
        <v>12</v>
      </c>
      <c r="H69" s="685" t="s">
        <v>12</v>
      </c>
      <c r="I69" s="685" t="s">
        <v>12</v>
      </c>
      <c r="J69" s="685" t="s">
        <v>12</v>
      </c>
      <c r="K69" s="686" t="s">
        <v>12</v>
      </c>
      <c r="L69" s="686" t="s">
        <v>12</v>
      </c>
      <c r="M69" s="686" t="s">
        <v>12</v>
      </c>
      <c r="N69" s="686" t="s">
        <v>12</v>
      </c>
      <c r="O69" s="686" t="s">
        <v>12</v>
      </c>
      <c r="P69" s="686" t="s">
        <v>12</v>
      </c>
      <c r="Q69" s="686" t="s">
        <v>12</v>
      </c>
      <c r="R69" s="686" t="s">
        <v>12</v>
      </c>
      <c r="S69" s="686" t="s">
        <v>12</v>
      </c>
      <c r="T69" s="686" t="s">
        <v>12</v>
      </c>
      <c r="U69" s="686" t="s">
        <v>12</v>
      </c>
      <c r="V69" s="687" t="s">
        <v>12</v>
      </c>
      <c r="W69" s="2033">
        <v>303</v>
      </c>
    </row>
    <row r="70" spans="1:23" ht="24" customHeight="1">
      <c r="A70" s="1979"/>
      <c r="B70" s="1978"/>
      <c r="C70" s="684"/>
      <c r="D70" s="684"/>
      <c r="E70" s="684"/>
      <c r="F70" s="684"/>
      <c r="G70" s="685"/>
      <c r="H70" s="685"/>
      <c r="I70" s="685"/>
      <c r="J70" s="685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  <c r="V70" s="687"/>
      <c r="W70" s="1980"/>
    </row>
    <row r="71" spans="1:23" ht="24" customHeight="1">
      <c r="A71" s="1979"/>
      <c r="B71" s="1978"/>
      <c r="C71" s="690"/>
      <c r="D71" s="690"/>
      <c r="E71" s="690"/>
      <c r="F71" s="690"/>
      <c r="G71" s="691"/>
      <c r="H71" s="691"/>
      <c r="I71" s="691"/>
      <c r="J71" s="691"/>
      <c r="K71" s="692"/>
      <c r="L71" s="692"/>
      <c r="M71" s="692"/>
      <c r="N71" s="692"/>
      <c r="O71" s="692"/>
      <c r="P71" s="692"/>
      <c r="Q71" s="692"/>
      <c r="R71" s="692"/>
      <c r="S71" s="692"/>
      <c r="T71" s="692"/>
      <c r="U71" s="692"/>
      <c r="V71" s="693"/>
      <c r="W71" s="1980"/>
    </row>
    <row r="72" spans="1:23" ht="24" customHeight="1">
      <c r="A72" s="1981"/>
      <c r="B72" s="1975"/>
      <c r="C72" s="679"/>
      <c r="D72" s="679"/>
      <c r="E72" s="679"/>
      <c r="F72" s="679"/>
      <c r="G72" s="680"/>
      <c r="H72" s="680"/>
      <c r="I72" s="680"/>
      <c r="J72" s="680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682"/>
      <c r="W72" s="1982"/>
    </row>
    <row r="73" spans="1:23" ht="24" customHeight="1">
      <c r="A73" s="1979"/>
      <c r="B73" s="1978"/>
      <c r="C73" s="684"/>
      <c r="D73" s="684"/>
      <c r="E73" s="684"/>
      <c r="F73" s="684"/>
      <c r="G73" s="685"/>
      <c r="H73" s="685"/>
      <c r="I73" s="685"/>
      <c r="J73" s="685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687"/>
      <c r="W73" s="1980"/>
    </row>
    <row r="74" spans="1:23" ht="24" customHeight="1">
      <c r="A74" s="1979"/>
      <c r="B74" s="1978"/>
      <c r="C74" s="684"/>
      <c r="D74" s="684"/>
      <c r="E74" s="684"/>
      <c r="F74" s="684"/>
      <c r="G74" s="685"/>
      <c r="H74" s="685"/>
      <c r="I74" s="685"/>
      <c r="J74" s="685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  <c r="V74" s="687"/>
      <c r="W74" s="1980"/>
    </row>
    <row r="75" spans="1:23" ht="24" customHeight="1">
      <c r="A75" s="1979"/>
      <c r="B75" s="1978"/>
      <c r="C75" s="684"/>
      <c r="D75" s="684"/>
      <c r="E75" s="684"/>
      <c r="F75" s="684"/>
      <c r="G75" s="685"/>
      <c r="H75" s="685"/>
      <c r="I75" s="685"/>
      <c r="J75" s="685"/>
      <c r="K75" s="686"/>
      <c r="L75" s="686"/>
      <c r="M75" s="686"/>
      <c r="N75" s="686"/>
      <c r="O75" s="686"/>
      <c r="P75" s="686"/>
      <c r="Q75" s="686"/>
      <c r="R75" s="686"/>
      <c r="S75" s="686"/>
      <c r="T75" s="686"/>
      <c r="U75" s="686"/>
      <c r="V75" s="687"/>
      <c r="W75" s="1980"/>
    </row>
    <row r="76" spans="1:23" ht="24" customHeight="1">
      <c r="A76" s="1979"/>
      <c r="B76" s="1978"/>
      <c r="C76" s="690"/>
      <c r="D76" s="690"/>
      <c r="E76" s="690"/>
      <c r="F76" s="690"/>
      <c r="G76" s="691"/>
      <c r="H76" s="691"/>
      <c r="I76" s="691"/>
      <c r="J76" s="691"/>
      <c r="K76" s="692"/>
      <c r="L76" s="692"/>
      <c r="M76" s="692"/>
      <c r="N76" s="692"/>
      <c r="O76" s="692"/>
      <c r="P76" s="692"/>
      <c r="Q76" s="692"/>
      <c r="R76" s="692"/>
      <c r="S76" s="692"/>
      <c r="T76" s="692"/>
      <c r="U76" s="692"/>
      <c r="V76" s="693"/>
      <c r="W76" s="1980"/>
    </row>
    <row r="77" spans="1:23" ht="24" customHeight="1">
      <c r="A77" s="1981"/>
      <c r="B77" s="1975"/>
      <c r="C77" s="679"/>
      <c r="D77" s="679"/>
      <c r="E77" s="679"/>
      <c r="F77" s="679"/>
      <c r="G77" s="680"/>
      <c r="H77" s="680"/>
      <c r="I77" s="680"/>
      <c r="J77" s="680"/>
      <c r="K77" s="681"/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682"/>
      <c r="W77" s="1982"/>
    </row>
    <row r="78" spans="1:23" ht="24" customHeight="1">
      <c r="A78" s="1979"/>
      <c r="B78" s="1978"/>
      <c r="C78" s="684"/>
      <c r="D78" s="684"/>
      <c r="E78" s="684"/>
      <c r="F78" s="684"/>
      <c r="G78" s="685"/>
      <c r="H78" s="685"/>
      <c r="I78" s="685"/>
      <c r="J78" s="685"/>
      <c r="K78" s="686"/>
      <c r="L78" s="686"/>
      <c r="M78" s="686"/>
      <c r="N78" s="686"/>
      <c r="O78" s="686"/>
      <c r="P78" s="686"/>
      <c r="Q78" s="686"/>
      <c r="R78" s="686"/>
      <c r="S78" s="686"/>
      <c r="T78" s="686"/>
      <c r="U78" s="686"/>
      <c r="V78" s="687"/>
      <c r="W78" s="1980"/>
    </row>
    <row r="79" spans="1:23" ht="24" customHeight="1">
      <c r="A79" s="1979"/>
      <c r="B79" s="1978"/>
      <c r="C79" s="684"/>
      <c r="D79" s="684"/>
      <c r="E79" s="684"/>
      <c r="F79" s="684"/>
      <c r="G79" s="685"/>
      <c r="H79" s="685"/>
      <c r="I79" s="685"/>
      <c r="J79" s="685"/>
      <c r="K79" s="686"/>
      <c r="L79" s="686"/>
      <c r="M79" s="686"/>
      <c r="N79" s="686"/>
      <c r="O79" s="686"/>
      <c r="P79" s="686"/>
      <c r="Q79" s="686"/>
      <c r="R79" s="686"/>
      <c r="S79" s="686"/>
      <c r="T79" s="686"/>
      <c r="U79" s="686"/>
      <c r="V79" s="687"/>
      <c r="W79" s="1980"/>
    </row>
    <row r="80" spans="1:23" ht="24" customHeight="1">
      <c r="A80" s="1979"/>
      <c r="B80" s="1978"/>
      <c r="C80" s="684"/>
      <c r="D80" s="684"/>
      <c r="E80" s="684"/>
      <c r="F80" s="684"/>
      <c r="G80" s="685"/>
      <c r="H80" s="685"/>
      <c r="I80" s="685"/>
      <c r="J80" s="685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/>
      <c r="V80" s="687"/>
      <c r="W80" s="1980"/>
    </row>
    <row r="81" spans="1:23" ht="24" customHeight="1">
      <c r="A81" s="1979"/>
      <c r="B81" s="1978"/>
      <c r="C81" s="684"/>
      <c r="D81" s="684"/>
      <c r="E81" s="684"/>
      <c r="F81" s="684"/>
      <c r="G81" s="685"/>
      <c r="H81" s="685"/>
      <c r="I81" s="685"/>
      <c r="J81" s="685"/>
      <c r="K81" s="686"/>
      <c r="L81" s="686"/>
      <c r="M81" s="686"/>
      <c r="N81" s="686"/>
      <c r="O81" s="686"/>
      <c r="P81" s="686"/>
      <c r="Q81" s="686"/>
      <c r="R81" s="686"/>
      <c r="S81" s="686"/>
      <c r="T81" s="686"/>
      <c r="U81" s="686"/>
      <c r="V81" s="687"/>
      <c r="W81" s="1980"/>
    </row>
    <row r="82" spans="1:23" ht="24" customHeight="1">
      <c r="A82" s="1981"/>
      <c r="B82" s="1975"/>
      <c r="C82" s="679"/>
      <c r="D82" s="679"/>
      <c r="E82" s="679"/>
      <c r="F82" s="679"/>
      <c r="G82" s="680"/>
      <c r="H82" s="680"/>
      <c r="I82" s="680"/>
      <c r="J82" s="680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2"/>
      <c r="W82" s="1982"/>
    </row>
    <row r="83" spans="1:23" ht="24" customHeight="1">
      <c r="A83" s="1979"/>
      <c r="B83" s="1978"/>
      <c r="C83" s="684"/>
      <c r="D83" s="684"/>
      <c r="E83" s="684"/>
      <c r="F83" s="684"/>
      <c r="G83" s="685"/>
      <c r="H83" s="685"/>
      <c r="I83" s="685"/>
      <c r="J83" s="685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  <c r="V83" s="687"/>
      <c r="W83" s="1980"/>
    </row>
    <row r="84" spans="1:23" ht="24" customHeight="1">
      <c r="A84" s="1979"/>
      <c r="B84" s="1978"/>
      <c r="C84" s="684"/>
      <c r="D84" s="684"/>
      <c r="E84" s="684"/>
      <c r="F84" s="684"/>
      <c r="G84" s="685"/>
      <c r="H84" s="685"/>
      <c r="I84" s="685"/>
      <c r="J84" s="685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  <c r="V84" s="687"/>
      <c r="W84" s="1980"/>
    </row>
    <row r="85" spans="1:23" ht="24" customHeight="1">
      <c r="A85" s="1979"/>
      <c r="B85" s="1978"/>
      <c r="C85" s="684"/>
      <c r="D85" s="684"/>
      <c r="E85" s="684"/>
      <c r="F85" s="684"/>
      <c r="G85" s="685"/>
      <c r="H85" s="685"/>
      <c r="I85" s="685"/>
      <c r="J85" s="685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687"/>
      <c r="W85" s="1980"/>
    </row>
    <row r="86" spans="1:23" ht="24" customHeight="1">
      <c r="A86" s="1985"/>
      <c r="B86" s="1986"/>
      <c r="C86" s="690"/>
      <c r="D86" s="690"/>
      <c r="E86" s="690"/>
      <c r="F86" s="690"/>
      <c r="G86" s="691"/>
      <c r="H86" s="691"/>
      <c r="I86" s="691"/>
      <c r="J86" s="691"/>
      <c r="K86" s="692"/>
      <c r="L86" s="692"/>
      <c r="M86" s="692"/>
      <c r="N86" s="692"/>
      <c r="O86" s="692"/>
      <c r="P86" s="692"/>
      <c r="Q86" s="692"/>
      <c r="R86" s="692"/>
      <c r="S86" s="692"/>
      <c r="T86" s="692"/>
      <c r="U86" s="692"/>
      <c r="V86" s="693"/>
      <c r="W86" s="1987"/>
    </row>
    <row r="87" spans="1:23" s="309" customFormat="1" ht="24" customHeight="1">
      <c r="A87" s="1979"/>
      <c r="B87" s="1978"/>
      <c r="C87" s="684"/>
      <c r="D87" s="684"/>
      <c r="E87" s="684"/>
      <c r="F87" s="684"/>
      <c r="G87" s="685"/>
      <c r="H87" s="685"/>
      <c r="I87" s="685"/>
      <c r="J87" s="685"/>
      <c r="K87" s="686"/>
      <c r="L87" s="686"/>
      <c r="M87" s="686"/>
      <c r="N87" s="686"/>
      <c r="O87" s="686"/>
      <c r="P87" s="686"/>
      <c r="Q87" s="686"/>
      <c r="R87" s="686"/>
      <c r="S87" s="686"/>
      <c r="T87" s="686"/>
      <c r="U87" s="686"/>
      <c r="V87" s="687"/>
      <c r="W87" s="1980"/>
    </row>
    <row r="88" spans="1:23" s="309" customFormat="1" ht="24" customHeight="1">
      <c r="A88" s="1979"/>
      <c r="B88" s="1978"/>
      <c r="C88" s="684"/>
      <c r="D88" s="684"/>
      <c r="E88" s="684"/>
      <c r="F88" s="684"/>
      <c r="G88" s="685"/>
      <c r="H88" s="685"/>
      <c r="I88" s="685"/>
      <c r="J88" s="685"/>
      <c r="K88" s="686"/>
      <c r="L88" s="686"/>
      <c r="M88" s="686"/>
      <c r="N88" s="686"/>
      <c r="O88" s="686"/>
      <c r="P88" s="686"/>
      <c r="Q88" s="686"/>
      <c r="R88" s="686"/>
      <c r="S88" s="686"/>
      <c r="T88" s="686"/>
      <c r="U88" s="686"/>
      <c r="V88" s="687"/>
      <c r="W88" s="1980"/>
    </row>
    <row r="89" spans="1:23" s="309" customFormat="1" ht="24" customHeight="1">
      <c r="A89" s="1979"/>
      <c r="B89" s="1978"/>
      <c r="C89" s="684"/>
      <c r="D89" s="684"/>
      <c r="E89" s="684"/>
      <c r="F89" s="684"/>
      <c r="G89" s="685"/>
      <c r="H89" s="685"/>
      <c r="I89" s="685"/>
      <c r="J89" s="685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  <c r="V89" s="687"/>
      <c r="W89" s="1980"/>
    </row>
    <row r="90" spans="1:23" s="309" customFormat="1" ht="24" customHeight="1">
      <c r="A90" s="1979"/>
      <c r="B90" s="1978"/>
      <c r="C90" s="684"/>
      <c r="D90" s="684"/>
      <c r="E90" s="684"/>
      <c r="F90" s="684"/>
      <c r="G90" s="685"/>
      <c r="H90" s="685"/>
      <c r="I90" s="685"/>
      <c r="J90" s="685"/>
      <c r="K90" s="686"/>
      <c r="L90" s="686"/>
      <c r="M90" s="686"/>
      <c r="N90" s="686"/>
      <c r="O90" s="686"/>
      <c r="P90" s="686"/>
      <c r="Q90" s="686"/>
      <c r="R90" s="686"/>
      <c r="S90" s="686"/>
      <c r="T90" s="686"/>
      <c r="U90" s="686"/>
      <c r="V90" s="687"/>
      <c r="W90" s="1980"/>
    </row>
    <row r="91" spans="1:23" s="309" customFormat="1" ht="24" customHeight="1">
      <c r="A91" s="1985"/>
      <c r="B91" s="1986"/>
      <c r="C91" s="690"/>
      <c r="D91" s="690"/>
      <c r="E91" s="690"/>
      <c r="F91" s="690"/>
      <c r="G91" s="691"/>
      <c r="H91" s="691"/>
      <c r="I91" s="691"/>
      <c r="J91" s="691"/>
      <c r="K91" s="692"/>
      <c r="L91" s="692"/>
      <c r="M91" s="692"/>
      <c r="N91" s="692"/>
      <c r="O91" s="692"/>
      <c r="P91" s="692"/>
      <c r="Q91" s="692"/>
      <c r="R91" s="692"/>
      <c r="S91" s="692"/>
      <c r="T91" s="692"/>
      <c r="U91" s="692"/>
      <c r="V91" s="693"/>
      <c r="W91" s="1987"/>
    </row>
    <row r="92" spans="1:23" ht="24" customHeight="1">
      <c r="A92" s="1988"/>
      <c r="B92" s="1978"/>
      <c r="C92" s="679"/>
      <c r="D92" s="679"/>
      <c r="E92" s="679"/>
      <c r="F92" s="679"/>
      <c r="G92" s="680"/>
      <c r="H92" s="680"/>
      <c r="I92" s="680"/>
      <c r="J92" s="680"/>
      <c r="K92" s="681"/>
      <c r="L92" s="681"/>
      <c r="M92" s="681"/>
      <c r="N92" s="681"/>
      <c r="O92" s="681"/>
      <c r="P92" s="681"/>
      <c r="Q92" s="681"/>
      <c r="R92" s="681"/>
      <c r="S92" s="681"/>
      <c r="T92" s="681"/>
      <c r="U92" s="681"/>
      <c r="V92" s="682"/>
      <c r="W92" s="1989"/>
    </row>
    <row r="93" spans="1:23" ht="24" customHeight="1">
      <c r="A93" s="1979"/>
      <c r="B93" s="1978"/>
      <c r="C93" s="684"/>
      <c r="D93" s="684"/>
      <c r="E93" s="684"/>
      <c r="F93" s="684"/>
      <c r="G93" s="685"/>
      <c r="H93" s="685"/>
      <c r="I93" s="685"/>
      <c r="J93" s="685"/>
      <c r="K93" s="686"/>
      <c r="L93" s="686"/>
      <c r="M93" s="686"/>
      <c r="N93" s="686"/>
      <c r="O93" s="686"/>
      <c r="P93" s="686"/>
      <c r="Q93" s="686"/>
      <c r="R93" s="686"/>
      <c r="S93" s="686"/>
      <c r="T93" s="686"/>
      <c r="U93" s="686"/>
      <c r="V93" s="687"/>
      <c r="W93" s="1980"/>
    </row>
    <row r="94" spans="1:23" ht="24" customHeight="1">
      <c r="A94" s="1979"/>
      <c r="B94" s="1978"/>
      <c r="C94" s="684"/>
      <c r="D94" s="684"/>
      <c r="E94" s="684"/>
      <c r="F94" s="684"/>
      <c r="G94" s="685"/>
      <c r="H94" s="685"/>
      <c r="I94" s="685"/>
      <c r="J94" s="685"/>
      <c r="K94" s="686"/>
      <c r="L94" s="686"/>
      <c r="M94" s="686"/>
      <c r="N94" s="686"/>
      <c r="O94" s="686"/>
      <c r="P94" s="686"/>
      <c r="Q94" s="686"/>
      <c r="R94" s="686"/>
      <c r="S94" s="686"/>
      <c r="T94" s="686"/>
      <c r="U94" s="686"/>
      <c r="V94" s="687"/>
      <c r="W94" s="1980"/>
    </row>
    <row r="95" spans="1:23" ht="24" customHeight="1">
      <c r="A95" s="1979"/>
      <c r="B95" s="1978"/>
      <c r="C95" s="684"/>
      <c r="D95" s="684"/>
      <c r="E95" s="684"/>
      <c r="F95" s="684"/>
      <c r="G95" s="685"/>
      <c r="H95" s="685"/>
      <c r="I95" s="685"/>
      <c r="J95" s="685"/>
      <c r="K95" s="686"/>
      <c r="L95" s="686"/>
      <c r="M95" s="686"/>
      <c r="N95" s="686"/>
      <c r="O95" s="686"/>
      <c r="P95" s="686"/>
      <c r="Q95" s="686"/>
      <c r="R95" s="686"/>
      <c r="S95" s="686"/>
      <c r="T95" s="686"/>
      <c r="U95" s="686"/>
      <c r="V95" s="687"/>
      <c r="W95" s="1980"/>
    </row>
    <row r="96" spans="1:23" ht="24" customHeight="1" thickBot="1">
      <c r="A96" s="1990"/>
      <c r="B96" s="1991"/>
      <c r="C96" s="706"/>
      <c r="D96" s="707"/>
      <c r="E96" s="707"/>
      <c r="F96" s="707"/>
      <c r="G96" s="708"/>
      <c r="H96" s="708"/>
      <c r="I96" s="708"/>
      <c r="J96" s="708"/>
      <c r="K96" s="709"/>
      <c r="L96" s="709"/>
      <c r="M96" s="709"/>
      <c r="N96" s="709"/>
      <c r="O96" s="709"/>
      <c r="P96" s="709"/>
      <c r="Q96" s="709"/>
      <c r="R96" s="709"/>
      <c r="S96" s="709"/>
      <c r="T96" s="709"/>
      <c r="U96" s="709"/>
      <c r="V96" s="719"/>
      <c r="W96" s="1992"/>
    </row>
  </sheetData>
  <mergeCells count="2">
    <mergeCell ref="K3:L3"/>
    <mergeCell ref="M3:N3"/>
  </mergeCells>
  <phoneticPr fontId="18"/>
  <pageMargins left="0.9055118110236221" right="0.59055118110236227" top="0.59055118110236227" bottom="0.59055118110236227" header="0.51181102362204722" footer="0.51181102362204722"/>
  <pageSetup paperSize="9" scale="65" pageOrder="overThenDown" orientation="portrait" r:id="rId1"/>
  <headerFooter alignWithMargins="0"/>
  <rowBreaks count="1" manualBreakCount="1">
    <brk id="52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7"/>
  <dimension ref="A1:W96"/>
  <sheetViews>
    <sheetView showGridLines="0" zoomScale="70" zoomScaleNormal="70" zoomScaleSheetLayoutView="61" workbookViewId="0">
      <pane xSplit="2" ySplit="12" topLeftCell="C13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18.95" customHeight="1"/>
  <cols>
    <col min="1" max="1" width="5" style="711" customWidth="1"/>
    <col min="2" max="2" width="15.875" style="284" customWidth="1"/>
    <col min="3" max="3" width="11.375" style="650" customWidth="1"/>
    <col min="4" max="6" width="11.125" style="650" customWidth="1"/>
    <col min="7" max="10" width="9.75" style="284" customWidth="1"/>
    <col min="11" max="12" width="11.125" style="284" customWidth="1"/>
    <col min="13" max="22" width="12.125" style="284" customWidth="1"/>
    <col min="23" max="23" width="5.375" style="712" customWidth="1"/>
    <col min="24" max="16384" width="9" style="284"/>
  </cols>
  <sheetData>
    <row r="1" spans="1:23" ht="26.85" customHeight="1">
      <c r="A1" s="207" t="s">
        <v>794</v>
      </c>
      <c r="W1" s="284"/>
    </row>
    <row r="2" spans="1:23" s="98" customFormat="1" ht="18.95" customHeight="1" thickBot="1"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</row>
    <row r="3" spans="1:23" s="309" customFormat="1" ht="18.95" customHeight="1">
      <c r="A3" s="652" t="s">
        <v>58</v>
      </c>
      <c r="B3" s="653"/>
      <c r="C3" s="654" t="s">
        <v>715</v>
      </c>
      <c r="D3" s="655"/>
      <c r="E3" s="655"/>
      <c r="F3" s="656"/>
      <c r="G3" s="657" t="s">
        <v>716</v>
      </c>
      <c r="H3" s="658"/>
      <c r="I3" s="658"/>
      <c r="J3" s="659"/>
      <c r="K3" s="3690" t="s">
        <v>1105</v>
      </c>
      <c r="L3" s="3691"/>
      <c r="M3" s="3692" t="s">
        <v>1106</v>
      </c>
      <c r="N3" s="3693"/>
      <c r="O3" s="657" t="s">
        <v>717</v>
      </c>
      <c r="P3" s="658"/>
      <c r="Q3" s="658"/>
      <c r="R3" s="659"/>
      <c r="S3" s="657" t="s">
        <v>718</v>
      </c>
      <c r="T3" s="658"/>
      <c r="U3" s="658"/>
      <c r="V3" s="658"/>
      <c r="W3" s="660" t="s">
        <v>58</v>
      </c>
    </row>
    <row r="4" spans="1:23" s="309" customFormat="1" ht="18.95" customHeight="1">
      <c r="A4" s="661" t="s">
        <v>64</v>
      </c>
      <c r="B4" s="662"/>
      <c r="C4" s="663"/>
      <c r="D4" s="663"/>
      <c r="E4" s="663"/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5"/>
      <c r="W4" s="666" t="s">
        <v>64</v>
      </c>
    </row>
    <row r="5" spans="1:23" s="309" customFormat="1" ht="18.95" customHeight="1">
      <c r="A5" s="661" t="s">
        <v>71</v>
      </c>
      <c r="B5" s="662" t="s">
        <v>72</v>
      </c>
      <c r="C5" s="667" t="s">
        <v>49</v>
      </c>
      <c r="D5" s="667" t="s">
        <v>50</v>
      </c>
      <c r="E5" s="667" t="s">
        <v>51</v>
      </c>
      <c r="F5" s="667" t="s">
        <v>52</v>
      </c>
      <c r="G5" s="668" t="s">
        <v>49</v>
      </c>
      <c r="H5" s="668" t="s">
        <v>50</v>
      </c>
      <c r="I5" s="668" t="s">
        <v>51</v>
      </c>
      <c r="J5" s="668" t="s">
        <v>52</v>
      </c>
      <c r="K5" s="668" t="s">
        <v>49</v>
      </c>
      <c r="L5" s="668" t="s">
        <v>50</v>
      </c>
      <c r="M5" s="668" t="s">
        <v>51</v>
      </c>
      <c r="N5" s="668" t="s">
        <v>52</v>
      </c>
      <c r="O5" s="668" t="s">
        <v>49</v>
      </c>
      <c r="P5" s="668" t="s">
        <v>50</v>
      </c>
      <c r="Q5" s="668" t="s">
        <v>51</v>
      </c>
      <c r="R5" s="668" t="s">
        <v>52</v>
      </c>
      <c r="S5" s="668" t="s">
        <v>49</v>
      </c>
      <c r="T5" s="668" t="s">
        <v>50</v>
      </c>
      <c r="U5" s="668" t="s">
        <v>51</v>
      </c>
      <c r="V5" s="669" t="s">
        <v>52</v>
      </c>
      <c r="W5" s="666" t="s">
        <v>71</v>
      </c>
    </row>
    <row r="6" spans="1:23" s="309" customFormat="1" ht="18.95" customHeight="1">
      <c r="A6" s="661" t="s">
        <v>84</v>
      </c>
      <c r="B6" s="662"/>
      <c r="C6" s="670"/>
      <c r="D6" s="670"/>
      <c r="E6" s="670"/>
      <c r="F6" s="670"/>
      <c r="G6" s="671"/>
      <c r="H6" s="671"/>
      <c r="I6" s="671"/>
      <c r="J6" s="671"/>
      <c r="K6" s="671"/>
      <c r="L6" s="671"/>
      <c r="M6" s="671"/>
      <c r="N6" s="671"/>
      <c r="O6" s="671"/>
      <c r="P6" s="671"/>
      <c r="Q6" s="671"/>
      <c r="R6" s="671"/>
      <c r="S6" s="671"/>
      <c r="T6" s="671"/>
      <c r="U6" s="671"/>
      <c r="V6" s="672"/>
      <c r="W6" s="666" t="s">
        <v>84</v>
      </c>
    </row>
    <row r="7" spans="1:23" s="309" customFormat="1" ht="18.95" customHeight="1" thickBot="1">
      <c r="A7" s="673" t="s">
        <v>91</v>
      </c>
      <c r="B7" s="674"/>
      <c r="C7" s="675"/>
      <c r="D7" s="675"/>
      <c r="E7" s="675"/>
      <c r="F7" s="675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7"/>
      <c r="W7" s="678" t="s">
        <v>91</v>
      </c>
    </row>
    <row r="8" spans="1:23" s="309" customFormat="1" ht="30.4" customHeight="1">
      <c r="A8" s="661"/>
      <c r="B8" s="2959" t="s">
        <v>1399</v>
      </c>
      <c r="C8" s="679">
        <v>17.881</v>
      </c>
      <c r="D8" s="679">
        <v>731.15499999999997</v>
      </c>
      <c r="E8" s="679">
        <v>163.952</v>
      </c>
      <c r="F8" s="679">
        <v>912.98699999999997</v>
      </c>
      <c r="G8" s="680">
        <v>15.4</v>
      </c>
      <c r="H8" s="680">
        <v>1.65</v>
      </c>
      <c r="I8" s="680">
        <v>2.16</v>
      </c>
      <c r="J8" s="680">
        <v>2.0099999999999998</v>
      </c>
      <c r="K8" s="681">
        <v>30352.03</v>
      </c>
      <c r="L8" s="681">
        <v>7879.13</v>
      </c>
      <c r="M8" s="681">
        <v>6084.21</v>
      </c>
      <c r="N8" s="681">
        <v>10904.23</v>
      </c>
      <c r="O8" s="681">
        <v>83558.705492288296</v>
      </c>
      <c r="P8" s="681">
        <v>95044.27</v>
      </c>
      <c r="Q8" s="681">
        <v>21519.74</v>
      </c>
      <c r="R8" s="681">
        <v>200122.72</v>
      </c>
      <c r="S8" s="681">
        <v>467308.49</v>
      </c>
      <c r="T8" s="681">
        <v>12999.2</v>
      </c>
      <c r="U8" s="681">
        <v>13125.66</v>
      </c>
      <c r="V8" s="682">
        <v>21919.55</v>
      </c>
      <c r="W8" s="683"/>
    </row>
    <row r="9" spans="1:23" s="309" customFormat="1" ht="30.4" customHeight="1">
      <c r="A9" s="661"/>
      <c r="B9" s="2959" t="s">
        <v>1400</v>
      </c>
      <c r="C9" s="684">
        <v>18.013000000000002</v>
      </c>
      <c r="D9" s="684">
        <v>734.05799999999999</v>
      </c>
      <c r="E9" s="684">
        <v>164.708</v>
      </c>
      <c r="F9" s="684">
        <v>916.779</v>
      </c>
      <c r="G9" s="685">
        <v>15.42</v>
      </c>
      <c r="H9" s="685">
        <v>1.65</v>
      </c>
      <c r="I9" s="685">
        <v>2.16</v>
      </c>
      <c r="J9" s="685">
        <v>2.0099999999999998</v>
      </c>
      <c r="K9" s="686">
        <v>30313.59</v>
      </c>
      <c r="L9" s="686">
        <v>7881.87</v>
      </c>
      <c r="M9" s="686">
        <v>6085.53</v>
      </c>
      <c r="N9" s="686">
        <v>10911.88</v>
      </c>
      <c r="O9" s="686">
        <v>84217.111053917106</v>
      </c>
      <c r="P9" s="686">
        <v>95557.43</v>
      </c>
      <c r="Q9" s="686">
        <v>21645.7</v>
      </c>
      <c r="R9" s="686">
        <v>201420.24</v>
      </c>
      <c r="S9" s="686">
        <v>467529.15</v>
      </c>
      <c r="T9" s="686">
        <v>13017.69</v>
      </c>
      <c r="U9" s="686">
        <v>13141.89</v>
      </c>
      <c r="V9" s="687">
        <v>21970.42</v>
      </c>
      <c r="W9" s="688"/>
    </row>
    <row r="10" spans="1:23" s="309" customFormat="1" ht="30.4" customHeight="1">
      <c r="A10" s="661"/>
      <c r="B10" s="2959" t="s">
        <v>1401</v>
      </c>
      <c r="C10" s="684">
        <v>7.6319999999999997</v>
      </c>
      <c r="D10" s="684">
        <v>506.38400000000001</v>
      </c>
      <c r="E10" s="684">
        <v>105.435</v>
      </c>
      <c r="F10" s="684">
        <v>619.452</v>
      </c>
      <c r="G10" s="685">
        <v>10.5</v>
      </c>
      <c r="H10" s="685">
        <v>1.45</v>
      </c>
      <c r="I10" s="685">
        <v>1.89</v>
      </c>
      <c r="J10" s="685">
        <v>1.64</v>
      </c>
      <c r="K10" s="686">
        <v>40670.26</v>
      </c>
      <c r="L10" s="686">
        <v>7528.42</v>
      </c>
      <c r="M10" s="686">
        <v>5902.69</v>
      </c>
      <c r="N10" s="686">
        <v>9827.0499999999993</v>
      </c>
      <c r="O10" s="686">
        <v>32589.369597301298</v>
      </c>
      <c r="P10" s="686">
        <v>55319.21</v>
      </c>
      <c r="Q10" s="686">
        <v>11768.78</v>
      </c>
      <c r="R10" s="686">
        <v>99677.37</v>
      </c>
      <c r="S10" s="686">
        <v>426992.76</v>
      </c>
      <c r="T10" s="686">
        <v>10924.36</v>
      </c>
      <c r="U10" s="686">
        <v>11162.08</v>
      </c>
      <c r="V10" s="687">
        <v>16091.22</v>
      </c>
      <c r="W10" s="688"/>
    </row>
    <row r="11" spans="1:23" s="309" customFormat="1" ht="30.4" customHeight="1">
      <c r="A11" s="661"/>
      <c r="B11" s="2959" t="s">
        <v>1402</v>
      </c>
      <c r="C11" s="684">
        <v>17.962</v>
      </c>
      <c r="D11" s="684">
        <v>735.02700000000004</v>
      </c>
      <c r="E11" s="684">
        <v>165.321</v>
      </c>
      <c r="F11" s="684">
        <v>918.31</v>
      </c>
      <c r="G11" s="685">
        <v>15.36</v>
      </c>
      <c r="H11" s="685">
        <v>1.65</v>
      </c>
      <c r="I11" s="685">
        <v>2.16</v>
      </c>
      <c r="J11" s="685">
        <v>2.0099999999999998</v>
      </c>
      <c r="K11" s="686">
        <v>30490.51</v>
      </c>
      <c r="L11" s="686">
        <v>7852.25</v>
      </c>
      <c r="M11" s="686">
        <v>6078.37</v>
      </c>
      <c r="N11" s="686">
        <v>10887.97</v>
      </c>
      <c r="O11" s="686">
        <v>84102.765543965405</v>
      </c>
      <c r="P11" s="686">
        <v>95395.58</v>
      </c>
      <c r="Q11" s="686">
        <v>21724.26</v>
      </c>
      <c r="R11" s="686">
        <v>201222.6</v>
      </c>
      <c r="S11" s="686">
        <v>468213.75</v>
      </c>
      <c r="T11" s="686">
        <v>12978.52</v>
      </c>
      <c r="U11" s="686">
        <v>13140.65</v>
      </c>
      <c r="V11" s="687">
        <v>21912.27</v>
      </c>
      <c r="W11" s="688"/>
    </row>
    <row r="12" spans="1:23" s="309" customFormat="1" ht="30.4" customHeight="1">
      <c r="A12" s="689"/>
      <c r="B12" s="2960" t="s">
        <v>1403</v>
      </c>
      <c r="C12" s="690">
        <v>18.901</v>
      </c>
      <c r="D12" s="690">
        <v>717.13</v>
      </c>
      <c r="E12" s="690">
        <v>153.98400000000001</v>
      </c>
      <c r="F12" s="690">
        <v>890.01400000000001</v>
      </c>
      <c r="G12" s="691">
        <v>16.54</v>
      </c>
      <c r="H12" s="691">
        <v>1.63</v>
      </c>
      <c r="I12" s="691">
        <v>2.12</v>
      </c>
      <c r="J12" s="691">
        <v>2.0299999999999998</v>
      </c>
      <c r="K12" s="692">
        <v>27583.95</v>
      </c>
      <c r="L12" s="692">
        <v>8420.4699999999993</v>
      </c>
      <c r="M12" s="692">
        <v>6222.73</v>
      </c>
      <c r="N12" s="692">
        <v>11339.35</v>
      </c>
      <c r="O12" s="692">
        <v>86216.144085371998</v>
      </c>
      <c r="P12" s="692">
        <v>98386.87</v>
      </c>
      <c r="Q12" s="692">
        <v>20272.39</v>
      </c>
      <c r="R12" s="692">
        <v>204875.4</v>
      </c>
      <c r="S12" s="692">
        <v>456154.77</v>
      </c>
      <c r="T12" s="692">
        <v>13719.53</v>
      </c>
      <c r="U12" s="692">
        <v>13165.29</v>
      </c>
      <c r="V12" s="693">
        <v>23019.34</v>
      </c>
      <c r="W12" s="694"/>
    </row>
    <row r="13" spans="1:23" ht="24" customHeight="1">
      <c r="A13" s="2961">
        <v>1</v>
      </c>
      <c r="B13" s="2962" t="s">
        <v>98</v>
      </c>
      <c r="C13" s="679">
        <v>17.068000000000001</v>
      </c>
      <c r="D13" s="679">
        <v>764.78800000000001</v>
      </c>
      <c r="E13" s="679">
        <v>170.203</v>
      </c>
      <c r="F13" s="679">
        <v>952.05899999999997</v>
      </c>
      <c r="G13" s="680">
        <v>14.57</v>
      </c>
      <c r="H13" s="680">
        <v>1.66</v>
      </c>
      <c r="I13" s="680">
        <v>2.13</v>
      </c>
      <c r="J13" s="680">
        <v>1.97</v>
      </c>
      <c r="K13" s="681">
        <v>31972</v>
      </c>
      <c r="L13" s="681">
        <v>7530.01</v>
      </c>
      <c r="M13" s="681">
        <v>5996.66</v>
      </c>
      <c r="N13" s="681">
        <v>10468.43</v>
      </c>
      <c r="O13" s="681">
        <v>79499.839999999997</v>
      </c>
      <c r="P13" s="681">
        <v>95517.19</v>
      </c>
      <c r="Q13" s="681">
        <v>21718.89</v>
      </c>
      <c r="R13" s="681">
        <v>196735.93</v>
      </c>
      <c r="S13" s="681">
        <v>465785.32</v>
      </c>
      <c r="T13" s="681">
        <v>12489.37</v>
      </c>
      <c r="U13" s="681">
        <v>12760.56</v>
      </c>
      <c r="V13" s="682">
        <v>20664.259999999998</v>
      </c>
      <c r="W13" s="2265">
        <v>1</v>
      </c>
    </row>
    <row r="14" spans="1:23" ht="24" customHeight="1">
      <c r="A14" s="2963">
        <v>2</v>
      </c>
      <c r="B14" s="2964" t="s">
        <v>100</v>
      </c>
      <c r="C14" s="684">
        <v>17.888999999999999</v>
      </c>
      <c r="D14" s="684">
        <v>735.51300000000003</v>
      </c>
      <c r="E14" s="684">
        <v>152.81700000000001</v>
      </c>
      <c r="F14" s="684">
        <v>906.22</v>
      </c>
      <c r="G14" s="685">
        <v>16.420000000000002</v>
      </c>
      <c r="H14" s="685">
        <v>1.63</v>
      </c>
      <c r="I14" s="685">
        <v>2.36</v>
      </c>
      <c r="J14" s="685">
        <v>2.0499999999999998</v>
      </c>
      <c r="K14" s="686">
        <v>26878</v>
      </c>
      <c r="L14" s="686">
        <v>8498.17</v>
      </c>
      <c r="M14" s="686">
        <v>5736.91</v>
      </c>
      <c r="N14" s="686">
        <v>10872.59</v>
      </c>
      <c r="O14" s="686">
        <v>78940.23</v>
      </c>
      <c r="P14" s="686">
        <v>101890.38</v>
      </c>
      <c r="Q14" s="686">
        <v>20708.73</v>
      </c>
      <c r="R14" s="686">
        <v>201539.35</v>
      </c>
      <c r="S14" s="686">
        <v>441272.34</v>
      </c>
      <c r="T14" s="686">
        <v>13852.96</v>
      </c>
      <c r="U14" s="686">
        <v>13551.32</v>
      </c>
      <c r="V14" s="687">
        <v>22239.57</v>
      </c>
      <c r="W14" s="470">
        <v>2</v>
      </c>
    </row>
    <row r="15" spans="1:23" ht="24" customHeight="1">
      <c r="A15" s="2963">
        <v>3</v>
      </c>
      <c r="B15" s="2964" t="s">
        <v>102</v>
      </c>
      <c r="C15" s="684">
        <v>16.044</v>
      </c>
      <c r="D15" s="684">
        <v>731.476</v>
      </c>
      <c r="E15" s="684">
        <v>158.583</v>
      </c>
      <c r="F15" s="684">
        <v>906.10299999999995</v>
      </c>
      <c r="G15" s="685">
        <v>14.84</v>
      </c>
      <c r="H15" s="685">
        <v>1.69</v>
      </c>
      <c r="I15" s="685">
        <v>2.2200000000000002</v>
      </c>
      <c r="J15" s="685">
        <v>2.0099999999999998</v>
      </c>
      <c r="K15" s="686">
        <v>32424</v>
      </c>
      <c r="L15" s="686">
        <v>7181.33</v>
      </c>
      <c r="M15" s="686">
        <v>6213.38</v>
      </c>
      <c r="N15" s="686">
        <v>10293.4</v>
      </c>
      <c r="O15" s="686">
        <v>77218.66</v>
      </c>
      <c r="P15" s="686">
        <v>88535.34</v>
      </c>
      <c r="Q15" s="686">
        <v>21833.81</v>
      </c>
      <c r="R15" s="686">
        <v>187587.8</v>
      </c>
      <c r="S15" s="686">
        <v>481282.36</v>
      </c>
      <c r="T15" s="686">
        <v>12103.66</v>
      </c>
      <c r="U15" s="686">
        <v>13768.1</v>
      </c>
      <c r="V15" s="687">
        <v>20702.71</v>
      </c>
      <c r="W15" s="470">
        <v>3</v>
      </c>
    </row>
    <row r="16" spans="1:23" ht="24" customHeight="1">
      <c r="A16" s="2963">
        <v>4</v>
      </c>
      <c r="B16" s="2964" t="s">
        <v>104</v>
      </c>
      <c r="C16" s="684">
        <v>18.794</v>
      </c>
      <c r="D16" s="684">
        <v>752.55200000000002</v>
      </c>
      <c r="E16" s="684">
        <v>178.988</v>
      </c>
      <c r="F16" s="684">
        <v>950.33299999999997</v>
      </c>
      <c r="G16" s="685">
        <v>15.16</v>
      </c>
      <c r="H16" s="685">
        <v>1.62</v>
      </c>
      <c r="I16" s="685">
        <v>2.1800000000000002</v>
      </c>
      <c r="J16" s="685">
        <v>2</v>
      </c>
      <c r="K16" s="686">
        <v>31985</v>
      </c>
      <c r="L16" s="686">
        <v>7974.24</v>
      </c>
      <c r="M16" s="686">
        <v>6046.71</v>
      </c>
      <c r="N16" s="686">
        <v>11183.11</v>
      </c>
      <c r="O16" s="686">
        <v>91148.4</v>
      </c>
      <c r="P16" s="686">
        <v>97413.2</v>
      </c>
      <c r="Q16" s="686">
        <v>23638.66</v>
      </c>
      <c r="R16" s="686">
        <v>212200.26</v>
      </c>
      <c r="S16" s="686">
        <v>484984.38</v>
      </c>
      <c r="T16" s="686">
        <v>12944.39</v>
      </c>
      <c r="U16" s="686">
        <v>13206.87</v>
      </c>
      <c r="V16" s="687">
        <v>22329.03</v>
      </c>
      <c r="W16" s="470">
        <v>4</v>
      </c>
    </row>
    <row r="17" spans="1:23" ht="24" customHeight="1">
      <c r="A17" s="2963">
        <v>5</v>
      </c>
      <c r="B17" s="2964" t="s">
        <v>106</v>
      </c>
      <c r="C17" s="690">
        <v>21.071000000000002</v>
      </c>
      <c r="D17" s="690">
        <v>793.98900000000003</v>
      </c>
      <c r="E17" s="690">
        <v>163.99</v>
      </c>
      <c r="F17" s="690">
        <v>979.05</v>
      </c>
      <c r="G17" s="691">
        <v>16.920000000000002</v>
      </c>
      <c r="H17" s="691">
        <v>1.82</v>
      </c>
      <c r="I17" s="691">
        <v>2.13</v>
      </c>
      <c r="J17" s="691">
        <v>2.2000000000000002</v>
      </c>
      <c r="K17" s="692">
        <v>26353</v>
      </c>
      <c r="L17" s="692">
        <v>7892.86</v>
      </c>
      <c r="M17" s="692">
        <v>5952.26</v>
      </c>
      <c r="N17" s="692">
        <v>10636.03</v>
      </c>
      <c r="O17" s="692">
        <v>93959.73</v>
      </c>
      <c r="P17" s="692">
        <v>114055.22</v>
      </c>
      <c r="Q17" s="692">
        <v>20839.27</v>
      </c>
      <c r="R17" s="692">
        <v>228854.22</v>
      </c>
      <c r="S17" s="692">
        <v>445924.24</v>
      </c>
      <c r="T17" s="692">
        <v>14364.83</v>
      </c>
      <c r="U17" s="692">
        <v>12707.67</v>
      </c>
      <c r="V17" s="693">
        <v>23375.14</v>
      </c>
      <c r="W17" s="470">
        <v>5</v>
      </c>
    </row>
    <row r="18" spans="1:23" ht="24" customHeight="1">
      <c r="A18" s="2961">
        <v>6</v>
      </c>
      <c r="B18" s="2962" t="s">
        <v>108</v>
      </c>
      <c r="C18" s="679">
        <v>18.637</v>
      </c>
      <c r="D18" s="679">
        <v>762.601</v>
      </c>
      <c r="E18" s="679">
        <v>144.63200000000001</v>
      </c>
      <c r="F18" s="679">
        <v>925.87</v>
      </c>
      <c r="G18" s="680">
        <v>15.67</v>
      </c>
      <c r="H18" s="680">
        <v>1.75</v>
      </c>
      <c r="I18" s="680">
        <v>2.21</v>
      </c>
      <c r="J18" s="680">
        <v>2.1</v>
      </c>
      <c r="K18" s="681">
        <v>29991</v>
      </c>
      <c r="L18" s="681">
        <v>7325.88</v>
      </c>
      <c r="M18" s="681">
        <v>6449.35</v>
      </c>
      <c r="N18" s="681">
        <v>10579.64</v>
      </c>
      <c r="O18" s="681">
        <v>87560.960000000006</v>
      </c>
      <c r="P18" s="681">
        <v>97825.49</v>
      </c>
      <c r="Q18" s="681">
        <v>20648.330000000002</v>
      </c>
      <c r="R18" s="681">
        <v>206034.78</v>
      </c>
      <c r="S18" s="681">
        <v>469826.59</v>
      </c>
      <c r="T18" s="681">
        <v>12827.87</v>
      </c>
      <c r="U18" s="681">
        <v>14276.44</v>
      </c>
      <c r="V18" s="682">
        <v>22253.09</v>
      </c>
      <c r="W18" s="2265">
        <v>6</v>
      </c>
    </row>
    <row r="19" spans="1:23" ht="24" customHeight="1">
      <c r="A19" s="2963">
        <v>7</v>
      </c>
      <c r="B19" s="2964" t="s">
        <v>110</v>
      </c>
      <c r="C19" s="684">
        <v>17.347000000000001</v>
      </c>
      <c r="D19" s="684">
        <v>706.71</v>
      </c>
      <c r="E19" s="684">
        <v>169.703</v>
      </c>
      <c r="F19" s="684">
        <v>893.76</v>
      </c>
      <c r="G19" s="685">
        <v>14.91</v>
      </c>
      <c r="H19" s="685">
        <v>1.68</v>
      </c>
      <c r="I19" s="685">
        <v>2.19</v>
      </c>
      <c r="J19" s="685">
        <v>2.0299999999999998</v>
      </c>
      <c r="K19" s="686">
        <v>31935</v>
      </c>
      <c r="L19" s="686">
        <v>7940.32</v>
      </c>
      <c r="M19" s="686">
        <v>6062.72</v>
      </c>
      <c r="N19" s="686">
        <v>10973.37</v>
      </c>
      <c r="O19" s="686">
        <v>82612.25</v>
      </c>
      <c r="P19" s="686">
        <v>94268.04</v>
      </c>
      <c r="Q19" s="686">
        <v>22490.73</v>
      </c>
      <c r="R19" s="686">
        <v>199371.02</v>
      </c>
      <c r="S19" s="686">
        <v>476229.42</v>
      </c>
      <c r="T19" s="686">
        <v>13339</v>
      </c>
      <c r="U19" s="686">
        <v>13253.01</v>
      </c>
      <c r="V19" s="687">
        <v>22307.01</v>
      </c>
      <c r="W19" s="470">
        <v>7</v>
      </c>
    </row>
    <row r="20" spans="1:23" ht="24" customHeight="1">
      <c r="A20" s="2963">
        <v>8</v>
      </c>
      <c r="B20" s="2964" t="s">
        <v>112</v>
      </c>
      <c r="C20" s="684">
        <v>20.007999999999999</v>
      </c>
      <c r="D20" s="684">
        <v>735.08</v>
      </c>
      <c r="E20" s="684">
        <v>173.096</v>
      </c>
      <c r="F20" s="684">
        <v>928.18499999999995</v>
      </c>
      <c r="G20" s="685">
        <v>16.170000000000002</v>
      </c>
      <c r="H20" s="685">
        <v>1.6</v>
      </c>
      <c r="I20" s="685">
        <v>2.2599999999999998</v>
      </c>
      <c r="J20" s="685">
        <v>2.04</v>
      </c>
      <c r="K20" s="686">
        <v>29190</v>
      </c>
      <c r="L20" s="686">
        <v>8065.53</v>
      </c>
      <c r="M20" s="686">
        <v>5715.79</v>
      </c>
      <c r="N20" s="686">
        <v>11195.46</v>
      </c>
      <c r="O20" s="686">
        <v>94416.55</v>
      </c>
      <c r="P20" s="686">
        <v>94777.89</v>
      </c>
      <c r="Q20" s="686">
        <v>22347.16</v>
      </c>
      <c r="R20" s="686">
        <v>211541.59</v>
      </c>
      <c r="S20" s="686">
        <v>471888</v>
      </c>
      <c r="T20" s="686">
        <v>12893.54</v>
      </c>
      <c r="U20" s="686">
        <v>12910.24</v>
      </c>
      <c r="V20" s="687">
        <v>22790.89</v>
      </c>
      <c r="W20" s="470">
        <v>8</v>
      </c>
    </row>
    <row r="21" spans="1:23" ht="24" customHeight="1">
      <c r="A21" s="2965">
        <v>9</v>
      </c>
      <c r="B21" s="2966" t="s">
        <v>114</v>
      </c>
      <c r="C21" s="684">
        <v>20.056999999999999</v>
      </c>
      <c r="D21" s="684">
        <v>728.17600000000004</v>
      </c>
      <c r="E21" s="684">
        <v>136.17699999999999</v>
      </c>
      <c r="F21" s="684">
        <v>884.40899999999999</v>
      </c>
      <c r="G21" s="685">
        <v>17.34</v>
      </c>
      <c r="H21" s="685">
        <v>1.57</v>
      </c>
      <c r="I21" s="685">
        <v>2.15</v>
      </c>
      <c r="J21" s="685">
        <v>2.02</v>
      </c>
      <c r="K21" s="686">
        <v>24132</v>
      </c>
      <c r="L21" s="686">
        <v>8832.61</v>
      </c>
      <c r="M21" s="686">
        <v>5941.53</v>
      </c>
      <c r="N21" s="686">
        <v>11339.5</v>
      </c>
      <c r="O21" s="686">
        <v>83924.25</v>
      </c>
      <c r="P21" s="686">
        <v>100984.69</v>
      </c>
      <c r="Q21" s="686">
        <v>17420.490000000002</v>
      </c>
      <c r="R21" s="686">
        <v>202329.42</v>
      </c>
      <c r="S21" s="686">
        <v>418433.19</v>
      </c>
      <c r="T21" s="686">
        <v>13868.17</v>
      </c>
      <c r="U21" s="686">
        <v>12792.55</v>
      </c>
      <c r="V21" s="687">
        <v>22877.35</v>
      </c>
      <c r="W21" s="688">
        <v>9</v>
      </c>
    </row>
    <row r="22" spans="1:23" ht="24" customHeight="1">
      <c r="A22" s="2965">
        <v>10</v>
      </c>
      <c r="B22" s="2966" t="s">
        <v>116</v>
      </c>
      <c r="C22" s="690">
        <v>18.376000000000001</v>
      </c>
      <c r="D22" s="690">
        <v>753.601</v>
      </c>
      <c r="E22" s="690">
        <v>162.78100000000001</v>
      </c>
      <c r="F22" s="690">
        <v>934.75800000000004</v>
      </c>
      <c r="G22" s="691">
        <v>16.2</v>
      </c>
      <c r="H22" s="691">
        <v>1.63</v>
      </c>
      <c r="I22" s="691">
        <v>2.1</v>
      </c>
      <c r="J22" s="691">
        <v>2</v>
      </c>
      <c r="K22" s="692">
        <v>27640</v>
      </c>
      <c r="L22" s="692">
        <v>7752.97</v>
      </c>
      <c r="M22" s="692">
        <v>5899.6</v>
      </c>
      <c r="N22" s="692">
        <v>10581.61</v>
      </c>
      <c r="O22" s="692">
        <v>82262.509999999995</v>
      </c>
      <c r="P22" s="692">
        <v>95292.06</v>
      </c>
      <c r="Q22" s="692">
        <v>20164.439999999999</v>
      </c>
      <c r="R22" s="692">
        <v>197719.02</v>
      </c>
      <c r="S22" s="692">
        <v>447673.61</v>
      </c>
      <c r="T22" s="692">
        <v>12644.9</v>
      </c>
      <c r="U22" s="692">
        <v>12387.44</v>
      </c>
      <c r="V22" s="693">
        <v>21151.9</v>
      </c>
      <c r="W22" s="688">
        <v>10</v>
      </c>
    </row>
    <row r="23" spans="1:23" ht="24" customHeight="1">
      <c r="A23" s="2967">
        <v>11</v>
      </c>
      <c r="B23" s="2968" t="s">
        <v>118</v>
      </c>
      <c r="C23" s="679">
        <v>17.713999999999999</v>
      </c>
      <c r="D23" s="679">
        <v>720.13900000000001</v>
      </c>
      <c r="E23" s="679">
        <v>149.17500000000001</v>
      </c>
      <c r="F23" s="679">
        <v>887.029</v>
      </c>
      <c r="G23" s="680">
        <v>16.82</v>
      </c>
      <c r="H23" s="680">
        <v>1.62</v>
      </c>
      <c r="I23" s="680">
        <v>2.19</v>
      </c>
      <c r="J23" s="680">
        <v>2.02</v>
      </c>
      <c r="K23" s="681">
        <v>26599</v>
      </c>
      <c r="L23" s="681">
        <v>8044.69</v>
      </c>
      <c r="M23" s="681">
        <v>6407.19</v>
      </c>
      <c r="N23" s="681">
        <v>10829.32</v>
      </c>
      <c r="O23" s="681">
        <v>79248.87</v>
      </c>
      <c r="P23" s="681">
        <v>93925.51</v>
      </c>
      <c r="Q23" s="681">
        <v>20968.78</v>
      </c>
      <c r="R23" s="681">
        <v>194143.16</v>
      </c>
      <c r="S23" s="681">
        <v>447367.3</v>
      </c>
      <c r="T23" s="681">
        <v>13042.69</v>
      </c>
      <c r="U23" s="681">
        <v>14056.48</v>
      </c>
      <c r="V23" s="682">
        <v>21886.91</v>
      </c>
      <c r="W23" s="2266">
        <v>11</v>
      </c>
    </row>
    <row r="24" spans="1:23" ht="24" customHeight="1">
      <c r="A24" s="2965">
        <v>12</v>
      </c>
      <c r="B24" s="2966" t="s">
        <v>120</v>
      </c>
      <c r="C24" s="684">
        <v>19.283000000000001</v>
      </c>
      <c r="D24" s="684">
        <v>793.41399999999999</v>
      </c>
      <c r="E24" s="684">
        <v>184.024</v>
      </c>
      <c r="F24" s="684">
        <v>996.721</v>
      </c>
      <c r="G24" s="685">
        <v>16.03</v>
      </c>
      <c r="H24" s="685">
        <v>1.59</v>
      </c>
      <c r="I24" s="685">
        <v>2.14</v>
      </c>
      <c r="J24" s="685">
        <v>1.97</v>
      </c>
      <c r="K24" s="686">
        <v>31003</v>
      </c>
      <c r="L24" s="686">
        <v>7656.63</v>
      </c>
      <c r="M24" s="686">
        <v>6198.62</v>
      </c>
      <c r="N24" s="686">
        <v>11034.27</v>
      </c>
      <c r="O24" s="686">
        <v>95854.41</v>
      </c>
      <c r="P24" s="686">
        <v>96876.07</v>
      </c>
      <c r="Q24" s="686">
        <v>24359.11</v>
      </c>
      <c r="R24" s="686">
        <v>217089.59</v>
      </c>
      <c r="S24" s="686">
        <v>497095.96</v>
      </c>
      <c r="T24" s="686">
        <v>12210.03</v>
      </c>
      <c r="U24" s="686">
        <v>13236.89</v>
      </c>
      <c r="V24" s="687">
        <v>21780.37</v>
      </c>
      <c r="W24" s="688">
        <v>12</v>
      </c>
    </row>
    <row r="25" spans="1:23" ht="24" customHeight="1">
      <c r="A25" s="2965">
        <v>13</v>
      </c>
      <c r="B25" s="2966" t="s">
        <v>121</v>
      </c>
      <c r="C25" s="684">
        <v>16.768999999999998</v>
      </c>
      <c r="D25" s="684">
        <v>660.67399999999998</v>
      </c>
      <c r="E25" s="684">
        <v>150.155</v>
      </c>
      <c r="F25" s="684">
        <v>827.59900000000005</v>
      </c>
      <c r="G25" s="685">
        <v>15.85</v>
      </c>
      <c r="H25" s="685">
        <v>1.7</v>
      </c>
      <c r="I25" s="685">
        <v>2.11</v>
      </c>
      <c r="J25" s="685">
        <v>2.06</v>
      </c>
      <c r="K25" s="686">
        <v>29009</v>
      </c>
      <c r="L25" s="686">
        <v>8456.82</v>
      </c>
      <c r="M25" s="686">
        <v>6274.02</v>
      </c>
      <c r="N25" s="686">
        <v>11249.77</v>
      </c>
      <c r="O25" s="686">
        <v>77090.820000000007</v>
      </c>
      <c r="P25" s="686">
        <v>95185.3</v>
      </c>
      <c r="Q25" s="686">
        <v>19871.259999999998</v>
      </c>
      <c r="R25" s="686">
        <v>192147.38</v>
      </c>
      <c r="S25" s="686">
        <v>459716.51</v>
      </c>
      <c r="T25" s="686">
        <v>14407.29</v>
      </c>
      <c r="U25" s="686">
        <v>13233.83</v>
      </c>
      <c r="V25" s="687">
        <v>23217.46</v>
      </c>
      <c r="W25" s="688">
        <v>13</v>
      </c>
    </row>
    <row r="26" spans="1:23" ht="24" customHeight="1">
      <c r="A26" s="2965">
        <v>14</v>
      </c>
      <c r="B26" s="2966" t="s">
        <v>123</v>
      </c>
      <c r="C26" s="684">
        <v>16.645</v>
      </c>
      <c r="D26" s="684">
        <v>713.07600000000002</v>
      </c>
      <c r="E26" s="684">
        <v>156.89699999999999</v>
      </c>
      <c r="F26" s="684">
        <v>886.61800000000005</v>
      </c>
      <c r="G26" s="685">
        <v>16.73</v>
      </c>
      <c r="H26" s="685">
        <v>1.8</v>
      </c>
      <c r="I26" s="685">
        <v>2.19</v>
      </c>
      <c r="J26" s="685">
        <v>2.15</v>
      </c>
      <c r="K26" s="686">
        <v>25954</v>
      </c>
      <c r="L26" s="686">
        <v>8867.5499999999993</v>
      </c>
      <c r="M26" s="686">
        <v>6009.14</v>
      </c>
      <c r="N26" s="686">
        <v>10848.01</v>
      </c>
      <c r="O26" s="686">
        <v>72290.87</v>
      </c>
      <c r="P26" s="686">
        <v>113985.83</v>
      </c>
      <c r="Q26" s="686">
        <v>20636.95</v>
      </c>
      <c r="R26" s="686">
        <v>206913.65</v>
      </c>
      <c r="S26" s="686">
        <v>434317.31</v>
      </c>
      <c r="T26" s="686">
        <v>15985.08</v>
      </c>
      <c r="U26" s="686">
        <v>13153.15</v>
      </c>
      <c r="V26" s="687">
        <v>23337.4</v>
      </c>
      <c r="W26" s="688">
        <v>14</v>
      </c>
    </row>
    <row r="27" spans="1:23" ht="24" customHeight="1">
      <c r="A27" s="2965">
        <v>15</v>
      </c>
      <c r="B27" s="2966" t="s">
        <v>1409</v>
      </c>
      <c r="C27" s="690">
        <v>15.837999999999999</v>
      </c>
      <c r="D27" s="690">
        <v>632.93799999999999</v>
      </c>
      <c r="E27" s="690">
        <v>136.578</v>
      </c>
      <c r="F27" s="690">
        <v>785.35400000000004</v>
      </c>
      <c r="G27" s="691">
        <v>17.21</v>
      </c>
      <c r="H27" s="691">
        <v>1.64</v>
      </c>
      <c r="I27" s="691">
        <v>2.17</v>
      </c>
      <c r="J27" s="691">
        <v>2.04</v>
      </c>
      <c r="K27" s="692">
        <v>26147</v>
      </c>
      <c r="L27" s="692">
        <v>9609.9500000000007</v>
      </c>
      <c r="M27" s="692">
        <v>6128.25</v>
      </c>
      <c r="N27" s="692">
        <v>11775.95</v>
      </c>
      <c r="O27" s="692">
        <v>71283.89</v>
      </c>
      <c r="P27" s="692">
        <v>99499.78</v>
      </c>
      <c r="Q27" s="692">
        <v>18179.2</v>
      </c>
      <c r="R27" s="692">
        <v>188962.88</v>
      </c>
      <c r="S27" s="692">
        <v>450089.38</v>
      </c>
      <c r="T27" s="692">
        <v>15720.3</v>
      </c>
      <c r="U27" s="692">
        <v>13310.51</v>
      </c>
      <c r="V27" s="693">
        <v>24060.86</v>
      </c>
      <c r="W27" s="688">
        <v>15</v>
      </c>
    </row>
    <row r="28" spans="1:23" ht="24" customHeight="1">
      <c r="A28" s="2969">
        <v>16</v>
      </c>
      <c r="B28" s="2968" t="s">
        <v>126</v>
      </c>
      <c r="C28" s="679">
        <v>18.992999999999999</v>
      </c>
      <c r="D28" s="679">
        <v>751.31600000000003</v>
      </c>
      <c r="E28" s="679">
        <v>177.03100000000001</v>
      </c>
      <c r="F28" s="679">
        <v>947.34100000000001</v>
      </c>
      <c r="G28" s="680">
        <v>14.72</v>
      </c>
      <c r="H28" s="680">
        <v>1.57</v>
      </c>
      <c r="I28" s="680">
        <v>2.1800000000000002</v>
      </c>
      <c r="J28" s="680">
        <v>1.95</v>
      </c>
      <c r="K28" s="681">
        <v>31213</v>
      </c>
      <c r="L28" s="681">
        <v>7720.76</v>
      </c>
      <c r="M28" s="681">
        <v>5897.54</v>
      </c>
      <c r="N28" s="681">
        <v>10894.21</v>
      </c>
      <c r="O28" s="681">
        <v>87241.62</v>
      </c>
      <c r="P28" s="681">
        <v>91213.85</v>
      </c>
      <c r="Q28" s="681">
        <v>22779.95</v>
      </c>
      <c r="R28" s="681">
        <v>201235.42</v>
      </c>
      <c r="S28" s="681">
        <v>459324.51</v>
      </c>
      <c r="T28" s="681">
        <v>12140.54</v>
      </c>
      <c r="U28" s="681">
        <v>12867.77</v>
      </c>
      <c r="V28" s="682">
        <v>21242.13</v>
      </c>
      <c r="W28" s="2267">
        <v>16</v>
      </c>
    </row>
    <row r="29" spans="1:23" ht="24" customHeight="1">
      <c r="A29" s="2965">
        <v>17</v>
      </c>
      <c r="B29" s="2966" t="s">
        <v>1410</v>
      </c>
      <c r="C29" s="684">
        <v>18.25</v>
      </c>
      <c r="D29" s="684">
        <v>717.38900000000001</v>
      </c>
      <c r="E29" s="684">
        <v>181.36099999999999</v>
      </c>
      <c r="F29" s="684">
        <v>917</v>
      </c>
      <c r="G29" s="685">
        <v>14.97</v>
      </c>
      <c r="H29" s="685">
        <v>1.64</v>
      </c>
      <c r="I29" s="685">
        <v>2.12</v>
      </c>
      <c r="J29" s="685">
        <v>2</v>
      </c>
      <c r="K29" s="686">
        <v>30660</v>
      </c>
      <c r="L29" s="686">
        <v>8156.59</v>
      </c>
      <c r="M29" s="686">
        <v>5906.47</v>
      </c>
      <c r="N29" s="686">
        <v>11036.64</v>
      </c>
      <c r="O29" s="686">
        <v>83744.72</v>
      </c>
      <c r="P29" s="686">
        <v>96024.43</v>
      </c>
      <c r="Q29" s="686">
        <v>22673.22</v>
      </c>
      <c r="R29" s="686">
        <v>202442.37</v>
      </c>
      <c r="S29" s="686">
        <v>458887.62</v>
      </c>
      <c r="T29" s="686">
        <v>13385.27</v>
      </c>
      <c r="U29" s="686">
        <v>12501.71</v>
      </c>
      <c r="V29" s="687">
        <v>22076.61</v>
      </c>
      <c r="W29" s="688">
        <v>17</v>
      </c>
    </row>
    <row r="30" spans="1:23" ht="24" customHeight="1">
      <c r="A30" s="2965">
        <v>18</v>
      </c>
      <c r="B30" s="2966" t="s">
        <v>129</v>
      </c>
      <c r="C30" s="684">
        <v>24.189</v>
      </c>
      <c r="D30" s="684">
        <v>666.45100000000002</v>
      </c>
      <c r="E30" s="684">
        <v>165.88499999999999</v>
      </c>
      <c r="F30" s="684">
        <v>856.52499999999998</v>
      </c>
      <c r="G30" s="685">
        <v>18.02</v>
      </c>
      <c r="H30" s="685">
        <v>1.66</v>
      </c>
      <c r="I30" s="685">
        <v>2.06</v>
      </c>
      <c r="J30" s="685">
        <v>2.2000000000000002</v>
      </c>
      <c r="K30" s="686">
        <v>25703</v>
      </c>
      <c r="L30" s="686">
        <v>11344.79</v>
      </c>
      <c r="M30" s="686">
        <v>5987</v>
      </c>
      <c r="N30" s="686">
        <v>13700.81</v>
      </c>
      <c r="O30" s="686">
        <v>112057.57</v>
      </c>
      <c r="P30" s="686">
        <v>125232.41</v>
      </c>
      <c r="Q30" s="686">
        <v>20426.52</v>
      </c>
      <c r="R30" s="686">
        <v>257716.5</v>
      </c>
      <c r="S30" s="686">
        <v>463252.73</v>
      </c>
      <c r="T30" s="686">
        <v>18790.93</v>
      </c>
      <c r="U30" s="686">
        <v>12313.7</v>
      </c>
      <c r="V30" s="687">
        <v>30088.61</v>
      </c>
      <c r="W30" s="688">
        <v>18</v>
      </c>
    </row>
    <row r="31" spans="1:23" ht="24" customHeight="1">
      <c r="A31" s="2965">
        <v>19</v>
      </c>
      <c r="B31" s="2966" t="s">
        <v>131</v>
      </c>
      <c r="C31" s="684">
        <v>17.574999999999999</v>
      </c>
      <c r="D31" s="684">
        <v>717.46299999999997</v>
      </c>
      <c r="E31" s="684">
        <v>147.16300000000001</v>
      </c>
      <c r="F31" s="684">
        <v>882.20100000000002</v>
      </c>
      <c r="G31" s="685">
        <v>15.18</v>
      </c>
      <c r="H31" s="685">
        <v>1.67</v>
      </c>
      <c r="I31" s="685">
        <v>2.15</v>
      </c>
      <c r="J31" s="685">
        <v>2.02</v>
      </c>
      <c r="K31" s="686">
        <v>30925</v>
      </c>
      <c r="L31" s="686">
        <v>7547.4</v>
      </c>
      <c r="M31" s="686">
        <v>6293.47</v>
      </c>
      <c r="N31" s="686">
        <v>10829.55</v>
      </c>
      <c r="O31" s="686">
        <v>82506.100000000006</v>
      </c>
      <c r="P31" s="686">
        <v>90357.34</v>
      </c>
      <c r="Q31" s="686">
        <v>19867.82</v>
      </c>
      <c r="R31" s="686">
        <v>192731.26</v>
      </c>
      <c r="S31" s="686">
        <v>469443.42</v>
      </c>
      <c r="T31" s="686">
        <v>12594.01</v>
      </c>
      <c r="U31" s="686">
        <v>13500.56</v>
      </c>
      <c r="V31" s="687">
        <v>21846.63</v>
      </c>
      <c r="W31" s="688">
        <v>19</v>
      </c>
    </row>
    <row r="32" spans="1:23" ht="24" customHeight="1">
      <c r="A32" s="2965">
        <v>20</v>
      </c>
      <c r="B32" s="2966" t="s">
        <v>133</v>
      </c>
      <c r="C32" s="690">
        <v>18.795000000000002</v>
      </c>
      <c r="D32" s="690">
        <v>751.60699999999997</v>
      </c>
      <c r="E32" s="690">
        <v>189.76300000000001</v>
      </c>
      <c r="F32" s="690">
        <v>960.16499999999996</v>
      </c>
      <c r="G32" s="691">
        <v>14.19</v>
      </c>
      <c r="H32" s="691">
        <v>1.62</v>
      </c>
      <c r="I32" s="691">
        <v>2.06</v>
      </c>
      <c r="J32" s="691">
        <v>1.95</v>
      </c>
      <c r="K32" s="692">
        <v>32448</v>
      </c>
      <c r="L32" s="692">
        <v>7726.74</v>
      </c>
      <c r="M32" s="692">
        <v>6032.22</v>
      </c>
      <c r="N32" s="692">
        <v>10889.66</v>
      </c>
      <c r="O32" s="692">
        <v>86556.27</v>
      </c>
      <c r="P32" s="692">
        <v>94126.25</v>
      </c>
      <c r="Q32" s="692">
        <v>23567.57</v>
      </c>
      <c r="R32" s="692">
        <v>204250.09</v>
      </c>
      <c r="S32" s="692">
        <v>460521.97</v>
      </c>
      <c r="T32" s="692">
        <v>12523.33</v>
      </c>
      <c r="U32" s="692">
        <v>12419.49</v>
      </c>
      <c r="V32" s="693">
        <v>21272.400000000001</v>
      </c>
      <c r="W32" s="688">
        <v>20</v>
      </c>
    </row>
    <row r="33" spans="1:23" ht="24" customHeight="1">
      <c r="A33" s="2967">
        <v>21</v>
      </c>
      <c r="B33" s="2968" t="s">
        <v>135</v>
      </c>
      <c r="C33" s="679">
        <v>18.824000000000002</v>
      </c>
      <c r="D33" s="679">
        <v>760.58799999999997</v>
      </c>
      <c r="E33" s="679">
        <v>182.828</v>
      </c>
      <c r="F33" s="679">
        <v>962.24099999999999</v>
      </c>
      <c r="G33" s="680">
        <v>15.61</v>
      </c>
      <c r="H33" s="680">
        <v>1.68</v>
      </c>
      <c r="I33" s="680">
        <v>2.1800000000000002</v>
      </c>
      <c r="J33" s="680">
        <v>2.0499999999999998</v>
      </c>
      <c r="K33" s="681">
        <v>30618</v>
      </c>
      <c r="L33" s="681">
        <v>7304.26</v>
      </c>
      <c r="M33" s="681">
        <v>6137.4</v>
      </c>
      <c r="N33" s="681">
        <v>10542.12</v>
      </c>
      <c r="O33" s="681">
        <v>89946.09</v>
      </c>
      <c r="P33" s="681">
        <v>93518.22</v>
      </c>
      <c r="Q33" s="681">
        <v>24413.56</v>
      </c>
      <c r="R33" s="681">
        <v>207877.87</v>
      </c>
      <c r="S33" s="681">
        <v>477820.58</v>
      </c>
      <c r="T33" s="681">
        <v>12295.51</v>
      </c>
      <c r="U33" s="681">
        <v>13353.28</v>
      </c>
      <c r="V33" s="682">
        <v>21603.52</v>
      </c>
      <c r="W33" s="2266">
        <v>21</v>
      </c>
    </row>
    <row r="34" spans="1:23" ht="24" customHeight="1">
      <c r="A34" s="2965">
        <v>22</v>
      </c>
      <c r="B34" s="2966" t="s">
        <v>137</v>
      </c>
      <c r="C34" s="684">
        <v>18.062000000000001</v>
      </c>
      <c r="D34" s="684">
        <v>796.87199999999996</v>
      </c>
      <c r="E34" s="684">
        <v>172.745</v>
      </c>
      <c r="F34" s="684">
        <v>987.67899999999997</v>
      </c>
      <c r="G34" s="685">
        <v>14.97</v>
      </c>
      <c r="H34" s="685">
        <v>1.64</v>
      </c>
      <c r="I34" s="685">
        <v>2.19</v>
      </c>
      <c r="J34" s="685">
        <v>1.98</v>
      </c>
      <c r="K34" s="686">
        <v>32360</v>
      </c>
      <c r="L34" s="686">
        <v>7849.99</v>
      </c>
      <c r="M34" s="686">
        <v>5942.3</v>
      </c>
      <c r="N34" s="686">
        <v>10870.89</v>
      </c>
      <c r="O34" s="686">
        <v>87516.64</v>
      </c>
      <c r="P34" s="686">
        <v>102522.23</v>
      </c>
      <c r="Q34" s="686">
        <v>22501.31</v>
      </c>
      <c r="R34" s="686">
        <v>212540.17</v>
      </c>
      <c r="S34" s="686">
        <v>484542.69</v>
      </c>
      <c r="T34" s="686">
        <v>12865.58</v>
      </c>
      <c r="U34" s="686">
        <v>13025.71</v>
      </c>
      <c r="V34" s="687">
        <v>21519.15</v>
      </c>
      <c r="W34" s="688">
        <v>22</v>
      </c>
    </row>
    <row r="35" spans="1:23" ht="24" customHeight="1">
      <c r="A35" s="2965">
        <v>23</v>
      </c>
      <c r="B35" s="2966" t="s">
        <v>138</v>
      </c>
      <c r="C35" s="684">
        <v>22.806999999999999</v>
      </c>
      <c r="D35" s="684">
        <v>648.202</v>
      </c>
      <c r="E35" s="684">
        <v>174.74600000000001</v>
      </c>
      <c r="F35" s="684">
        <v>845.755</v>
      </c>
      <c r="G35" s="685">
        <v>16.8</v>
      </c>
      <c r="H35" s="685">
        <v>1.65</v>
      </c>
      <c r="I35" s="685">
        <v>2.02</v>
      </c>
      <c r="J35" s="685">
        <v>2.14</v>
      </c>
      <c r="K35" s="686">
        <v>27464</v>
      </c>
      <c r="L35" s="686">
        <v>11221.95</v>
      </c>
      <c r="M35" s="686">
        <v>6012.89</v>
      </c>
      <c r="N35" s="686">
        <v>13650.16</v>
      </c>
      <c r="O35" s="686">
        <v>105234.38</v>
      </c>
      <c r="P35" s="686">
        <v>120160.32000000001</v>
      </c>
      <c r="Q35" s="686">
        <v>21201.919999999998</v>
      </c>
      <c r="R35" s="686">
        <v>246596.62</v>
      </c>
      <c r="S35" s="686">
        <v>461406.43</v>
      </c>
      <c r="T35" s="686">
        <v>18537.48</v>
      </c>
      <c r="U35" s="686">
        <v>12133.01</v>
      </c>
      <c r="V35" s="687">
        <v>29156.98</v>
      </c>
      <c r="W35" s="688">
        <v>23</v>
      </c>
    </row>
    <row r="36" spans="1:23" ht="24" customHeight="1">
      <c r="A36" s="2965">
        <v>24</v>
      </c>
      <c r="B36" s="2966" t="s">
        <v>140</v>
      </c>
      <c r="C36" s="684">
        <v>17.100999999999999</v>
      </c>
      <c r="D36" s="684">
        <v>713.72900000000004</v>
      </c>
      <c r="E36" s="684">
        <v>175.24199999999999</v>
      </c>
      <c r="F36" s="684">
        <v>906.072</v>
      </c>
      <c r="G36" s="685">
        <v>14.15</v>
      </c>
      <c r="H36" s="685">
        <v>1.65</v>
      </c>
      <c r="I36" s="685">
        <v>2.23</v>
      </c>
      <c r="J36" s="685">
        <v>1.99</v>
      </c>
      <c r="K36" s="686">
        <v>34634</v>
      </c>
      <c r="L36" s="686">
        <v>8100.99</v>
      </c>
      <c r="M36" s="686">
        <v>5979.82</v>
      </c>
      <c r="N36" s="686">
        <v>11196.07</v>
      </c>
      <c r="O36" s="686">
        <v>83815.429999999993</v>
      </c>
      <c r="P36" s="686">
        <v>95174.19</v>
      </c>
      <c r="Q36" s="686">
        <v>23338.639999999999</v>
      </c>
      <c r="R36" s="686">
        <v>202328.25</v>
      </c>
      <c r="S36" s="686">
        <v>490116.46</v>
      </c>
      <c r="T36" s="686">
        <v>13334.77</v>
      </c>
      <c r="U36" s="686">
        <v>13317.95</v>
      </c>
      <c r="V36" s="687">
        <v>22330.25</v>
      </c>
      <c r="W36" s="688">
        <v>24</v>
      </c>
    </row>
    <row r="37" spans="1:23" ht="24" customHeight="1">
      <c r="A37" s="2965">
        <v>25</v>
      </c>
      <c r="B37" s="2966" t="s">
        <v>142</v>
      </c>
      <c r="C37" s="690">
        <v>20.408000000000001</v>
      </c>
      <c r="D37" s="690">
        <v>724.53800000000001</v>
      </c>
      <c r="E37" s="690">
        <v>134.24600000000001</v>
      </c>
      <c r="F37" s="690">
        <v>879.19200000000001</v>
      </c>
      <c r="G37" s="691">
        <v>16.03</v>
      </c>
      <c r="H37" s="691">
        <v>1.69</v>
      </c>
      <c r="I37" s="691">
        <v>2.13</v>
      </c>
      <c r="J37" s="691">
        <v>2.09</v>
      </c>
      <c r="K37" s="692">
        <v>29738</v>
      </c>
      <c r="L37" s="692">
        <v>7900.95</v>
      </c>
      <c r="M37" s="692">
        <v>6415.96</v>
      </c>
      <c r="N37" s="692">
        <v>11557.31</v>
      </c>
      <c r="O37" s="692">
        <v>97282.86</v>
      </c>
      <c r="P37" s="692">
        <v>96775.13</v>
      </c>
      <c r="Q37" s="692">
        <v>18332.04</v>
      </c>
      <c r="R37" s="692">
        <v>212390.03</v>
      </c>
      <c r="S37" s="692">
        <v>476696.08</v>
      </c>
      <c r="T37" s="692">
        <v>13356.81</v>
      </c>
      <c r="U37" s="692">
        <v>13655.56</v>
      </c>
      <c r="V37" s="693">
        <v>24157.42</v>
      </c>
      <c r="W37" s="688">
        <v>25</v>
      </c>
    </row>
    <row r="38" spans="1:23" ht="24" customHeight="1">
      <c r="A38" s="2967">
        <v>26</v>
      </c>
      <c r="B38" s="2968" t="s">
        <v>144</v>
      </c>
      <c r="C38" s="679">
        <v>21.821999999999999</v>
      </c>
      <c r="D38" s="679">
        <v>751.65599999999995</v>
      </c>
      <c r="E38" s="679">
        <v>141.203</v>
      </c>
      <c r="F38" s="679">
        <v>914.68100000000004</v>
      </c>
      <c r="G38" s="680">
        <v>16.579999999999998</v>
      </c>
      <c r="H38" s="680">
        <v>1.76</v>
      </c>
      <c r="I38" s="680">
        <v>2.1800000000000002</v>
      </c>
      <c r="J38" s="680">
        <v>2.1800000000000002</v>
      </c>
      <c r="K38" s="681">
        <v>26783</v>
      </c>
      <c r="L38" s="681">
        <v>7765.38</v>
      </c>
      <c r="M38" s="681">
        <v>6332.27</v>
      </c>
      <c r="N38" s="681">
        <v>10999.29</v>
      </c>
      <c r="O38" s="681">
        <v>96881.54</v>
      </c>
      <c r="P38" s="681">
        <v>102597.67</v>
      </c>
      <c r="Q38" s="681">
        <v>19493.759999999998</v>
      </c>
      <c r="R38" s="681">
        <v>218972.97</v>
      </c>
      <c r="S38" s="681">
        <v>443965.33</v>
      </c>
      <c r="T38" s="681">
        <v>13649.55</v>
      </c>
      <c r="U38" s="681">
        <v>13805.46</v>
      </c>
      <c r="V38" s="682">
        <v>23939.81</v>
      </c>
      <c r="W38" s="2266">
        <v>26</v>
      </c>
    </row>
    <row r="39" spans="1:23" ht="24" customHeight="1">
      <c r="A39" s="2965">
        <v>27</v>
      </c>
      <c r="B39" s="2966" t="s">
        <v>146</v>
      </c>
      <c r="C39" s="684">
        <v>14.183999999999999</v>
      </c>
      <c r="D39" s="684">
        <v>762.39800000000002</v>
      </c>
      <c r="E39" s="684">
        <v>166.25399999999999</v>
      </c>
      <c r="F39" s="684">
        <v>942.83600000000001</v>
      </c>
      <c r="G39" s="685">
        <v>13.69</v>
      </c>
      <c r="H39" s="685">
        <v>1.71</v>
      </c>
      <c r="I39" s="685">
        <v>2.0699999999999998</v>
      </c>
      <c r="J39" s="685">
        <v>1.95</v>
      </c>
      <c r="K39" s="686">
        <v>37023</v>
      </c>
      <c r="L39" s="686">
        <v>6914.65</v>
      </c>
      <c r="M39" s="686">
        <v>6263.21</v>
      </c>
      <c r="N39" s="686">
        <v>9971.75</v>
      </c>
      <c r="O39" s="686">
        <v>71875.48</v>
      </c>
      <c r="P39" s="686">
        <v>89937.67</v>
      </c>
      <c r="Q39" s="686">
        <v>21538.67</v>
      </c>
      <c r="R39" s="686">
        <v>183351.82</v>
      </c>
      <c r="S39" s="686">
        <v>506750.24</v>
      </c>
      <c r="T39" s="686">
        <v>11796.68</v>
      </c>
      <c r="U39" s="686">
        <v>12955.3</v>
      </c>
      <c r="V39" s="687">
        <v>19446.849999999999</v>
      </c>
      <c r="W39" s="688">
        <v>27</v>
      </c>
    </row>
    <row r="40" spans="1:23" ht="24" customHeight="1">
      <c r="A40" s="2965">
        <v>30</v>
      </c>
      <c r="B40" s="2966" t="s">
        <v>148</v>
      </c>
      <c r="C40" s="684">
        <v>19.341000000000001</v>
      </c>
      <c r="D40" s="684">
        <v>761.68200000000002</v>
      </c>
      <c r="E40" s="684">
        <v>177.577</v>
      </c>
      <c r="F40" s="684">
        <v>958.6</v>
      </c>
      <c r="G40" s="685">
        <v>14.65</v>
      </c>
      <c r="H40" s="685">
        <v>1.58</v>
      </c>
      <c r="I40" s="685">
        <v>2.1800000000000002</v>
      </c>
      <c r="J40" s="685">
        <v>1.95</v>
      </c>
      <c r="K40" s="686">
        <v>30440</v>
      </c>
      <c r="L40" s="686">
        <v>7654.48</v>
      </c>
      <c r="M40" s="686">
        <v>5912.31</v>
      </c>
      <c r="N40" s="686">
        <v>10741.91</v>
      </c>
      <c r="O40" s="686">
        <v>86244.61</v>
      </c>
      <c r="P40" s="686">
        <v>91966.29</v>
      </c>
      <c r="Q40" s="686">
        <v>22910.63</v>
      </c>
      <c r="R40" s="686">
        <v>201121.53</v>
      </c>
      <c r="S40" s="686">
        <v>445923.28</v>
      </c>
      <c r="T40" s="686">
        <v>12074.1</v>
      </c>
      <c r="U40" s="686">
        <v>12901.84</v>
      </c>
      <c r="V40" s="687">
        <v>20980.76</v>
      </c>
      <c r="W40" s="688">
        <v>30</v>
      </c>
    </row>
    <row r="41" spans="1:23" ht="24" customHeight="1">
      <c r="A41" s="2965">
        <v>31</v>
      </c>
      <c r="B41" s="2966" t="s">
        <v>150</v>
      </c>
      <c r="C41" s="684">
        <v>18.838999999999999</v>
      </c>
      <c r="D41" s="684">
        <v>774.42600000000004</v>
      </c>
      <c r="E41" s="684">
        <v>170.916</v>
      </c>
      <c r="F41" s="684">
        <v>964.18</v>
      </c>
      <c r="G41" s="685">
        <v>15.07</v>
      </c>
      <c r="H41" s="685">
        <v>1.56</v>
      </c>
      <c r="I41" s="685">
        <v>2.23</v>
      </c>
      <c r="J41" s="685">
        <v>1.94</v>
      </c>
      <c r="K41" s="686">
        <v>33955</v>
      </c>
      <c r="L41" s="686">
        <v>7625.69</v>
      </c>
      <c r="M41" s="686">
        <v>5943.09</v>
      </c>
      <c r="N41" s="686">
        <v>11272.82</v>
      </c>
      <c r="O41" s="686">
        <v>96415.52</v>
      </c>
      <c r="P41" s="686">
        <v>92272.76</v>
      </c>
      <c r="Q41" s="686">
        <v>22608.82</v>
      </c>
      <c r="R41" s="686">
        <v>211297.1</v>
      </c>
      <c r="S41" s="686">
        <v>511799.69</v>
      </c>
      <c r="T41" s="686">
        <v>11914.99</v>
      </c>
      <c r="U41" s="686">
        <v>13228.03</v>
      </c>
      <c r="V41" s="687">
        <v>21914.69</v>
      </c>
      <c r="W41" s="688">
        <v>31</v>
      </c>
    </row>
    <row r="42" spans="1:23" ht="24" customHeight="1">
      <c r="A42" s="2965">
        <v>32</v>
      </c>
      <c r="B42" s="2970" t="s">
        <v>152</v>
      </c>
      <c r="C42" s="690">
        <v>16.163</v>
      </c>
      <c r="D42" s="690">
        <v>629.50099999999998</v>
      </c>
      <c r="E42" s="690">
        <v>127.68</v>
      </c>
      <c r="F42" s="690">
        <v>773.34400000000005</v>
      </c>
      <c r="G42" s="691">
        <v>15.91</v>
      </c>
      <c r="H42" s="691">
        <v>1.58</v>
      </c>
      <c r="I42" s="691">
        <v>2.08</v>
      </c>
      <c r="J42" s="691">
        <v>1.96</v>
      </c>
      <c r="K42" s="692">
        <v>28667</v>
      </c>
      <c r="L42" s="692">
        <v>7751.49</v>
      </c>
      <c r="M42" s="692">
        <v>6737.54</v>
      </c>
      <c r="N42" s="692">
        <v>11126.15</v>
      </c>
      <c r="O42" s="692">
        <v>73738.52</v>
      </c>
      <c r="P42" s="692">
        <v>76904.81</v>
      </c>
      <c r="Q42" s="692">
        <v>17867.78</v>
      </c>
      <c r="R42" s="692">
        <v>168511.11</v>
      </c>
      <c r="S42" s="692">
        <v>456206.11</v>
      </c>
      <c r="T42" s="692">
        <v>12216.8</v>
      </c>
      <c r="U42" s="692">
        <v>13994.23</v>
      </c>
      <c r="V42" s="693">
        <v>21789.94</v>
      </c>
      <c r="W42" s="688">
        <v>32</v>
      </c>
    </row>
    <row r="43" spans="1:23" ht="24" customHeight="1">
      <c r="A43" s="2967">
        <v>33</v>
      </c>
      <c r="B43" s="2966" t="s">
        <v>154</v>
      </c>
      <c r="C43" s="679">
        <v>14.916</v>
      </c>
      <c r="D43" s="679">
        <v>613.85199999999998</v>
      </c>
      <c r="E43" s="679">
        <v>142.38499999999999</v>
      </c>
      <c r="F43" s="679">
        <v>771.154</v>
      </c>
      <c r="G43" s="680">
        <v>15.21</v>
      </c>
      <c r="H43" s="680">
        <v>1.59</v>
      </c>
      <c r="I43" s="680">
        <v>2.15</v>
      </c>
      <c r="J43" s="680">
        <v>1.96</v>
      </c>
      <c r="K43" s="681">
        <v>28886</v>
      </c>
      <c r="L43" s="681">
        <v>8230.2800000000007</v>
      </c>
      <c r="M43" s="681">
        <v>6618.71</v>
      </c>
      <c r="N43" s="681">
        <v>11009.73</v>
      </c>
      <c r="O43" s="681">
        <v>65528</v>
      </c>
      <c r="P43" s="681">
        <v>80192.160000000003</v>
      </c>
      <c r="Q43" s="681">
        <v>20305.12</v>
      </c>
      <c r="R43" s="681">
        <v>166025.28</v>
      </c>
      <c r="S43" s="681">
        <v>439320.35</v>
      </c>
      <c r="T43" s="681">
        <v>13063.75</v>
      </c>
      <c r="U43" s="681">
        <v>14260.67</v>
      </c>
      <c r="V43" s="682">
        <v>21529.47</v>
      </c>
      <c r="W43" s="2266">
        <v>33</v>
      </c>
    </row>
    <row r="44" spans="1:23" ht="24" customHeight="1">
      <c r="A44" s="2965">
        <v>35</v>
      </c>
      <c r="B44" s="2966" t="s">
        <v>156</v>
      </c>
      <c r="C44" s="684">
        <v>18.558</v>
      </c>
      <c r="D44" s="684">
        <v>713.63800000000003</v>
      </c>
      <c r="E44" s="684">
        <v>177.59899999999999</v>
      </c>
      <c r="F44" s="684">
        <v>909.79600000000005</v>
      </c>
      <c r="G44" s="685">
        <v>14.8</v>
      </c>
      <c r="H44" s="685">
        <v>1.59</v>
      </c>
      <c r="I44" s="685">
        <v>2.12</v>
      </c>
      <c r="J44" s="685">
        <v>1.96</v>
      </c>
      <c r="K44" s="686">
        <v>33914</v>
      </c>
      <c r="L44" s="686">
        <v>8340.7999999999993</v>
      </c>
      <c r="M44" s="686">
        <v>5953.35</v>
      </c>
      <c r="N44" s="686">
        <v>11778.14</v>
      </c>
      <c r="O44" s="686">
        <v>93158.07</v>
      </c>
      <c r="P44" s="686">
        <v>94440.56</v>
      </c>
      <c r="Q44" s="686">
        <v>22367.51</v>
      </c>
      <c r="R44" s="686">
        <v>209966.14</v>
      </c>
      <c r="S44" s="686">
        <v>501971.28</v>
      </c>
      <c r="T44" s="686">
        <v>13233.67</v>
      </c>
      <c r="U44" s="686">
        <v>12594.36</v>
      </c>
      <c r="V44" s="687">
        <v>23078.37</v>
      </c>
      <c r="W44" s="688">
        <v>35</v>
      </c>
    </row>
    <row r="45" spans="1:23" ht="24" customHeight="1">
      <c r="A45" s="2965">
        <v>36</v>
      </c>
      <c r="B45" s="2966" t="s">
        <v>158</v>
      </c>
      <c r="C45" s="684">
        <v>16.943000000000001</v>
      </c>
      <c r="D45" s="684">
        <v>721.29200000000003</v>
      </c>
      <c r="E45" s="684">
        <v>159.261</v>
      </c>
      <c r="F45" s="684">
        <v>897.49599999999998</v>
      </c>
      <c r="G45" s="685">
        <v>16.260000000000002</v>
      </c>
      <c r="H45" s="685">
        <v>1.58</v>
      </c>
      <c r="I45" s="685">
        <v>2.09</v>
      </c>
      <c r="J45" s="685">
        <v>1.95</v>
      </c>
      <c r="K45" s="686">
        <v>31028</v>
      </c>
      <c r="L45" s="686">
        <v>7827.85</v>
      </c>
      <c r="M45" s="686">
        <v>6176.77</v>
      </c>
      <c r="N45" s="686">
        <v>11169.84</v>
      </c>
      <c r="O45" s="686">
        <v>85453.65</v>
      </c>
      <c r="P45" s="686">
        <v>89228.72</v>
      </c>
      <c r="Q45" s="686">
        <v>20529.830000000002</v>
      </c>
      <c r="R45" s="686">
        <v>195212.2</v>
      </c>
      <c r="S45" s="686">
        <v>504361.22</v>
      </c>
      <c r="T45" s="686">
        <v>12370.67</v>
      </c>
      <c r="U45" s="686">
        <v>12890.7</v>
      </c>
      <c r="V45" s="687">
        <v>21750.76</v>
      </c>
      <c r="W45" s="688">
        <v>36</v>
      </c>
    </row>
    <row r="46" spans="1:23" ht="24" customHeight="1">
      <c r="A46" s="2965">
        <v>38</v>
      </c>
      <c r="B46" s="2966" t="s">
        <v>1411</v>
      </c>
      <c r="C46" s="684">
        <v>20.047000000000001</v>
      </c>
      <c r="D46" s="684">
        <v>765.92399999999998</v>
      </c>
      <c r="E46" s="684">
        <v>197.714</v>
      </c>
      <c r="F46" s="684">
        <v>983.68499999999995</v>
      </c>
      <c r="G46" s="685">
        <v>16.5</v>
      </c>
      <c r="H46" s="685">
        <v>1.53</v>
      </c>
      <c r="I46" s="685">
        <v>1.96</v>
      </c>
      <c r="J46" s="685">
        <v>1.92</v>
      </c>
      <c r="K46" s="686">
        <v>29401</v>
      </c>
      <c r="L46" s="686">
        <v>7453.55</v>
      </c>
      <c r="M46" s="686">
        <v>6236.38</v>
      </c>
      <c r="N46" s="686">
        <v>11047.8</v>
      </c>
      <c r="O46" s="686">
        <v>97275.73</v>
      </c>
      <c r="P46" s="686">
        <v>87321.7</v>
      </c>
      <c r="Q46" s="686">
        <v>24127.7</v>
      </c>
      <c r="R46" s="686">
        <v>208725.12</v>
      </c>
      <c r="S46" s="686">
        <v>485233.36</v>
      </c>
      <c r="T46" s="686">
        <v>11400.83</v>
      </c>
      <c r="U46" s="686">
        <v>12203.36</v>
      </c>
      <c r="V46" s="687">
        <v>21218.7</v>
      </c>
      <c r="W46" s="688">
        <v>38</v>
      </c>
    </row>
    <row r="47" spans="1:23" ht="24" customHeight="1">
      <c r="A47" s="2971">
        <v>39</v>
      </c>
      <c r="B47" s="2970" t="s">
        <v>161</v>
      </c>
      <c r="C47" s="690">
        <v>16.562999999999999</v>
      </c>
      <c r="D47" s="690">
        <v>734.94399999999996</v>
      </c>
      <c r="E47" s="690">
        <v>168.714</v>
      </c>
      <c r="F47" s="690">
        <v>920.221</v>
      </c>
      <c r="G47" s="691">
        <v>16.39</v>
      </c>
      <c r="H47" s="691">
        <v>1.51</v>
      </c>
      <c r="I47" s="691">
        <v>1.92</v>
      </c>
      <c r="J47" s="691">
        <v>1.86</v>
      </c>
      <c r="K47" s="692">
        <v>26456</v>
      </c>
      <c r="L47" s="692">
        <v>7700.1</v>
      </c>
      <c r="M47" s="692">
        <v>6105.8</v>
      </c>
      <c r="N47" s="692">
        <v>10375.76</v>
      </c>
      <c r="O47" s="692">
        <v>71802.490000000005</v>
      </c>
      <c r="P47" s="692">
        <v>85705.48</v>
      </c>
      <c r="Q47" s="692">
        <v>19820.34</v>
      </c>
      <c r="R47" s="692">
        <v>177328.31</v>
      </c>
      <c r="S47" s="692">
        <v>433507.54</v>
      </c>
      <c r="T47" s="692">
        <v>11661.5</v>
      </c>
      <c r="U47" s="692">
        <v>11747.89</v>
      </c>
      <c r="V47" s="693">
        <v>19270.189999999999</v>
      </c>
      <c r="W47" s="694">
        <v>39</v>
      </c>
    </row>
    <row r="48" spans="1:23" s="309" customFormat="1" ht="24" customHeight="1">
      <c r="A48" s="2972">
        <v>40</v>
      </c>
      <c r="B48" s="2966" t="s">
        <v>162</v>
      </c>
      <c r="C48" s="679">
        <v>27.82</v>
      </c>
      <c r="D48" s="679">
        <v>791.83199999999999</v>
      </c>
      <c r="E48" s="679">
        <v>180.833</v>
      </c>
      <c r="F48" s="679">
        <v>1000.485</v>
      </c>
      <c r="G48" s="680">
        <v>20.149999999999999</v>
      </c>
      <c r="H48" s="680">
        <v>1.56</v>
      </c>
      <c r="I48" s="680">
        <v>1.93</v>
      </c>
      <c r="J48" s="680">
        <v>2.15</v>
      </c>
      <c r="K48" s="681">
        <v>21591</v>
      </c>
      <c r="L48" s="681">
        <v>9113.2900000000009</v>
      </c>
      <c r="M48" s="681">
        <v>6111.37</v>
      </c>
      <c r="N48" s="681">
        <v>11884.99</v>
      </c>
      <c r="O48" s="681">
        <v>121053.06</v>
      </c>
      <c r="P48" s="681">
        <v>112797.7</v>
      </c>
      <c r="Q48" s="681">
        <v>21289.72</v>
      </c>
      <c r="R48" s="681">
        <v>255140.47</v>
      </c>
      <c r="S48" s="681">
        <v>435122.4</v>
      </c>
      <c r="T48" s="681">
        <v>14245.16</v>
      </c>
      <c r="U48" s="681">
        <v>11773.14</v>
      </c>
      <c r="V48" s="682">
        <v>25501.67</v>
      </c>
      <c r="W48" s="683">
        <v>40</v>
      </c>
    </row>
    <row r="49" spans="1:23" s="309" customFormat="1" ht="24" customHeight="1">
      <c r="A49" s="2965">
        <v>41</v>
      </c>
      <c r="B49" s="2966" t="s">
        <v>164</v>
      </c>
      <c r="C49" s="684">
        <v>17.628</v>
      </c>
      <c r="D49" s="684">
        <v>774.78300000000002</v>
      </c>
      <c r="E49" s="684">
        <v>149.506</v>
      </c>
      <c r="F49" s="684">
        <v>941.91700000000003</v>
      </c>
      <c r="G49" s="685">
        <v>16.579999999999998</v>
      </c>
      <c r="H49" s="685">
        <v>1.56</v>
      </c>
      <c r="I49" s="685">
        <v>2.1</v>
      </c>
      <c r="J49" s="685">
        <v>1.93</v>
      </c>
      <c r="K49" s="686">
        <v>27411</v>
      </c>
      <c r="L49" s="686">
        <v>7646.51</v>
      </c>
      <c r="M49" s="686">
        <v>6011.83</v>
      </c>
      <c r="N49" s="686">
        <v>10547.1</v>
      </c>
      <c r="O49" s="686">
        <v>80102.91</v>
      </c>
      <c r="P49" s="686">
        <v>92394.3</v>
      </c>
      <c r="Q49" s="686">
        <v>18865.990000000002</v>
      </c>
      <c r="R49" s="686">
        <v>191363.20000000001</v>
      </c>
      <c r="S49" s="686">
        <v>454395.42</v>
      </c>
      <c r="T49" s="686">
        <v>11925.19</v>
      </c>
      <c r="U49" s="686">
        <v>12618.89</v>
      </c>
      <c r="V49" s="687">
        <v>20316.349999999999</v>
      </c>
      <c r="W49" s="688">
        <v>41</v>
      </c>
    </row>
    <row r="50" spans="1:23" s="309" customFormat="1" ht="24" customHeight="1">
      <c r="A50" s="2965">
        <v>42</v>
      </c>
      <c r="B50" s="2966" t="s">
        <v>166</v>
      </c>
      <c r="C50" s="684">
        <v>18.297000000000001</v>
      </c>
      <c r="D50" s="684">
        <v>777.94500000000005</v>
      </c>
      <c r="E50" s="684">
        <v>164.30500000000001</v>
      </c>
      <c r="F50" s="684">
        <v>960.548</v>
      </c>
      <c r="G50" s="685">
        <v>14.77</v>
      </c>
      <c r="H50" s="685">
        <v>1.68</v>
      </c>
      <c r="I50" s="685">
        <v>2.2000000000000002</v>
      </c>
      <c r="J50" s="685">
        <v>2.02</v>
      </c>
      <c r="K50" s="686">
        <v>28797</v>
      </c>
      <c r="L50" s="686">
        <v>8488.77</v>
      </c>
      <c r="M50" s="686">
        <v>5810.54</v>
      </c>
      <c r="N50" s="686">
        <v>10817.74</v>
      </c>
      <c r="O50" s="686">
        <v>77846.789999999994</v>
      </c>
      <c r="P50" s="686">
        <v>111088.24</v>
      </c>
      <c r="Q50" s="686">
        <v>21032.78</v>
      </c>
      <c r="R50" s="686">
        <v>209967.82</v>
      </c>
      <c r="S50" s="686">
        <v>425451.46</v>
      </c>
      <c r="T50" s="686">
        <v>14279.7</v>
      </c>
      <c r="U50" s="686">
        <v>12801.04</v>
      </c>
      <c r="V50" s="687">
        <v>21859.17</v>
      </c>
      <c r="W50" s="688">
        <v>42</v>
      </c>
    </row>
    <row r="51" spans="1:23" s="309" customFormat="1" ht="24" customHeight="1">
      <c r="A51" s="2965">
        <v>43</v>
      </c>
      <c r="B51" s="2966" t="s">
        <v>168</v>
      </c>
      <c r="C51" s="684">
        <v>20.733000000000001</v>
      </c>
      <c r="D51" s="684">
        <v>756.74</v>
      </c>
      <c r="E51" s="684">
        <v>166.52</v>
      </c>
      <c r="F51" s="684">
        <v>943.99300000000005</v>
      </c>
      <c r="G51" s="685">
        <v>17.7</v>
      </c>
      <c r="H51" s="685">
        <v>1.64</v>
      </c>
      <c r="I51" s="685">
        <v>2.11</v>
      </c>
      <c r="J51" s="685">
        <v>2.08</v>
      </c>
      <c r="K51" s="686">
        <v>26497</v>
      </c>
      <c r="L51" s="686">
        <v>7821.24</v>
      </c>
      <c r="M51" s="686">
        <v>6258.03</v>
      </c>
      <c r="N51" s="686">
        <v>11032.2</v>
      </c>
      <c r="O51" s="686">
        <v>97232.48</v>
      </c>
      <c r="P51" s="686">
        <v>97318.57</v>
      </c>
      <c r="Q51" s="686">
        <v>22015.43</v>
      </c>
      <c r="R51" s="686">
        <v>216566.47</v>
      </c>
      <c r="S51" s="686">
        <v>468983.5</v>
      </c>
      <c r="T51" s="686">
        <v>12860.24</v>
      </c>
      <c r="U51" s="686">
        <v>13220.88</v>
      </c>
      <c r="V51" s="687">
        <v>22941.54</v>
      </c>
      <c r="W51" s="688">
        <v>43</v>
      </c>
    </row>
    <row r="52" spans="1:23" s="309" customFormat="1" ht="24" customHeight="1" thickBot="1">
      <c r="A52" s="2973">
        <v>44</v>
      </c>
      <c r="B52" s="2974" t="s">
        <v>170</v>
      </c>
      <c r="C52" s="706">
        <v>23.638000000000002</v>
      </c>
      <c r="D52" s="707">
        <v>832.01800000000003</v>
      </c>
      <c r="E52" s="707">
        <v>190.642</v>
      </c>
      <c r="F52" s="707">
        <v>1046.299</v>
      </c>
      <c r="G52" s="708">
        <v>18.05</v>
      </c>
      <c r="H52" s="708">
        <v>1.73</v>
      </c>
      <c r="I52" s="708">
        <v>1.96</v>
      </c>
      <c r="J52" s="708">
        <v>2.14</v>
      </c>
      <c r="K52" s="709">
        <v>24651</v>
      </c>
      <c r="L52" s="709">
        <v>7743.02</v>
      </c>
      <c r="M52" s="709">
        <v>6794.92</v>
      </c>
      <c r="N52" s="709">
        <v>10804.34</v>
      </c>
      <c r="O52" s="709">
        <v>105199.06</v>
      </c>
      <c r="P52" s="709">
        <v>111514.09</v>
      </c>
      <c r="Q52" s="709">
        <v>25426.400000000001</v>
      </c>
      <c r="R52" s="709">
        <v>242139.54</v>
      </c>
      <c r="S52" s="709">
        <v>445037.08</v>
      </c>
      <c r="T52" s="709">
        <v>13402.84</v>
      </c>
      <c r="U52" s="709">
        <v>13337.22</v>
      </c>
      <c r="V52" s="719">
        <v>23142.48</v>
      </c>
      <c r="W52" s="2268">
        <v>44</v>
      </c>
    </row>
    <row r="53" spans="1:23" ht="24" customHeight="1">
      <c r="A53" s="2980">
        <v>45</v>
      </c>
      <c r="B53" s="2981" t="s">
        <v>171</v>
      </c>
      <c r="C53" s="696">
        <v>16.460999999999999</v>
      </c>
      <c r="D53" s="696">
        <v>714.13099999999997</v>
      </c>
      <c r="E53" s="696">
        <v>151.309</v>
      </c>
      <c r="F53" s="696">
        <v>881.90099999999995</v>
      </c>
      <c r="G53" s="697">
        <v>15.3</v>
      </c>
      <c r="H53" s="697">
        <v>1.67</v>
      </c>
      <c r="I53" s="697">
        <v>2.06</v>
      </c>
      <c r="J53" s="697">
        <v>1.99</v>
      </c>
      <c r="K53" s="698">
        <v>29517</v>
      </c>
      <c r="L53" s="698">
        <v>8104.51</v>
      </c>
      <c r="M53" s="698">
        <v>6377.48</v>
      </c>
      <c r="N53" s="698">
        <v>10873.9</v>
      </c>
      <c r="O53" s="698">
        <v>74318.080000000002</v>
      </c>
      <c r="P53" s="698">
        <v>96428.94</v>
      </c>
      <c r="Q53" s="698">
        <v>19841.849999999999</v>
      </c>
      <c r="R53" s="698">
        <v>190588.87</v>
      </c>
      <c r="S53" s="698">
        <v>451491.81</v>
      </c>
      <c r="T53" s="698">
        <v>13502.97</v>
      </c>
      <c r="U53" s="698">
        <v>13113.49</v>
      </c>
      <c r="V53" s="2269">
        <v>21611.15</v>
      </c>
      <c r="W53" s="2270">
        <v>45</v>
      </c>
    </row>
    <row r="54" spans="1:23" ht="24" customHeight="1">
      <c r="A54" s="2963">
        <v>46</v>
      </c>
      <c r="B54" s="2964" t="s">
        <v>172</v>
      </c>
      <c r="C54" s="684">
        <v>18.114000000000001</v>
      </c>
      <c r="D54" s="684">
        <v>671.06700000000001</v>
      </c>
      <c r="E54" s="684">
        <v>129.65899999999999</v>
      </c>
      <c r="F54" s="684">
        <v>818.83900000000006</v>
      </c>
      <c r="G54" s="685">
        <v>17.329999999999998</v>
      </c>
      <c r="H54" s="685">
        <v>1.73</v>
      </c>
      <c r="I54" s="685">
        <v>2.19</v>
      </c>
      <c r="J54" s="685">
        <v>2.15</v>
      </c>
      <c r="K54" s="686">
        <v>27739</v>
      </c>
      <c r="L54" s="686">
        <v>8039.05</v>
      </c>
      <c r="M54" s="686">
        <v>6046.72</v>
      </c>
      <c r="N54" s="686">
        <v>11237.21</v>
      </c>
      <c r="O54" s="686">
        <v>87088.1</v>
      </c>
      <c r="P54" s="686">
        <v>93213.5</v>
      </c>
      <c r="Q54" s="686">
        <v>17154.96</v>
      </c>
      <c r="R54" s="686">
        <v>197456.55</v>
      </c>
      <c r="S54" s="686">
        <v>480789.94</v>
      </c>
      <c r="T54" s="686">
        <v>13890.35</v>
      </c>
      <c r="U54" s="686">
        <v>13230.84</v>
      </c>
      <c r="V54" s="687">
        <v>24114.21</v>
      </c>
      <c r="W54" s="470">
        <v>46</v>
      </c>
    </row>
    <row r="55" spans="1:23" ht="24" customHeight="1">
      <c r="A55" s="2963">
        <v>52</v>
      </c>
      <c r="B55" s="2964" t="s">
        <v>173</v>
      </c>
      <c r="C55" s="684">
        <v>17.841000000000001</v>
      </c>
      <c r="D55" s="684">
        <v>629.86800000000005</v>
      </c>
      <c r="E55" s="684">
        <v>132.97399999999999</v>
      </c>
      <c r="F55" s="684">
        <v>780.68299999999999</v>
      </c>
      <c r="G55" s="685">
        <v>16.36</v>
      </c>
      <c r="H55" s="685">
        <v>1.53</v>
      </c>
      <c r="I55" s="685">
        <v>2.2999999999999998</v>
      </c>
      <c r="J55" s="685">
        <v>2</v>
      </c>
      <c r="K55" s="686">
        <v>30006</v>
      </c>
      <c r="L55" s="686">
        <v>7894.13</v>
      </c>
      <c r="M55" s="686">
        <v>6667.87</v>
      </c>
      <c r="N55" s="686">
        <v>11791.94</v>
      </c>
      <c r="O55" s="686">
        <v>87552.33</v>
      </c>
      <c r="P55" s="686">
        <v>75935.149999999994</v>
      </c>
      <c r="Q55" s="686">
        <v>20366.63</v>
      </c>
      <c r="R55" s="686">
        <v>183854.11</v>
      </c>
      <c r="S55" s="686">
        <v>490745.88</v>
      </c>
      <c r="T55" s="686">
        <v>12055.73</v>
      </c>
      <c r="U55" s="686">
        <v>15316.19</v>
      </c>
      <c r="V55" s="687">
        <v>23550.42</v>
      </c>
      <c r="W55" s="470">
        <v>52</v>
      </c>
    </row>
    <row r="56" spans="1:23" ht="24" customHeight="1">
      <c r="A56" s="2963">
        <v>54</v>
      </c>
      <c r="B56" s="2964" t="s">
        <v>174</v>
      </c>
      <c r="C56" s="684">
        <v>20.805</v>
      </c>
      <c r="D56" s="684">
        <v>713.077</v>
      </c>
      <c r="E56" s="684">
        <v>143.62100000000001</v>
      </c>
      <c r="F56" s="684">
        <v>877.50300000000004</v>
      </c>
      <c r="G56" s="685">
        <v>15.73</v>
      </c>
      <c r="H56" s="685">
        <v>1.55</v>
      </c>
      <c r="I56" s="685">
        <v>2.38</v>
      </c>
      <c r="J56" s="685">
        <v>2.02</v>
      </c>
      <c r="K56" s="686">
        <v>27359</v>
      </c>
      <c r="L56" s="686">
        <v>8479.57</v>
      </c>
      <c r="M56" s="686">
        <v>7060.44</v>
      </c>
      <c r="N56" s="686">
        <v>11686.08</v>
      </c>
      <c r="O56" s="686">
        <v>89506.559999999998</v>
      </c>
      <c r="P56" s="686">
        <v>93717.25</v>
      </c>
      <c r="Q56" s="686">
        <v>24170.799999999999</v>
      </c>
      <c r="R56" s="686">
        <v>207394.6</v>
      </c>
      <c r="S56" s="686">
        <v>430221.63</v>
      </c>
      <c r="T56" s="686">
        <v>13142.65</v>
      </c>
      <c r="U56" s="686">
        <v>16829.52</v>
      </c>
      <c r="V56" s="687">
        <v>23634.62</v>
      </c>
      <c r="W56" s="470">
        <v>54</v>
      </c>
    </row>
    <row r="57" spans="1:23" ht="24" customHeight="1">
      <c r="A57" s="2963">
        <v>59</v>
      </c>
      <c r="B57" s="2964" t="s">
        <v>176</v>
      </c>
      <c r="C57" s="690">
        <v>19.716000000000001</v>
      </c>
      <c r="D57" s="690">
        <v>660.125</v>
      </c>
      <c r="E57" s="690">
        <v>135.54900000000001</v>
      </c>
      <c r="F57" s="690">
        <v>815.39</v>
      </c>
      <c r="G57" s="691">
        <v>17.420000000000002</v>
      </c>
      <c r="H57" s="691">
        <v>1.64</v>
      </c>
      <c r="I57" s="691">
        <v>2.12</v>
      </c>
      <c r="J57" s="691">
        <v>2.1</v>
      </c>
      <c r="K57" s="692">
        <v>24650</v>
      </c>
      <c r="L57" s="692">
        <v>9207.9</v>
      </c>
      <c r="M57" s="692">
        <v>6354.09</v>
      </c>
      <c r="N57" s="692">
        <v>11823.33</v>
      </c>
      <c r="O57" s="692">
        <v>84654.04</v>
      </c>
      <c r="P57" s="692">
        <v>99799.43</v>
      </c>
      <c r="Q57" s="692">
        <v>18243.61</v>
      </c>
      <c r="R57" s="692">
        <v>202697.08</v>
      </c>
      <c r="S57" s="692">
        <v>429373.16</v>
      </c>
      <c r="T57" s="692">
        <v>15118.26</v>
      </c>
      <c r="U57" s="692">
        <v>13459.01</v>
      </c>
      <c r="V57" s="693">
        <v>24858.9</v>
      </c>
      <c r="W57" s="470">
        <v>59</v>
      </c>
    </row>
    <row r="58" spans="1:23" ht="24" customHeight="1">
      <c r="A58" s="2961">
        <v>61</v>
      </c>
      <c r="B58" s="2962" t="s">
        <v>178</v>
      </c>
      <c r="C58" s="679">
        <v>18.271000000000001</v>
      </c>
      <c r="D58" s="679">
        <v>640.31899999999996</v>
      </c>
      <c r="E58" s="679">
        <v>134.75</v>
      </c>
      <c r="F58" s="679">
        <v>793.34</v>
      </c>
      <c r="G58" s="680">
        <v>15.83</v>
      </c>
      <c r="H58" s="680">
        <v>1.49</v>
      </c>
      <c r="I58" s="680">
        <v>2.0099999999999998</v>
      </c>
      <c r="J58" s="680">
        <v>1.91</v>
      </c>
      <c r="K58" s="681">
        <v>26904</v>
      </c>
      <c r="L58" s="681">
        <v>10791.32</v>
      </c>
      <c r="M58" s="681">
        <v>6853.49</v>
      </c>
      <c r="N58" s="681">
        <v>13164.92</v>
      </c>
      <c r="O58" s="681">
        <v>77825.67</v>
      </c>
      <c r="P58" s="681">
        <v>102915.6</v>
      </c>
      <c r="Q58" s="681">
        <v>18576.189999999999</v>
      </c>
      <c r="R58" s="681">
        <v>199317.46</v>
      </c>
      <c r="S58" s="681">
        <v>425960.3</v>
      </c>
      <c r="T58" s="681">
        <v>16072.55</v>
      </c>
      <c r="U58" s="681">
        <v>13785.66</v>
      </c>
      <c r="V58" s="682">
        <v>25123.84</v>
      </c>
      <c r="W58" s="2265">
        <v>61</v>
      </c>
    </row>
    <row r="59" spans="1:23" ht="24" customHeight="1">
      <c r="A59" s="2963">
        <v>66</v>
      </c>
      <c r="B59" s="2964" t="s">
        <v>180</v>
      </c>
      <c r="C59" s="684">
        <v>18.419</v>
      </c>
      <c r="D59" s="684">
        <v>767.95799999999997</v>
      </c>
      <c r="E59" s="684">
        <v>146.98099999999999</v>
      </c>
      <c r="F59" s="684">
        <v>933.35799999999995</v>
      </c>
      <c r="G59" s="685">
        <v>14.75</v>
      </c>
      <c r="H59" s="685">
        <v>1.68</v>
      </c>
      <c r="I59" s="685">
        <v>2.21</v>
      </c>
      <c r="J59" s="685">
        <v>2.02</v>
      </c>
      <c r="K59" s="686">
        <v>30643</v>
      </c>
      <c r="L59" s="686">
        <v>7371.87</v>
      </c>
      <c r="M59" s="686">
        <v>6274.53</v>
      </c>
      <c r="N59" s="686">
        <v>10532.04</v>
      </c>
      <c r="O59" s="686">
        <v>83227.45</v>
      </c>
      <c r="P59" s="686">
        <v>95195.24</v>
      </c>
      <c r="Q59" s="686">
        <v>20358.439999999999</v>
      </c>
      <c r="R59" s="686">
        <v>198781.13</v>
      </c>
      <c r="S59" s="686">
        <v>451854.12</v>
      </c>
      <c r="T59" s="686">
        <v>12395.9</v>
      </c>
      <c r="U59" s="686">
        <v>13851.03</v>
      </c>
      <c r="V59" s="687">
        <v>21297.41</v>
      </c>
      <c r="W59" s="470">
        <v>66</v>
      </c>
    </row>
    <row r="60" spans="1:23" ht="24" customHeight="1">
      <c r="A60" s="2963">
        <v>67</v>
      </c>
      <c r="B60" s="2964" t="s">
        <v>182</v>
      </c>
      <c r="C60" s="684">
        <v>25.074999999999999</v>
      </c>
      <c r="D60" s="684">
        <v>624.36199999999997</v>
      </c>
      <c r="E60" s="684">
        <v>149.465</v>
      </c>
      <c r="F60" s="684">
        <v>798.90300000000002</v>
      </c>
      <c r="G60" s="685">
        <v>19.93</v>
      </c>
      <c r="H60" s="685">
        <v>1.7</v>
      </c>
      <c r="I60" s="685">
        <v>2.14</v>
      </c>
      <c r="J60" s="685">
        <v>2.35</v>
      </c>
      <c r="K60" s="686">
        <v>21957</v>
      </c>
      <c r="L60" s="686">
        <v>9454.57</v>
      </c>
      <c r="M60" s="686">
        <v>6176.48</v>
      </c>
      <c r="N60" s="686">
        <v>12218.66</v>
      </c>
      <c r="O60" s="686">
        <v>109723.66</v>
      </c>
      <c r="P60" s="686">
        <v>100348.14</v>
      </c>
      <c r="Q60" s="686">
        <v>19756.259999999998</v>
      </c>
      <c r="R60" s="686">
        <v>229828.07</v>
      </c>
      <c r="S60" s="686">
        <v>437574.12</v>
      </c>
      <c r="T60" s="686">
        <v>16072.11</v>
      </c>
      <c r="U60" s="686">
        <v>13217.98</v>
      </c>
      <c r="V60" s="687">
        <v>28767.97</v>
      </c>
      <c r="W60" s="470">
        <v>67</v>
      </c>
    </row>
    <row r="61" spans="1:23" ht="24" customHeight="1">
      <c r="A61" s="2965">
        <v>70</v>
      </c>
      <c r="B61" s="2966" t="s">
        <v>184</v>
      </c>
      <c r="C61" s="684">
        <v>19.023</v>
      </c>
      <c r="D61" s="684">
        <v>681.94799999999998</v>
      </c>
      <c r="E61" s="684">
        <v>138.98699999999999</v>
      </c>
      <c r="F61" s="684">
        <v>839.95799999999997</v>
      </c>
      <c r="G61" s="685">
        <v>15.48</v>
      </c>
      <c r="H61" s="685">
        <v>1.61</v>
      </c>
      <c r="I61" s="685">
        <v>2.09</v>
      </c>
      <c r="J61" s="685">
        <v>2</v>
      </c>
      <c r="K61" s="686">
        <v>31165</v>
      </c>
      <c r="L61" s="686">
        <v>10535.4</v>
      </c>
      <c r="M61" s="686">
        <v>5915.15</v>
      </c>
      <c r="N61" s="686">
        <v>13351.35</v>
      </c>
      <c r="O61" s="686">
        <v>91803.4</v>
      </c>
      <c r="P61" s="686">
        <v>115569.74</v>
      </c>
      <c r="Q61" s="686">
        <v>17169.38</v>
      </c>
      <c r="R61" s="686">
        <v>224542.52</v>
      </c>
      <c r="S61" s="686">
        <v>482590.13</v>
      </c>
      <c r="T61" s="686">
        <v>16947.009999999998</v>
      </c>
      <c r="U61" s="686">
        <v>12353.26</v>
      </c>
      <c r="V61" s="687">
        <v>26732.6</v>
      </c>
      <c r="W61" s="688">
        <v>70</v>
      </c>
    </row>
    <row r="62" spans="1:23" ht="24" customHeight="1">
      <c r="A62" s="2965">
        <v>72</v>
      </c>
      <c r="B62" s="2966" t="s">
        <v>186</v>
      </c>
      <c r="C62" s="690">
        <v>21.143999999999998</v>
      </c>
      <c r="D62" s="690">
        <v>806.65200000000004</v>
      </c>
      <c r="E62" s="690">
        <v>162.78100000000001</v>
      </c>
      <c r="F62" s="690">
        <v>990.577</v>
      </c>
      <c r="G62" s="691">
        <v>17.27</v>
      </c>
      <c r="H62" s="691">
        <v>1.72</v>
      </c>
      <c r="I62" s="691">
        <v>2.16</v>
      </c>
      <c r="J62" s="691">
        <v>2.12</v>
      </c>
      <c r="K62" s="692">
        <v>25917</v>
      </c>
      <c r="L62" s="692">
        <v>8779.39</v>
      </c>
      <c r="M62" s="692">
        <v>6184.55</v>
      </c>
      <c r="N62" s="692">
        <v>11320.28</v>
      </c>
      <c r="O62" s="692">
        <v>94659.49</v>
      </c>
      <c r="P62" s="692">
        <v>121871.12</v>
      </c>
      <c r="Q62" s="692">
        <v>21726.21</v>
      </c>
      <c r="R62" s="692">
        <v>238256.82</v>
      </c>
      <c r="S62" s="692">
        <v>447684.94</v>
      </c>
      <c r="T62" s="692">
        <v>15108.26</v>
      </c>
      <c r="U62" s="692">
        <v>13346.91</v>
      </c>
      <c r="V62" s="693">
        <v>24052.32</v>
      </c>
      <c r="W62" s="688">
        <v>72</v>
      </c>
    </row>
    <row r="63" spans="1:23" ht="24" customHeight="1">
      <c r="A63" s="2967">
        <v>74</v>
      </c>
      <c r="B63" s="2968" t="s">
        <v>188</v>
      </c>
      <c r="C63" s="679">
        <v>21.494</v>
      </c>
      <c r="D63" s="679">
        <v>823.74599999999998</v>
      </c>
      <c r="E63" s="679">
        <v>156.30000000000001</v>
      </c>
      <c r="F63" s="679">
        <v>1001.539</v>
      </c>
      <c r="G63" s="680">
        <v>15.7</v>
      </c>
      <c r="H63" s="680">
        <v>1.62</v>
      </c>
      <c r="I63" s="680">
        <v>2.27</v>
      </c>
      <c r="J63" s="680">
        <v>2.02</v>
      </c>
      <c r="K63" s="681">
        <v>29001</v>
      </c>
      <c r="L63" s="681">
        <v>8866.17</v>
      </c>
      <c r="M63" s="681">
        <v>6119.95</v>
      </c>
      <c r="N63" s="681">
        <v>11739.6</v>
      </c>
      <c r="O63" s="681">
        <v>97858.5</v>
      </c>
      <c r="P63" s="681">
        <v>118166.72</v>
      </c>
      <c r="Q63" s="681">
        <v>21725.14</v>
      </c>
      <c r="R63" s="681">
        <v>237750.35</v>
      </c>
      <c r="S63" s="681">
        <v>455288.6</v>
      </c>
      <c r="T63" s="681">
        <v>14345.05</v>
      </c>
      <c r="U63" s="681">
        <v>13899.65</v>
      </c>
      <c r="V63" s="682">
        <v>23738.49</v>
      </c>
      <c r="W63" s="2266">
        <v>74</v>
      </c>
    </row>
    <row r="64" spans="1:23" ht="24" customHeight="1">
      <c r="A64" s="2965">
        <v>81</v>
      </c>
      <c r="B64" s="2966" t="s">
        <v>190</v>
      </c>
      <c r="C64" s="684">
        <v>22.379000000000001</v>
      </c>
      <c r="D64" s="684">
        <v>660.05</v>
      </c>
      <c r="E64" s="684">
        <v>142.322</v>
      </c>
      <c r="F64" s="684">
        <v>824.75099999999998</v>
      </c>
      <c r="G64" s="685">
        <v>17.55</v>
      </c>
      <c r="H64" s="685">
        <v>1.63</v>
      </c>
      <c r="I64" s="685">
        <v>2.11</v>
      </c>
      <c r="J64" s="685">
        <v>2.15</v>
      </c>
      <c r="K64" s="686">
        <v>24039</v>
      </c>
      <c r="L64" s="686">
        <v>9542.7800000000007</v>
      </c>
      <c r="M64" s="686">
        <v>6046.67</v>
      </c>
      <c r="N64" s="686">
        <v>12166.23</v>
      </c>
      <c r="O64" s="686">
        <v>94433.93</v>
      </c>
      <c r="P64" s="686">
        <v>102894.74</v>
      </c>
      <c r="Q64" s="686">
        <v>18134.330000000002</v>
      </c>
      <c r="R64" s="686">
        <v>215463.01</v>
      </c>
      <c r="S64" s="686">
        <v>421980.98</v>
      </c>
      <c r="T64" s="686">
        <v>15588.93</v>
      </c>
      <c r="U64" s="686">
        <v>12741.73</v>
      </c>
      <c r="V64" s="687">
        <v>26124.61</v>
      </c>
      <c r="W64" s="688">
        <v>81</v>
      </c>
    </row>
    <row r="65" spans="1:23" ht="24" customHeight="1">
      <c r="A65" s="2965">
        <v>82</v>
      </c>
      <c r="B65" s="2966" t="s">
        <v>192</v>
      </c>
      <c r="C65" s="684">
        <v>16.251999999999999</v>
      </c>
      <c r="D65" s="684">
        <v>651.47900000000004</v>
      </c>
      <c r="E65" s="684">
        <v>138.93799999999999</v>
      </c>
      <c r="F65" s="684">
        <v>806.66899999999998</v>
      </c>
      <c r="G65" s="685">
        <v>16.45</v>
      </c>
      <c r="H65" s="685">
        <v>1.66</v>
      </c>
      <c r="I65" s="685">
        <v>2.34</v>
      </c>
      <c r="J65" s="685">
        <v>2.08</v>
      </c>
      <c r="K65" s="686">
        <v>27998</v>
      </c>
      <c r="L65" s="686">
        <v>8211.44</v>
      </c>
      <c r="M65" s="686">
        <v>6029.6</v>
      </c>
      <c r="N65" s="686">
        <v>10945.54</v>
      </c>
      <c r="O65" s="686">
        <v>74840.44</v>
      </c>
      <c r="P65" s="686">
        <v>88909.18</v>
      </c>
      <c r="Q65" s="686">
        <v>19599.28</v>
      </c>
      <c r="R65" s="686">
        <v>183348.9</v>
      </c>
      <c r="S65" s="686">
        <v>460508.99</v>
      </c>
      <c r="T65" s="686">
        <v>13647.29</v>
      </c>
      <c r="U65" s="686">
        <v>14106.47</v>
      </c>
      <c r="V65" s="687">
        <v>22729.14</v>
      </c>
      <c r="W65" s="688">
        <v>82</v>
      </c>
    </row>
    <row r="66" spans="1:23" ht="24" customHeight="1">
      <c r="A66" s="2965">
        <v>83</v>
      </c>
      <c r="B66" s="2966" t="s">
        <v>193</v>
      </c>
      <c r="C66" s="684">
        <v>17.411000000000001</v>
      </c>
      <c r="D66" s="684">
        <v>682.21900000000005</v>
      </c>
      <c r="E66" s="684">
        <v>146.32400000000001</v>
      </c>
      <c r="F66" s="684">
        <v>845.95399999999995</v>
      </c>
      <c r="G66" s="685">
        <v>16.5</v>
      </c>
      <c r="H66" s="685">
        <v>1.76</v>
      </c>
      <c r="I66" s="685">
        <v>2.2799999999999998</v>
      </c>
      <c r="J66" s="685">
        <v>2.15</v>
      </c>
      <c r="K66" s="686">
        <v>27448</v>
      </c>
      <c r="L66" s="686">
        <v>8602.5300000000007</v>
      </c>
      <c r="M66" s="686">
        <v>5952.84</v>
      </c>
      <c r="N66" s="686">
        <v>11091.42</v>
      </c>
      <c r="O66" s="686">
        <v>78863.95</v>
      </c>
      <c r="P66" s="686">
        <v>103166.66</v>
      </c>
      <c r="Q66" s="686">
        <v>19865.23</v>
      </c>
      <c r="R66" s="686">
        <v>201895.84</v>
      </c>
      <c r="S66" s="686">
        <v>452962.19</v>
      </c>
      <c r="T66" s="686">
        <v>15122.22</v>
      </c>
      <c r="U66" s="686">
        <v>13576.18</v>
      </c>
      <c r="V66" s="687">
        <v>23866.06</v>
      </c>
      <c r="W66" s="688">
        <v>83</v>
      </c>
    </row>
    <row r="67" spans="1:23" ht="24" customHeight="1">
      <c r="A67" s="2975">
        <v>301</v>
      </c>
      <c r="B67" s="2976" t="s">
        <v>1407</v>
      </c>
      <c r="C67" s="679">
        <v>7.6790000000000003</v>
      </c>
      <c r="D67" s="679">
        <v>456.774</v>
      </c>
      <c r="E67" s="679">
        <v>161.24100000000001</v>
      </c>
      <c r="F67" s="679">
        <v>625.69399999999996</v>
      </c>
      <c r="G67" s="680">
        <v>11.02</v>
      </c>
      <c r="H67" s="680">
        <v>1.47</v>
      </c>
      <c r="I67" s="680">
        <v>1.91</v>
      </c>
      <c r="J67" s="680">
        <v>1.7</v>
      </c>
      <c r="K67" s="681">
        <v>38741</v>
      </c>
      <c r="L67" s="681">
        <v>7866.73</v>
      </c>
      <c r="M67" s="681">
        <v>5767.97</v>
      </c>
      <c r="N67" s="681">
        <v>9718.83</v>
      </c>
      <c r="O67" s="681">
        <v>32773.040000000001</v>
      </c>
      <c r="P67" s="681">
        <v>52728.800000000003</v>
      </c>
      <c r="Q67" s="681">
        <v>17719.55</v>
      </c>
      <c r="R67" s="681">
        <v>103221.39</v>
      </c>
      <c r="S67" s="681">
        <v>426762.88</v>
      </c>
      <c r="T67" s="681">
        <v>11543.74</v>
      </c>
      <c r="U67" s="681">
        <v>10989.51</v>
      </c>
      <c r="V67" s="682">
        <v>16497.099999999999</v>
      </c>
      <c r="W67" s="2717">
        <v>301</v>
      </c>
    </row>
    <row r="68" spans="1:23" ht="24" customHeight="1">
      <c r="A68" s="2977">
        <v>302</v>
      </c>
      <c r="B68" s="2978" t="s">
        <v>1279</v>
      </c>
      <c r="C68" s="684">
        <v>7.181</v>
      </c>
      <c r="D68" s="684">
        <v>538.98</v>
      </c>
      <c r="E68" s="684">
        <v>42.508000000000003</v>
      </c>
      <c r="F68" s="684">
        <v>588.66899999999998</v>
      </c>
      <c r="G68" s="685">
        <v>9.65</v>
      </c>
      <c r="H68" s="685">
        <v>1.42</v>
      </c>
      <c r="I68" s="685">
        <v>1.75</v>
      </c>
      <c r="J68" s="685">
        <v>1.55</v>
      </c>
      <c r="K68" s="686">
        <v>41682</v>
      </c>
      <c r="L68" s="686">
        <v>7267.24</v>
      </c>
      <c r="M68" s="686">
        <v>6643.34</v>
      </c>
      <c r="N68" s="686">
        <v>9836.44</v>
      </c>
      <c r="O68" s="686">
        <v>28879.9</v>
      </c>
      <c r="P68" s="686">
        <v>55698.51</v>
      </c>
      <c r="Q68" s="686">
        <v>4938.22</v>
      </c>
      <c r="R68" s="686">
        <v>89516.63</v>
      </c>
      <c r="S68" s="686">
        <v>402174.03</v>
      </c>
      <c r="T68" s="686">
        <v>10334.06</v>
      </c>
      <c r="U68" s="686">
        <v>11617.16</v>
      </c>
      <c r="V68" s="687">
        <v>15206.62</v>
      </c>
      <c r="W68" s="2716">
        <v>302</v>
      </c>
    </row>
    <row r="69" spans="1:23" ht="24" customHeight="1">
      <c r="A69" s="2979">
        <v>303</v>
      </c>
      <c r="B69" s="2978" t="s">
        <v>1408</v>
      </c>
      <c r="C69" s="684">
        <v>10.331</v>
      </c>
      <c r="D69" s="684">
        <v>605.25400000000002</v>
      </c>
      <c r="E69" s="684">
        <v>168.654</v>
      </c>
      <c r="F69" s="684">
        <v>784.23800000000006</v>
      </c>
      <c r="G69" s="685">
        <v>11.98</v>
      </c>
      <c r="H69" s="685">
        <v>1.54</v>
      </c>
      <c r="I69" s="685">
        <v>2.04</v>
      </c>
      <c r="J69" s="685">
        <v>1.79</v>
      </c>
      <c r="K69" s="686">
        <v>45287</v>
      </c>
      <c r="L69" s="686">
        <v>7408.71</v>
      </c>
      <c r="M69" s="686">
        <v>5604.87</v>
      </c>
      <c r="N69" s="686">
        <v>10307.370000000001</v>
      </c>
      <c r="O69" s="686">
        <v>56061.03</v>
      </c>
      <c r="P69" s="686">
        <v>69267.490000000005</v>
      </c>
      <c r="Q69" s="686">
        <v>19309.34</v>
      </c>
      <c r="R69" s="686">
        <v>144637.85999999999</v>
      </c>
      <c r="S69" s="686">
        <v>542670.74</v>
      </c>
      <c r="T69" s="686">
        <v>11444.37</v>
      </c>
      <c r="U69" s="686">
        <v>11449.08</v>
      </c>
      <c r="V69" s="687">
        <v>18443.099999999999</v>
      </c>
      <c r="W69" s="2271">
        <v>303</v>
      </c>
    </row>
    <row r="70" spans="1:23" ht="24" customHeight="1">
      <c r="A70" s="1979"/>
      <c r="B70" s="1978"/>
      <c r="C70" s="684"/>
      <c r="D70" s="684"/>
      <c r="E70" s="684"/>
      <c r="F70" s="684"/>
      <c r="G70" s="685"/>
      <c r="H70" s="685"/>
      <c r="I70" s="685"/>
      <c r="J70" s="685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  <c r="V70" s="687"/>
      <c r="W70" s="1980"/>
    </row>
    <row r="71" spans="1:23" ht="24" customHeight="1">
      <c r="A71" s="1979"/>
      <c r="B71" s="1978"/>
      <c r="C71" s="690"/>
      <c r="D71" s="690"/>
      <c r="E71" s="690"/>
      <c r="F71" s="690"/>
      <c r="G71" s="691"/>
      <c r="H71" s="691"/>
      <c r="I71" s="691"/>
      <c r="J71" s="691"/>
      <c r="K71" s="692"/>
      <c r="L71" s="692"/>
      <c r="M71" s="692"/>
      <c r="N71" s="692"/>
      <c r="O71" s="692"/>
      <c r="P71" s="692"/>
      <c r="Q71" s="692"/>
      <c r="R71" s="692"/>
      <c r="S71" s="692"/>
      <c r="T71" s="692"/>
      <c r="U71" s="692"/>
      <c r="V71" s="693"/>
      <c r="W71" s="1980"/>
    </row>
    <row r="72" spans="1:23" ht="24" customHeight="1">
      <c r="A72" s="1981"/>
      <c r="B72" s="1975"/>
      <c r="C72" s="679"/>
      <c r="D72" s="679"/>
      <c r="E72" s="679"/>
      <c r="F72" s="679"/>
      <c r="G72" s="680"/>
      <c r="H72" s="680"/>
      <c r="I72" s="680"/>
      <c r="J72" s="680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682"/>
      <c r="W72" s="1982"/>
    </row>
    <row r="73" spans="1:23" ht="24" customHeight="1">
      <c r="A73" s="1979"/>
      <c r="B73" s="1978"/>
      <c r="C73" s="684"/>
      <c r="D73" s="684"/>
      <c r="E73" s="684"/>
      <c r="F73" s="684"/>
      <c r="G73" s="685"/>
      <c r="H73" s="685"/>
      <c r="I73" s="685"/>
      <c r="J73" s="685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687"/>
      <c r="W73" s="1980"/>
    </row>
    <row r="74" spans="1:23" ht="24" customHeight="1">
      <c r="A74" s="1979"/>
      <c r="B74" s="1978"/>
      <c r="C74" s="684"/>
      <c r="D74" s="684"/>
      <c r="E74" s="684"/>
      <c r="F74" s="684"/>
      <c r="G74" s="685"/>
      <c r="H74" s="685"/>
      <c r="I74" s="685"/>
      <c r="J74" s="685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  <c r="V74" s="687"/>
      <c r="W74" s="1980"/>
    </row>
    <row r="75" spans="1:23" ht="24" customHeight="1">
      <c r="A75" s="1979"/>
      <c r="B75" s="1978"/>
      <c r="C75" s="684"/>
      <c r="D75" s="684"/>
      <c r="E75" s="684"/>
      <c r="F75" s="684"/>
      <c r="G75" s="685"/>
      <c r="H75" s="685"/>
      <c r="I75" s="685"/>
      <c r="J75" s="685"/>
      <c r="K75" s="686"/>
      <c r="L75" s="686"/>
      <c r="M75" s="686"/>
      <c r="N75" s="686"/>
      <c r="O75" s="686"/>
      <c r="P75" s="686"/>
      <c r="Q75" s="686"/>
      <c r="R75" s="686"/>
      <c r="S75" s="686"/>
      <c r="T75" s="686"/>
      <c r="U75" s="686"/>
      <c r="V75" s="687"/>
      <c r="W75" s="1980"/>
    </row>
    <row r="76" spans="1:23" ht="24" customHeight="1">
      <c r="A76" s="1979"/>
      <c r="B76" s="1978"/>
      <c r="C76" s="690"/>
      <c r="D76" s="690"/>
      <c r="E76" s="690"/>
      <c r="F76" s="690"/>
      <c r="G76" s="691"/>
      <c r="H76" s="691"/>
      <c r="I76" s="691"/>
      <c r="J76" s="691"/>
      <c r="K76" s="692"/>
      <c r="L76" s="692"/>
      <c r="M76" s="692"/>
      <c r="N76" s="692"/>
      <c r="O76" s="692"/>
      <c r="P76" s="692"/>
      <c r="Q76" s="692"/>
      <c r="R76" s="692"/>
      <c r="S76" s="692"/>
      <c r="T76" s="692"/>
      <c r="U76" s="692"/>
      <c r="V76" s="693"/>
      <c r="W76" s="1980"/>
    </row>
    <row r="77" spans="1:23" ht="24" customHeight="1">
      <c r="A77" s="1981"/>
      <c r="B77" s="1975"/>
      <c r="C77" s="679"/>
      <c r="D77" s="679"/>
      <c r="E77" s="679"/>
      <c r="F77" s="679"/>
      <c r="G77" s="680"/>
      <c r="H77" s="680"/>
      <c r="I77" s="680"/>
      <c r="J77" s="680"/>
      <c r="K77" s="681"/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682"/>
      <c r="W77" s="1982"/>
    </row>
    <row r="78" spans="1:23" ht="24" customHeight="1">
      <c r="A78" s="1979"/>
      <c r="B78" s="1978"/>
      <c r="C78" s="684"/>
      <c r="D78" s="684"/>
      <c r="E78" s="684"/>
      <c r="F78" s="684"/>
      <c r="G78" s="685"/>
      <c r="H78" s="685"/>
      <c r="I78" s="685"/>
      <c r="J78" s="685"/>
      <c r="K78" s="686"/>
      <c r="L78" s="686"/>
      <c r="M78" s="686"/>
      <c r="N78" s="686"/>
      <c r="O78" s="686"/>
      <c r="P78" s="686"/>
      <c r="Q78" s="686"/>
      <c r="R78" s="686"/>
      <c r="S78" s="686"/>
      <c r="T78" s="686"/>
      <c r="U78" s="686"/>
      <c r="V78" s="687"/>
      <c r="W78" s="1980"/>
    </row>
    <row r="79" spans="1:23" ht="24" customHeight="1">
      <c r="A79" s="1979"/>
      <c r="B79" s="1978"/>
      <c r="C79" s="684"/>
      <c r="D79" s="684"/>
      <c r="E79" s="684"/>
      <c r="F79" s="684"/>
      <c r="G79" s="685"/>
      <c r="H79" s="685"/>
      <c r="I79" s="685"/>
      <c r="J79" s="685"/>
      <c r="K79" s="686"/>
      <c r="L79" s="686"/>
      <c r="M79" s="686"/>
      <c r="N79" s="686"/>
      <c r="O79" s="686"/>
      <c r="P79" s="686"/>
      <c r="Q79" s="686"/>
      <c r="R79" s="686"/>
      <c r="S79" s="686"/>
      <c r="T79" s="686"/>
      <c r="U79" s="686"/>
      <c r="V79" s="687"/>
      <c r="W79" s="1980"/>
    </row>
    <row r="80" spans="1:23" ht="24" customHeight="1">
      <c r="A80" s="1979"/>
      <c r="B80" s="1978"/>
      <c r="C80" s="684"/>
      <c r="D80" s="684"/>
      <c r="E80" s="684"/>
      <c r="F80" s="684"/>
      <c r="G80" s="685"/>
      <c r="H80" s="685"/>
      <c r="I80" s="685"/>
      <c r="J80" s="685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/>
      <c r="V80" s="687"/>
      <c r="W80" s="1980"/>
    </row>
    <row r="81" spans="1:23" ht="24" customHeight="1">
      <c r="A81" s="1979"/>
      <c r="B81" s="1978"/>
      <c r="C81" s="684"/>
      <c r="D81" s="684"/>
      <c r="E81" s="684"/>
      <c r="F81" s="684"/>
      <c r="G81" s="685"/>
      <c r="H81" s="685"/>
      <c r="I81" s="685"/>
      <c r="J81" s="685"/>
      <c r="K81" s="686"/>
      <c r="L81" s="686"/>
      <c r="M81" s="686"/>
      <c r="N81" s="686"/>
      <c r="O81" s="686"/>
      <c r="P81" s="686"/>
      <c r="Q81" s="686"/>
      <c r="R81" s="686"/>
      <c r="S81" s="686"/>
      <c r="T81" s="686"/>
      <c r="U81" s="686"/>
      <c r="V81" s="687"/>
      <c r="W81" s="1980"/>
    </row>
    <row r="82" spans="1:23" ht="24" customHeight="1">
      <c r="A82" s="2856"/>
      <c r="B82" s="1975"/>
      <c r="C82" s="679"/>
      <c r="D82" s="679"/>
      <c r="E82" s="679"/>
      <c r="F82" s="679"/>
      <c r="G82" s="680"/>
      <c r="H82" s="680"/>
      <c r="I82" s="680"/>
      <c r="J82" s="680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2"/>
      <c r="W82" s="1982"/>
    </row>
    <row r="83" spans="1:23" ht="24" customHeight="1">
      <c r="A83" s="1979"/>
      <c r="B83" s="1978"/>
      <c r="C83" s="684"/>
      <c r="D83" s="684"/>
      <c r="E83" s="684"/>
      <c r="F83" s="684"/>
      <c r="G83" s="685"/>
      <c r="H83" s="685"/>
      <c r="I83" s="685"/>
      <c r="J83" s="685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  <c r="V83" s="687"/>
      <c r="W83" s="1980"/>
    </row>
    <row r="84" spans="1:23" ht="24" customHeight="1">
      <c r="A84" s="1979"/>
      <c r="B84" s="1978"/>
      <c r="C84" s="684"/>
      <c r="D84" s="684"/>
      <c r="E84" s="684"/>
      <c r="F84" s="684"/>
      <c r="G84" s="685"/>
      <c r="H84" s="685"/>
      <c r="I84" s="685"/>
      <c r="J84" s="685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  <c r="V84" s="687"/>
      <c r="W84" s="1980"/>
    </row>
    <row r="85" spans="1:23" ht="24" customHeight="1">
      <c r="A85" s="1979"/>
      <c r="B85" s="1978"/>
      <c r="C85" s="684"/>
      <c r="D85" s="684"/>
      <c r="E85" s="684"/>
      <c r="F85" s="684"/>
      <c r="G85" s="685"/>
      <c r="H85" s="685"/>
      <c r="I85" s="685"/>
      <c r="J85" s="685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687"/>
      <c r="W85" s="1980"/>
    </row>
    <row r="86" spans="1:23" ht="24" customHeight="1">
      <c r="A86" s="1985"/>
      <c r="B86" s="1986"/>
      <c r="C86" s="690"/>
      <c r="D86" s="690"/>
      <c r="E86" s="690"/>
      <c r="F86" s="690"/>
      <c r="G86" s="691"/>
      <c r="H86" s="691"/>
      <c r="I86" s="691"/>
      <c r="J86" s="691"/>
      <c r="K86" s="692"/>
      <c r="L86" s="692"/>
      <c r="M86" s="692"/>
      <c r="N86" s="692"/>
      <c r="O86" s="692"/>
      <c r="P86" s="692"/>
      <c r="Q86" s="692"/>
      <c r="R86" s="692"/>
      <c r="S86" s="692"/>
      <c r="T86" s="692"/>
      <c r="U86" s="692"/>
      <c r="V86" s="693"/>
      <c r="W86" s="1987"/>
    </row>
    <row r="87" spans="1:23" s="309" customFormat="1" ht="24" customHeight="1">
      <c r="A87" s="1979"/>
      <c r="B87" s="1978"/>
      <c r="C87" s="684"/>
      <c r="D87" s="684"/>
      <c r="E87" s="684"/>
      <c r="F87" s="684"/>
      <c r="G87" s="685"/>
      <c r="H87" s="685"/>
      <c r="I87" s="685"/>
      <c r="J87" s="685"/>
      <c r="K87" s="686"/>
      <c r="L87" s="686"/>
      <c r="M87" s="686"/>
      <c r="N87" s="686"/>
      <c r="O87" s="686"/>
      <c r="P87" s="686"/>
      <c r="Q87" s="686"/>
      <c r="R87" s="686"/>
      <c r="S87" s="686"/>
      <c r="T87" s="686"/>
      <c r="U87" s="686"/>
      <c r="V87" s="687"/>
      <c r="W87" s="1980"/>
    </row>
    <row r="88" spans="1:23" s="309" customFormat="1" ht="24" customHeight="1">
      <c r="A88" s="1979"/>
      <c r="B88" s="1978"/>
      <c r="C88" s="684"/>
      <c r="D88" s="684"/>
      <c r="E88" s="684"/>
      <c r="F88" s="684"/>
      <c r="G88" s="685"/>
      <c r="H88" s="685"/>
      <c r="I88" s="685"/>
      <c r="J88" s="685"/>
      <c r="K88" s="686"/>
      <c r="L88" s="686"/>
      <c r="M88" s="686"/>
      <c r="N88" s="686"/>
      <c r="O88" s="686"/>
      <c r="P88" s="686"/>
      <c r="Q88" s="686"/>
      <c r="R88" s="686"/>
      <c r="S88" s="686"/>
      <c r="T88" s="686"/>
      <c r="U88" s="686"/>
      <c r="V88" s="687"/>
      <c r="W88" s="1980"/>
    </row>
    <row r="89" spans="1:23" s="309" customFormat="1" ht="24" customHeight="1">
      <c r="A89" s="1979"/>
      <c r="B89" s="1978"/>
      <c r="C89" s="684"/>
      <c r="D89" s="684"/>
      <c r="E89" s="684"/>
      <c r="F89" s="684"/>
      <c r="G89" s="685"/>
      <c r="H89" s="685"/>
      <c r="I89" s="685"/>
      <c r="J89" s="685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  <c r="V89" s="687"/>
      <c r="W89" s="1980"/>
    </row>
    <row r="90" spans="1:23" s="309" customFormat="1" ht="24" customHeight="1">
      <c r="A90" s="1979"/>
      <c r="B90" s="1978"/>
      <c r="C90" s="684"/>
      <c r="D90" s="684"/>
      <c r="E90" s="684"/>
      <c r="F90" s="684"/>
      <c r="G90" s="685"/>
      <c r="H90" s="685"/>
      <c r="I90" s="685"/>
      <c r="J90" s="685"/>
      <c r="K90" s="686"/>
      <c r="L90" s="686"/>
      <c r="M90" s="686"/>
      <c r="N90" s="686"/>
      <c r="O90" s="686"/>
      <c r="P90" s="686"/>
      <c r="Q90" s="686"/>
      <c r="R90" s="686"/>
      <c r="S90" s="686"/>
      <c r="T90" s="686"/>
      <c r="U90" s="686"/>
      <c r="V90" s="687"/>
      <c r="W90" s="1980"/>
    </row>
    <row r="91" spans="1:23" s="309" customFormat="1" ht="24" customHeight="1">
      <c r="A91" s="1979"/>
      <c r="B91" s="1978"/>
      <c r="C91" s="684"/>
      <c r="D91" s="684"/>
      <c r="E91" s="684"/>
      <c r="F91" s="684"/>
      <c r="G91" s="685"/>
      <c r="H91" s="685"/>
      <c r="I91" s="685"/>
      <c r="J91" s="685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686"/>
      <c r="V91" s="687"/>
      <c r="W91" s="1980"/>
    </row>
    <row r="92" spans="1:23" ht="24" customHeight="1">
      <c r="A92" s="2489"/>
      <c r="B92" s="1975"/>
      <c r="C92" s="679"/>
      <c r="D92" s="679"/>
      <c r="E92" s="679"/>
      <c r="F92" s="679"/>
      <c r="G92" s="680"/>
      <c r="H92" s="680"/>
      <c r="I92" s="680"/>
      <c r="J92" s="680"/>
      <c r="K92" s="681"/>
      <c r="L92" s="681"/>
      <c r="M92" s="681"/>
      <c r="N92" s="681"/>
      <c r="O92" s="681"/>
      <c r="P92" s="681"/>
      <c r="Q92" s="681"/>
      <c r="R92" s="681"/>
      <c r="S92" s="681"/>
      <c r="T92" s="681"/>
      <c r="U92" s="681"/>
      <c r="V92" s="705"/>
      <c r="W92" s="1982"/>
    </row>
    <row r="93" spans="1:23" ht="24" customHeight="1">
      <c r="A93" s="1979"/>
      <c r="B93" s="1978"/>
      <c r="C93" s="684"/>
      <c r="D93" s="684"/>
      <c r="E93" s="684"/>
      <c r="F93" s="684"/>
      <c r="G93" s="685"/>
      <c r="H93" s="685"/>
      <c r="I93" s="685"/>
      <c r="J93" s="685"/>
      <c r="K93" s="686"/>
      <c r="L93" s="686"/>
      <c r="M93" s="686"/>
      <c r="N93" s="686"/>
      <c r="O93" s="686"/>
      <c r="P93" s="686"/>
      <c r="Q93" s="686"/>
      <c r="R93" s="686"/>
      <c r="S93" s="686"/>
      <c r="T93" s="686"/>
      <c r="U93" s="686"/>
      <c r="V93" s="701"/>
      <c r="W93" s="1980"/>
    </row>
    <row r="94" spans="1:23" ht="24" customHeight="1">
      <c r="A94" s="1979"/>
      <c r="B94" s="1978"/>
      <c r="C94" s="684"/>
      <c r="D94" s="684"/>
      <c r="E94" s="684"/>
      <c r="F94" s="684"/>
      <c r="G94" s="685"/>
      <c r="H94" s="685"/>
      <c r="I94" s="685"/>
      <c r="J94" s="685"/>
      <c r="K94" s="686"/>
      <c r="L94" s="686"/>
      <c r="M94" s="686"/>
      <c r="N94" s="686"/>
      <c r="O94" s="686"/>
      <c r="P94" s="686"/>
      <c r="Q94" s="686"/>
      <c r="R94" s="686"/>
      <c r="S94" s="686"/>
      <c r="T94" s="686"/>
      <c r="U94" s="686"/>
      <c r="V94" s="701"/>
      <c r="W94" s="1980"/>
    </row>
    <row r="95" spans="1:23" ht="24" customHeight="1">
      <c r="A95" s="1979"/>
      <c r="B95" s="1978"/>
      <c r="C95" s="684"/>
      <c r="D95" s="684"/>
      <c r="E95" s="684"/>
      <c r="F95" s="684"/>
      <c r="G95" s="685"/>
      <c r="H95" s="685"/>
      <c r="I95" s="685"/>
      <c r="J95" s="685"/>
      <c r="K95" s="686"/>
      <c r="L95" s="686"/>
      <c r="M95" s="686"/>
      <c r="N95" s="686"/>
      <c r="O95" s="686"/>
      <c r="P95" s="686"/>
      <c r="Q95" s="686"/>
      <c r="R95" s="686"/>
      <c r="S95" s="686"/>
      <c r="T95" s="686"/>
      <c r="U95" s="686"/>
      <c r="V95" s="701"/>
      <c r="W95" s="1980"/>
    </row>
    <row r="96" spans="1:23" ht="24" customHeight="1" thickBot="1">
      <c r="A96" s="2490"/>
      <c r="B96" s="1991"/>
      <c r="C96" s="707"/>
      <c r="D96" s="707"/>
      <c r="E96" s="707"/>
      <c r="F96" s="707"/>
      <c r="G96" s="708"/>
      <c r="H96" s="708"/>
      <c r="I96" s="708"/>
      <c r="J96" s="708"/>
      <c r="K96" s="709"/>
      <c r="L96" s="709"/>
      <c r="M96" s="709"/>
      <c r="N96" s="709"/>
      <c r="O96" s="709"/>
      <c r="P96" s="709"/>
      <c r="Q96" s="709"/>
      <c r="R96" s="709"/>
      <c r="S96" s="709"/>
      <c r="T96" s="709"/>
      <c r="U96" s="709"/>
      <c r="V96" s="710"/>
      <c r="W96" s="1992"/>
    </row>
  </sheetData>
  <mergeCells count="2">
    <mergeCell ref="K3:L3"/>
    <mergeCell ref="M3:N3"/>
  </mergeCells>
  <phoneticPr fontId="18"/>
  <pageMargins left="0.94488188976377963" right="0.59055118110236227" top="0.59055118110236227" bottom="0.59055118110236227" header="0.51181102362204722" footer="0.51181102362204722"/>
  <pageSetup paperSize="9" scale="65" pageOrder="overThenDown" orientation="portrait" r:id="rId1"/>
  <headerFooter alignWithMargins="0"/>
  <rowBreaks count="1" manualBreakCount="1">
    <brk id="52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8"/>
  <dimension ref="A1:S96"/>
  <sheetViews>
    <sheetView showGridLines="0" topLeftCell="C2" zoomScale="70" zoomScaleNormal="70" zoomScaleSheetLayoutView="55" workbookViewId="0">
      <selection activeCell="A18" sqref="A18"/>
    </sheetView>
  </sheetViews>
  <sheetFormatPr defaultRowHeight="18.95" customHeight="1"/>
  <cols>
    <col min="1" max="1" width="5.5" style="63" customWidth="1"/>
    <col min="2" max="2" width="18.125" style="142" customWidth="1"/>
    <col min="3" max="3" width="23.625" style="142" customWidth="1"/>
    <col min="4" max="4" width="7.625" style="142" customWidth="1"/>
    <col min="5" max="5" width="23.625" style="142" customWidth="1"/>
    <col min="6" max="6" width="7.625" style="341" customWidth="1"/>
    <col min="7" max="7" width="23.625" style="142" customWidth="1"/>
    <col min="8" max="8" width="7.625" style="341" customWidth="1"/>
    <col min="9" max="9" width="21.625" style="142" customWidth="1"/>
    <col min="10" max="10" width="7.625" style="341" customWidth="1"/>
    <col min="11" max="11" width="25.875" style="142" customWidth="1"/>
    <col min="12" max="12" width="7.625" style="341" customWidth="1"/>
    <col min="13" max="13" width="25.875" style="142" customWidth="1"/>
    <col min="14" max="14" width="7.625" style="341" customWidth="1"/>
    <col min="15" max="15" width="24.75" style="142" customWidth="1"/>
    <col min="16" max="16" width="7.625" style="341" customWidth="1"/>
    <col min="17" max="17" width="25.875" style="142" customWidth="1"/>
    <col min="18" max="18" width="7.625" style="341" customWidth="1"/>
    <col min="19" max="19" width="5.5" style="341" bestFit="1" customWidth="1"/>
    <col min="20" max="16384" width="9" style="142"/>
  </cols>
  <sheetData>
    <row r="1" spans="1:19" ht="26.85" customHeight="1">
      <c r="A1" s="191" t="s">
        <v>739</v>
      </c>
      <c r="S1" s="142"/>
    </row>
    <row r="2" spans="1:19" s="97" customFormat="1" ht="18.95" customHeight="1" thickBot="1">
      <c r="C2" s="98"/>
      <c r="D2" s="98"/>
      <c r="E2" s="98"/>
      <c r="F2" s="98"/>
      <c r="G2" s="3698"/>
      <c r="H2" s="3698"/>
      <c r="I2" s="3698"/>
      <c r="J2" s="3698"/>
      <c r="K2" s="3698"/>
      <c r="L2" s="3698"/>
      <c r="M2" s="3698"/>
      <c r="N2" s="3698"/>
      <c r="O2" s="3698"/>
      <c r="P2" s="3698"/>
      <c r="Q2" s="3698" t="s">
        <v>592</v>
      </c>
      <c r="R2" s="3698"/>
      <c r="S2" s="98"/>
    </row>
    <row r="3" spans="1:19" s="160" customFormat="1" ht="18.95" customHeight="1">
      <c r="A3" s="20" t="s">
        <v>58</v>
      </c>
      <c r="B3" s="21"/>
      <c r="C3" s="551"/>
      <c r="D3" s="553"/>
      <c r="E3" s="551"/>
      <c r="F3" s="553"/>
      <c r="G3" s="551"/>
      <c r="H3" s="552"/>
      <c r="I3" s="720"/>
      <c r="J3" s="586"/>
      <c r="K3" s="585"/>
      <c r="L3" s="586"/>
      <c r="M3" s="618"/>
      <c r="N3" s="586"/>
      <c r="O3" s="618"/>
      <c r="P3" s="586"/>
      <c r="Q3" s="618"/>
      <c r="R3" s="618"/>
      <c r="S3" s="105" t="s">
        <v>58</v>
      </c>
    </row>
    <row r="4" spans="1:19" s="160" customFormat="1" ht="18.95" customHeight="1">
      <c r="A4" s="29" t="s">
        <v>64</v>
      </c>
      <c r="B4" s="30"/>
      <c r="C4" s="3694" t="s">
        <v>1270</v>
      </c>
      <c r="D4" s="3132"/>
      <c r="E4" s="3695" t="s">
        <v>1271</v>
      </c>
      <c r="F4" s="3132"/>
      <c r="G4" s="3695" t="s">
        <v>1272</v>
      </c>
      <c r="H4" s="3197"/>
      <c r="I4" s="3696" t="s">
        <v>719</v>
      </c>
      <c r="J4" s="3697"/>
      <c r="K4" s="3675" t="s">
        <v>720</v>
      </c>
      <c r="L4" s="3697"/>
      <c r="M4" s="3675" t="s">
        <v>721</v>
      </c>
      <c r="N4" s="3697"/>
      <c r="O4" s="3675" t="s">
        <v>722</v>
      </c>
      <c r="P4" s="3697"/>
      <c r="Q4" s="3675" t="s">
        <v>723</v>
      </c>
      <c r="R4" s="3697"/>
      <c r="S4" s="107" t="s">
        <v>64</v>
      </c>
    </row>
    <row r="5" spans="1:19" s="160" customFormat="1" ht="18.95" customHeight="1">
      <c r="A5" s="29" t="s">
        <v>71</v>
      </c>
      <c r="B5" s="30" t="s">
        <v>72</v>
      </c>
      <c r="C5" s="557"/>
      <c r="D5" s="721"/>
      <c r="E5" s="557"/>
      <c r="F5" s="721"/>
      <c r="G5" s="557"/>
      <c r="H5" s="722"/>
      <c r="I5" s="3696" t="s">
        <v>724</v>
      </c>
      <c r="J5" s="3533"/>
      <c r="K5" s="3675" t="s">
        <v>724</v>
      </c>
      <c r="L5" s="3533"/>
      <c r="M5" s="3675" t="s">
        <v>724</v>
      </c>
      <c r="N5" s="3533"/>
      <c r="O5" s="3675" t="s">
        <v>724</v>
      </c>
      <c r="P5" s="3533"/>
      <c r="Q5" s="3675" t="s">
        <v>724</v>
      </c>
      <c r="R5" s="3533"/>
      <c r="S5" s="107" t="s">
        <v>71</v>
      </c>
    </row>
    <row r="6" spans="1:19" s="160" customFormat="1" ht="21.75" customHeight="1">
      <c r="A6" s="29" t="s">
        <v>84</v>
      </c>
      <c r="B6" s="30"/>
      <c r="C6" s="723"/>
      <c r="D6" s="724" t="s">
        <v>725</v>
      </c>
      <c r="E6" s="725"/>
      <c r="F6" s="724" t="s">
        <v>725</v>
      </c>
      <c r="G6" s="725"/>
      <c r="H6" s="726" t="s">
        <v>725</v>
      </c>
      <c r="I6" s="727"/>
      <c r="J6" s="728" t="s">
        <v>725</v>
      </c>
      <c r="K6" s="729"/>
      <c r="L6" s="728" t="s">
        <v>725</v>
      </c>
      <c r="M6" s="730"/>
      <c r="N6" s="728" t="s">
        <v>725</v>
      </c>
      <c r="O6" s="730"/>
      <c r="P6" s="728" t="s">
        <v>725</v>
      </c>
      <c r="Q6" s="730"/>
      <c r="R6" s="728" t="s">
        <v>725</v>
      </c>
      <c r="S6" s="107" t="s">
        <v>84</v>
      </c>
    </row>
    <row r="7" spans="1:19" s="160" customFormat="1" ht="18.95" customHeight="1" thickBot="1">
      <c r="A7" s="47" t="s">
        <v>91</v>
      </c>
      <c r="B7" s="48"/>
      <c r="C7" s="731"/>
      <c r="D7" s="732" t="s">
        <v>726</v>
      </c>
      <c r="E7" s="733"/>
      <c r="F7" s="732" t="s">
        <v>726</v>
      </c>
      <c r="G7" s="733"/>
      <c r="H7" s="734" t="s">
        <v>726</v>
      </c>
      <c r="I7" s="735"/>
      <c r="J7" s="736" t="s">
        <v>726</v>
      </c>
      <c r="K7" s="737"/>
      <c r="L7" s="736" t="s">
        <v>726</v>
      </c>
      <c r="M7" s="738"/>
      <c r="N7" s="736" t="s">
        <v>726</v>
      </c>
      <c r="O7" s="738"/>
      <c r="P7" s="736" t="s">
        <v>726</v>
      </c>
      <c r="Q7" s="738"/>
      <c r="R7" s="739" t="s">
        <v>726</v>
      </c>
      <c r="S7" s="113" t="s">
        <v>91</v>
      </c>
    </row>
    <row r="8" spans="1:19" s="161" customFormat="1" ht="30.6" customHeight="1">
      <c r="A8" s="1928"/>
      <c r="B8" s="1206" t="s">
        <v>1339</v>
      </c>
      <c r="C8" s="740">
        <v>251697.75</v>
      </c>
      <c r="D8" s="741"/>
      <c r="E8" s="742">
        <v>337620.11</v>
      </c>
      <c r="F8" s="741"/>
      <c r="G8" s="742">
        <v>255709.03</v>
      </c>
      <c r="H8" s="743"/>
      <c r="I8" s="740">
        <v>424539.98</v>
      </c>
      <c r="J8" s="744"/>
      <c r="K8" s="745">
        <v>501014.67</v>
      </c>
      <c r="L8" s="2272"/>
      <c r="M8" s="746">
        <v>447520.9</v>
      </c>
      <c r="N8" s="2273"/>
      <c r="O8" s="746">
        <v>164886.39000000001</v>
      </c>
      <c r="P8" s="2273"/>
      <c r="Q8" s="746">
        <v>359319.25</v>
      </c>
      <c r="R8" s="743"/>
      <c r="S8" s="1650"/>
    </row>
    <row r="9" spans="1:19" s="161" customFormat="1" ht="30.6" customHeight="1">
      <c r="A9" s="1928"/>
      <c r="B9" s="1206" t="s">
        <v>1087</v>
      </c>
      <c r="C9" s="740">
        <v>253346.19</v>
      </c>
      <c r="D9" s="741"/>
      <c r="E9" s="742">
        <v>337620.11</v>
      </c>
      <c r="F9" s="741"/>
      <c r="G9" s="742">
        <v>257331.34</v>
      </c>
      <c r="H9" s="743"/>
      <c r="I9" s="740">
        <v>424751.16</v>
      </c>
      <c r="J9" s="747"/>
      <c r="K9" s="742">
        <v>501009.69</v>
      </c>
      <c r="L9" s="2272"/>
      <c r="M9" s="746">
        <v>448281.09</v>
      </c>
      <c r="N9" s="2272"/>
      <c r="O9" s="746">
        <v>165257.12</v>
      </c>
      <c r="P9" s="2272"/>
      <c r="Q9" s="746">
        <v>359319.25</v>
      </c>
      <c r="R9" s="743"/>
      <c r="S9" s="1980"/>
    </row>
    <row r="10" spans="1:19" s="161" customFormat="1" ht="30.6" customHeight="1">
      <c r="A10" s="1928"/>
      <c r="B10" s="1206" t="s">
        <v>1336</v>
      </c>
      <c r="C10" s="740">
        <v>130120.6</v>
      </c>
      <c r="D10" s="741"/>
      <c r="E10" s="2274" t="s">
        <v>12</v>
      </c>
      <c r="F10" s="741"/>
      <c r="G10" s="742">
        <v>130120.6</v>
      </c>
      <c r="H10" s="743"/>
      <c r="I10" s="740">
        <v>353303.84</v>
      </c>
      <c r="J10" s="747"/>
      <c r="K10" s="742">
        <v>505477.38</v>
      </c>
      <c r="L10" s="2272"/>
      <c r="M10" s="746">
        <v>407184.66</v>
      </c>
      <c r="N10" s="2272"/>
      <c r="O10" s="746">
        <v>137086.53</v>
      </c>
      <c r="P10" s="2272"/>
      <c r="Q10" s="746" t="s">
        <v>12</v>
      </c>
      <c r="R10" s="743"/>
      <c r="S10" s="1980"/>
    </row>
    <row r="11" spans="1:19" s="161" customFormat="1" ht="30.6" customHeight="1">
      <c r="A11" s="1928"/>
      <c r="B11" s="1206" t="s">
        <v>1338</v>
      </c>
      <c r="C11" s="740">
        <v>253436.7</v>
      </c>
      <c r="D11" s="741"/>
      <c r="E11" s="742">
        <v>337370.33</v>
      </c>
      <c r="F11" s="741"/>
      <c r="G11" s="742">
        <v>257383.14</v>
      </c>
      <c r="H11" s="743"/>
      <c r="I11" s="740">
        <v>426080.86</v>
      </c>
      <c r="J11" s="747"/>
      <c r="K11" s="742">
        <v>502593.54</v>
      </c>
      <c r="L11" s="2272"/>
      <c r="M11" s="746">
        <v>449048.86</v>
      </c>
      <c r="N11" s="2272"/>
      <c r="O11" s="746">
        <v>164849.62</v>
      </c>
      <c r="P11" s="2272"/>
      <c r="Q11" s="746">
        <v>358215.87</v>
      </c>
      <c r="R11" s="743"/>
      <c r="S11" s="1980"/>
    </row>
    <row r="12" spans="1:19" s="161" customFormat="1" ht="30.6" customHeight="1">
      <c r="A12" s="211"/>
      <c r="B12" s="349" t="s">
        <v>1337</v>
      </c>
      <c r="C12" s="748">
        <v>251755.58</v>
      </c>
      <c r="D12" s="749"/>
      <c r="E12" s="750">
        <v>341568.75</v>
      </c>
      <c r="F12" s="749"/>
      <c r="G12" s="750">
        <v>256425.72</v>
      </c>
      <c r="H12" s="751"/>
      <c r="I12" s="748">
        <v>400210.43</v>
      </c>
      <c r="J12" s="752"/>
      <c r="K12" s="750">
        <v>473799.64</v>
      </c>
      <c r="L12" s="2275"/>
      <c r="M12" s="753">
        <v>419957.76000000001</v>
      </c>
      <c r="N12" s="2275"/>
      <c r="O12" s="753">
        <v>173223.38</v>
      </c>
      <c r="P12" s="2275"/>
      <c r="Q12" s="753">
        <v>0</v>
      </c>
      <c r="R12" s="751"/>
      <c r="S12" s="1987"/>
    </row>
    <row r="13" spans="1:19" s="13" customFormat="1" ht="27" customHeight="1">
      <c r="A13" s="1974">
        <v>1</v>
      </c>
      <c r="B13" s="1993" t="s">
        <v>98</v>
      </c>
      <c r="C13" s="754">
        <v>250839.04000000001</v>
      </c>
      <c r="D13" s="755">
        <v>33</v>
      </c>
      <c r="E13" s="756">
        <v>344657.57</v>
      </c>
      <c r="F13" s="755">
        <v>26</v>
      </c>
      <c r="G13" s="756">
        <v>254680.9</v>
      </c>
      <c r="H13" s="757">
        <v>33</v>
      </c>
      <c r="I13" s="754">
        <v>413042.69</v>
      </c>
      <c r="J13" s="758">
        <v>34</v>
      </c>
      <c r="K13" s="756">
        <v>480932.33</v>
      </c>
      <c r="L13" s="758">
        <v>35</v>
      </c>
      <c r="M13" s="756">
        <v>392758.83</v>
      </c>
      <c r="N13" s="758">
        <v>45</v>
      </c>
      <c r="O13" s="756">
        <v>178466.8</v>
      </c>
      <c r="P13" s="758">
        <v>16</v>
      </c>
      <c r="Q13" s="759">
        <v>109831.11</v>
      </c>
      <c r="R13" s="755">
        <v>14</v>
      </c>
      <c r="S13" s="1976">
        <v>1</v>
      </c>
    </row>
    <row r="14" spans="1:19" s="13" customFormat="1" ht="27" customHeight="1">
      <c r="A14" s="1977">
        <v>2</v>
      </c>
      <c r="B14" s="1994" t="s">
        <v>100</v>
      </c>
      <c r="C14" s="760">
        <v>248885.14</v>
      </c>
      <c r="D14" s="761">
        <v>35</v>
      </c>
      <c r="E14" s="762">
        <v>337522.55</v>
      </c>
      <c r="F14" s="761">
        <v>27</v>
      </c>
      <c r="G14" s="762">
        <v>252769.31</v>
      </c>
      <c r="H14" s="763">
        <v>35</v>
      </c>
      <c r="I14" s="760">
        <v>426804.92</v>
      </c>
      <c r="J14" s="764">
        <v>22</v>
      </c>
      <c r="K14" s="762">
        <v>503972.98</v>
      </c>
      <c r="L14" s="764">
        <v>18</v>
      </c>
      <c r="M14" s="762">
        <v>512403.75</v>
      </c>
      <c r="N14" s="764">
        <v>6</v>
      </c>
      <c r="O14" s="762">
        <v>154978.21</v>
      </c>
      <c r="P14" s="764">
        <v>31</v>
      </c>
      <c r="Q14" s="762">
        <v>179870</v>
      </c>
      <c r="R14" s="761">
        <v>4</v>
      </c>
      <c r="S14" s="1973">
        <v>2</v>
      </c>
    </row>
    <row r="15" spans="1:19" s="13" customFormat="1" ht="27" customHeight="1">
      <c r="A15" s="1977">
        <v>3</v>
      </c>
      <c r="B15" s="1994" t="s">
        <v>102</v>
      </c>
      <c r="C15" s="760">
        <v>238854.85</v>
      </c>
      <c r="D15" s="761">
        <v>41</v>
      </c>
      <c r="E15" s="762">
        <v>371422.41</v>
      </c>
      <c r="F15" s="761">
        <v>10</v>
      </c>
      <c r="G15" s="762">
        <v>243552.86</v>
      </c>
      <c r="H15" s="763">
        <v>41</v>
      </c>
      <c r="I15" s="760">
        <v>435533.85</v>
      </c>
      <c r="J15" s="764">
        <v>13</v>
      </c>
      <c r="K15" s="762">
        <v>502794.72</v>
      </c>
      <c r="L15" s="764">
        <v>20</v>
      </c>
      <c r="M15" s="762">
        <v>475894.47</v>
      </c>
      <c r="N15" s="764">
        <v>12</v>
      </c>
      <c r="O15" s="762">
        <v>168579.83</v>
      </c>
      <c r="P15" s="764">
        <v>22</v>
      </c>
      <c r="Q15" s="762">
        <v>167902.5</v>
      </c>
      <c r="R15" s="761">
        <v>5</v>
      </c>
      <c r="S15" s="1973">
        <v>3</v>
      </c>
    </row>
    <row r="16" spans="1:19" s="13" customFormat="1" ht="27" customHeight="1">
      <c r="A16" s="1977">
        <v>4</v>
      </c>
      <c r="B16" s="1994" t="s">
        <v>104</v>
      </c>
      <c r="C16" s="760">
        <v>268644.65000000002</v>
      </c>
      <c r="D16" s="761">
        <v>17</v>
      </c>
      <c r="E16" s="762">
        <v>366359.73</v>
      </c>
      <c r="F16" s="761">
        <v>12</v>
      </c>
      <c r="G16" s="762">
        <v>272419.84999999998</v>
      </c>
      <c r="H16" s="763">
        <v>16</v>
      </c>
      <c r="I16" s="760">
        <v>453598.67</v>
      </c>
      <c r="J16" s="764">
        <v>3</v>
      </c>
      <c r="K16" s="762">
        <v>536955.29</v>
      </c>
      <c r="L16" s="764">
        <v>4</v>
      </c>
      <c r="M16" s="762">
        <v>473393.11</v>
      </c>
      <c r="N16" s="764">
        <v>15</v>
      </c>
      <c r="O16" s="762">
        <v>152037.57999999999</v>
      </c>
      <c r="P16" s="764">
        <v>33</v>
      </c>
      <c r="Q16" s="762">
        <v>31986.67</v>
      </c>
      <c r="R16" s="761">
        <v>21</v>
      </c>
      <c r="S16" s="1973">
        <v>4</v>
      </c>
    </row>
    <row r="17" spans="1:19" s="13" customFormat="1" ht="27" customHeight="1">
      <c r="A17" s="1977">
        <v>5</v>
      </c>
      <c r="B17" s="1994" t="s">
        <v>106</v>
      </c>
      <c r="C17" s="765">
        <v>280208.98</v>
      </c>
      <c r="D17" s="766">
        <v>8</v>
      </c>
      <c r="E17" s="767">
        <v>350326.5</v>
      </c>
      <c r="F17" s="766">
        <v>23</v>
      </c>
      <c r="G17" s="767">
        <v>284116.55</v>
      </c>
      <c r="H17" s="768">
        <v>8</v>
      </c>
      <c r="I17" s="765">
        <v>404444.41</v>
      </c>
      <c r="J17" s="766">
        <v>41</v>
      </c>
      <c r="K17" s="767">
        <v>463945.28</v>
      </c>
      <c r="L17" s="766">
        <v>47</v>
      </c>
      <c r="M17" s="767">
        <v>458912.79</v>
      </c>
      <c r="N17" s="766">
        <v>21</v>
      </c>
      <c r="O17" s="767">
        <v>138949.13</v>
      </c>
      <c r="P17" s="766">
        <v>44</v>
      </c>
      <c r="Q17" s="767">
        <v>0</v>
      </c>
      <c r="R17" s="766">
        <v>22</v>
      </c>
      <c r="S17" s="1973">
        <v>5</v>
      </c>
    </row>
    <row r="18" spans="1:19" s="13" customFormat="1" ht="27" customHeight="1">
      <c r="A18" s="1974">
        <v>6</v>
      </c>
      <c r="B18" s="1993" t="s">
        <v>108</v>
      </c>
      <c r="C18" s="754">
        <v>259197.51</v>
      </c>
      <c r="D18" s="755">
        <v>26</v>
      </c>
      <c r="E18" s="756">
        <v>364783.8</v>
      </c>
      <c r="F18" s="755">
        <v>13</v>
      </c>
      <c r="G18" s="756">
        <v>264315.71999999997</v>
      </c>
      <c r="H18" s="757">
        <v>26</v>
      </c>
      <c r="I18" s="754">
        <v>439659.98</v>
      </c>
      <c r="J18" s="758">
        <v>9</v>
      </c>
      <c r="K18" s="756">
        <v>515044.85</v>
      </c>
      <c r="L18" s="758">
        <v>13</v>
      </c>
      <c r="M18" s="756">
        <v>433530.17</v>
      </c>
      <c r="N18" s="758">
        <v>29</v>
      </c>
      <c r="O18" s="756">
        <v>157797.04999999999</v>
      </c>
      <c r="P18" s="758">
        <v>29</v>
      </c>
      <c r="Q18" s="759">
        <v>129500</v>
      </c>
      <c r="R18" s="755">
        <v>11</v>
      </c>
      <c r="S18" s="1976">
        <v>6</v>
      </c>
    </row>
    <row r="19" spans="1:19" s="13" customFormat="1" ht="27" customHeight="1">
      <c r="A19" s="1977">
        <v>7</v>
      </c>
      <c r="B19" s="1994" t="s">
        <v>110</v>
      </c>
      <c r="C19" s="760">
        <v>251159.43</v>
      </c>
      <c r="D19" s="761">
        <v>30</v>
      </c>
      <c r="E19" s="762">
        <v>370159.15</v>
      </c>
      <c r="F19" s="761">
        <v>11</v>
      </c>
      <c r="G19" s="762">
        <v>254440.91</v>
      </c>
      <c r="H19" s="763">
        <v>34</v>
      </c>
      <c r="I19" s="760">
        <v>443980.02</v>
      </c>
      <c r="J19" s="764">
        <v>6</v>
      </c>
      <c r="K19" s="762">
        <v>527969.01</v>
      </c>
      <c r="L19" s="764">
        <v>7</v>
      </c>
      <c r="M19" s="762">
        <v>497072.96</v>
      </c>
      <c r="N19" s="764">
        <v>8</v>
      </c>
      <c r="O19" s="762">
        <v>169914.99</v>
      </c>
      <c r="P19" s="764">
        <v>21</v>
      </c>
      <c r="Q19" s="762">
        <v>139420</v>
      </c>
      <c r="R19" s="761">
        <v>7</v>
      </c>
      <c r="S19" s="1973">
        <v>7</v>
      </c>
    </row>
    <row r="20" spans="1:19" s="13" customFormat="1" ht="27" customHeight="1">
      <c r="A20" s="1977">
        <v>8</v>
      </c>
      <c r="B20" s="1994" t="s">
        <v>112</v>
      </c>
      <c r="C20" s="760">
        <v>270926.84000000003</v>
      </c>
      <c r="D20" s="761">
        <v>13</v>
      </c>
      <c r="E20" s="762">
        <v>354110.63</v>
      </c>
      <c r="F20" s="761">
        <v>20</v>
      </c>
      <c r="G20" s="762">
        <v>275780.01</v>
      </c>
      <c r="H20" s="763">
        <v>12</v>
      </c>
      <c r="I20" s="760">
        <v>438891.92</v>
      </c>
      <c r="J20" s="764">
        <v>10</v>
      </c>
      <c r="K20" s="762">
        <v>526860.21</v>
      </c>
      <c r="L20" s="764">
        <v>8</v>
      </c>
      <c r="M20" s="762">
        <v>496650.25</v>
      </c>
      <c r="N20" s="764">
        <v>9</v>
      </c>
      <c r="O20" s="762">
        <v>195701.69</v>
      </c>
      <c r="P20" s="764">
        <v>10</v>
      </c>
      <c r="Q20" s="762">
        <v>0</v>
      </c>
      <c r="R20" s="761">
        <v>22</v>
      </c>
      <c r="S20" s="1973">
        <v>8</v>
      </c>
    </row>
    <row r="21" spans="1:19" s="13" customFormat="1" ht="27" customHeight="1">
      <c r="A21" s="1977">
        <v>9</v>
      </c>
      <c r="B21" s="1994" t="s">
        <v>114</v>
      </c>
      <c r="C21" s="760">
        <v>237431.11</v>
      </c>
      <c r="D21" s="761">
        <v>42</v>
      </c>
      <c r="E21" s="762">
        <v>355821.46</v>
      </c>
      <c r="F21" s="761">
        <v>19</v>
      </c>
      <c r="G21" s="762">
        <v>243190.87</v>
      </c>
      <c r="H21" s="763">
        <v>42</v>
      </c>
      <c r="I21" s="760">
        <v>393701.75</v>
      </c>
      <c r="J21" s="764">
        <v>46</v>
      </c>
      <c r="K21" s="762">
        <v>450780.46</v>
      </c>
      <c r="L21" s="764">
        <v>49</v>
      </c>
      <c r="M21" s="762">
        <v>373305.76</v>
      </c>
      <c r="N21" s="764">
        <v>48</v>
      </c>
      <c r="O21" s="762">
        <v>145917.98000000001</v>
      </c>
      <c r="P21" s="764">
        <v>37</v>
      </c>
      <c r="Q21" s="762">
        <v>127100</v>
      </c>
      <c r="R21" s="761">
        <v>12</v>
      </c>
      <c r="S21" s="1973">
        <v>9</v>
      </c>
    </row>
    <row r="22" spans="1:19" s="13" customFormat="1" ht="27" customHeight="1">
      <c r="A22" s="1977">
        <v>10</v>
      </c>
      <c r="B22" s="1994" t="s">
        <v>116</v>
      </c>
      <c r="C22" s="765">
        <v>261693.69</v>
      </c>
      <c r="D22" s="766">
        <v>23</v>
      </c>
      <c r="E22" s="767">
        <v>306996.96000000002</v>
      </c>
      <c r="F22" s="766">
        <v>42</v>
      </c>
      <c r="G22" s="767">
        <v>264518.43</v>
      </c>
      <c r="H22" s="768">
        <v>25</v>
      </c>
      <c r="I22" s="765">
        <v>427625.21</v>
      </c>
      <c r="J22" s="766">
        <v>19</v>
      </c>
      <c r="K22" s="767">
        <v>482773.47</v>
      </c>
      <c r="L22" s="766">
        <v>34</v>
      </c>
      <c r="M22" s="767">
        <v>467052.26</v>
      </c>
      <c r="N22" s="766">
        <v>19</v>
      </c>
      <c r="O22" s="767">
        <v>166545.75</v>
      </c>
      <c r="P22" s="766">
        <v>23</v>
      </c>
      <c r="Q22" s="767">
        <v>139330</v>
      </c>
      <c r="R22" s="766">
        <v>8</v>
      </c>
      <c r="S22" s="1973">
        <v>10</v>
      </c>
    </row>
    <row r="23" spans="1:19" s="13" customFormat="1" ht="27" customHeight="1">
      <c r="A23" s="1974">
        <v>11</v>
      </c>
      <c r="B23" s="1993" t="s">
        <v>118</v>
      </c>
      <c r="C23" s="754">
        <v>242447.28</v>
      </c>
      <c r="D23" s="755">
        <v>39</v>
      </c>
      <c r="E23" s="756">
        <v>309365.61</v>
      </c>
      <c r="F23" s="755">
        <v>40</v>
      </c>
      <c r="G23" s="756">
        <v>246463.11</v>
      </c>
      <c r="H23" s="757">
        <v>39</v>
      </c>
      <c r="I23" s="754">
        <v>427084.47</v>
      </c>
      <c r="J23" s="755">
        <v>21</v>
      </c>
      <c r="K23" s="756">
        <v>508273.55</v>
      </c>
      <c r="L23" s="755">
        <v>16</v>
      </c>
      <c r="M23" s="756">
        <v>459950.2</v>
      </c>
      <c r="N23" s="755">
        <v>20</v>
      </c>
      <c r="O23" s="756">
        <v>146955.51</v>
      </c>
      <c r="P23" s="755">
        <v>36</v>
      </c>
      <c r="Q23" s="756">
        <v>407470</v>
      </c>
      <c r="R23" s="755">
        <v>2</v>
      </c>
      <c r="S23" s="1976">
        <v>11</v>
      </c>
    </row>
    <row r="24" spans="1:19" s="13" customFormat="1" ht="27" customHeight="1">
      <c r="A24" s="1977">
        <v>12</v>
      </c>
      <c r="B24" s="1994" t="s">
        <v>120</v>
      </c>
      <c r="C24" s="760">
        <v>275668.21000000002</v>
      </c>
      <c r="D24" s="761">
        <v>11</v>
      </c>
      <c r="E24" s="762">
        <v>349671.71</v>
      </c>
      <c r="F24" s="761">
        <v>24</v>
      </c>
      <c r="G24" s="762">
        <v>280448.09999999998</v>
      </c>
      <c r="H24" s="763">
        <v>10</v>
      </c>
      <c r="I24" s="760">
        <v>422881.64</v>
      </c>
      <c r="J24" s="761">
        <v>23</v>
      </c>
      <c r="K24" s="762">
        <v>506310.40000000002</v>
      </c>
      <c r="L24" s="761">
        <v>17</v>
      </c>
      <c r="M24" s="762">
        <v>475615.76</v>
      </c>
      <c r="N24" s="761">
        <v>13</v>
      </c>
      <c r="O24" s="762">
        <v>157475.32</v>
      </c>
      <c r="P24" s="761">
        <v>30</v>
      </c>
      <c r="Q24" s="762">
        <v>0</v>
      </c>
      <c r="R24" s="761">
        <v>22</v>
      </c>
      <c r="S24" s="1973">
        <v>12</v>
      </c>
    </row>
    <row r="25" spans="1:19" s="13" customFormat="1" ht="27" customHeight="1">
      <c r="A25" s="1977">
        <v>13</v>
      </c>
      <c r="B25" s="1994" t="s">
        <v>121</v>
      </c>
      <c r="C25" s="760">
        <v>236938.72</v>
      </c>
      <c r="D25" s="761">
        <v>43</v>
      </c>
      <c r="E25" s="762">
        <v>271219.33</v>
      </c>
      <c r="F25" s="761">
        <v>51</v>
      </c>
      <c r="G25" s="762">
        <v>238662.51</v>
      </c>
      <c r="H25" s="763">
        <v>45</v>
      </c>
      <c r="I25" s="760">
        <v>420744.66</v>
      </c>
      <c r="J25" s="761">
        <v>26</v>
      </c>
      <c r="K25" s="762">
        <v>492196.76</v>
      </c>
      <c r="L25" s="761">
        <v>28</v>
      </c>
      <c r="M25" s="762">
        <v>616910.59</v>
      </c>
      <c r="N25" s="761">
        <v>3</v>
      </c>
      <c r="O25" s="762">
        <v>143823.49</v>
      </c>
      <c r="P25" s="761">
        <v>39</v>
      </c>
      <c r="Q25" s="762">
        <v>158047.5</v>
      </c>
      <c r="R25" s="761">
        <v>6</v>
      </c>
      <c r="S25" s="1973">
        <v>13</v>
      </c>
    </row>
    <row r="26" spans="1:19" s="66" customFormat="1" ht="27" customHeight="1">
      <c r="A26" s="1979">
        <v>14</v>
      </c>
      <c r="B26" s="1978" t="s">
        <v>123</v>
      </c>
      <c r="C26" s="740">
        <v>231291.19</v>
      </c>
      <c r="D26" s="769">
        <v>47</v>
      </c>
      <c r="E26" s="742">
        <v>282272.67</v>
      </c>
      <c r="F26" s="769">
        <v>50</v>
      </c>
      <c r="G26" s="742">
        <v>233317.99</v>
      </c>
      <c r="H26" s="770">
        <v>47</v>
      </c>
      <c r="I26" s="740">
        <v>384207.95</v>
      </c>
      <c r="J26" s="769">
        <v>50</v>
      </c>
      <c r="K26" s="742">
        <v>437958.03</v>
      </c>
      <c r="L26" s="769">
        <v>50</v>
      </c>
      <c r="M26" s="742">
        <v>413600.3</v>
      </c>
      <c r="N26" s="769">
        <v>38</v>
      </c>
      <c r="O26" s="742">
        <v>204566.58</v>
      </c>
      <c r="P26" s="769">
        <v>6</v>
      </c>
      <c r="Q26" s="742">
        <v>34433.33</v>
      </c>
      <c r="R26" s="769">
        <v>19</v>
      </c>
      <c r="S26" s="1980">
        <v>14</v>
      </c>
    </row>
    <row r="27" spans="1:19" s="66" customFormat="1" ht="27" customHeight="1">
      <c r="A27" s="1979">
        <v>15</v>
      </c>
      <c r="B27" s="1978" t="s">
        <v>1335</v>
      </c>
      <c r="C27" s="748">
        <v>206754.2</v>
      </c>
      <c r="D27" s="771">
        <v>53</v>
      </c>
      <c r="E27" s="750">
        <v>292610.64</v>
      </c>
      <c r="F27" s="771">
        <v>47</v>
      </c>
      <c r="G27" s="750">
        <v>209575.76</v>
      </c>
      <c r="H27" s="772">
        <v>54</v>
      </c>
      <c r="I27" s="748">
        <v>377156.15</v>
      </c>
      <c r="J27" s="771">
        <v>51</v>
      </c>
      <c r="K27" s="750">
        <v>417624.11</v>
      </c>
      <c r="L27" s="771">
        <v>55</v>
      </c>
      <c r="M27" s="750">
        <v>612661.13</v>
      </c>
      <c r="N27" s="771">
        <v>4</v>
      </c>
      <c r="O27" s="750">
        <v>164638.94</v>
      </c>
      <c r="P27" s="771">
        <v>26</v>
      </c>
      <c r="Q27" s="750">
        <v>0</v>
      </c>
      <c r="R27" s="771">
        <v>22</v>
      </c>
      <c r="S27" s="1980">
        <v>15</v>
      </c>
    </row>
    <row r="28" spans="1:19" s="66" customFormat="1" ht="27" customHeight="1">
      <c r="A28" s="1981">
        <v>16</v>
      </c>
      <c r="B28" s="1975" t="s">
        <v>126</v>
      </c>
      <c r="C28" s="773">
        <v>259840.1</v>
      </c>
      <c r="D28" s="774">
        <v>24</v>
      </c>
      <c r="E28" s="775">
        <v>360057.59</v>
      </c>
      <c r="F28" s="774">
        <v>15</v>
      </c>
      <c r="G28" s="775">
        <v>264778.3</v>
      </c>
      <c r="H28" s="776">
        <v>24</v>
      </c>
      <c r="I28" s="773">
        <v>422210.68</v>
      </c>
      <c r="J28" s="774">
        <v>24</v>
      </c>
      <c r="K28" s="775">
        <v>500394.79</v>
      </c>
      <c r="L28" s="774">
        <v>24</v>
      </c>
      <c r="M28" s="775">
        <v>470551.05</v>
      </c>
      <c r="N28" s="774">
        <v>18</v>
      </c>
      <c r="O28" s="775">
        <v>140585.07</v>
      </c>
      <c r="P28" s="774">
        <v>42</v>
      </c>
      <c r="Q28" s="775">
        <v>89925</v>
      </c>
      <c r="R28" s="774">
        <v>17</v>
      </c>
      <c r="S28" s="1982">
        <v>16</v>
      </c>
    </row>
    <row r="29" spans="1:19" s="66" customFormat="1" ht="27" customHeight="1">
      <c r="A29" s="1979">
        <v>17</v>
      </c>
      <c r="B29" s="1978" t="s">
        <v>1334</v>
      </c>
      <c r="C29" s="740">
        <v>254950.52</v>
      </c>
      <c r="D29" s="769">
        <v>28</v>
      </c>
      <c r="E29" s="742">
        <v>290795.08</v>
      </c>
      <c r="F29" s="769">
        <v>49</v>
      </c>
      <c r="G29" s="742">
        <v>257074.84</v>
      </c>
      <c r="H29" s="770">
        <v>29</v>
      </c>
      <c r="I29" s="740">
        <v>431365.53</v>
      </c>
      <c r="J29" s="769">
        <v>15</v>
      </c>
      <c r="K29" s="742">
        <v>522125</v>
      </c>
      <c r="L29" s="769">
        <v>10</v>
      </c>
      <c r="M29" s="742">
        <v>458155.68</v>
      </c>
      <c r="N29" s="769">
        <v>24</v>
      </c>
      <c r="O29" s="742">
        <v>148851.59</v>
      </c>
      <c r="P29" s="769">
        <v>35</v>
      </c>
      <c r="Q29" s="742">
        <v>116821.67</v>
      </c>
      <c r="R29" s="769">
        <v>13</v>
      </c>
      <c r="S29" s="1980">
        <v>17</v>
      </c>
    </row>
    <row r="30" spans="1:19" s="66" customFormat="1" ht="27" customHeight="1">
      <c r="A30" s="1979">
        <v>18</v>
      </c>
      <c r="B30" s="1978" t="s">
        <v>129</v>
      </c>
      <c r="C30" s="740">
        <v>292615.3</v>
      </c>
      <c r="D30" s="769">
        <v>5</v>
      </c>
      <c r="E30" s="742">
        <v>303456.24</v>
      </c>
      <c r="F30" s="769">
        <v>44</v>
      </c>
      <c r="G30" s="742">
        <v>293065.46000000002</v>
      </c>
      <c r="H30" s="770">
        <v>5</v>
      </c>
      <c r="I30" s="740">
        <v>421725.43</v>
      </c>
      <c r="J30" s="769">
        <v>25</v>
      </c>
      <c r="K30" s="742">
        <v>467024.48</v>
      </c>
      <c r="L30" s="769">
        <v>45</v>
      </c>
      <c r="M30" s="742">
        <v>490714.64</v>
      </c>
      <c r="N30" s="769">
        <v>10</v>
      </c>
      <c r="O30" s="742">
        <v>137848.04</v>
      </c>
      <c r="P30" s="769">
        <v>47</v>
      </c>
      <c r="Q30" s="742">
        <v>0</v>
      </c>
      <c r="R30" s="769">
        <v>22</v>
      </c>
      <c r="S30" s="1980">
        <v>18</v>
      </c>
    </row>
    <row r="31" spans="1:19" s="66" customFormat="1" ht="27" customHeight="1">
      <c r="A31" s="1979">
        <v>19</v>
      </c>
      <c r="B31" s="1978" t="s">
        <v>131</v>
      </c>
      <c r="C31" s="740">
        <v>244282.3</v>
      </c>
      <c r="D31" s="769">
        <v>38</v>
      </c>
      <c r="E31" s="742">
        <v>350971.54</v>
      </c>
      <c r="F31" s="769">
        <v>22</v>
      </c>
      <c r="G31" s="742">
        <v>248919.45</v>
      </c>
      <c r="H31" s="770">
        <v>37</v>
      </c>
      <c r="I31" s="740">
        <v>408142.21</v>
      </c>
      <c r="J31" s="769">
        <v>39</v>
      </c>
      <c r="K31" s="742">
        <v>478460.39</v>
      </c>
      <c r="L31" s="769">
        <v>39</v>
      </c>
      <c r="M31" s="742">
        <v>404184.22</v>
      </c>
      <c r="N31" s="769">
        <v>40</v>
      </c>
      <c r="O31" s="742">
        <v>184384.39</v>
      </c>
      <c r="P31" s="769">
        <v>13</v>
      </c>
      <c r="Q31" s="742">
        <v>131356.25</v>
      </c>
      <c r="R31" s="769">
        <v>10</v>
      </c>
      <c r="S31" s="1980">
        <v>19</v>
      </c>
    </row>
    <row r="32" spans="1:19" s="66" customFormat="1" ht="27" customHeight="1">
      <c r="A32" s="1979">
        <v>20</v>
      </c>
      <c r="B32" s="1978" t="s">
        <v>133</v>
      </c>
      <c r="C32" s="748">
        <v>259345.33</v>
      </c>
      <c r="D32" s="771">
        <v>25</v>
      </c>
      <c r="E32" s="750">
        <v>351883</v>
      </c>
      <c r="F32" s="771">
        <v>21</v>
      </c>
      <c r="G32" s="750">
        <v>265150.82</v>
      </c>
      <c r="H32" s="772">
        <v>22</v>
      </c>
      <c r="I32" s="748">
        <v>417685.69</v>
      </c>
      <c r="J32" s="771">
        <v>28</v>
      </c>
      <c r="K32" s="750">
        <v>502623.59</v>
      </c>
      <c r="L32" s="771">
        <v>21</v>
      </c>
      <c r="M32" s="750">
        <v>448335.73</v>
      </c>
      <c r="N32" s="771">
        <v>26</v>
      </c>
      <c r="O32" s="750">
        <v>154898.92000000001</v>
      </c>
      <c r="P32" s="771">
        <v>32</v>
      </c>
      <c r="Q32" s="750">
        <v>0</v>
      </c>
      <c r="R32" s="771">
        <v>22</v>
      </c>
      <c r="S32" s="1980">
        <v>20</v>
      </c>
    </row>
    <row r="33" spans="1:19" s="66" customFormat="1" ht="27" customHeight="1">
      <c r="A33" s="1983">
        <v>21</v>
      </c>
      <c r="B33" s="1975" t="s">
        <v>135</v>
      </c>
      <c r="C33" s="773">
        <v>268986.44</v>
      </c>
      <c r="D33" s="774">
        <v>15</v>
      </c>
      <c r="E33" s="775">
        <v>385092.9</v>
      </c>
      <c r="F33" s="774">
        <v>7</v>
      </c>
      <c r="G33" s="775">
        <v>274128.27</v>
      </c>
      <c r="H33" s="776">
        <v>13</v>
      </c>
      <c r="I33" s="773">
        <v>427085.62</v>
      </c>
      <c r="J33" s="774">
        <v>20</v>
      </c>
      <c r="K33" s="775">
        <v>508805.81</v>
      </c>
      <c r="L33" s="774">
        <v>15</v>
      </c>
      <c r="M33" s="775">
        <v>458536.37</v>
      </c>
      <c r="N33" s="774">
        <v>23</v>
      </c>
      <c r="O33" s="775">
        <v>183398.6</v>
      </c>
      <c r="P33" s="774">
        <v>14</v>
      </c>
      <c r="Q33" s="775">
        <v>0</v>
      </c>
      <c r="R33" s="774">
        <v>22</v>
      </c>
      <c r="S33" s="1984">
        <v>21</v>
      </c>
    </row>
    <row r="34" spans="1:19" s="66" customFormat="1" ht="27" customHeight="1">
      <c r="A34" s="1979">
        <v>22</v>
      </c>
      <c r="B34" s="1978" t="s">
        <v>137</v>
      </c>
      <c r="C34" s="740">
        <v>269675.03999999998</v>
      </c>
      <c r="D34" s="769">
        <v>14</v>
      </c>
      <c r="E34" s="742">
        <v>245670.97</v>
      </c>
      <c r="F34" s="769">
        <v>53</v>
      </c>
      <c r="G34" s="742">
        <v>268002.33</v>
      </c>
      <c r="H34" s="770">
        <v>20</v>
      </c>
      <c r="I34" s="740">
        <v>418025.58</v>
      </c>
      <c r="J34" s="769">
        <v>27</v>
      </c>
      <c r="K34" s="742">
        <v>515715.58</v>
      </c>
      <c r="L34" s="769">
        <v>12</v>
      </c>
      <c r="M34" s="742">
        <v>440690.42</v>
      </c>
      <c r="N34" s="769">
        <v>28</v>
      </c>
      <c r="O34" s="742">
        <v>140992.48000000001</v>
      </c>
      <c r="P34" s="769">
        <v>41</v>
      </c>
      <c r="Q34" s="742">
        <v>138607</v>
      </c>
      <c r="R34" s="769">
        <v>9</v>
      </c>
      <c r="S34" s="1980">
        <v>22</v>
      </c>
    </row>
    <row r="35" spans="1:19" s="66" customFormat="1" ht="27" customHeight="1">
      <c r="A35" s="1979">
        <v>23</v>
      </c>
      <c r="B35" s="1978" t="s">
        <v>138</v>
      </c>
      <c r="C35" s="740">
        <v>286247.53999999998</v>
      </c>
      <c r="D35" s="769">
        <v>6</v>
      </c>
      <c r="E35" s="742">
        <v>323651.12</v>
      </c>
      <c r="F35" s="769">
        <v>37</v>
      </c>
      <c r="G35" s="742">
        <v>288847.88</v>
      </c>
      <c r="H35" s="770">
        <v>6</v>
      </c>
      <c r="I35" s="740">
        <v>416140.3</v>
      </c>
      <c r="J35" s="769">
        <v>30</v>
      </c>
      <c r="K35" s="742">
        <v>503319.07</v>
      </c>
      <c r="L35" s="769">
        <v>19</v>
      </c>
      <c r="M35" s="742">
        <v>373019.31</v>
      </c>
      <c r="N35" s="769">
        <v>49</v>
      </c>
      <c r="O35" s="742">
        <v>128050.84</v>
      </c>
      <c r="P35" s="769">
        <v>54</v>
      </c>
      <c r="Q35" s="742">
        <v>0</v>
      </c>
      <c r="R35" s="769">
        <v>22</v>
      </c>
      <c r="S35" s="1980">
        <v>23</v>
      </c>
    </row>
    <row r="36" spans="1:19" s="66" customFormat="1" ht="27" customHeight="1">
      <c r="A36" s="1979">
        <v>24</v>
      </c>
      <c r="B36" s="1978" t="s">
        <v>140</v>
      </c>
      <c r="C36" s="740">
        <v>250158.26</v>
      </c>
      <c r="D36" s="769">
        <v>34</v>
      </c>
      <c r="E36" s="742">
        <v>291431.03000000003</v>
      </c>
      <c r="F36" s="769">
        <v>48</v>
      </c>
      <c r="G36" s="742">
        <v>252694.43</v>
      </c>
      <c r="H36" s="770">
        <v>36</v>
      </c>
      <c r="I36" s="740">
        <v>416106.27</v>
      </c>
      <c r="J36" s="769">
        <v>31</v>
      </c>
      <c r="K36" s="742">
        <v>502617.02</v>
      </c>
      <c r="L36" s="769">
        <v>22</v>
      </c>
      <c r="M36" s="742">
        <v>458754.42</v>
      </c>
      <c r="N36" s="769">
        <v>22</v>
      </c>
      <c r="O36" s="742">
        <v>138386.28</v>
      </c>
      <c r="P36" s="769">
        <v>46</v>
      </c>
      <c r="Q36" s="742">
        <v>95740</v>
      </c>
      <c r="R36" s="769">
        <v>16</v>
      </c>
      <c r="S36" s="1980">
        <v>24</v>
      </c>
    </row>
    <row r="37" spans="1:19" s="66" customFormat="1" ht="27" customHeight="1">
      <c r="A37" s="1979">
        <v>25</v>
      </c>
      <c r="B37" s="1978" t="s">
        <v>142</v>
      </c>
      <c r="C37" s="748">
        <v>265505.34999999998</v>
      </c>
      <c r="D37" s="771">
        <v>20</v>
      </c>
      <c r="E37" s="750">
        <v>356733.85</v>
      </c>
      <c r="F37" s="771">
        <v>17</v>
      </c>
      <c r="G37" s="750">
        <v>270526.93</v>
      </c>
      <c r="H37" s="772">
        <v>17</v>
      </c>
      <c r="I37" s="748">
        <v>416346.18</v>
      </c>
      <c r="J37" s="771">
        <v>29</v>
      </c>
      <c r="K37" s="750">
        <v>480901.82</v>
      </c>
      <c r="L37" s="771">
        <v>36</v>
      </c>
      <c r="M37" s="750">
        <v>396933.45</v>
      </c>
      <c r="N37" s="771">
        <v>44</v>
      </c>
      <c r="O37" s="750">
        <v>200565.07</v>
      </c>
      <c r="P37" s="771">
        <v>7</v>
      </c>
      <c r="Q37" s="750">
        <v>0</v>
      </c>
      <c r="R37" s="771">
        <v>22</v>
      </c>
      <c r="S37" s="1980">
        <v>25</v>
      </c>
    </row>
    <row r="38" spans="1:19" s="66" customFormat="1" ht="27" customHeight="1">
      <c r="A38" s="1981">
        <v>26</v>
      </c>
      <c r="B38" s="1975" t="s">
        <v>144</v>
      </c>
      <c r="C38" s="773">
        <v>276898.46000000002</v>
      </c>
      <c r="D38" s="774">
        <v>10</v>
      </c>
      <c r="E38" s="775">
        <v>384169.84</v>
      </c>
      <c r="F38" s="774">
        <v>8</v>
      </c>
      <c r="G38" s="775">
        <v>281487.23</v>
      </c>
      <c r="H38" s="776">
        <v>9</v>
      </c>
      <c r="I38" s="773">
        <v>437189.55</v>
      </c>
      <c r="J38" s="774">
        <v>11</v>
      </c>
      <c r="K38" s="775">
        <v>484457.79</v>
      </c>
      <c r="L38" s="774">
        <v>33</v>
      </c>
      <c r="M38" s="775">
        <v>473291.75</v>
      </c>
      <c r="N38" s="774">
        <v>16</v>
      </c>
      <c r="O38" s="775">
        <v>164361.89000000001</v>
      </c>
      <c r="P38" s="774">
        <v>28</v>
      </c>
      <c r="Q38" s="775">
        <v>0</v>
      </c>
      <c r="R38" s="774">
        <v>22</v>
      </c>
      <c r="S38" s="1982">
        <v>26</v>
      </c>
    </row>
    <row r="39" spans="1:19" s="66" customFormat="1" ht="27" customHeight="1">
      <c r="A39" s="1979">
        <v>27</v>
      </c>
      <c r="B39" s="1978" t="s">
        <v>146</v>
      </c>
      <c r="C39" s="740">
        <v>233790.85</v>
      </c>
      <c r="D39" s="769">
        <v>46</v>
      </c>
      <c r="E39" s="742">
        <v>361425.68</v>
      </c>
      <c r="F39" s="769">
        <v>14</v>
      </c>
      <c r="G39" s="742">
        <v>240761.74</v>
      </c>
      <c r="H39" s="770">
        <v>44</v>
      </c>
      <c r="I39" s="740">
        <v>471425.7</v>
      </c>
      <c r="J39" s="769">
        <v>1</v>
      </c>
      <c r="K39" s="742">
        <v>594918.38</v>
      </c>
      <c r="L39" s="769">
        <v>2</v>
      </c>
      <c r="M39" s="742">
        <v>503302.75</v>
      </c>
      <c r="N39" s="769">
        <v>7</v>
      </c>
      <c r="O39" s="742">
        <v>165080.29999999999</v>
      </c>
      <c r="P39" s="769">
        <v>25</v>
      </c>
      <c r="Q39" s="742">
        <v>67160</v>
      </c>
      <c r="R39" s="769">
        <v>18</v>
      </c>
      <c r="S39" s="1980">
        <v>27</v>
      </c>
    </row>
    <row r="40" spans="1:19" s="66" customFormat="1" ht="27" customHeight="1">
      <c r="A40" s="1979">
        <v>30</v>
      </c>
      <c r="B40" s="1978" t="s">
        <v>148</v>
      </c>
      <c r="C40" s="740">
        <v>262234.71000000002</v>
      </c>
      <c r="D40" s="769">
        <v>22</v>
      </c>
      <c r="E40" s="742">
        <v>305109.06</v>
      </c>
      <c r="F40" s="769">
        <v>43</v>
      </c>
      <c r="G40" s="742">
        <v>265019.68</v>
      </c>
      <c r="H40" s="770">
        <v>23</v>
      </c>
      <c r="I40" s="740">
        <v>404381.98</v>
      </c>
      <c r="J40" s="769">
        <v>42</v>
      </c>
      <c r="K40" s="742">
        <v>489742.5</v>
      </c>
      <c r="L40" s="769">
        <v>29</v>
      </c>
      <c r="M40" s="742">
        <v>441229.59</v>
      </c>
      <c r="N40" s="769">
        <v>27</v>
      </c>
      <c r="O40" s="742">
        <v>139087.73000000001</v>
      </c>
      <c r="P40" s="769">
        <v>43</v>
      </c>
      <c r="Q40" s="742">
        <v>108605</v>
      </c>
      <c r="R40" s="769">
        <v>15</v>
      </c>
      <c r="S40" s="1980">
        <v>30</v>
      </c>
    </row>
    <row r="41" spans="1:19" s="66" customFormat="1" ht="27" customHeight="1">
      <c r="A41" s="1979">
        <v>31</v>
      </c>
      <c r="B41" s="1978" t="s">
        <v>150</v>
      </c>
      <c r="C41" s="740">
        <v>268871.61</v>
      </c>
      <c r="D41" s="769">
        <v>16</v>
      </c>
      <c r="E41" s="742">
        <v>331826.40000000002</v>
      </c>
      <c r="F41" s="769">
        <v>31</v>
      </c>
      <c r="G41" s="742">
        <v>273290.53000000003</v>
      </c>
      <c r="H41" s="770">
        <v>14</v>
      </c>
      <c r="I41" s="740">
        <v>429689.15</v>
      </c>
      <c r="J41" s="769">
        <v>18</v>
      </c>
      <c r="K41" s="742">
        <v>494203.53</v>
      </c>
      <c r="L41" s="769">
        <v>27</v>
      </c>
      <c r="M41" s="742">
        <v>396942.34</v>
      </c>
      <c r="N41" s="769">
        <v>43</v>
      </c>
      <c r="O41" s="742">
        <v>111779.95</v>
      </c>
      <c r="P41" s="769">
        <v>57</v>
      </c>
      <c r="Q41" s="742">
        <v>0</v>
      </c>
      <c r="R41" s="769">
        <v>22</v>
      </c>
      <c r="S41" s="1980">
        <v>31</v>
      </c>
    </row>
    <row r="42" spans="1:19" s="66" customFormat="1" ht="27" customHeight="1">
      <c r="A42" s="1979">
        <v>32</v>
      </c>
      <c r="B42" s="1978" t="s">
        <v>152</v>
      </c>
      <c r="C42" s="748">
        <v>214273.47</v>
      </c>
      <c r="D42" s="771">
        <v>52</v>
      </c>
      <c r="E42" s="750">
        <v>358153.46</v>
      </c>
      <c r="F42" s="771">
        <v>16</v>
      </c>
      <c r="G42" s="750">
        <v>219868.69</v>
      </c>
      <c r="H42" s="772">
        <v>52</v>
      </c>
      <c r="I42" s="748">
        <v>401467.57</v>
      </c>
      <c r="J42" s="771">
        <v>43</v>
      </c>
      <c r="K42" s="750">
        <v>496272.37</v>
      </c>
      <c r="L42" s="771">
        <v>25</v>
      </c>
      <c r="M42" s="750">
        <v>385654.15</v>
      </c>
      <c r="N42" s="771">
        <v>47</v>
      </c>
      <c r="O42" s="750">
        <v>165819.71</v>
      </c>
      <c r="P42" s="771">
        <v>24</v>
      </c>
      <c r="Q42" s="750">
        <v>396150</v>
      </c>
      <c r="R42" s="771">
        <v>3</v>
      </c>
      <c r="S42" s="1980">
        <v>32</v>
      </c>
    </row>
    <row r="43" spans="1:19" s="66" customFormat="1" ht="27" customHeight="1">
      <c r="A43" s="1981">
        <v>33</v>
      </c>
      <c r="B43" s="1975" t="s">
        <v>154</v>
      </c>
      <c r="C43" s="773">
        <v>205376.51</v>
      </c>
      <c r="D43" s="774">
        <v>54</v>
      </c>
      <c r="E43" s="775">
        <v>307676.96000000002</v>
      </c>
      <c r="F43" s="774">
        <v>41</v>
      </c>
      <c r="G43" s="775">
        <v>210827.34</v>
      </c>
      <c r="H43" s="776">
        <v>53</v>
      </c>
      <c r="I43" s="773">
        <v>398913.86</v>
      </c>
      <c r="J43" s="774">
        <v>44</v>
      </c>
      <c r="K43" s="775">
        <v>480116.29</v>
      </c>
      <c r="L43" s="774">
        <v>38</v>
      </c>
      <c r="M43" s="775">
        <v>418751.91</v>
      </c>
      <c r="N43" s="774">
        <v>36</v>
      </c>
      <c r="O43" s="775">
        <v>131958.5</v>
      </c>
      <c r="P43" s="774">
        <v>51</v>
      </c>
      <c r="Q43" s="775">
        <v>469870</v>
      </c>
      <c r="R43" s="774">
        <v>1</v>
      </c>
      <c r="S43" s="1982">
        <v>33</v>
      </c>
    </row>
    <row r="44" spans="1:19" s="66" customFormat="1" ht="27" customHeight="1">
      <c r="A44" s="1979">
        <v>35</v>
      </c>
      <c r="B44" s="1978" t="s">
        <v>156</v>
      </c>
      <c r="C44" s="740">
        <v>262856.84999999998</v>
      </c>
      <c r="D44" s="769">
        <v>21</v>
      </c>
      <c r="E44" s="742">
        <v>336016.35</v>
      </c>
      <c r="F44" s="769">
        <v>28</v>
      </c>
      <c r="G44" s="742">
        <v>266130.8</v>
      </c>
      <c r="H44" s="770">
        <v>21</v>
      </c>
      <c r="I44" s="740">
        <v>445622.85</v>
      </c>
      <c r="J44" s="769">
        <v>5</v>
      </c>
      <c r="K44" s="742">
        <v>535360.06999999995</v>
      </c>
      <c r="L44" s="769">
        <v>6</v>
      </c>
      <c r="M44" s="742">
        <v>471010.83</v>
      </c>
      <c r="N44" s="769">
        <v>17</v>
      </c>
      <c r="O44" s="742">
        <v>132737.37</v>
      </c>
      <c r="P44" s="769">
        <v>50</v>
      </c>
      <c r="Q44" s="742">
        <v>0</v>
      </c>
      <c r="R44" s="769">
        <v>22</v>
      </c>
      <c r="S44" s="1980">
        <v>35</v>
      </c>
    </row>
    <row r="45" spans="1:19" s="66" customFormat="1" ht="27" customHeight="1">
      <c r="A45" s="1979">
        <v>36</v>
      </c>
      <c r="B45" s="1978" t="s">
        <v>158</v>
      </c>
      <c r="C45" s="740">
        <v>250989.89</v>
      </c>
      <c r="D45" s="769">
        <v>32</v>
      </c>
      <c r="E45" s="742">
        <v>321134.67</v>
      </c>
      <c r="F45" s="769">
        <v>38</v>
      </c>
      <c r="G45" s="742">
        <v>255467.43</v>
      </c>
      <c r="H45" s="770">
        <v>31</v>
      </c>
      <c r="I45" s="740">
        <v>429874.82</v>
      </c>
      <c r="J45" s="769">
        <v>17</v>
      </c>
      <c r="K45" s="742">
        <v>524128.39</v>
      </c>
      <c r="L45" s="769">
        <v>9</v>
      </c>
      <c r="M45" s="742">
        <v>407553.71</v>
      </c>
      <c r="N45" s="769">
        <v>39</v>
      </c>
      <c r="O45" s="742">
        <v>175578.74</v>
      </c>
      <c r="P45" s="769">
        <v>18</v>
      </c>
      <c r="Q45" s="742">
        <v>0</v>
      </c>
      <c r="R45" s="769">
        <v>22</v>
      </c>
      <c r="S45" s="1980">
        <v>36</v>
      </c>
    </row>
    <row r="46" spans="1:19" s="66" customFormat="1" ht="27" customHeight="1">
      <c r="A46" s="1979">
        <v>38</v>
      </c>
      <c r="B46" s="1978" t="s">
        <v>1333</v>
      </c>
      <c r="C46" s="740">
        <v>267435.76</v>
      </c>
      <c r="D46" s="769">
        <v>18</v>
      </c>
      <c r="E46" s="742">
        <v>297439.24</v>
      </c>
      <c r="F46" s="769">
        <v>46</v>
      </c>
      <c r="G46" s="742">
        <v>270237.39</v>
      </c>
      <c r="H46" s="770">
        <v>18</v>
      </c>
      <c r="I46" s="740">
        <v>436411.93</v>
      </c>
      <c r="J46" s="769">
        <v>12</v>
      </c>
      <c r="K46" s="742">
        <v>517385.71</v>
      </c>
      <c r="L46" s="769">
        <v>11</v>
      </c>
      <c r="M46" s="742">
        <v>420325.52</v>
      </c>
      <c r="N46" s="769">
        <v>35</v>
      </c>
      <c r="O46" s="742">
        <v>175501.08</v>
      </c>
      <c r="P46" s="769">
        <v>19</v>
      </c>
      <c r="Q46" s="742">
        <v>0</v>
      </c>
      <c r="R46" s="769">
        <v>22</v>
      </c>
      <c r="S46" s="1980">
        <v>38</v>
      </c>
    </row>
    <row r="47" spans="1:19" s="66" customFormat="1" ht="27" customHeight="1">
      <c r="A47" s="1979">
        <v>39</v>
      </c>
      <c r="B47" s="1986" t="s">
        <v>161</v>
      </c>
      <c r="C47" s="748">
        <v>223998.32</v>
      </c>
      <c r="D47" s="771">
        <v>49</v>
      </c>
      <c r="E47" s="750">
        <v>406624.93</v>
      </c>
      <c r="F47" s="771">
        <v>4</v>
      </c>
      <c r="G47" s="750">
        <v>231938.61</v>
      </c>
      <c r="H47" s="772">
        <v>48</v>
      </c>
      <c r="I47" s="748">
        <v>362171.26</v>
      </c>
      <c r="J47" s="771">
        <v>52</v>
      </c>
      <c r="K47" s="750">
        <v>422051.24</v>
      </c>
      <c r="L47" s="771">
        <v>54</v>
      </c>
      <c r="M47" s="750">
        <v>349343.97</v>
      </c>
      <c r="N47" s="771">
        <v>52</v>
      </c>
      <c r="O47" s="750">
        <v>133174.48000000001</v>
      </c>
      <c r="P47" s="771">
        <v>49</v>
      </c>
      <c r="Q47" s="750">
        <v>0</v>
      </c>
      <c r="R47" s="771">
        <v>22</v>
      </c>
      <c r="S47" s="1980">
        <v>39</v>
      </c>
    </row>
    <row r="48" spans="1:19" s="66" customFormat="1" ht="27" customHeight="1">
      <c r="A48" s="1981">
        <v>40</v>
      </c>
      <c r="B48" s="1978" t="s">
        <v>162</v>
      </c>
      <c r="C48" s="773">
        <v>302665.77</v>
      </c>
      <c r="D48" s="774">
        <v>2</v>
      </c>
      <c r="E48" s="775">
        <v>415814.16</v>
      </c>
      <c r="F48" s="774">
        <v>3</v>
      </c>
      <c r="G48" s="775">
        <v>311175.92</v>
      </c>
      <c r="H48" s="776">
        <v>2</v>
      </c>
      <c r="I48" s="773">
        <v>411858.71</v>
      </c>
      <c r="J48" s="774">
        <v>37</v>
      </c>
      <c r="K48" s="775">
        <v>485851.06</v>
      </c>
      <c r="L48" s="774">
        <v>31</v>
      </c>
      <c r="M48" s="775">
        <v>299550.23</v>
      </c>
      <c r="N48" s="774">
        <v>56</v>
      </c>
      <c r="O48" s="775">
        <v>346801.43</v>
      </c>
      <c r="P48" s="774">
        <v>1</v>
      </c>
      <c r="Q48" s="775">
        <v>0</v>
      </c>
      <c r="R48" s="774">
        <v>22</v>
      </c>
      <c r="S48" s="1982">
        <v>40</v>
      </c>
    </row>
    <row r="49" spans="1:19" s="66" customFormat="1" ht="27" customHeight="1">
      <c r="A49" s="1979">
        <v>41</v>
      </c>
      <c r="B49" s="1978" t="s">
        <v>164</v>
      </c>
      <c r="C49" s="740">
        <v>246861.59</v>
      </c>
      <c r="D49" s="769">
        <v>36</v>
      </c>
      <c r="E49" s="742">
        <v>427541.3</v>
      </c>
      <c r="F49" s="769">
        <v>2</v>
      </c>
      <c r="G49" s="742">
        <v>255609.92</v>
      </c>
      <c r="H49" s="770">
        <v>30</v>
      </c>
      <c r="I49" s="740">
        <v>413352.35</v>
      </c>
      <c r="J49" s="769">
        <v>32</v>
      </c>
      <c r="K49" s="742">
        <v>467904.08</v>
      </c>
      <c r="L49" s="769">
        <v>43</v>
      </c>
      <c r="M49" s="742">
        <v>429519.52</v>
      </c>
      <c r="N49" s="769">
        <v>32</v>
      </c>
      <c r="O49" s="742">
        <v>144632.53</v>
      </c>
      <c r="P49" s="769">
        <v>38</v>
      </c>
      <c r="Q49" s="742">
        <v>0</v>
      </c>
      <c r="R49" s="769">
        <v>22</v>
      </c>
      <c r="S49" s="1980">
        <v>41</v>
      </c>
    </row>
    <row r="50" spans="1:19" s="66" customFormat="1" ht="27" customHeight="1">
      <c r="A50" s="1979">
        <v>42</v>
      </c>
      <c r="B50" s="1978" t="s">
        <v>166</v>
      </c>
      <c r="C50" s="740">
        <v>267207.11</v>
      </c>
      <c r="D50" s="769">
        <v>19</v>
      </c>
      <c r="E50" s="742">
        <v>323769.46999999997</v>
      </c>
      <c r="F50" s="769">
        <v>36</v>
      </c>
      <c r="G50" s="742">
        <v>270107.18</v>
      </c>
      <c r="H50" s="770">
        <v>19</v>
      </c>
      <c r="I50" s="740">
        <v>448850.04</v>
      </c>
      <c r="J50" s="769">
        <v>4</v>
      </c>
      <c r="K50" s="742">
        <v>552528.89</v>
      </c>
      <c r="L50" s="769">
        <v>3</v>
      </c>
      <c r="M50" s="742">
        <v>308889.83</v>
      </c>
      <c r="N50" s="769">
        <v>55</v>
      </c>
      <c r="O50" s="742">
        <v>175847.3</v>
      </c>
      <c r="P50" s="769">
        <v>17</v>
      </c>
      <c r="Q50" s="742">
        <v>0</v>
      </c>
      <c r="R50" s="769">
        <v>22</v>
      </c>
      <c r="S50" s="1980">
        <v>42</v>
      </c>
    </row>
    <row r="51" spans="1:19" s="66" customFormat="1" ht="27" customHeight="1">
      <c r="A51" s="1979">
        <v>43</v>
      </c>
      <c r="B51" s="1978" t="s">
        <v>168</v>
      </c>
      <c r="C51" s="740">
        <v>280072.62</v>
      </c>
      <c r="D51" s="769">
        <v>9</v>
      </c>
      <c r="E51" s="742">
        <v>390798.79</v>
      </c>
      <c r="F51" s="769">
        <v>6</v>
      </c>
      <c r="G51" s="742">
        <v>286845.98</v>
      </c>
      <c r="H51" s="770">
        <v>7</v>
      </c>
      <c r="I51" s="740">
        <v>461366.25</v>
      </c>
      <c r="J51" s="769">
        <v>2</v>
      </c>
      <c r="K51" s="742">
        <v>472887.69</v>
      </c>
      <c r="L51" s="769">
        <v>40</v>
      </c>
      <c r="M51" s="742">
        <v>424240</v>
      </c>
      <c r="N51" s="769">
        <v>33</v>
      </c>
      <c r="O51" s="742">
        <v>149453.32</v>
      </c>
      <c r="P51" s="769">
        <v>34</v>
      </c>
      <c r="Q51" s="742">
        <v>0</v>
      </c>
      <c r="R51" s="769">
        <v>22</v>
      </c>
      <c r="S51" s="1980">
        <v>43</v>
      </c>
    </row>
    <row r="52" spans="1:19" s="66" customFormat="1" ht="27" customHeight="1" thickBot="1">
      <c r="A52" s="1990">
        <v>44</v>
      </c>
      <c r="B52" s="1991" t="s">
        <v>170</v>
      </c>
      <c r="C52" s="777">
        <v>319771.59000000003</v>
      </c>
      <c r="D52" s="778">
        <v>1</v>
      </c>
      <c r="E52" s="779">
        <v>326107.87</v>
      </c>
      <c r="F52" s="778">
        <v>33</v>
      </c>
      <c r="G52" s="779">
        <v>320167.59999999998</v>
      </c>
      <c r="H52" s="780">
        <v>1</v>
      </c>
      <c r="I52" s="777">
        <v>440215.6</v>
      </c>
      <c r="J52" s="778">
        <v>8</v>
      </c>
      <c r="K52" s="779">
        <v>511072.37</v>
      </c>
      <c r="L52" s="778">
        <v>14</v>
      </c>
      <c r="M52" s="779">
        <v>370935.25</v>
      </c>
      <c r="N52" s="778">
        <v>51</v>
      </c>
      <c r="O52" s="779">
        <v>207804.48</v>
      </c>
      <c r="P52" s="778">
        <v>5</v>
      </c>
      <c r="Q52" s="779">
        <v>0</v>
      </c>
      <c r="R52" s="778">
        <v>22</v>
      </c>
      <c r="S52" s="1992">
        <v>44</v>
      </c>
    </row>
    <row r="53" spans="1:19" s="161" customFormat="1" ht="27" customHeight="1">
      <c r="A53" s="1688">
        <v>45</v>
      </c>
      <c r="B53" s="2001" t="s">
        <v>171</v>
      </c>
      <c r="C53" s="2276">
        <v>240556.54</v>
      </c>
      <c r="D53" s="2277">
        <v>40</v>
      </c>
      <c r="E53" s="745">
        <v>333948.44</v>
      </c>
      <c r="F53" s="2277">
        <v>30</v>
      </c>
      <c r="G53" s="745">
        <v>244666.05</v>
      </c>
      <c r="H53" s="2278">
        <v>40</v>
      </c>
      <c r="I53" s="2276">
        <v>358661.29</v>
      </c>
      <c r="J53" s="2277">
        <v>53</v>
      </c>
      <c r="K53" s="745">
        <v>469828.29</v>
      </c>
      <c r="L53" s="2277">
        <v>42</v>
      </c>
      <c r="M53" s="745">
        <v>399337.33</v>
      </c>
      <c r="N53" s="2277">
        <v>42</v>
      </c>
      <c r="O53" s="745">
        <v>212936.38</v>
      </c>
      <c r="P53" s="2277">
        <v>4</v>
      </c>
      <c r="Q53" s="745">
        <v>0</v>
      </c>
      <c r="R53" s="2277">
        <v>22</v>
      </c>
      <c r="S53" s="1650">
        <v>45</v>
      </c>
    </row>
    <row r="54" spans="1:19" s="161" customFormat="1" ht="27" customHeight="1">
      <c r="A54" s="1979">
        <v>46</v>
      </c>
      <c r="B54" s="1978" t="s">
        <v>172</v>
      </c>
      <c r="C54" s="740">
        <v>244468.06</v>
      </c>
      <c r="D54" s="769">
        <v>37</v>
      </c>
      <c r="E54" s="742">
        <v>324066.94</v>
      </c>
      <c r="F54" s="769">
        <v>35</v>
      </c>
      <c r="G54" s="742">
        <v>247517.86</v>
      </c>
      <c r="H54" s="770">
        <v>38</v>
      </c>
      <c r="I54" s="740">
        <v>413029.05</v>
      </c>
      <c r="J54" s="769">
        <v>35</v>
      </c>
      <c r="K54" s="742">
        <v>465381.65</v>
      </c>
      <c r="L54" s="769">
        <v>46</v>
      </c>
      <c r="M54" s="742">
        <v>402623.46</v>
      </c>
      <c r="N54" s="769">
        <v>41</v>
      </c>
      <c r="O54" s="742">
        <v>138720.28</v>
      </c>
      <c r="P54" s="769">
        <v>45</v>
      </c>
      <c r="Q54" s="742">
        <v>0</v>
      </c>
      <c r="R54" s="769">
        <v>22</v>
      </c>
      <c r="S54" s="1980">
        <v>46</v>
      </c>
    </row>
    <row r="55" spans="1:19" s="161" customFormat="1" ht="27" customHeight="1">
      <c r="A55" s="1979">
        <v>52</v>
      </c>
      <c r="B55" s="1978" t="s">
        <v>173</v>
      </c>
      <c r="C55" s="740">
        <v>221008.8</v>
      </c>
      <c r="D55" s="769">
        <v>51</v>
      </c>
      <c r="E55" s="742">
        <v>473072.62</v>
      </c>
      <c r="F55" s="769">
        <v>1</v>
      </c>
      <c r="G55" s="742">
        <v>229537.57</v>
      </c>
      <c r="H55" s="770">
        <v>50</v>
      </c>
      <c r="I55" s="740">
        <v>387280.33</v>
      </c>
      <c r="J55" s="769">
        <v>48</v>
      </c>
      <c r="K55" s="742">
        <v>406214.51</v>
      </c>
      <c r="L55" s="769">
        <v>56</v>
      </c>
      <c r="M55" s="742">
        <v>1095616.21</v>
      </c>
      <c r="N55" s="769">
        <v>1</v>
      </c>
      <c r="O55" s="742">
        <v>181902.02</v>
      </c>
      <c r="P55" s="769">
        <v>15</v>
      </c>
      <c r="Q55" s="742">
        <v>0</v>
      </c>
      <c r="R55" s="769">
        <v>22</v>
      </c>
      <c r="S55" s="1980">
        <v>52</v>
      </c>
    </row>
    <row r="56" spans="1:19" s="161" customFormat="1" ht="27" customHeight="1">
      <c r="A56" s="1979">
        <v>54</v>
      </c>
      <c r="B56" s="1978" t="s">
        <v>174</v>
      </c>
      <c r="C56" s="740">
        <v>257577.49</v>
      </c>
      <c r="D56" s="769">
        <v>27</v>
      </c>
      <c r="E56" s="742">
        <v>348134.91</v>
      </c>
      <c r="F56" s="769">
        <v>25</v>
      </c>
      <c r="G56" s="742">
        <v>262753.38</v>
      </c>
      <c r="H56" s="770">
        <v>27</v>
      </c>
      <c r="I56" s="740">
        <v>394900.89</v>
      </c>
      <c r="J56" s="769">
        <v>45</v>
      </c>
      <c r="K56" s="742">
        <v>495542.13</v>
      </c>
      <c r="L56" s="769">
        <v>26</v>
      </c>
      <c r="M56" s="742">
        <v>183986.63</v>
      </c>
      <c r="N56" s="769">
        <v>57</v>
      </c>
      <c r="O56" s="742">
        <v>143612.57999999999</v>
      </c>
      <c r="P56" s="769">
        <v>40</v>
      </c>
      <c r="Q56" s="742">
        <v>0</v>
      </c>
      <c r="R56" s="769">
        <v>22</v>
      </c>
      <c r="S56" s="1980">
        <v>54</v>
      </c>
    </row>
    <row r="57" spans="1:19" s="161" customFormat="1" ht="27" customHeight="1">
      <c r="A57" s="1985">
        <v>59</v>
      </c>
      <c r="B57" s="1986" t="s">
        <v>176</v>
      </c>
      <c r="C57" s="748">
        <v>234338.96</v>
      </c>
      <c r="D57" s="771">
        <v>45</v>
      </c>
      <c r="E57" s="750">
        <v>356449.28000000003</v>
      </c>
      <c r="F57" s="771">
        <v>18</v>
      </c>
      <c r="G57" s="750">
        <v>237492.96</v>
      </c>
      <c r="H57" s="772">
        <v>46</v>
      </c>
      <c r="I57" s="748">
        <v>430462.52</v>
      </c>
      <c r="J57" s="771">
        <v>16</v>
      </c>
      <c r="K57" s="750">
        <v>485216.9</v>
      </c>
      <c r="L57" s="771">
        <v>32</v>
      </c>
      <c r="M57" s="750">
        <v>315671.13</v>
      </c>
      <c r="N57" s="771">
        <v>54</v>
      </c>
      <c r="O57" s="750">
        <v>137337.85</v>
      </c>
      <c r="P57" s="771">
        <v>48</v>
      </c>
      <c r="Q57" s="750">
        <v>0</v>
      </c>
      <c r="R57" s="771">
        <v>22</v>
      </c>
      <c r="S57" s="1987">
        <v>59</v>
      </c>
    </row>
    <row r="58" spans="1:19" s="13" customFormat="1" ht="27" customHeight="1">
      <c r="A58" s="1977">
        <v>61</v>
      </c>
      <c r="B58" s="1994" t="s">
        <v>178</v>
      </c>
      <c r="C58" s="760">
        <v>223593.81</v>
      </c>
      <c r="D58" s="761">
        <v>50</v>
      </c>
      <c r="E58" s="762">
        <v>260918.84</v>
      </c>
      <c r="F58" s="761">
        <v>52</v>
      </c>
      <c r="G58" s="762">
        <v>225666.41</v>
      </c>
      <c r="H58" s="763">
        <v>51</v>
      </c>
      <c r="I58" s="760">
        <v>353580.95</v>
      </c>
      <c r="J58" s="764">
        <v>54</v>
      </c>
      <c r="K58" s="762">
        <v>432903.24</v>
      </c>
      <c r="L58" s="764">
        <v>52</v>
      </c>
      <c r="M58" s="762">
        <v>347870</v>
      </c>
      <c r="N58" s="764">
        <v>53</v>
      </c>
      <c r="O58" s="762">
        <v>199348.88</v>
      </c>
      <c r="P58" s="764">
        <v>8</v>
      </c>
      <c r="Q58" s="2279">
        <v>0</v>
      </c>
      <c r="R58" s="761">
        <v>22</v>
      </c>
      <c r="S58" s="1973">
        <v>61</v>
      </c>
    </row>
    <row r="59" spans="1:19" s="13" customFormat="1" ht="27" customHeight="1">
      <c r="A59" s="1977">
        <v>66</v>
      </c>
      <c r="B59" s="1994" t="s">
        <v>180</v>
      </c>
      <c r="C59" s="760">
        <v>253732.77</v>
      </c>
      <c r="D59" s="761">
        <v>29</v>
      </c>
      <c r="E59" s="762">
        <v>326021.88</v>
      </c>
      <c r="F59" s="761">
        <v>34</v>
      </c>
      <c r="G59" s="762">
        <v>257997.26</v>
      </c>
      <c r="H59" s="763">
        <v>28</v>
      </c>
      <c r="I59" s="760">
        <v>413124.3</v>
      </c>
      <c r="J59" s="764">
        <v>33</v>
      </c>
      <c r="K59" s="762">
        <v>472712.32</v>
      </c>
      <c r="L59" s="764">
        <v>41</v>
      </c>
      <c r="M59" s="762">
        <v>371414.2</v>
      </c>
      <c r="N59" s="764">
        <v>50</v>
      </c>
      <c r="O59" s="762">
        <v>164381.67000000001</v>
      </c>
      <c r="P59" s="764">
        <v>27</v>
      </c>
      <c r="Q59" s="762">
        <v>32010</v>
      </c>
      <c r="R59" s="761">
        <v>20</v>
      </c>
      <c r="S59" s="1973">
        <v>66</v>
      </c>
    </row>
    <row r="60" spans="1:19" s="13" customFormat="1" ht="27" customHeight="1">
      <c r="A60" s="1977">
        <v>67</v>
      </c>
      <c r="B60" s="1994" t="s">
        <v>182</v>
      </c>
      <c r="C60" s="760">
        <v>280688.51</v>
      </c>
      <c r="D60" s="761">
        <v>7</v>
      </c>
      <c r="E60" s="762">
        <v>241717.58</v>
      </c>
      <c r="F60" s="761">
        <v>54</v>
      </c>
      <c r="G60" s="762">
        <v>278250.83</v>
      </c>
      <c r="H60" s="763">
        <v>11</v>
      </c>
      <c r="I60" s="760">
        <v>387584.05</v>
      </c>
      <c r="J60" s="764">
        <v>47</v>
      </c>
      <c r="K60" s="762">
        <v>456294.76</v>
      </c>
      <c r="L60" s="764">
        <v>48</v>
      </c>
      <c r="M60" s="762">
        <v>432339.06</v>
      </c>
      <c r="N60" s="764">
        <v>31</v>
      </c>
      <c r="O60" s="762">
        <v>228642.91</v>
      </c>
      <c r="P60" s="764">
        <v>3</v>
      </c>
      <c r="Q60" s="762">
        <v>0</v>
      </c>
      <c r="R60" s="761">
        <v>22</v>
      </c>
      <c r="S60" s="1973">
        <v>67</v>
      </c>
    </row>
    <row r="61" spans="1:19" s="13" customFormat="1" ht="27" customHeight="1">
      <c r="A61" s="1977">
        <v>70</v>
      </c>
      <c r="B61" s="1994" t="s">
        <v>184</v>
      </c>
      <c r="C61" s="760">
        <v>251089.39</v>
      </c>
      <c r="D61" s="761">
        <v>31</v>
      </c>
      <c r="E61" s="762">
        <v>334619.78000000003</v>
      </c>
      <c r="F61" s="761">
        <v>29</v>
      </c>
      <c r="G61" s="762">
        <v>255017.55</v>
      </c>
      <c r="H61" s="763">
        <v>32</v>
      </c>
      <c r="I61" s="760">
        <v>347407.82</v>
      </c>
      <c r="J61" s="764">
        <v>55</v>
      </c>
      <c r="K61" s="762">
        <v>430958.83</v>
      </c>
      <c r="L61" s="764">
        <v>53</v>
      </c>
      <c r="M61" s="762">
        <v>647383.46</v>
      </c>
      <c r="N61" s="764">
        <v>2</v>
      </c>
      <c r="O61" s="762">
        <v>125487.29</v>
      </c>
      <c r="P61" s="764">
        <v>55</v>
      </c>
      <c r="Q61" s="762">
        <v>0</v>
      </c>
      <c r="R61" s="761">
        <v>22</v>
      </c>
      <c r="S61" s="1973">
        <v>70</v>
      </c>
    </row>
    <row r="62" spans="1:19" s="13" customFormat="1" ht="27" customHeight="1">
      <c r="A62" s="1977">
        <v>72</v>
      </c>
      <c r="B62" s="1994" t="s">
        <v>186</v>
      </c>
      <c r="C62" s="765">
        <v>293475.56</v>
      </c>
      <c r="D62" s="766">
        <v>4</v>
      </c>
      <c r="E62" s="767">
        <v>329752.65000000002</v>
      </c>
      <c r="F62" s="766">
        <v>32</v>
      </c>
      <c r="G62" s="767">
        <v>296150.63</v>
      </c>
      <c r="H62" s="768">
        <v>4</v>
      </c>
      <c r="I62" s="765">
        <v>433432.36</v>
      </c>
      <c r="J62" s="766">
        <v>14</v>
      </c>
      <c r="K62" s="767">
        <v>501129.66</v>
      </c>
      <c r="L62" s="766">
        <v>23</v>
      </c>
      <c r="M62" s="767">
        <v>418585.45</v>
      </c>
      <c r="N62" s="766">
        <v>37</v>
      </c>
      <c r="O62" s="767">
        <v>130673.57</v>
      </c>
      <c r="P62" s="766">
        <v>53</v>
      </c>
      <c r="Q62" s="767">
        <v>0</v>
      </c>
      <c r="R62" s="766">
        <v>22</v>
      </c>
      <c r="S62" s="1973">
        <v>72</v>
      </c>
    </row>
    <row r="63" spans="1:19" s="13" customFormat="1" ht="27" customHeight="1">
      <c r="A63" s="1974">
        <v>74</v>
      </c>
      <c r="B63" s="1993" t="s">
        <v>188</v>
      </c>
      <c r="C63" s="754">
        <v>295967.21999999997</v>
      </c>
      <c r="D63" s="755">
        <v>3</v>
      </c>
      <c r="E63" s="756">
        <v>403055.11</v>
      </c>
      <c r="F63" s="755">
        <v>5</v>
      </c>
      <c r="G63" s="756">
        <v>302896.78999999998</v>
      </c>
      <c r="H63" s="757">
        <v>3</v>
      </c>
      <c r="I63" s="754">
        <v>442486.13</v>
      </c>
      <c r="J63" s="758">
        <v>7</v>
      </c>
      <c r="K63" s="756">
        <v>536823.02</v>
      </c>
      <c r="L63" s="758">
        <v>5</v>
      </c>
      <c r="M63" s="756">
        <v>525495.69999999995</v>
      </c>
      <c r="N63" s="758">
        <v>5</v>
      </c>
      <c r="O63" s="756">
        <v>196424.08</v>
      </c>
      <c r="P63" s="758">
        <v>9</v>
      </c>
      <c r="Q63" s="759">
        <v>0</v>
      </c>
      <c r="R63" s="755">
        <v>22</v>
      </c>
      <c r="S63" s="1976">
        <v>74</v>
      </c>
    </row>
    <row r="64" spans="1:19" s="13" customFormat="1" ht="27" customHeight="1">
      <c r="A64" s="1977">
        <v>81</v>
      </c>
      <c r="B64" s="1994" t="s">
        <v>190</v>
      </c>
      <c r="C64" s="760">
        <v>271464.78000000003</v>
      </c>
      <c r="D64" s="761">
        <v>12</v>
      </c>
      <c r="E64" s="762">
        <v>302414.05</v>
      </c>
      <c r="F64" s="761">
        <v>45</v>
      </c>
      <c r="G64" s="762">
        <v>273254.90000000002</v>
      </c>
      <c r="H64" s="763">
        <v>15</v>
      </c>
      <c r="I64" s="760">
        <v>410099.07</v>
      </c>
      <c r="J64" s="764">
        <v>38</v>
      </c>
      <c r="K64" s="762">
        <v>480837.76</v>
      </c>
      <c r="L64" s="764">
        <v>37</v>
      </c>
      <c r="M64" s="762">
        <v>478492.46</v>
      </c>
      <c r="N64" s="764">
        <v>11</v>
      </c>
      <c r="O64" s="762">
        <v>188142.21</v>
      </c>
      <c r="P64" s="764">
        <v>12</v>
      </c>
      <c r="Q64" s="762">
        <v>0</v>
      </c>
      <c r="R64" s="761">
        <v>22</v>
      </c>
      <c r="S64" s="1973">
        <v>81</v>
      </c>
    </row>
    <row r="65" spans="1:19" s="13" customFormat="1" ht="27" customHeight="1">
      <c r="A65" s="1977">
        <v>82</v>
      </c>
      <c r="B65" s="1994" t="s">
        <v>192</v>
      </c>
      <c r="C65" s="760">
        <v>227608.98</v>
      </c>
      <c r="D65" s="761">
        <v>48</v>
      </c>
      <c r="E65" s="762">
        <v>316155.69</v>
      </c>
      <c r="F65" s="761">
        <v>39</v>
      </c>
      <c r="G65" s="762">
        <v>231696.4</v>
      </c>
      <c r="H65" s="763">
        <v>49</v>
      </c>
      <c r="I65" s="760">
        <v>412707.94</v>
      </c>
      <c r="J65" s="764">
        <v>36</v>
      </c>
      <c r="K65" s="762">
        <v>467756.81</v>
      </c>
      <c r="L65" s="764">
        <v>44</v>
      </c>
      <c r="M65" s="762">
        <v>423367.95</v>
      </c>
      <c r="N65" s="764">
        <v>34</v>
      </c>
      <c r="O65" s="762">
        <v>194965.03</v>
      </c>
      <c r="P65" s="764">
        <v>11</v>
      </c>
      <c r="Q65" s="762">
        <v>0</v>
      </c>
      <c r="R65" s="761">
        <v>22</v>
      </c>
      <c r="S65" s="1973">
        <v>82</v>
      </c>
    </row>
    <row r="66" spans="1:19" s="13" customFormat="1" ht="27" customHeight="1">
      <c r="A66" s="1977">
        <v>83</v>
      </c>
      <c r="B66" s="1994" t="s">
        <v>193</v>
      </c>
      <c r="C66" s="760">
        <v>236390.46</v>
      </c>
      <c r="D66" s="761">
        <v>44</v>
      </c>
      <c r="E66" s="762">
        <v>373040.18</v>
      </c>
      <c r="F66" s="761">
        <v>9</v>
      </c>
      <c r="G66" s="762">
        <v>242477.91</v>
      </c>
      <c r="H66" s="763">
        <v>43</v>
      </c>
      <c r="I66" s="760">
        <v>385079.18</v>
      </c>
      <c r="J66" s="764">
        <v>49</v>
      </c>
      <c r="K66" s="762">
        <v>434300.77</v>
      </c>
      <c r="L66" s="764">
        <v>51</v>
      </c>
      <c r="M66" s="762">
        <v>449356.88</v>
      </c>
      <c r="N66" s="764">
        <v>25</v>
      </c>
      <c r="O66" s="762">
        <v>174810.15</v>
      </c>
      <c r="P66" s="764">
        <v>20</v>
      </c>
      <c r="Q66" s="762">
        <v>0</v>
      </c>
      <c r="R66" s="761">
        <v>22</v>
      </c>
      <c r="S66" s="1973">
        <v>83</v>
      </c>
    </row>
    <row r="67" spans="1:19" s="13" customFormat="1" ht="27" customHeight="1">
      <c r="A67" s="2034">
        <v>301</v>
      </c>
      <c r="B67" s="2035" t="s">
        <v>1326</v>
      </c>
      <c r="C67" s="754">
        <v>132822.1</v>
      </c>
      <c r="D67" s="755">
        <v>56</v>
      </c>
      <c r="E67" s="756" t="s">
        <v>12</v>
      </c>
      <c r="F67" s="755" t="s">
        <v>12</v>
      </c>
      <c r="G67" s="756">
        <v>132822.1</v>
      </c>
      <c r="H67" s="757">
        <v>56</v>
      </c>
      <c r="I67" s="754">
        <v>344017.56</v>
      </c>
      <c r="J67" s="755">
        <v>57</v>
      </c>
      <c r="K67" s="756">
        <v>487580.17</v>
      </c>
      <c r="L67" s="755">
        <v>30</v>
      </c>
      <c r="M67" s="756">
        <v>388032.62</v>
      </c>
      <c r="N67" s="755">
        <v>46</v>
      </c>
      <c r="O67" s="756">
        <v>111814.75</v>
      </c>
      <c r="P67" s="755">
        <v>56</v>
      </c>
      <c r="Q67" s="756" t="s">
        <v>12</v>
      </c>
      <c r="R67" s="755" t="s">
        <v>12</v>
      </c>
      <c r="S67" s="2038">
        <v>301</v>
      </c>
    </row>
    <row r="68" spans="1:19" s="13" customFormat="1" ht="27" customHeight="1">
      <c r="A68" s="2036">
        <v>302</v>
      </c>
      <c r="B68" s="2037" t="s">
        <v>1279</v>
      </c>
      <c r="C68" s="760">
        <v>117623.13</v>
      </c>
      <c r="D68" s="761">
        <v>57</v>
      </c>
      <c r="E68" s="762" t="s">
        <v>12</v>
      </c>
      <c r="F68" s="761" t="s">
        <v>12</v>
      </c>
      <c r="G68" s="762">
        <v>117623.13</v>
      </c>
      <c r="H68" s="763">
        <v>57</v>
      </c>
      <c r="I68" s="760">
        <v>345188.25</v>
      </c>
      <c r="J68" s="761">
        <v>56</v>
      </c>
      <c r="K68" s="762">
        <v>392333.57</v>
      </c>
      <c r="L68" s="761">
        <v>57</v>
      </c>
      <c r="M68" s="762">
        <v>432962.53</v>
      </c>
      <c r="N68" s="761">
        <v>30</v>
      </c>
      <c r="O68" s="762">
        <v>131895.85999999999</v>
      </c>
      <c r="P68" s="761">
        <v>52</v>
      </c>
      <c r="Q68" s="762" t="s">
        <v>12</v>
      </c>
      <c r="R68" s="761" t="s">
        <v>12</v>
      </c>
      <c r="S68" s="2039">
        <v>302</v>
      </c>
    </row>
    <row r="69" spans="1:19" s="13" customFormat="1" ht="27" customHeight="1">
      <c r="A69" s="2036">
        <v>303</v>
      </c>
      <c r="B69" s="2037" t="s">
        <v>1330</v>
      </c>
      <c r="C69" s="760">
        <v>195958.32</v>
      </c>
      <c r="D69" s="761">
        <v>55</v>
      </c>
      <c r="E69" s="762" t="s">
        <v>12</v>
      </c>
      <c r="F69" s="761" t="s">
        <v>12</v>
      </c>
      <c r="G69" s="762">
        <v>195958.32</v>
      </c>
      <c r="H69" s="763">
        <v>55</v>
      </c>
      <c r="I69" s="760">
        <v>405888.57</v>
      </c>
      <c r="J69" s="761">
        <v>40</v>
      </c>
      <c r="K69" s="762">
        <v>749254.44</v>
      </c>
      <c r="L69" s="761">
        <v>1</v>
      </c>
      <c r="M69" s="762">
        <v>474600.04</v>
      </c>
      <c r="N69" s="761">
        <v>14</v>
      </c>
      <c r="O69" s="762">
        <v>313445.03000000003</v>
      </c>
      <c r="P69" s="761">
        <v>2</v>
      </c>
      <c r="Q69" s="762" t="s">
        <v>12</v>
      </c>
      <c r="R69" s="761" t="s">
        <v>12</v>
      </c>
      <c r="S69" s="2039">
        <v>303</v>
      </c>
    </row>
    <row r="70" spans="1:19" s="13" customFormat="1" ht="27" customHeight="1">
      <c r="A70" s="1977"/>
      <c r="B70" s="1994"/>
      <c r="C70" s="760"/>
      <c r="D70" s="761"/>
      <c r="E70" s="762"/>
      <c r="F70" s="761"/>
      <c r="G70" s="762"/>
      <c r="H70" s="763"/>
      <c r="I70" s="760"/>
      <c r="J70" s="761"/>
      <c r="K70" s="762"/>
      <c r="L70" s="761"/>
      <c r="M70" s="762"/>
      <c r="N70" s="761"/>
      <c r="O70" s="762"/>
      <c r="P70" s="761"/>
      <c r="Q70" s="762"/>
      <c r="R70" s="761"/>
      <c r="S70" s="1973"/>
    </row>
    <row r="71" spans="1:19" s="66" customFormat="1" ht="27" customHeight="1">
      <c r="A71" s="1979"/>
      <c r="B71" s="1978"/>
      <c r="C71" s="748"/>
      <c r="D71" s="771"/>
      <c r="E71" s="750"/>
      <c r="F71" s="771"/>
      <c r="G71" s="750"/>
      <c r="H71" s="772"/>
      <c r="I71" s="748"/>
      <c r="J71" s="771"/>
      <c r="K71" s="750"/>
      <c r="L71" s="771"/>
      <c r="M71" s="750"/>
      <c r="N71" s="771"/>
      <c r="O71" s="750"/>
      <c r="P71" s="771"/>
      <c r="Q71" s="750"/>
      <c r="R71" s="771"/>
      <c r="S71" s="1980"/>
    </row>
    <row r="72" spans="1:19" s="66" customFormat="1" ht="27" customHeight="1">
      <c r="A72" s="1981"/>
      <c r="B72" s="1975"/>
      <c r="C72" s="773"/>
      <c r="D72" s="774"/>
      <c r="E72" s="775"/>
      <c r="F72" s="774"/>
      <c r="G72" s="775"/>
      <c r="H72" s="776"/>
      <c r="I72" s="773"/>
      <c r="J72" s="774"/>
      <c r="K72" s="775"/>
      <c r="L72" s="774"/>
      <c r="M72" s="775"/>
      <c r="N72" s="774"/>
      <c r="O72" s="775"/>
      <c r="P72" s="774"/>
      <c r="Q72" s="775"/>
      <c r="R72" s="774"/>
      <c r="S72" s="1982"/>
    </row>
    <row r="73" spans="1:19" s="66" customFormat="1" ht="27" customHeight="1">
      <c r="A73" s="1979"/>
      <c r="B73" s="1978"/>
      <c r="C73" s="740"/>
      <c r="D73" s="769"/>
      <c r="E73" s="742"/>
      <c r="F73" s="769"/>
      <c r="G73" s="742"/>
      <c r="H73" s="770"/>
      <c r="I73" s="740"/>
      <c r="J73" s="769"/>
      <c r="K73" s="742"/>
      <c r="L73" s="769"/>
      <c r="M73" s="742"/>
      <c r="N73" s="769"/>
      <c r="O73" s="742"/>
      <c r="P73" s="769"/>
      <c r="Q73" s="742"/>
      <c r="R73" s="769"/>
      <c r="S73" s="1980"/>
    </row>
    <row r="74" spans="1:19" s="66" customFormat="1" ht="27" customHeight="1">
      <c r="A74" s="1979"/>
      <c r="B74" s="1978"/>
      <c r="C74" s="740"/>
      <c r="D74" s="769"/>
      <c r="E74" s="742"/>
      <c r="F74" s="769"/>
      <c r="G74" s="742"/>
      <c r="H74" s="770"/>
      <c r="I74" s="740"/>
      <c r="J74" s="769"/>
      <c r="K74" s="742"/>
      <c r="L74" s="769"/>
      <c r="M74" s="742"/>
      <c r="N74" s="769"/>
      <c r="O74" s="742"/>
      <c r="P74" s="769"/>
      <c r="Q74" s="742"/>
      <c r="R74" s="769"/>
      <c r="S74" s="1980"/>
    </row>
    <row r="75" spans="1:19" s="66" customFormat="1" ht="27" customHeight="1">
      <c r="A75" s="1979"/>
      <c r="B75" s="1978"/>
      <c r="C75" s="740"/>
      <c r="D75" s="769"/>
      <c r="E75" s="742"/>
      <c r="F75" s="769"/>
      <c r="G75" s="742"/>
      <c r="H75" s="770"/>
      <c r="I75" s="740"/>
      <c r="J75" s="769"/>
      <c r="K75" s="742"/>
      <c r="L75" s="769"/>
      <c r="M75" s="742"/>
      <c r="N75" s="769"/>
      <c r="O75" s="742"/>
      <c r="P75" s="769"/>
      <c r="Q75" s="742"/>
      <c r="R75" s="769"/>
      <c r="S75" s="1980"/>
    </row>
    <row r="76" spans="1:19" s="66" customFormat="1" ht="27" customHeight="1">
      <c r="A76" s="1979"/>
      <c r="B76" s="1978"/>
      <c r="C76" s="748"/>
      <c r="D76" s="771"/>
      <c r="E76" s="750"/>
      <c r="F76" s="771"/>
      <c r="G76" s="750"/>
      <c r="H76" s="772"/>
      <c r="I76" s="748"/>
      <c r="J76" s="771"/>
      <c r="K76" s="750"/>
      <c r="L76" s="771"/>
      <c r="M76" s="750"/>
      <c r="N76" s="771"/>
      <c r="O76" s="750"/>
      <c r="P76" s="771"/>
      <c r="Q76" s="750"/>
      <c r="R76" s="771"/>
      <c r="S76" s="1980"/>
    </row>
    <row r="77" spans="1:19" s="66" customFormat="1" ht="27" customHeight="1">
      <c r="A77" s="1983"/>
      <c r="B77" s="1975"/>
      <c r="C77" s="773"/>
      <c r="D77" s="774"/>
      <c r="E77" s="775"/>
      <c r="F77" s="774"/>
      <c r="G77" s="775"/>
      <c r="H77" s="776"/>
      <c r="I77" s="773"/>
      <c r="J77" s="774"/>
      <c r="K77" s="775"/>
      <c r="L77" s="774"/>
      <c r="M77" s="775"/>
      <c r="N77" s="774"/>
      <c r="O77" s="775"/>
      <c r="P77" s="774"/>
      <c r="Q77" s="775"/>
      <c r="R77" s="774"/>
      <c r="S77" s="1984"/>
    </row>
    <row r="78" spans="1:19" s="66" customFormat="1" ht="27" customHeight="1">
      <c r="A78" s="1979"/>
      <c r="B78" s="1978"/>
      <c r="C78" s="740"/>
      <c r="D78" s="769"/>
      <c r="E78" s="742"/>
      <c r="F78" s="769"/>
      <c r="G78" s="742"/>
      <c r="H78" s="770"/>
      <c r="I78" s="740"/>
      <c r="J78" s="769"/>
      <c r="K78" s="742"/>
      <c r="L78" s="769"/>
      <c r="M78" s="742"/>
      <c r="N78" s="769"/>
      <c r="O78" s="742"/>
      <c r="P78" s="769"/>
      <c r="Q78" s="742"/>
      <c r="R78" s="769"/>
      <c r="S78" s="1980"/>
    </row>
    <row r="79" spans="1:19" s="66" customFormat="1" ht="27" customHeight="1">
      <c r="A79" s="1979"/>
      <c r="B79" s="1978"/>
      <c r="C79" s="740"/>
      <c r="D79" s="769"/>
      <c r="E79" s="742"/>
      <c r="F79" s="769"/>
      <c r="G79" s="742"/>
      <c r="H79" s="770"/>
      <c r="I79" s="740"/>
      <c r="J79" s="769"/>
      <c r="K79" s="742"/>
      <c r="L79" s="769"/>
      <c r="M79" s="742"/>
      <c r="N79" s="769"/>
      <c r="O79" s="742"/>
      <c r="P79" s="769"/>
      <c r="Q79" s="742"/>
      <c r="R79" s="769"/>
      <c r="S79" s="1980"/>
    </row>
    <row r="80" spans="1:19" s="66" customFormat="1" ht="27" customHeight="1">
      <c r="A80" s="1979"/>
      <c r="B80" s="1978"/>
      <c r="C80" s="740"/>
      <c r="D80" s="769"/>
      <c r="E80" s="742"/>
      <c r="F80" s="769"/>
      <c r="G80" s="742"/>
      <c r="H80" s="770"/>
      <c r="I80" s="740"/>
      <c r="J80" s="769"/>
      <c r="K80" s="742"/>
      <c r="L80" s="769"/>
      <c r="M80" s="742"/>
      <c r="N80" s="769"/>
      <c r="O80" s="742"/>
      <c r="P80" s="769"/>
      <c r="Q80" s="742"/>
      <c r="R80" s="769"/>
      <c r="S80" s="1980"/>
    </row>
    <row r="81" spans="1:19" s="66" customFormat="1" ht="27" customHeight="1">
      <c r="A81" s="1979"/>
      <c r="B81" s="1978"/>
      <c r="C81" s="748"/>
      <c r="D81" s="771"/>
      <c r="E81" s="750"/>
      <c r="F81" s="771"/>
      <c r="G81" s="750"/>
      <c r="H81" s="772"/>
      <c r="I81" s="748"/>
      <c r="J81" s="771"/>
      <c r="K81" s="750"/>
      <c r="L81" s="771"/>
      <c r="M81" s="750"/>
      <c r="N81" s="771"/>
      <c r="O81" s="750"/>
      <c r="P81" s="771"/>
      <c r="Q81" s="750"/>
      <c r="R81" s="771"/>
      <c r="S81" s="1980"/>
    </row>
    <row r="82" spans="1:19" s="66" customFormat="1" ht="27" customHeight="1">
      <c r="A82" s="1981"/>
      <c r="B82" s="1975"/>
      <c r="C82" s="773"/>
      <c r="D82" s="774"/>
      <c r="E82" s="775"/>
      <c r="F82" s="774"/>
      <c r="G82" s="775"/>
      <c r="H82" s="776"/>
      <c r="I82" s="773"/>
      <c r="J82" s="774"/>
      <c r="K82" s="775"/>
      <c r="L82" s="774"/>
      <c r="M82" s="775"/>
      <c r="N82" s="774"/>
      <c r="O82" s="775"/>
      <c r="P82" s="774"/>
      <c r="Q82" s="775"/>
      <c r="R82" s="774"/>
      <c r="S82" s="1982"/>
    </row>
    <row r="83" spans="1:19" s="66" customFormat="1" ht="27" customHeight="1">
      <c r="A83" s="1979"/>
      <c r="B83" s="1978"/>
      <c r="C83" s="740"/>
      <c r="D83" s="769"/>
      <c r="E83" s="742"/>
      <c r="F83" s="769"/>
      <c r="G83" s="742"/>
      <c r="H83" s="770"/>
      <c r="I83" s="740"/>
      <c r="J83" s="769"/>
      <c r="K83" s="742"/>
      <c r="L83" s="769"/>
      <c r="M83" s="742"/>
      <c r="N83" s="769"/>
      <c r="O83" s="742"/>
      <c r="P83" s="769"/>
      <c r="Q83" s="742"/>
      <c r="R83" s="769"/>
      <c r="S83" s="1980"/>
    </row>
    <row r="84" spans="1:19" s="66" customFormat="1" ht="27" customHeight="1">
      <c r="A84" s="1979"/>
      <c r="B84" s="1978"/>
      <c r="C84" s="740"/>
      <c r="D84" s="769"/>
      <c r="E84" s="742"/>
      <c r="F84" s="769"/>
      <c r="G84" s="742"/>
      <c r="H84" s="770"/>
      <c r="I84" s="740"/>
      <c r="J84" s="769"/>
      <c r="K84" s="742"/>
      <c r="L84" s="769"/>
      <c r="M84" s="742"/>
      <c r="N84" s="769"/>
      <c r="O84" s="742"/>
      <c r="P84" s="769"/>
      <c r="Q84" s="742"/>
      <c r="R84" s="769"/>
      <c r="S84" s="1980"/>
    </row>
    <row r="85" spans="1:19" s="66" customFormat="1" ht="27" customHeight="1">
      <c r="A85" s="1979"/>
      <c r="B85" s="1978"/>
      <c r="C85" s="740"/>
      <c r="D85" s="769"/>
      <c r="E85" s="742"/>
      <c r="F85" s="769"/>
      <c r="G85" s="742"/>
      <c r="H85" s="770"/>
      <c r="I85" s="740"/>
      <c r="J85" s="769"/>
      <c r="K85" s="742"/>
      <c r="L85" s="769"/>
      <c r="M85" s="742"/>
      <c r="N85" s="769"/>
      <c r="O85" s="742"/>
      <c r="P85" s="769"/>
      <c r="Q85" s="742"/>
      <c r="R85" s="769"/>
      <c r="S85" s="1980"/>
    </row>
    <row r="86" spans="1:19" s="66" customFormat="1" ht="27" customHeight="1">
      <c r="A86" s="1979"/>
      <c r="B86" s="1978"/>
      <c r="C86" s="748"/>
      <c r="D86" s="771"/>
      <c r="E86" s="750"/>
      <c r="F86" s="771"/>
      <c r="G86" s="750"/>
      <c r="H86" s="772"/>
      <c r="I86" s="748"/>
      <c r="J86" s="771"/>
      <c r="K86" s="750"/>
      <c r="L86" s="771"/>
      <c r="M86" s="750"/>
      <c r="N86" s="771"/>
      <c r="O86" s="750"/>
      <c r="P86" s="771"/>
      <c r="Q86" s="750"/>
      <c r="R86" s="771"/>
      <c r="S86" s="1980"/>
    </row>
    <row r="87" spans="1:19" s="66" customFormat="1" ht="27" customHeight="1">
      <c r="A87" s="1981"/>
      <c r="B87" s="1975"/>
      <c r="C87" s="773"/>
      <c r="D87" s="774"/>
      <c r="E87" s="775"/>
      <c r="F87" s="774"/>
      <c r="G87" s="775"/>
      <c r="H87" s="776"/>
      <c r="I87" s="773"/>
      <c r="J87" s="774"/>
      <c r="K87" s="775"/>
      <c r="L87" s="774"/>
      <c r="M87" s="775"/>
      <c r="N87" s="774"/>
      <c r="O87" s="775"/>
      <c r="P87" s="774"/>
      <c r="Q87" s="775"/>
      <c r="R87" s="774"/>
      <c r="S87" s="1982"/>
    </row>
    <row r="88" spans="1:19" s="66" customFormat="1" ht="27" customHeight="1">
      <c r="A88" s="1979"/>
      <c r="B88" s="1978"/>
      <c r="C88" s="740"/>
      <c r="D88" s="769"/>
      <c r="E88" s="742"/>
      <c r="F88" s="769"/>
      <c r="G88" s="742"/>
      <c r="H88" s="770"/>
      <c r="I88" s="740"/>
      <c r="J88" s="769"/>
      <c r="K88" s="742"/>
      <c r="L88" s="769"/>
      <c r="M88" s="742"/>
      <c r="N88" s="769"/>
      <c r="O88" s="742"/>
      <c r="P88" s="769"/>
      <c r="Q88" s="742"/>
      <c r="R88" s="769"/>
      <c r="S88" s="1980"/>
    </row>
    <row r="89" spans="1:19" s="66" customFormat="1" ht="27" customHeight="1">
      <c r="A89" s="1979"/>
      <c r="B89" s="1978"/>
      <c r="C89" s="740"/>
      <c r="D89" s="769"/>
      <c r="E89" s="742"/>
      <c r="F89" s="769"/>
      <c r="G89" s="742"/>
      <c r="H89" s="770"/>
      <c r="I89" s="740"/>
      <c r="J89" s="769"/>
      <c r="K89" s="742"/>
      <c r="L89" s="769"/>
      <c r="M89" s="742"/>
      <c r="N89" s="769"/>
      <c r="O89" s="742"/>
      <c r="P89" s="769"/>
      <c r="Q89" s="742"/>
      <c r="R89" s="769"/>
      <c r="S89" s="1980"/>
    </row>
    <row r="90" spans="1:19" s="66" customFormat="1" ht="27" customHeight="1">
      <c r="A90" s="1979"/>
      <c r="B90" s="1978"/>
      <c r="C90" s="740"/>
      <c r="D90" s="769"/>
      <c r="E90" s="742"/>
      <c r="F90" s="769"/>
      <c r="G90" s="742"/>
      <c r="H90" s="770"/>
      <c r="I90" s="740"/>
      <c r="J90" s="769"/>
      <c r="K90" s="742"/>
      <c r="L90" s="769"/>
      <c r="M90" s="742"/>
      <c r="N90" s="769"/>
      <c r="O90" s="742"/>
      <c r="P90" s="769"/>
      <c r="Q90" s="742"/>
      <c r="R90" s="769"/>
      <c r="S90" s="1980"/>
    </row>
    <row r="91" spans="1:19" s="66" customFormat="1" ht="27" customHeight="1">
      <c r="A91" s="1979"/>
      <c r="B91" s="1986"/>
      <c r="C91" s="748"/>
      <c r="D91" s="771"/>
      <c r="E91" s="750"/>
      <c r="F91" s="771"/>
      <c r="G91" s="750"/>
      <c r="H91" s="772"/>
      <c r="I91" s="748"/>
      <c r="J91" s="771"/>
      <c r="K91" s="750"/>
      <c r="L91" s="771"/>
      <c r="M91" s="750"/>
      <c r="N91" s="771"/>
      <c r="O91" s="750"/>
      <c r="P91" s="771"/>
      <c r="Q91" s="750"/>
      <c r="R91" s="771"/>
      <c r="S91" s="1980"/>
    </row>
    <row r="92" spans="1:19" s="66" customFormat="1" ht="27" customHeight="1">
      <c r="A92" s="1981"/>
      <c r="B92" s="1975"/>
      <c r="C92" s="773"/>
      <c r="D92" s="774"/>
      <c r="E92" s="775"/>
      <c r="F92" s="774"/>
      <c r="G92" s="775"/>
      <c r="H92" s="776"/>
      <c r="I92" s="773"/>
      <c r="J92" s="774"/>
      <c r="K92" s="775"/>
      <c r="L92" s="774"/>
      <c r="M92" s="775"/>
      <c r="N92" s="774"/>
      <c r="O92" s="775"/>
      <c r="P92" s="774"/>
      <c r="Q92" s="775"/>
      <c r="R92" s="774"/>
      <c r="S92" s="1982"/>
    </row>
    <row r="93" spans="1:19" s="66" customFormat="1" ht="27" customHeight="1">
      <c r="A93" s="1979"/>
      <c r="B93" s="1978"/>
      <c r="C93" s="740"/>
      <c r="D93" s="769"/>
      <c r="E93" s="742"/>
      <c r="F93" s="769"/>
      <c r="G93" s="742"/>
      <c r="H93" s="770"/>
      <c r="I93" s="740"/>
      <c r="J93" s="769"/>
      <c r="K93" s="742"/>
      <c r="L93" s="769"/>
      <c r="M93" s="742"/>
      <c r="N93" s="769"/>
      <c r="O93" s="742"/>
      <c r="P93" s="769"/>
      <c r="Q93" s="742"/>
      <c r="R93" s="769"/>
      <c r="S93" s="1980"/>
    </row>
    <row r="94" spans="1:19" s="66" customFormat="1" ht="27" customHeight="1">
      <c r="A94" s="1979"/>
      <c r="B94" s="1978"/>
      <c r="C94" s="740"/>
      <c r="D94" s="769"/>
      <c r="E94" s="742"/>
      <c r="F94" s="769"/>
      <c r="G94" s="742"/>
      <c r="H94" s="770"/>
      <c r="I94" s="740"/>
      <c r="J94" s="769"/>
      <c r="K94" s="742"/>
      <c r="L94" s="769"/>
      <c r="M94" s="742"/>
      <c r="N94" s="769"/>
      <c r="O94" s="742"/>
      <c r="P94" s="769"/>
      <c r="Q94" s="742"/>
      <c r="R94" s="769"/>
      <c r="S94" s="1980"/>
    </row>
    <row r="95" spans="1:19" s="66" customFormat="1" ht="27" customHeight="1">
      <c r="A95" s="1979"/>
      <c r="B95" s="1978"/>
      <c r="C95" s="740"/>
      <c r="D95" s="769"/>
      <c r="E95" s="742"/>
      <c r="F95" s="769"/>
      <c r="G95" s="742"/>
      <c r="H95" s="770"/>
      <c r="I95" s="740"/>
      <c r="J95" s="769"/>
      <c r="K95" s="742"/>
      <c r="L95" s="769"/>
      <c r="M95" s="742"/>
      <c r="N95" s="769"/>
      <c r="O95" s="742"/>
      <c r="P95" s="769"/>
      <c r="Q95" s="742"/>
      <c r="R95" s="769"/>
      <c r="S95" s="1980"/>
    </row>
    <row r="96" spans="1:19" s="66" customFormat="1" ht="27" customHeight="1" thickBot="1">
      <c r="A96" s="1990"/>
      <c r="B96" s="1991"/>
      <c r="C96" s="777"/>
      <c r="D96" s="778"/>
      <c r="E96" s="779"/>
      <c r="F96" s="778"/>
      <c r="G96" s="779"/>
      <c r="H96" s="780"/>
      <c r="I96" s="777"/>
      <c r="J96" s="778"/>
      <c r="K96" s="779"/>
      <c r="L96" s="778"/>
      <c r="M96" s="779"/>
      <c r="N96" s="778"/>
      <c r="O96" s="779"/>
      <c r="P96" s="778"/>
      <c r="Q96" s="779"/>
      <c r="R96" s="778"/>
      <c r="S96" s="1992"/>
    </row>
  </sheetData>
  <mergeCells count="19">
    <mergeCell ref="Q2:R2"/>
    <mergeCell ref="G2:H2"/>
    <mergeCell ref="I2:J2"/>
    <mergeCell ref="K2:L2"/>
    <mergeCell ref="M2:N2"/>
    <mergeCell ref="O2:P2"/>
    <mergeCell ref="M4:N4"/>
    <mergeCell ref="O4:P4"/>
    <mergeCell ref="Q4:R4"/>
    <mergeCell ref="I5:J5"/>
    <mergeCell ref="K5:L5"/>
    <mergeCell ref="M5:N5"/>
    <mergeCell ref="O5:P5"/>
    <mergeCell ref="Q5:R5"/>
    <mergeCell ref="C4:D4"/>
    <mergeCell ref="E4:F4"/>
    <mergeCell ref="G4:H4"/>
    <mergeCell ref="I4:J4"/>
    <mergeCell ref="K4:L4"/>
  </mergeCells>
  <phoneticPr fontId="18"/>
  <printOptions horizontalCentered="1" verticalCentered="1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18" man="1"/>
  </rowBreaks>
  <colBreaks count="1" manualBreakCount="1">
    <brk id="10" max="10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>
  <dimension ref="A1:AI65"/>
  <sheetViews>
    <sheetView zoomScale="70" zoomScaleNormal="70" zoomScaleSheetLayoutView="84" workbookViewId="0">
      <pane xSplit="3" topLeftCell="D1" activePane="topRight" state="frozen"/>
      <selection activeCell="A18" sqref="A18"/>
      <selection pane="topRight" activeCell="A18" sqref="A18"/>
    </sheetView>
  </sheetViews>
  <sheetFormatPr defaultRowHeight="13.5"/>
  <cols>
    <col min="1" max="1" width="3.625" style="958" customWidth="1"/>
    <col min="2" max="2" width="11.125" style="912" customWidth="1"/>
    <col min="3" max="3" width="11.875" style="959" customWidth="1"/>
    <col min="4" max="4" width="8.75" style="959" customWidth="1"/>
    <col min="5" max="5" width="7.5" style="960" customWidth="1"/>
    <col min="6" max="6" width="8.75" style="959" customWidth="1"/>
    <col min="7" max="7" width="7.5" style="960" customWidth="1"/>
    <col min="8" max="8" width="8.75" style="959" customWidth="1"/>
    <col min="9" max="9" width="7.5" style="960" customWidth="1"/>
    <col min="10" max="10" width="8.75" style="959" customWidth="1"/>
    <col min="11" max="11" width="7.5" style="960" customWidth="1"/>
    <col min="12" max="12" width="8.75" style="959" customWidth="1"/>
    <col min="13" max="13" width="7.5" style="960" customWidth="1"/>
    <col min="14" max="14" width="8.75" style="960" customWidth="1"/>
    <col min="15" max="15" width="7.5" style="960" customWidth="1"/>
    <col min="16" max="16" width="8.75" style="960" customWidth="1"/>
    <col min="17" max="17" width="7.5" style="960" customWidth="1"/>
    <col min="18" max="18" width="10" style="960" customWidth="1"/>
    <col min="19" max="19" width="7.5" style="960" customWidth="1"/>
    <col min="20" max="20" width="10" style="960" customWidth="1"/>
    <col min="21" max="21" width="7.5" style="960" customWidth="1"/>
    <col min="22" max="23" width="7.875" style="960" customWidth="1"/>
    <col min="24" max="24" width="8.75" style="960" customWidth="1"/>
    <col min="25" max="25" width="7.5" style="960" customWidth="1"/>
    <col min="26" max="26" width="10" style="960" customWidth="1"/>
    <col min="27" max="27" width="7.5" style="960" customWidth="1"/>
    <col min="28" max="28" width="10" style="960" customWidth="1"/>
    <col min="29" max="29" width="7.5" style="960" customWidth="1"/>
    <col min="30" max="30" width="10" style="960" customWidth="1"/>
    <col min="31" max="31" width="7.5" style="960" customWidth="1"/>
    <col min="32" max="32" width="10" style="959" customWidth="1"/>
    <col min="33" max="33" width="7.5" style="960" customWidth="1"/>
    <col min="34" max="16384" width="9" style="912"/>
  </cols>
  <sheetData>
    <row r="1" spans="1:35" s="890" customFormat="1" ht="32.25" customHeight="1">
      <c r="A1" s="962" t="s">
        <v>999</v>
      </c>
      <c r="B1" s="886"/>
      <c r="C1" s="887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  <c r="Q1" s="888"/>
      <c r="R1" s="888"/>
      <c r="S1" s="888"/>
      <c r="T1" s="888"/>
      <c r="U1" s="888"/>
      <c r="V1" s="888"/>
      <c r="W1" s="888"/>
      <c r="X1" s="888"/>
      <c r="Y1" s="888"/>
      <c r="Z1" s="888"/>
      <c r="AA1" s="888"/>
      <c r="AB1" s="888"/>
      <c r="AC1" s="888"/>
      <c r="AD1" s="888"/>
      <c r="AE1" s="888"/>
      <c r="AF1" s="888"/>
      <c r="AG1" s="889"/>
    </row>
    <row r="2" spans="1:35" s="890" customFormat="1" ht="20.25" customHeight="1" thickBot="1">
      <c r="A2" s="891"/>
      <c r="B2" s="892"/>
      <c r="C2" s="893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888"/>
      <c r="S2" s="888"/>
      <c r="T2" s="888"/>
      <c r="U2" s="888"/>
      <c r="V2" s="888"/>
      <c r="W2" s="888"/>
      <c r="X2" s="888"/>
      <c r="Y2" s="888"/>
      <c r="Z2" s="888"/>
      <c r="AA2" s="888"/>
      <c r="AB2" s="888"/>
      <c r="AC2" s="888"/>
      <c r="AD2" s="3701" t="s">
        <v>1089</v>
      </c>
      <c r="AE2" s="3701"/>
      <c r="AF2" s="3701"/>
      <c r="AG2" s="3701"/>
    </row>
    <row r="3" spans="1:35" s="897" customFormat="1" ht="49.5" customHeight="1" thickBot="1">
      <c r="A3" s="894" t="s">
        <v>888</v>
      </c>
      <c r="B3" s="895" t="s">
        <v>727</v>
      </c>
      <c r="C3" s="896" t="s">
        <v>1000</v>
      </c>
      <c r="D3" s="3702" t="s">
        <v>1001</v>
      </c>
      <c r="E3" s="3703"/>
      <c r="F3" s="3699" t="s">
        <v>1002</v>
      </c>
      <c r="G3" s="3703"/>
      <c r="H3" s="3699" t="s">
        <v>1003</v>
      </c>
      <c r="I3" s="3703"/>
      <c r="J3" s="3699" t="s">
        <v>1004</v>
      </c>
      <c r="K3" s="3703"/>
      <c r="L3" s="3699" t="s">
        <v>1005</v>
      </c>
      <c r="M3" s="3703"/>
      <c r="N3" s="3699" t="s">
        <v>1006</v>
      </c>
      <c r="O3" s="3703"/>
      <c r="P3" s="3699" t="s">
        <v>1007</v>
      </c>
      <c r="Q3" s="3704"/>
      <c r="R3" s="3699" t="s">
        <v>1008</v>
      </c>
      <c r="S3" s="3704"/>
      <c r="T3" s="3699" t="s">
        <v>1009</v>
      </c>
      <c r="U3" s="3703"/>
      <c r="V3" s="3699" t="s">
        <v>1010</v>
      </c>
      <c r="W3" s="3703"/>
      <c r="X3" s="3699" t="s">
        <v>1011</v>
      </c>
      <c r="Y3" s="3703"/>
      <c r="Z3" s="3699" t="s">
        <v>1012</v>
      </c>
      <c r="AA3" s="3703"/>
      <c r="AB3" s="3699" t="s">
        <v>1013</v>
      </c>
      <c r="AC3" s="3703"/>
      <c r="AD3" s="3699" t="s">
        <v>1014</v>
      </c>
      <c r="AE3" s="3703"/>
      <c r="AF3" s="3699" t="s">
        <v>1015</v>
      </c>
      <c r="AG3" s="3700"/>
    </row>
    <row r="4" spans="1:35" s="890" customFormat="1" ht="24.75" customHeight="1">
      <c r="A4" s="898"/>
      <c r="B4" s="899"/>
      <c r="C4" s="900" t="s">
        <v>1016</v>
      </c>
      <c r="D4" s="901" t="s">
        <v>1017</v>
      </c>
      <c r="E4" s="902" t="s">
        <v>1018</v>
      </c>
      <c r="F4" s="903" t="s">
        <v>1017</v>
      </c>
      <c r="G4" s="902" t="s">
        <v>1018</v>
      </c>
      <c r="H4" s="903" t="s">
        <v>1017</v>
      </c>
      <c r="I4" s="902" t="s">
        <v>1018</v>
      </c>
      <c r="J4" s="903" t="s">
        <v>1017</v>
      </c>
      <c r="K4" s="902" t="s">
        <v>1018</v>
      </c>
      <c r="L4" s="903" t="s">
        <v>1017</v>
      </c>
      <c r="M4" s="902" t="s">
        <v>1018</v>
      </c>
      <c r="N4" s="902" t="s">
        <v>1017</v>
      </c>
      <c r="O4" s="902" t="s">
        <v>1018</v>
      </c>
      <c r="P4" s="902" t="s">
        <v>1017</v>
      </c>
      <c r="Q4" s="902" t="s">
        <v>1018</v>
      </c>
      <c r="R4" s="902" t="s">
        <v>1017</v>
      </c>
      <c r="S4" s="902" t="s">
        <v>1018</v>
      </c>
      <c r="T4" s="902" t="s">
        <v>1017</v>
      </c>
      <c r="U4" s="902" t="s">
        <v>1018</v>
      </c>
      <c r="V4" s="902" t="s">
        <v>1017</v>
      </c>
      <c r="W4" s="902" t="s">
        <v>1018</v>
      </c>
      <c r="X4" s="902" t="s">
        <v>1017</v>
      </c>
      <c r="Y4" s="902" t="s">
        <v>1018</v>
      </c>
      <c r="Z4" s="902" t="s">
        <v>1017</v>
      </c>
      <c r="AA4" s="902" t="s">
        <v>1018</v>
      </c>
      <c r="AB4" s="902" t="s">
        <v>1017</v>
      </c>
      <c r="AC4" s="902" t="s">
        <v>1018</v>
      </c>
      <c r="AD4" s="902" t="s">
        <v>1017</v>
      </c>
      <c r="AE4" s="902" t="s">
        <v>1018</v>
      </c>
      <c r="AF4" s="903" t="s">
        <v>1017</v>
      </c>
      <c r="AG4" s="904" t="s">
        <v>1018</v>
      </c>
    </row>
    <row r="5" spans="1:35" ht="18" customHeight="1">
      <c r="A5" s="905"/>
      <c r="B5" s="906"/>
      <c r="C5" s="907"/>
      <c r="D5" s="908"/>
      <c r="E5" s="909"/>
      <c r="F5" s="910"/>
      <c r="G5" s="909"/>
      <c r="H5" s="910"/>
      <c r="I5" s="909"/>
      <c r="J5" s="910"/>
      <c r="K5" s="909"/>
      <c r="L5" s="910"/>
      <c r="M5" s="909"/>
      <c r="N5" s="910"/>
      <c r="O5" s="909"/>
      <c r="P5" s="910"/>
      <c r="Q5" s="909"/>
      <c r="R5" s="910"/>
      <c r="S5" s="909"/>
      <c r="T5" s="910"/>
      <c r="U5" s="909"/>
      <c r="V5" s="910"/>
      <c r="W5" s="909"/>
      <c r="X5" s="910"/>
      <c r="Y5" s="909"/>
      <c r="Z5" s="910"/>
      <c r="AA5" s="909"/>
      <c r="AB5" s="910"/>
      <c r="AC5" s="909"/>
      <c r="AD5" s="910"/>
      <c r="AE5" s="909"/>
      <c r="AF5" s="910"/>
      <c r="AG5" s="911"/>
    </row>
    <row r="6" spans="1:35" s="920" customFormat="1" ht="30" customHeight="1">
      <c r="A6" s="913"/>
      <c r="B6" s="2280" t="s">
        <v>893</v>
      </c>
      <c r="C6" s="914">
        <f>SUM(C10:C63)</f>
        <v>1840349</v>
      </c>
      <c r="D6" s="915">
        <f>SUM(D10:D63)</f>
        <v>47119</v>
      </c>
      <c r="E6" s="916">
        <f>+D6/C6*100</f>
        <v>2.5603295896593528</v>
      </c>
      <c r="F6" s="917">
        <f>SUM(F10:F63)</f>
        <v>51010</v>
      </c>
      <c r="G6" s="918">
        <f>+F6/C6*100</f>
        <v>2.7717568787224596</v>
      </c>
      <c r="H6" s="917">
        <f>SUM(H10:H63)</f>
        <v>55120</v>
      </c>
      <c r="I6" s="918">
        <f>+H6/C6*100</f>
        <v>2.9950840845948243</v>
      </c>
      <c r="J6" s="917">
        <f>SUM(J10:J63)</f>
        <v>60498</v>
      </c>
      <c r="K6" s="918">
        <f>+J6/C6*100</f>
        <v>3.2873112654175918</v>
      </c>
      <c r="L6" s="917">
        <f>SUM(L10:L63)</f>
        <v>73495</v>
      </c>
      <c r="M6" s="918">
        <f>+L6/C6*100</f>
        <v>3.9935360086592273</v>
      </c>
      <c r="N6" s="917">
        <f>SUM(N10:N63)</f>
        <v>88345</v>
      </c>
      <c r="O6" s="918">
        <f>+N6/C6*100</f>
        <v>4.8004481758622957</v>
      </c>
      <c r="P6" s="917">
        <f>SUM(P10:P63)</f>
        <v>96121</v>
      </c>
      <c r="Q6" s="918">
        <f>+P6/C6*100</f>
        <v>5.2229767288704476</v>
      </c>
      <c r="R6" s="917">
        <f>SUM(R10:R63)</f>
        <v>115227</v>
      </c>
      <c r="S6" s="918">
        <f>+R6/C6*100</f>
        <v>6.2611493798187183</v>
      </c>
      <c r="T6" s="917">
        <f>SUM(T10:T63)</f>
        <v>104854</v>
      </c>
      <c r="U6" s="918">
        <f>+T6/C6*100</f>
        <v>5.6975062882094649</v>
      </c>
      <c r="V6" s="917">
        <f>SUM(V10:V63)</f>
        <v>89396</v>
      </c>
      <c r="W6" s="918">
        <f>+V6/C6*100</f>
        <v>4.8575569090427955</v>
      </c>
      <c r="X6" s="917">
        <f>SUM(X10:X63)</f>
        <v>88045</v>
      </c>
      <c r="Y6" s="918">
        <f>+X6/C6*100</f>
        <v>4.7841469199592037</v>
      </c>
      <c r="Z6" s="917">
        <f>SUM(Z10:Z63)</f>
        <v>131767</v>
      </c>
      <c r="AA6" s="918">
        <f>+Z6/C6*100</f>
        <v>7.1598919552758735</v>
      </c>
      <c r="AB6" s="917">
        <f>SUM(AB10:AB63)</f>
        <v>256737</v>
      </c>
      <c r="AC6" s="918">
        <f>+AB6/C6*100</f>
        <v>13.950451789307355</v>
      </c>
      <c r="AD6" s="917">
        <f>SUM(AD10:AD63)</f>
        <v>320437</v>
      </c>
      <c r="AE6" s="918">
        <f>+AD6/C6*100</f>
        <v>17.411751792730616</v>
      </c>
      <c r="AF6" s="917">
        <f>SUM(AF10:AF63)</f>
        <v>268078</v>
      </c>
      <c r="AG6" s="919">
        <f>+AF6/C6*100</f>
        <v>14.566693599963919</v>
      </c>
      <c r="AI6" s="921"/>
    </row>
    <row r="7" spans="1:35" s="920" customFormat="1" ht="30" customHeight="1">
      <c r="A7" s="913"/>
      <c r="B7" s="2280" t="s">
        <v>1341</v>
      </c>
      <c r="C7" s="914">
        <f>SUM(C10:C37,C39:C42,C56,C59,C61:C62,)</f>
        <v>1741991</v>
      </c>
      <c r="D7" s="915">
        <f>SUM(D10:D37,D39:D40,D41:D42,D59,D61:D62,D56)</f>
        <v>44823</v>
      </c>
      <c r="E7" s="916">
        <f>+D7/C7*100</f>
        <v>2.5730902168840135</v>
      </c>
      <c r="F7" s="917">
        <f>SUM(F10:F37,F39:F40,F41:F42,F59,F61:F62,F56)</f>
        <v>48407</v>
      </c>
      <c r="G7" s="918">
        <f t="shared" ref="G7:G63" si="0">+F7/C7*100</f>
        <v>2.7788318079714531</v>
      </c>
      <c r="H7" s="917">
        <f>SUM(H10:H37,H39:H42,H56,H59,H61:H62)</f>
        <v>51921</v>
      </c>
      <c r="I7" s="918">
        <f t="shared" ref="I7:I63" si="1">+H7/C7*100</f>
        <v>2.9805550086079666</v>
      </c>
      <c r="J7" s="917">
        <f>SUM(J10:J37,J39:J40,J41:J42,J59,J61:J62,J56)</f>
        <v>57038</v>
      </c>
      <c r="K7" s="918">
        <f>+J7/C7*100</f>
        <v>3.2742993505706974</v>
      </c>
      <c r="L7" s="917">
        <f>SUM(L10:L37,L39:L40,L41:L42,L59,L61:L62,L56)</f>
        <v>69960</v>
      </c>
      <c r="M7" s="918">
        <f t="shared" ref="M7:M63" si="2">+L7/C7*100</f>
        <v>4.01609422781174</v>
      </c>
      <c r="N7" s="917">
        <f>SUM(N10:N37,N39:N40,N41:N42,N59,N61:N62,N56)</f>
        <v>84303</v>
      </c>
      <c r="O7" s="918">
        <f t="shared" ref="O7:O63" si="3">+N7/C7*100</f>
        <v>4.8394624312065906</v>
      </c>
      <c r="P7" s="917">
        <f>SUM(P10:P37,P39:P40,P41:P42,P59,P61:P62,P56)</f>
        <v>91675</v>
      </c>
      <c r="Q7" s="918">
        <f t="shared" ref="Q7:Q63" si="4">+P7/C7*100</f>
        <v>5.2626563512670277</v>
      </c>
      <c r="R7" s="917">
        <f>SUM(R10:R37,R39:R40,R41:R42,R59,R61:R62,R56)</f>
        <v>110222</v>
      </c>
      <c r="S7" s="918">
        <f t="shared" ref="S7:S63" si="5">+R7/C7*100</f>
        <v>6.3273576040289532</v>
      </c>
      <c r="T7" s="917">
        <f>SUM(T10:T37,T39:T40,T41:T42,T59,T61:T62,T56)</f>
        <v>99959</v>
      </c>
      <c r="U7" s="918">
        <f t="shared" ref="U7:U63" si="6">+T7/C7*100</f>
        <v>5.7382041583452494</v>
      </c>
      <c r="V7" s="917">
        <f>SUM(V10:V37,V39:V40,V41:V42,V59,V61:V62,V56)</f>
        <v>84787</v>
      </c>
      <c r="W7" s="918">
        <f t="shared" ref="W7:W63" si="7">+V7/C7*100</f>
        <v>4.8672467308958547</v>
      </c>
      <c r="X7" s="917">
        <f>SUM(X10:X37,X39:X40,X41:X42,X59,X61:X62,X56)</f>
        <v>82255</v>
      </c>
      <c r="Y7" s="918">
        <f t="shared" ref="Y7:Y63" si="8">+X7/C7*100</f>
        <v>4.7218958077280533</v>
      </c>
      <c r="Z7" s="917">
        <f>SUM(Z10:Z37,Z39:Z40,Z41:Z42,Z59,Z61:Z62,Z56)</f>
        <v>122618</v>
      </c>
      <c r="AA7" s="918">
        <f t="shared" ref="AA7:AA63" si="9">+Z7/C7*100</f>
        <v>7.0389571473101746</v>
      </c>
      <c r="AB7" s="917">
        <f>SUM(AB10:AB37,AB39:AB40,AB41:AB42,AB59,AB61:AB62,AB56)</f>
        <v>241039</v>
      </c>
      <c r="AC7" s="918">
        <f t="shared" ref="AC7:AC63" si="10">+AB7/C7*100</f>
        <v>13.836983084298367</v>
      </c>
      <c r="AD7" s="917">
        <f>SUM(AD10:AD37,AD39:AD40,AD41:AD42,AD59,AD61:AD62,AD56)</f>
        <v>298581</v>
      </c>
      <c r="AE7" s="918">
        <f t="shared" ref="AE7:AE63" si="11">+AD7/C7*100</f>
        <v>17.140214846115736</v>
      </c>
      <c r="AF7" s="917">
        <f>SUM(AF10:AF37,AF39:AF40,AF41:AF42,AF59,AF61:AF62,AF56)</f>
        <v>254404</v>
      </c>
      <c r="AG7" s="919">
        <f t="shared" ref="AG7:AG63" si="12">+AF7/C7*100</f>
        <v>14.60420863253599</v>
      </c>
      <c r="AI7" s="921"/>
    </row>
    <row r="8" spans="1:35" s="920" customFormat="1" ht="30" customHeight="1">
      <c r="A8" s="913"/>
      <c r="B8" s="2280" t="s">
        <v>1340</v>
      </c>
      <c r="C8" s="2281">
        <f>SUM(C38,C43:C55,C57:C58,C60,C63)</f>
        <v>98358</v>
      </c>
      <c r="D8" s="914">
        <f>SUM(D38,D43:D55,D57:D58,D60,D63)</f>
        <v>2296</v>
      </c>
      <c r="E8" s="916">
        <f>+D8/C8*100</f>
        <v>2.3343296935683928</v>
      </c>
      <c r="F8" s="914">
        <f>SUM(F38,F43:F55,F57:F58,F60,F63)</f>
        <v>2603</v>
      </c>
      <c r="G8" s="918">
        <f t="shared" si="0"/>
        <v>2.646454787612599</v>
      </c>
      <c r="H8" s="914">
        <f>SUM(H38,H43:H55,H57:H58,H60,H63)</f>
        <v>3199</v>
      </c>
      <c r="I8" s="918">
        <f t="shared" si="1"/>
        <v>3.2524044815876696</v>
      </c>
      <c r="J8" s="914">
        <f>SUM(J38,J43:J55,J57:J58,J60,J63)</f>
        <v>3460</v>
      </c>
      <c r="K8" s="918">
        <f t="shared" ref="K8:K63" si="13">+J8/C8*100</f>
        <v>3.517761646231115</v>
      </c>
      <c r="L8" s="914">
        <f>SUM(L38,L43:L55,L57:L58,L60,L63)</f>
        <v>3535</v>
      </c>
      <c r="M8" s="918">
        <f t="shared" si="2"/>
        <v>3.5940137050367027</v>
      </c>
      <c r="N8" s="914">
        <f>SUM(N38,N43:N55,N57:N58,N60,N63)</f>
        <v>4042</v>
      </c>
      <c r="O8" s="918">
        <f t="shared" si="3"/>
        <v>4.1094776225624763</v>
      </c>
      <c r="P8" s="917">
        <f>SUM(P38,P43:P55,P57:P58,P60,P63)</f>
        <v>4446</v>
      </c>
      <c r="Q8" s="918">
        <f t="shared" si="4"/>
        <v>4.5202220459952418</v>
      </c>
      <c r="R8" s="917">
        <f>SUM(R38,R43:R55,R57:R58,R60,R63)</f>
        <v>5005</v>
      </c>
      <c r="S8" s="918">
        <f t="shared" si="5"/>
        <v>5.0885540576262223</v>
      </c>
      <c r="T8" s="914">
        <f>SUM(T38,T43:T55,T57:T58,T60,T63)</f>
        <v>4895</v>
      </c>
      <c r="U8" s="918">
        <f t="shared" si="6"/>
        <v>4.9767177047113611</v>
      </c>
      <c r="V8" s="914">
        <f>SUM(V38,V43:V55,V57:V58,V60,V63)</f>
        <v>4609</v>
      </c>
      <c r="W8" s="918">
        <f t="shared" si="7"/>
        <v>4.6859431871327191</v>
      </c>
      <c r="X8" s="914">
        <f>SUM(X38,X43:X55,X57:X58,X60,X63)</f>
        <v>5790</v>
      </c>
      <c r="Y8" s="918">
        <f t="shared" si="8"/>
        <v>5.8866589397913742</v>
      </c>
      <c r="Z8" s="914">
        <f>SUM(Z38,Z43:Z55,Z57:Z58,Z60,Z63)</f>
        <v>9149</v>
      </c>
      <c r="AA8" s="918">
        <f t="shared" si="9"/>
        <v>9.3017344801642974</v>
      </c>
      <c r="AB8" s="914">
        <f>SUM(AB38,AB43:AB55,AB57:AB58,AB60,AB63)</f>
        <v>15698</v>
      </c>
      <c r="AC8" s="918">
        <f t="shared" si="10"/>
        <v>15.960064255068222</v>
      </c>
      <c r="AD8" s="914">
        <f>SUM(AD38,AD43:AD55,AD57:AD58,AD60,AD63)</f>
        <v>21856</v>
      </c>
      <c r="AE8" s="918">
        <f t="shared" si="11"/>
        <v>22.220866630065679</v>
      </c>
      <c r="AF8" s="914">
        <f>SUM(AF38,AF43:AF55,AF57:AF58,AF60,AF63)</f>
        <v>13674</v>
      </c>
      <c r="AG8" s="919">
        <f t="shared" si="12"/>
        <v>13.902275361434761</v>
      </c>
      <c r="AI8" s="921"/>
    </row>
    <row r="9" spans="1:35" s="890" customFormat="1" ht="18" customHeight="1">
      <c r="A9" s="922"/>
      <c r="B9" s="923"/>
      <c r="C9" s="924"/>
      <c r="D9" s="925"/>
      <c r="E9" s="926"/>
      <c r="F9" s="927"/>
      <c r="G9" s="928"/>
      <c r="H9" s="927"/>
      <c r="I9" s="929"/>
      <c r="J9" s="927"/>
      <c r="K9" s="928"/>
      <c r="L9" s="924"/>
      <c r="M9" s="926"/>
      <c r="N9" s="927"/>
      <c r="O9" s="928"/>
      <c r="P9" s="927"/>
      <c r="Q9" s="928"/>
      <c r="R9" s="927"/>
      <c r="S9" s="928"/>
      <c r="T9" s="924"/>
      <c r="U9" s="926"/>
      <c r="V9" s="927"/>
      <c r="W9" s="928"/>
      <c r="X9" s="924"/>
      <c r="Y9" s="926"/>
      <c r="Z9" s="927"/>
      <c r="AA9" s="928"/>
      <c r="AB9" s="924"/>
      <c r="AC9" s="926"/>
      <c r="AD9" s="927"/>
      <c r="AE9" s="928"/>
      <c r="AF9" s="924"/>
      <c r="AG9" s="930"/>
    </row>
    <row r="10" spans="1:35" s="890" customFormat="1" ht="27.75" customHeight="1">
      <c r="A10" s="898">
        <v>1</v>
      </c>
      <c r="B10" s="899" t="s">
        <v>1019</v>
      </c>
      <c r="C10" s="914">
        <v>266796</v>
      </c>
      <c r="D10" s="915">
        <v>6737</v>
      </c>
      <c r="E10" s="931">
        <f>+D10/C10*100</f>
        <v>2.5251503021034796</v>
      </c>
      <c r="F10" s="917">
        <v>7302</v>
      </c>
      <c r="G10" s="918">
        <f>+F10/C10*100</f>
        <v>2.7369225925426166</v>
      </c>
      <c r="H10" s="914">
        <v>7489</v>
      </c>
      <c r="I10" s="931">
        <f>+H10/C10*100</f>
        <v>2.8070135984047737</v>
      </c>
      <c r="J10" s="917">
        <v>7815</v>
      </c>
      <c r="K10" s="918">
        <f>+J10/C10*100</f>
        <v>2.9292043358970901</v>
      </c>
      <c r="L10" s="914">
        <v>10665</v>
      </c>
      <c r="M10" s="931">
        <f>+L10/C10*100</f>
        <v>3.9974362434219404</v>
      </c>
      <c r="N10" s="917">
        <v>13249</v>
      </c>
      <c r="O10" s="918">
        <f>+N10/C10*100</f>
        <v>4.9659665062444711</v>
      </c>
      <c r="P10" s="917">
        <v>14210</v>
      </c>
      <c r="Q10" s="918">
        <f>+P10/C10*100</f>
        <v>5.3261668090975878</v>
      </c>
      <c r="R10" s="917">
        <v>17660</v>
      </c>
      <c r="S10" s="918">
        <f>+R10/C10*100</f>
        <v>6.6192896445224063</v>
      </c>
      <c r="T10" s="914">
        <v>16032</v>
      </c>
      <c r="U10" s="931">
        <f>+T10/C10*100</f>
        <v>6.0090855934871588</v>
      </c>
      <c r="V10" s="917">
        <v>12733</v>
      </c>
      <c r="W10" s="918">
        <f>+V10/C10*100</f>
        <v>4.7725603082504984</v>
      </c>
      <c r="X10" s="914">
        <v>11321</v>
      </c>
      <c r="Y10" s="931">
        <f>+X10/C10*100</f>
        <v>4.2433169912592392</v>
      </c>
      <c r="Z10" s="917">
        <v>16537</v>
      </c>
      <c r="AA10" s="918">
        <f>+Z10/C10*100</f>
        <v>6.198368791136299</v>
      </c>
      <c r="AB10" s="914">
        <v>35347</v>
      </c>
      <c r="AC10" s="931">
        <f>+AB10/C10*100</f>
        <v>13.248699380800311</v>
      </c>
      <c r="AD10" s="917">
        <v>47773</v>
      </c>
      <c r="AE10" s="918">
        <f>+AD10/C10*100</f>
        <v>17.906190497608659</v>
      </c>
      <c r="AF10" s="914">
        <v>41926</v>
      </c>
      <c r="AG10" s="919">
        <f>+AF10/C10*100</f>
        <v>15.714628405223467</v>
      </c>
    </row>
    <row r="11" spans="1:35" s="890" customFormat="1" ht="27.75" customHeight="1">
      <c r="A11" s="898">
        <v>2</v>
      </c>
      <c r="B11" s="899" t="s">
        <v>897</v>
      </c>
      <c r="C11" s="914">
        <v>26785</v>
      </c>
      <c r="D11" s="915">
        <v>563</v>
      </c>
      <c r="E11" s="931">
        <f t="shared" ref="E11:E63" si="14">+D11/C11*100</f>
        <v>2.1019227179391451</v>
      </c>
      <c r="F11" s="917">
        <v>714</v>
      </c>
      <c r="G11" s="918">
        <f t="shared" si="0"/>
        <v>2.6656710845622551</v>
      </c>
      <c r="H11" s="914">
        <v>895</v>
      </c>
      <c r="I11" s="931">
        <f t="shared" si="1"/>
        <v>3.3414224379316777</v>
      </c>
      <c r="J11" s="917">
        <v>1148</v>
      </c>
      <c r="K11" s="918">
        <f t="shared" si="13"/>
        <v>4.2859809594922531</v>
      </c>
      <c r="L11" s="914">
        <v>1138</v>
      </c>
      <c r="M11" s="931">
        <f t="shared" si="2"/>
        <v>4.2486466305768156</v>
      </c>
      <c r="N11" s="917">
        <v>985</v>
      </c>
      <c r="O11" s="918">
        <f t="shared" si="3"/>
        <v>3.6774313981706177</v>
      </c>
      <c r="P11" s="917">
        <v>1053</v>
      </c>
      <c r="Q11" s="918">
        <f t="shared" si="4"/>
        <v>3.9313048347955943</v>
      </c>
      <c r="R11" s="917">
        <v>1290</v>
      </c>
      <c r="S11" s="918">
        <f t="shared" si="5"/>
        <v>4.8161284300914691</v>
      </c>
      <c r="T11" s="914">
        <v>1406</v>
      </c>
      <c r="U11" s="931">
        <f t="shared" si="6"/>
        <v>5.2492066455105473</v>
      </c>
      <c r="V11" s="917">
        <v>1669</v>
      </c>
      <c r="W11" s="918">
        <f t="shared" si="7"/>
        <v>6.2310994959865598</v>
      </c>
      <c r="X11" s="914">
        <v>1832</v>
      </c>
      <c r="Y11" s="931">
        <f t="shared" si="8"/>
        <v>6.8396490573081952</v>
      </c>
      <c r="Z11" s="917">
        <v>2502</v>
      </c>
      <c r="AA11" s="918">
        <f t="shared" si="9"/>
        <v>9.3410490946425249</v>
      </c>
      <c r="AB11" s="914">
        <v>3825</v>
      </c>
      <c r="AC11" s="931">
        <f t="shared" si="10"/>
        <v>14.280380810154938</v>
      </c>
      <c r="AD11" s="917">
        <v>3855</v>
      </c>
      <c r="AE11" s="918">
        <f t="shared" si="11"/>
        <v>14.392383796901251</v>
      </c>
      <c r="AF11" s="914">
        <v>3910</v>
      </c>
      <c r="AG11" s="919">
        <f t="shared" si="12"/>
        <v>14.597722605936159</v>
      </c>
    </row>
    <row r="12" spans="1:35" s="890" customFormat="1" ht="27.75" customHeight="1">
      <c r="A12" s="898">
        <v>3</v>
      </c>
      <c r="B12" s="899" t="s">
        <v>899</v>
      </c>
      <c r="C12" s="914">
        <v>125606</v>
      </c>
      <c r="D12" s="915">
        <v>3306</v>
      </c>
      <c r="E12" s="931">
        <f t="shared" si="14"/>
        <v>2.6320398707068136</v>
      </c>
      <c r="F12" s="917">
        <v>3241</v>
      </c>
      <c r="G12" s="918">
        <f t="shared" si="0"/>
        <v>2.5802907504418582</v>
      </c>
      <c r="H12" s="914">
        <v>3440</v>
      </c>
      <c r="I12" s="931">
        <f t="shared" si="1"/>
        <v>2.7387226724837985</v>
      </c>
      <c r="J12" s="917">
        <v>3946</v>
      </c>
      <c r="K12" s="918">
        <f t="shared" si="13"/>
        <v>3.1415696702386828</v>
      </c>
      <c r="L12" s="914">
        <v>5870</v>
      </c>
      <c r="M12" s="931">
        <f t="shared" si="2"/>
        <v>4.6733436300813658</v>
      </c>
      <c r="N12" s="917">
        <v>7682</v>
      </c>
      <c r="O12" s="918">
        <f t="shared" si="3"/>
        <v>6.1159498750059704</v>
      </c>
      <c r="P12" s="917">
        <v>7953</v>
      </c>
      <c r="Q12" s="918">
        <f t="shared" si="4"/>
        <v>6.3317038994952473</v>
      </c>
      <c r="R12" s="917">
        <v>9161</v>
      </c>
      <c r="S12" s="918">
        <f t="shared" si="5"/>
        <v>7.2934413961116507</v>
      </c>
      <c r="T12" s="914">
        <v>8165</v>
      </c>
      <c r="U12" s="931">
        <f t="shared" si="6"/>
        <v>6.5004856455901789</v>
      </c>
      <c r="V12" s="917">
        <v>7182</v>
      </c>
      <c r="W12" s="918">
        <f t="shared" si="7"/>
        <v>5.7178797191216981</v>
      </c>
      <c r="X12" s="914">
        <v>6317</v>
      </c>
      <c r="Y12" s="931">
        <f t="shared" si="8"/>
        <v>5.0292183494419058</v>
      </c>
      <c r="Z12" s="917">
        <v>8503</v>
      </c>
      <c r="AA12" s="918">
        <f t="shared" si="9"/>
        <v>6.7695810709679476</v>
      </c>
      <c r="AB12" s="914">
        <v>15967</v>
      </c>
      <c r="AC12" s="931">
        <f t="shared" si="10"/>
        <v>12.711972358008374</v>
      </c>
      <c r="AD12" s="917">
        <v>18972</v>
      </c>
      <c r="AE12" s="918">
        <f t="shared" si="11"/>
        <v>15.104373994872855</v>
      </c>
      <c r="AF12" s="914">
        <v>15901</v>
      </c>
      <c r="AG12" s="919">
        <f t="shared" si="12"/>
        <v>12.659427097431653</v>
      </c>
    </row>
    <row r="13" spans="1:35" s="890" customFormat="1" ht="27.75" customHeight="1">
      <c r="A13" s="898">
        <v>4</v>
      </c>
      <c r="B13" s="899" t="s">
        <v>901</v>
      </c>
      <c r="C13" s="914">
        <v>161597</v>
      </c>
      <c r="D13" s="915">
        <v>3831</v>
      </c>
      <c r="E13" s="931">
        <f t="shared" si="14"/>
        <v>2.3707123275803386</v>
      </c>
      <c r="F13" s="917">
        <v>3862</v>
      </c>
      <c r="G13" s="918">
        <f t="shared" si="0"/>
        <v>2.3898958520269558</v>
      </c>
      <c r="H13" s="914">
        <v>4185</v>
      </c>
      <c r="I13" s="931">
        <f t="shared" si="1"/>
        <v>2.5897758002933222</v>
      </c>
      <c r="J13" s="917">
        <v>4544</v>
      </c>
      <c r="K13" s="918">
        <f t="shared" si="13"/>
        <v>2.8119333898525345</v>
      </c>
      <c r="L13" s="914">
        <v>6436</v>
      </c>
      <c r="M13" s="931">
        <f t="shared" si="2"/>
        <v>3.9827472044654297</v>
      </c>
      <c r="N13" s="917">
        <v>8187</v>
      </c>
      <c r="O13" s="918">
        <f t="shared" si="3"/>
        <v>5.0663069240146781</v>
      </c>
      <c r="P13" s="917">
        <v>9024</v>
      </c>
      <c r="Q13" s="918">
        <f t="shared" si="4"/>
        <v>5.5842620840733428</v>
      </c>
      <c r="R13" s="917">
        <v>10480</v>
      </c>
      <c r="S13" s="918">
        <f t="shared" si="5"/>
        <v>6.4852689096951064</v>
      </c>
      <c r="T13" s="914">
        <v>9569</v>
      </c>
      <c r="U13" s="931">
        <f t="shared" si="6"/>
        <v>5.9215208203122582</v>
      </c>
      <c r="V13" s="917">
        <v>7731</v>
      </c>
      <c r="W13" s="918">
        <f t="shared" si="7"/>
        <v>4.7841234676386319</v>
      </c>
      <c r="X13" s="914">
        <v>6881</v>
      </c>
      <c r="Y13" s="931">
        <f t="shared" si="8"/>
        <v>4.2581236037797732</v>
      </c>
      <c r="Z13" s="917">
        <v>9948</v>
      </c>
      <c r="AA13" s="918">
        <f t="shared" si="9"/>
        <v>6.156054877256385</v>
      </c>
      <c r="AB13" s="914">
        <v>20911</v>
      </c>
      <c r="AC13" s="931">
        <f t="shared" si="10"/>
        <v>12.940215474297171</v>
      </c>
      <c r="AD13" s="917">
        <v>29238</v>
      </c>
      <c r="AE13" s="918">
        <f t="shared" si="11"/>
        <v>18.093157670006249</v>
      </c>
      <c r="AF13" s="914">
        <v>26770</v>
      </c>
      <c r="AG13" s="919">
        <f t="shared" si="12"/>
        <v>16.565901594707821</v>
      </c>
    </row>
    <row r="14" spans="1:35" s="890" customFormat="1" ht="27.75" customHeight="1">
      <c r="A14" s="898">
        <v>5</v>
      </c>
      <c r="B14" s="899" t="s">
        <v>903</v>
      </c>
      <c r="C14" s="914">
        <v>18101</v>
      </c>
      <c r="D14" s="915">
        <v>404</v>
      </c>
      <c r="E14" s="931">
        <f t="shared" si="14"/>
        <v>2.2319208883487098</v>
      </c>
      <c r="F14" s="917">
        <v>474</v>
      </c>
      <c r="G14" s="918">
        <f t="shared" si="0"/>
        <v>2.6186398541517044</v>
      </c>
      <c r="H14" s="914">
        <v>575</v>
      </c>
      <c r="I14" s="931">
        <f t="shared" si="1"/>
        <v>3.1766200762388821</v>
      </c>
      <c r="J14" s="917">
        <v>596</v>
      </c>
      <c r="K14" s="918">
        <f t="shared" si="13"/>
        <v>3.2926357659797802</v>
      </c>
      <c r="L14" s="914">
        <v>470</v>
      </c>
      <c r="M14" s="931">
        <f t="shared" si="2"/>
        <v>2.59654162753439</v>
      </c>
      <c r="N14" s="917">
        <v>507</v>
      </c>
      <c r="O14" s="918">
        <f t="shared" si="3"/>
        <v>2.8009502237445445</v>
      </c>
      <c r="P14" s="917">
        <v>761</v>
      </c>
      <c r="Q14" s="918">
        <f t="shared" si="4"/>
        <v>4.2041876139439811</v>
      </c>
      <c r="R14" s="917">
        <v>982</v>
      </c>
      <c r="S14" s="918">
        <f t="shared" si="5"/>
        <v>5.4251146345505772</v>
      </c>
      <c r="T14" s="914">
        <v>829</v>
      </c>
      <c r="U14" s="931">
        <f t="shared" si="6"/>
        <v>4.5798574664383178</v>
      </c>
      <c r="V14" s="917">
        <v>810</v>
      </c>
      <c r="W14" s="918">
        <f t="shared" si="7"/>
        <v>4.4748908900060771</v>
      </c>
      <c r="X14" s="914">
        <v>975</v>
      </c>
      <c r="Y14" s="931">
        <f t="shared" si="8"/>
        <v>5.3864427379702775</v>
      </c>
      <c r="Z14" s="917">
        <v>1664</v>
      </c>
      <c r="AA14" s="918">
        <f t="shared" si="9"/>
        <v>9.192862272802607</v>
      </c>
      <c r="AB14" s="914">
        <v>3094</v>
      </c>
      <c r="AC14" s="931">
        <f t="shared" si="10"/>
        <v>17.09297828849235</v>
      </c>
      <c r="AD14" s="917">
        <v>3179</v>
      </c>
      <c r="AE14" s="918">
        <f t="shared" si="11"/>
        <v>17.562565604110269</v>
      </c>
      <c r="AF14" s="914">
        <v>2781</v>
      </c>
      <c r="AG14" s="919">
        <f t="shared" si="12"/>
        <v>15.363792055687531</v>
      </c>
    </row>
    <row r="15" spans="1:35" s="890" customFormat="1" ht="27.75" customHeight="1">
      <c r="A15" s="922">
        <v>6</v>
      </c>
      <c r="B15" s="932" t="s">
        <v>1020</v>
      </c>
      <c r="C15" s="933">
        <v>42155</v>
      </c>
      <c r="D15" s="934">
        <v>1129</v>
      </c>
      <c r="E15" s="935">
        <f t="shared" si="14"/>
        <v>2.6782113628276596</v>
      </c>
      <c r="F15" s="936">
        <v>1314</v>
      </c>
      <c r="G15" s="937">
        <f t="shared" si="0"/>
        <v>3.1170679634681533</v>
      </c>
      <c r="H15" s="933">
        <v>1361</v>
      </c>
      <c r="I15" s="935">
        <f t="shared" si="1"/>
        <v>3.2285612620092516</v>
      </c>
      <c r="J15" s="936">
        <v>1423</v>
      </c>
      <c r="K15" s="937">
        <f t="shared" si="13"/>
        <v>3.3756375281698494</v>
      </c>
      <c r="L15" s="933">
        <v>1523</v>
      </c>
      <c r="M15" s="935">
        <f t="shared" si="2"/>
        <v>3.6128573122998455</v>
      </c>
      <c r="N15" s="936">
        <v>1798</v>
      </c>
      <c r="O15" s="937">
        <f t="shared" si="3"/>
        <v>4.2652117186573353</v>
      </c>
      <c r="P15" s="936">
        <v>1966</v>
      </c>
      <c r="Q15" s="937">
        <f t="shared" si="4"/>
        <v>4.6637409559957304</v>
      </c>
      <c r="R15" s="936">
        <v>2693</v>
      </c>
      <c r="S15" s="937">
        <f t="shared" si="5"/>
        <v>6.3883287866208045</v>
      </c>
      <c r="T15" s="933">
        <v>2292</v>
      </c>
      <c r="U15" s="935">
        <f t="shared" si="6"/>
        <v>5.4370774522595182</v>
      </c>
      <c r="V15" s="936">
        <v>1954</v>
      </c>
      <c r="W15" s="937">
        <f t="shared" si="7"/>
        <v>4.6352745819001306</v>
      </c>
      <c r="X15" s="933">
        <v>1986</v>
      </c>
      <c r="Y15" s="935">
        <f t="shared" si="8"/>
        <v>4.7111849128217296</v>
      </c>
      <c r="Z15" s="936">
        <v>3109</v>
      </c>
      <c r="AA15" s="937">
        <f t="shared" si="9"/>
        <v>7.3751630886015898</v>
      </c>
      <c r="AB15" s="933">
        <v>6120</v>
      </c>
      <c r="AC15" s="935">
        <f t="shared" si="10"/>
        <v>14.517850788755782</v>
      </c>
      <c r="AD15" s="936">
        <v>7533</v>
      </c>
      <c r="AE15" s="937">
        <f t="shared" si="11"/>
        <v>17.869766338512633</v>
      </c>
      <c r="AF15" s="933">
        <v>5954</v>
      </c>
      <c r="AG15" s="938">
        <f t="shared" si="12"/>
        <v>14.124065947099988</v>
      </c>
    </row>
    <row r="16" spans="1:35" s="890" customFormat="1" ht="27.75" customHeight="1">
      <c r="A16" s="898">
        <v>7</v>
      </c>
      <c r="B16" s="899" t="s">
        <v>907</v>
      </c>
      <c r="C16" s="914">
        <v>142292</v>
      </c>
      <c r="D16" s="915">
        <v>3726</v>
      </c>
      <c r="E16" s="931">
        <f t="shared" si="14"/>
        <v>2.6185590194810673</v>
      </c>
      <c r="F16" s="917">
        <v>3631</v>
      </c>
      <c r="G16" s="918">
        <f t="shared" si="0"/>
        <v>2.5517949006268799</v>
      </c>
      <c r="H16" s="914">
        <v>4037</v>
      </c>
      <c r="I16" s="931">
        <f t="shared" si="1"/>
        <v>2.8371236612037221</v>
      </c>
      <c r="J16" s="917">
        <v>4365</v>
      </c>
      <c r="K16" s="918">
        <f t="shared" si="13"/>
        <v>3.0676355663002841</v>
      </c>
      <c r="L16" s="914">
        <v>5883</v>
      </c>
      <c r="M16" s="931">
        <f t="shared" si="2"/>
        <v>4.1344559075703478</v>
      </c>
      <c r="N16" s="917">
        <v>7918</v>
      </c>
      <c r="O16" s="918">
        <f t="shared" si="3"/>
        <v>5.5646136114468838</v>
      </c>
      <c r="P16" s="917">
        <v>8327</v>
      </c>
      <c r="Q16" s="918">
        <f t="shared" si="4"/>
        <v>5.8520507126191212</v>
      </c>
      <c r="R16" s="917">
        <v>9505</v>
      </c>
      <c r="S16" s="918">
        <f t="shared" si="5"/>
        <v>6.679925786411042</v>
      </c>
      <c r="T16" s="914">
        <v>8980</v>
      </c>
      <c r="U16" s="931">
        <f t="shared" si="6"/>
        <v>6.3109661822168501</v>
      </c>
      <c r="V16" s="917">
        <v>7351</v>
      </c>
      <c r="W16" s="918">
        <f t="shared" si="7"/>
        <v>5.1661372389171563</v>
      </c>
      <c r="X16" s="914">
        <v>6415</v>
      </c>
      <c r="Y16" s="931">
        <f t="shared" si="8"/>
        <v>4.5083349731537963</v>
      </c>
      <c r="Z16" s="917">
        <v>8965</v>
      </c>
      <c r="AA16" s="918">
        <f t="shared" si="9"/>
        <v>6.3004244792398731</v>
      </c>
      <c r="AB16" s="914">
        <v>18298</v>
      </c>
      <c r="AC16" s="931">
        <f t="shared" si="10"/>
        <v>12.859472071514913</v>
      </c>
      <c r="AD16" s="917">
        <v>23891</v>
      </c>
      <c r="AE16" s="918">
        <f t="shared" si="11"/>
        <v>16.790121721530372</v>
      </c>
      <c r="AF16" s="914">
        <v>21000</v>
      </c>
      <c r="AG16" s="919">
        <f t="shared" si="12"/>
        <v>14.758384167767687</v>
      </c>
    </row>
    <row r="17" spans="1:33" s="890" customFormat="1" ht="27.75" customHeight="1">
      <c r="A17" s="898">
        <v>8</v>
      </c>
      <c r="B17" s="899" t="s">
        <v>909</v>
      </c>
      <c r="C17" s="914">
        <v>50878</v>
      </c>
      <c r="D17" s="915">
        <v>1376</v>
      </c>
      <c r="E17" s="931">
        <f t="shared" si="14"/>
        <v>2.7045088250324305</v>
      </c>
      <c r="F17" s="917">
        <v>1603</v>
      </c>
      <c r="G17" s="918">
        <f t="shared" si="0"/>
        <v>3.1506741617201932</v>
      </c>
      <c r="H17" s="914">
        <v>1630</v>
      </c>
      <c r="I17" s="931">
        <f t="shared" si="1"/>
        <v>3.2037422854671962</v>
      </c>
      <c r="J17" s="917">
        <v>1693</v>
      </c>
      <c r="K17" s="918">
        <f t="shared" si="13"/>
        <v>3.3275679075435356</v>
      </c>
      <c r="L17" s="914">
        <v>1848</v>
      </c>
      <c r="M17" s="931">
        <f t="shared" si="2"/>
        <v>3.6322182475726246</v>
      </c>
      <c r="N17" s="917">
        <v>2314</v>
      </c>
      <c r="O17" s="918">
        <f t="shared" si="3"/>
        <v>4.5481347537245957</v>
      </c>
      <c r="P17" s="917">
        <v>2521</v>
      </c>
      <c r="Q17" s="918">
        <f t="shared" si="4"/>
        <v>4.9549903691182831</v>
      </c>
      <c r="R17" s="917">
        <v>3065</v>
      </c>
      <c r="S17" s="918">
        <f t="shared" si="5"/>
        <v>6.0242147883171508</v>
      </c>
      <c r="T17" s="914">
        <v>2577</v>
      </c>
      <c r="U17" s="931">
        <f t="shared" si="6"/>
        <v>5.0650575887416958</v>
      </c>
      <c r="V17" s="917">
        <v>2100</v>
      </c>
      <c r="W17" s="918">
        <f t="shared" si="7"/>
        <v>4.1275207358779831</v>
      </c>
      <c r="X17" s="914">
        <v>2339</v>
      </c>
      <c r="Y17" s="931">
        <f t="shared" si="8"/>
        <v>4.5972719053421907</v>
      </c>
      <c r="Z17" s="917">
        <v>3818</v>
      </c>
      <c r="AA17" s="918">
        <f t="shared" si="9"/>
        <v>7.5042257950391127</v>
      </c>
      <c r="AB17" s="914">
        <v>7798</v>
      </c>
      <c r="AC17" s="931">
        <f t="shared" si="10"/>
        <v>15.326860332560241</v>
      </c>
      <c r="AD17" s="917">
        <v>9040</v>
      </c>
      <c r="AE17" s="918">
        <f t="shared" si="11"/>
        <v>17.767994024922363</v>
      </c>
      <c r="AF17" s="914">
        <v>7156</v>
      </c>
      <c r="AG17" s="919">
        <f t="shared" si="12"/>
        <v>14.065018279020403</v>
      </c>
    </row>
    <row r="18" spans="1:33" s="890" customFormat="1" ht="27.75" customHeight="1">
      <c r="A18" s="898">
        <v>9</v>
      </c>
      <c r="B18" s="899" t="s">
        <v>911</v>
      </c>
      <c r="C18" s="914">
        <v>30759</v>
      </c>
      <c r="D18" s="915">
        <v>695</v>
      </c>
      <c r="E18" s="931">
        <f t="shared" si="14"/>
        <v>2.2595012841769888</v>
      </c>
      <c r="F18" s="917">
        <v>914</v>
      </c>
      <c r="G18" s="918">
        <f t="shared" si="0"/>
        <v>2.9714880197665723</v>
      </c>
      <c r="H18" s="914">
        <v>1038</v>
      </c>
      <c r="I18" s="931">
        <f t="shared" si="1"/>
        <v>3.3746220618355602</v>
      </c>
      <c r="J18" s="917">
        <v>1209</v>
      </c>
      <c r="K18" s="918">
        <f t="shared" si="13"/>
        <v>3.9305569101726325</v>
      </c>
      <c r="L18" s="914">
        <v>1123</v>
      </c>
      <c r="M18" s="931">
        <f t="shared" si="2"/>
        <v>3.650963945511883</v>
      </c>
      <c r="N18" s="917">
        <v>1167</v>
      </c>
      <c r="O18" s="918">
        <f t="shared" si="3"/>
        <v>3.794011508826685</v>
      </c>
      <c r="P18" s="917">
        <v>1354</v>
      </c>
      <c r="Q18" s="918">
        <f t="shared" si="4"/>
        <v>4.4019636529145947</v>
      </c>
      <c r="R18" s="917">
        <v>1692</v>
      </c>
      <c r="S18" s="918">
        <f t="shared" si="5"/>
        <v>5.5008290256510284</v>
      </c>
      <c r="T18" s="914">
        <v>1465</v>
      </c>
      <c r="U18" s="931">
        <f t="shared" si="6"/>
        <v>4.7628336421860267</v>
      </c>
      <c r="V18" s="917">
        <v>1632</v>
      </c>
      <c r="W18" s="918">
        <f t="shared" si="7"/>
        <v>5.3057641665853899</v>
      </c>
      <c r="X18" s="914">
        <v>1869</v>
      </c>
      <c r="Y18" s="931">
        <f t="shared" si="8"/>
        <v>6.0762703598946652</v>
      </c>
      <c r="Z18" s="917">
        <v>3039</v>
      </c>
      <c r="AA18" s="918">
        <f t="shared" si="9"/>
        <v>9.8800351116746317</v>
      </c>
      <c r="AB18" s="914">
        <v>4883</v>
      </c>
      <c r="AC18" s="931">
        <f t="shared" si="10"/>
        <v>15.875028446958614</v>
      </c>
      <c r="AD18" s="917">
        <v>4522</v>
      </c>
      <c r="AE18" s="918">
        <f t="shared" si="11"/>
        <v>14.701388211580351</v>
      </c>
      <c r="AF18" s="914">
        <v>4157</v>
      </c>
      <c r="AG18" s="919">
        <f t="shared" si="12"/>
        <v>13.514743652264377</v>
      </c>
    </row>
    <row r="19" spans="1:33" s="890" customFormat="1" ht="27.75" customHeight="1">
      <c r="A19" s="939">
        <v>10</v>
      </c>
      <c r="B19" s="940" t="s">
        <v>913</v>
      </c>
      <c r="C19" s="941">
        <v>29064</v>
      </c>
      <c r="D19" s="942">
        <v>749</v>
      </c>
      <c r="E19" s="943">
        <f t="shared" si="14"/>
        <v>2.5770712909441231</v>
      </c>
      <c r="F19" s="944">
        <v>774</v>
      </c>
      <c r="G19" s="945">
        <f t="shared" si="0"/>
        <v>2.6630883567299755</v>
      </c>
      <c r="H19" s="941">
        <v>830</v>
      </c>
      <c r="I19" s="943">
        <f t="shared" si="1"/>
        <v>2.8557665840902837</v>
      </c>
      <c r="J19" s="944">
        <v>955</v>
      </c>
      <c r="K19" s="945">
        <f t="shared" si="13"/>
        <v>3.2858519130195432</v>
      </c>
      <c r="L19" s="941">
        <v>1157</v>
      </c>
      <c r="M19" s="943">
        <f t="shared" si="2"/>
        <v>3.9808698045692266</v>
      </c>
      <c r="N19" s="944">
        <v>1226</v>
      </c>
      <c r="O19" s="945">
        <f t="shared" si="3"/>
        <v>4.2182769061381773</v>
      </c>
      <c r="P19" s="944">
        <v>1379</v>
      </c>
      <c r="Q19" s="945">
        <f t="shared" si="4"/>
        <v>4.7447013487475918</v>
      </c>
      <c r="R19" s="944">
        <v>1671</v>
      </c>
      <c r="S19" s="945">
        <f t="shared" si="5"/>
        <v>5.7493806771263412</v>
      </c>
      <c r="T19" s="941">
        <v>1520</v>
      </c>
      <c r="U19" s="943">
        <f t="shared" si="6"/>
        <v>5.2298375997797963</v>
      </c>
      <c r="V19" s="944">
        <v>1358</v>
      </c>
      <c r="W19" s="945">
        <f t="shared" si="7"/>
        <v>4.672447013487476</v>
      </c>
      <c r="X19" s="941">
        <v>1559</v>
      </c>
      <c r="Y19" s="943">
        <f t="shared" si="8"/>
        <v>5.3640242224057246</v>
      </c>
      <c r="Z19" s="944">
        <v>2269</v>
      </c>
      <c r="AA19" s="945">
        <f t="shared" si="9"/>
        <v>7.8069088907239195</v>
      </c>
      <c r="AB19" s="941">
        <v>4513</v>
      </c>
      <c r="AC19" s="943">
        <f t="shared" si="10"/>
        <v>15.527800715661987</v>
      </c>
      <c r="AD19" s="944">
        <v>4920</v>
      </c>
      <c r="AE19" s="945">
        <f t="shared" si="11"/>
        <v>16.928158546655656</v>
      </c>
      <c r="AF19" s="941">
        <v>4184</v>
      </c>
      <c r="AG19" s="946">
        <f t="shared" si="12"/>
        <v>14.395816129920174</v>
      </c>
    </row>
    <row r="20" spans="1:33" s="890" customFormat="1" ht="27.75" customHeight="1">
      <c r="A20" s="898">
        <v>11</v>
      </c>
      <c r="B20" s="899" t="s">
        <v>734</v>
      </c>
      <c r="C20" s="914">
        <v>35651</v>
      </c>
      <c r="D20" s="915">
        <v>1136</v>
      </c>
      <c r="E20" s="931">
        <f t="shared" si="14"/>
        <v>3.1864463829906597</v>
      </c>
      <c r="F20" s="917">
        <v>1162</v>
      </c>
      <c r="G20" s="918">
        <f t="shared" si="0"/>
        <v>3.2593756135872765</v>
      </c>
      <c r="H20" s="914">
        <v>1260</v>
      </c>
      <c r="I20" s="931">
        <f t="shared" si="1"/>
        <v>3.5342627135283724</v>
      </c>
      <c r="J20" s="917">
        <v>1350</v>
      </c>
      <c r="K20" s="918">
        <f t="shared" si="13"/>
        <v>3.7867100502089706</v>
      </c>
      <c r="L20" s="914">
        <v>1683</v>
      </c>
      <c r="M20" s="931">
        <f t="shared" si="2"/>
        <v>4.720765195927183</v>
      </c>
      <c r="N20" s="917">
        <v>1840</v>
      </c>
      <c r="O20" s="918">
        <f t="shared" si="3"/>
        <v>5.1611455499144485</v>
      </c>
      <c r="P20" s="917">
        <v>2010</v>
      </c>
      <c r="Q20" s="918">
        <f t="shared" si="4"/>
        <v>5.6379905192000219</v>
      </c>
      <c r="R20" s="917">
        <v>2307</v>
      </c>
      <c r="S20" s="918">
        <f t="shared" si="5"/>
        <v>6.4710667302459957</v>
      </c>
      <c r="T20" s="914">
        <v>2102</v>
      </c>
      <c r="U20" s="931">
        <f t="shared" si="6"/>
        <v>5.8960477966957452</v>
      </c>
      <c r="V20" s="917">
        <v>1828</v>
      </c>
      <c r="W20" s="918">
        <f t="shared" si="7"/>
        <v>5.1274859050237023</v>
      </c>
      <c r="X20" s="914">
        <v>1943</v>
      </c>
      <c r="Y20" s="931">
        <f t="shared" si="8"/>
        <v>5.4500575018933555</v>
      </c>
      <c r="Z20" s="917">
        <v>2977</v>
      </c>
      <c r="AA20" s="918">
        <f t="shared" si="9"/>
        <v>8.3503969033126708</v>
      </c>
      <c r="AB20" s="914">
        <v>4980</v>
      </c>
      <c r="AC20" s="931">
        <f t="shared" si="10"/>
        <v>13.968752629659756</v>
      </c>
      <c r="AD20" s="917">
        <v>4955</v>
      </c>
      <c r="AE20" s="918">
        <f t="shared" si="11"/>
        <v>13.898628369470703</v>
      </c>
      <c r="AF20" s="914">
        <v>4118</v>
      </c>
      <c r="AG20" s="919">
        <f t="shared" si="12"/>
        <v>11.550868138341141</v>
      </c>
    </row>
    <row r="21" spans="1:33" s="890" customFormat="1" ht="27.75" customHeight="1">
      <c r="A21" s="898">
        <v>12</v>
      </c>
      <c r="B21" s="899" t="s">
        <v>916</v>
      </c>
      <c r="C21" s="914">
        <v>49921</v>
      </c>
      <c r="D21" s="915">
        <v>1122</v>
      </c>
      <c r="E21" s="931">
        <f t="shared" si="14"/>
        <v>2.2475511307866429</v>
      </c>
      <c r="F21" s="917">
        <v>1296</v>
      </c>
      <c r="G21" s="918">
        <f t="shared" si="0"/>
        <v>2.5961018409086356</v>
      </c>
      <c r="H21" s="914">
        <v>1316</v>
      </c>
      <c r="I21" s="931">
        <f t="shared" si="1"/>
        <v>2.6361651409226581</v>
      </c>
      <c r="J21" s="917">
        <v>1468</v>
      </c>
      <c r="K21" s="918">
        <f t="shared" si="13"/>
        <v>2.9406462210292261</v>
      </c>
      <c r="L21" s="914">
        <v>1657</v>
      </c>
      <c r="M21" s="931">
        <f t="shared" si="2"/>
        <v>3.3192444061617357</v>
      </c>
      <c r="N21" s="917">
        <v>2000</v>
      </c>
      <c r="O21" s="918">
        <f t="shared" si="3"/>
        <v>4.0063300014022154</v>
      </c>
      <c r="P21" s="917">
        <v>2344</v>
      </c>
      <c r="Q21" s="918">
        <f t="shared" si="4"/>
        <v>4.6954187616433964</v>
      </c>
      <c r="R21" s="917">
        <v>2849</v>
      </c>
      <c r="S21" s="918">
        <f t="shared" si="5"/>
        <v>5.7070170869974559</v>
      </c>
      <c r="T21" s="914">
        <v>2436</v>
      </c>
      <c r="U21" s="931">
        <f t="shared" si="6"/>
        <v>4.8797099417078984</v>
      </c>
      <c r="V21" s="917">
        <v>2006</v>
      </c>
      <c r="W21" s="918">
        <f t="shared" si="7"/>
        <v>4.0183489914064223</v>
      </c>
      <c r="X21" s="914">
        <v>2042</v>
      </c>
      <c r="Y21" s="931">
        <f t="shared" si="8"/>
        <v>4.0904629314316621</v>
      </c>
      <c r="Z21" s="917">
        <v>3447</v>
      </c>
      <c r="AA21" s="918">
        <f t="shared" si="9"/>
        <v>6.9049097574167186</v>
      </c>
      <c r="AB21" s="914">
        <v>7740</v>
      </c>
      <c r="AC21" s="931">
        <f t="shared" si="10"/>
        <v>15.504497105426573</v>
      </c>
      <c r="AD21" s="917">
        <v>10213</v>
      </c>
      <c r="AE21" s="918">
        <f t="shared" si="11"/>
        <v>20.458324152160415</v>
      </c>
      <c r="AF21" s="914">
        <v>7985</v>
      </c>
      <c r="AG21" s="919">
        <f t="shared" si="12"/>
        <v>15.995272530598346</v>
      </c>
    </row>
    <row r="22" spans="1:33" s="890" customFormat="1" ht="27.75" customHeight="1">
      <c r="A22" s="898">
        <v>13</v>
      </c>
      <c r="B22" s="899" t="s">
        <v>918</v>
      </c>
      <c r="C22" s="914">
        <v>22029</v>
      </c>
      <c r="D22" s="915">
        <v>679</v>
      </c>
      <c r="E22" s="931">
        <f t="shared" si="14"/>
        <v>3.0823006037496028</v>
      </c>
      <c r="F22" s="917">
        <v>769</v>
      </c>
      <c r="G22" s="918">
        <f t="shared" si="0"/>
        <v>3.490852966544101</v>
      </c>
      <c r="H22" s="914">
        <v>839</v>
      </c>
      <c r="I22" s="931">
        <f t="shared" si="1"/>
        <v>3.8086159153842662</v>
      </c>
      <c r="J22" s="917">
        <v>978</v>
      </c>
      <c r="K22" s="918">
        <f t="shared" si="13"/>
        <v>4.4396023423668804</v>
      </c>
      <c r="L22" s="914">
        <v>1377</v>
      </c>
      <c r="M22" s="931">
        <f t="shared" si="2"/>
        <v>6.250851150755822</v>
      </c>
      <c r="N22" s="917">
        <v>1076</v>
      </c>
      <c r="O22" s="918">
        <f t="shared" si="3"/>
        <v>4.8844704707431115</v>
      </c>
      <c r="P22" s="917">
        <v>1096</v>
      </c>
      <c r="Q22" s="918">
        <f t="shared" si="4"/>
        <v>4.9752598846974445</v>
      </c>
      <c r="R22" s="917">
        <v>1343</v>
      </c>
      <c r="S22" s="918">
        <f t="shared" si="5"/>
        <v>6.0965091470334558</v>
      </c>
      <c r="T22" s="914">
        <v>1205</v>
      </c>
      <c r="U22" s="931">
        <f t="shared" si="6"/>
        <v>5.4700621907485587</v>
      </c>
      <c r="V22" s="917">
        <v>1188</v>
      </c>
      <c r="W22" s="918">
        <f t="shared" si="7"/>
        <v>5.3928911888873756</v>
      </c>
      <c r="X22" s="914">
        <v>1320</v>
      </c>
      <c r="Y22" s="931">
        <f t="shared" si="8"/>
        <v>5.9921013209859728</v>
      </c>
      <c r="Z22" s="917">
        <v>1759</v>
      </c>
      <c r="AA22" s="918">
        <f t="shared" si="9"/>
        <v>7.9849289572835813</v>
      </c>
      <c r="AB22" s="914">
        <v>2908</v>
      </c>
      <c r="AC22" s="931">
        <f t="shared" si="10"/>
        <v>13.200780788960007</v>
      </c>
      <c r="AD22" s="917">
        <v>2989</v>
      </c>
      <c r="AE22" s="918">
        <f t="shared" si="11"/>
        <v>13.568477915475055</v>
      </c>
      <c r="AF22" s="914">
        <v>2504</v>
      </c>
      <c r="AG22" s="919">
        <f t="shared" si="12"/>
        <v>11.366834627082483</v>
      </c>
    </row>
    <row r="23" spans="1:33" s="890" customFormat="1" ht="27.75" customHeight="1">
      <c r="A23" s="898">
        <v>14</v>
      </c>
      <c r="B23" s="899" t="s">
        <v>920</v>
      </c>
      <c r="C23" s="914">
        <v>16387</v>
      </c>
      <c r="D23" s="915">
        <v>448</v>
      </c>
      <c r="E23" s="931">
        <f t="shared" si="14"/>
        <v>2.7338744126441692</v>
      </c>
      <c r="F23" s="917">
        <v>552</v>
      </c>
      <c r="G23" s="918">
        <f t="shared" si="0"/>
        <v>3.3685238298651368</v>
      </c>
      <c r="H23" s="914">
        <v>678</v>
      </c>
      <c r="I23" s="931">
        <f t="shared" si="1"/>
        <v>4.1374260084213095</v>
      </c>
      <c r="J23" s="917">
        <v>749</v>
      </c>
      <c r="K23" s="918">
        <f t="shared" si="13"/>
        <v>4.57069628363947</v>
      </c>
      <c r="L23" s="914">
        <v>648</v>
      </c>
      <c r="M23" s="931">
        <f t="shared" si="2"/>
        <v>3.9543540611460299</v>
      </c>
      <c r="N23" s="917">
        <v>721</v>
      </c>
      <c r="O23" s="918">
        <f t="shared" si="3"/>
        <v>4.3998291328492094</v>
      </c>
      <c r="P23" s="917">
        <v>772</v>
      </c>
      <c r="Q23" s="918">
        <f t="shared" si="4"/>
        <v>4.7110514432171851</v>
      </c>
      <c r="R23" s="917">
        <v>937</v>
      </c>
      <c r="S23" s="918">
        <f t="shared" si="5"/>
        <v>5.7179471532312194</v>
      </c>
      <c r="T23" s="914">
        <v>915</v>
      </c>
      <c r="U23" s="931">
        <f t="shared" si="6"/>
        <v>5.5836943918960147</v>
      </c>
      <c r="V23" s="917">
        <v>924</v>
      </c>
      <c r="W23" s="918">
        <f t="shared" si="7"/>
        <v>5.638615976078599</v>
      </c>
      <c r="X23" s="914">
        <v>1085</v>
      </c>
      <c r="Y23" s="931">
        <f t="shared" si="8"/>
        <v>6.6211020931225963</v>
      </c>
      <c r="Z23" s="917">
        <v>1626</v>
      </c>
      <c r="AA23" s="918">
        <f t="shared" si="9"/>
        <v>9.9224995423201321</v>
      </c>
      <c r="AB23" s="914">
        <v>2428</v>
      </c>
      <c r="AC23" s="931">
        <f t="shared" si="10"/>
        <v>14.816622932812596</v>
      </c>
      <c r="AD23" s="917">
        <v>2021</v>
      </c>
      <c r="AE23" s="918">
        <f t="shared" si="11"/>
        <v>12.332946848111307</v>
      </c>
      <c r="AF23" s="914">
        <v>1883</v>
      </c>
      <c r="AG23" s="919">
        <f t="shared" si="12"/>
        <v>11.490815890645024</v>
      </c>
    </row>
    <row r="24" spans="1:33" s="890" customFormat="1" ht="27.75" customHeight="1">
      <c r="A24" s="898">
        <v>15</v>
      </c>
      <c r="B24" s="899" t="s">
        <v>1342</v>
      </c>
      <c r="C24" s="914">
        <v>28964</v>
      </c>
      <c r="D24" s="915">
        <v>925</v>
      </c>
      <c r="E24" s="931">
        <f t="shared" si="14"/>
        <v>3.1936196657920175</v>
      </c>
      <c r="F24" s="917">
        <v>1054</v>
      </c>
      <c r="G24" s="918">
        <f t="shared" si="0"/>
        <v>3.6390001381024719</v>
      </c>
      <c r="H24" s="914">
        <v>1159</v>
      </c>
      <c r="I24" s="931">
        <f t="shared" si="1"/>
        <v>4.0015191271923767</v>
      </c>
      <c r="J24" s="917">
        <v>1325</v>
      </c>
      <c r="K24" s="918">
        <f t="shared" si="13"/>
        <v>4.5746443861345121</v>
      </c>
      <c r="L24" s="914">
        <v>1336</v>
      </c>
      <c r="M24" s="931">
        <f t="shared" si="2"/>
        <v>4.6126225659439299</v>
      </c>
      <c r="N24" s="917">
        <v>1303</v>
      </c>
      <c r="O24" s="918">
        <f t="shared" si="3"/>
        <v>4.4986880265156746</v>
      </c>
      <c r="P24" s="917">
        <v>1457</v>
      </c>
      <c r="Q24" s="918">
        <f t="shared" si="4"/>
        <v>5.0303825438475354</v>
      </c>
      <c r="R24" s="917">
        <v>1723</v>
      </c>
      <c r="S24" s="918">
        <f t="shared" si="5"/>
        <v>5.9487639828752936</v>
      </c>
      <c r="T24" s="914">
        <v>1597</v>
      </c>
      <c r="U24" s="931">
        <f t="shared" si="6"/>
        <v>5.5137411959674081</v>
      </c>
      <c r="V24" s="917">
        <v>1721</v>
      </c>
      <c r="W24" s="918">
        <f t="shared" si="7"/>
        <v>5.941858859273581</v>
      </c>
      <c r="X24" s="914">
        <v>2065</v>
      </c>
      <c r="Y24" s="931">
        <f t="shared" si="8"/>
        <v>7.1295401187681255</v>
      </c>
      <c r="Z24" s="917">
        <v>2871</v>
      </c>
      <c r="AA24" s="918">
        <f t="shared" si="9"/>
        <v>9.9123049302582515</v>
      </c>
      <c r="AB24" s="914">
        <v>4062</v>
      </c>
      <c r="AC24" s="931">
        <f t="shared" si="10"/>
        <v>14.024306035078027</v>
      </c>
      <c r="AD24" s="917">
        <v>3365</v>
      </c>
      <c r="AE24" s="918">
        <f t="shared" si="11"/>
        <v>11.617870459881232</v>
      </c>
      <c r="AF24" s="914">
        <v>3001</v>
      </c>
      <c r="AG24" s="946">
        <f t="shared" si="12"/>
        <v>10.361137964369563</v>
      </c>
    </row>
    <row r="25" spans="1:33" s="890" customFormat="1" ht="27.75" customHeight="1">
      <c r="A25" s="922">
        <v>16</v>
      </c>
      <c r="B25" s="932" t="s">
        <v>923</v>
      </c>
      <c r="C25" s="933">
        <v>40114</v>
      </c>
      <c r="D25" s="934">
        <v>783</v>
      </c>
      <c r="E25" s="935">
        <f t="shared" si="14"/>
        <v>1.9519369796081167</v>
      </c>
      <c r="F25" s="936">
        <v>871</v>
      </c>
      <c r="G25" s="937">
        <f t="shared" si="0"/>
        <v>2.1713117614797826</v>
      </c>
      <c r="H25" s="933">
        <v>973</v>
      </c>
      <c r="I25" s="935">
        <f t="shared" si="1"/>
        <v>2.4255870768310315</v>
      </c>
      <c r="J25" s="936">
        <v>1090</v>
      </c>
      <c r="K25" s="937">
        <f t="shared" si="13"/>
        <v>2.7172558209104052</v>
      </c>
      <c r="L25" s="933">
        <v>1493</v>
      </c>
      <c r="M25" s="935">
        <f t="shared" si="2"/>
        <v>3.7218926060726929</v>
      </c>
      <c r="N25" s="936">
        <v>1981</v>
      </c>
      <c r="O25" s="937">
        <f t="shared" si="3"/>
        <v>4.9384254873610205</v>
      </c>
      <c r="P25" s="936">
        <v>2157</v>
      </c>
      <c r="Q25" s="937">
        <f t="shared" si="4"/>
        <v>5.377175051104353</v>
      </c>
      <c r="R25" s="936">
        <v>2449</v>
      </c>
      <c r="S25" s="937">
        <f t="shared" si="5"/>
        <v>6.1051004636785162</v>
      </c>
      <c r="T25" s="933">
        <v>2234</v>
      </c>
      <c r="U25" s="935">
        <f t="shared" si="6"/>
        <v>5.5691279852420603</v>
      </c>
      <c r="V25" s="936">
        <v>1797</v>
      </c>
      <c r="W25" s="937">
        <f t="shared" si="7"/>
        <v>4.4797327616293563</v>
      </c>
      <c r="X25" s="933">
        <v>1782</v>
      </c>
      <c r="Y25" s="935">
        <f t="shared" si="8"/>
        <v>4.4423393329012315</v>
      </c>
      <c r="Z25" s="936">
        <v>2461</v>
      </c>
      <c r="AA25" s="937">
        <f t="shared" si="9"/>
        <v>6.1350152066610164</v>
      </c>
      <c r="AB25" s="933">
        <v>5584</v>
      </c>
      <c r="AC25" s="935">
        <f t="shared" si="10"/>
        <v>13.920327067856608</v>
      </c>
      <c r="AD25" s="936">
        <v>7612</v>
      </c>
      <c r="AE25" s="937">
        <f t="shared" si="11"/>
        <v>18.975918631899088</v>
      </c>
      <c r="AF25" s="933">
        <v>6847</v>
      </c>
      <c r="AG25" s="938">
        <f t="shared" si="12"/>
        <v>17.068853766764722</v>
      </c>
    </row>
    <row r="26" spans="1:33" s="890" customFormat="1" ht="27.75" customHeight="1">
      <c r="A26" s="898">
        <v>17</v>
      </c>
      <c r="B26" s="899" t="s">
        <v>1343</v>
      </c>
      <c r="C26" s="914">
        <v>111462</v>
      </c>
      <c r="D26" s="915">
        <v>2951</v>
      </c>
      <c r="E26" s="931">
        <f t="shared" si="14"/>
        <v>2.6475390716118499</v>
      </c>
      <c r="F26" s="917">
        <v>3100</v>
      </c>
      <c r="G26" s="918">
        <f t="shared" si="0"/>
        <v>2.7812169169761893</v>
      </c>
      <c r="H26" s="914">
        <v>3078</v>
      </c>
      <c r="I26" s="931">
        <f t="shared" si="1"/>
        <v>2.7614792485331323</v>
      </c>
      <c r="J26" s="917">
        <v>3503</v>
      </c>
      <c r="K26" s="918">
        <f t="shared" si="13"/>
        <v>3.1427751161830941</v>
      </c>
      <c r="L26" s="914">
        <v>4691</v>
      </c>
      <c r="M26" s="931">
        <f t="shared" si="2"/>
        <v>4.2086092121081622</v>
      </c>
      <c r="N26" s="917">
        <v>5909</v>
      </c>
      <c r="O26" s="918">
        <f t="shared" si="3"/>
        <v>5.3013583104555808</v>
      </c>
      <c r="P26" s="917">
        <v>6296</v>
      </c>
      <c r="Q26" s="918">
        <f t="shared" si="4"/>
        <v>5.6485618417038985</v>
      </c>
      <c r="R26" s="917">
        <v>7129</v>
      </c>
      <c r="S26" s="918">
        <f t="shared" si="5"/>
        <v>6.3959017422978226</v>
      </c>
      <c r="T26" s="914">
        <v>6414</v>
      </c>
      <c r="U26" s="931">
        <f t="shared" si="6"/>
        <v>5.7544275178984767</v>
      </c>
      <c r="V26" s="917">
        <v>5119</v>
      </c>
      <c r="W26" s="918">
        <f t="shared" si="7"/>
        <v>4.5925965800003592</v>
      </c>
      <c r="X26" s="914">
        <v>4721</v>
      </c>
      <c r="Y26" s="931">
        <f t="shared" si="8"/>
        <v>4.2355242145305123</v>
      </c>
      <c r="Z26" s="917">
        <v>7167</v>
      </c>
      <c r="AA26" s="918">
        <f t="shared" si="9"/>
        <v>6.429994078699468</v>
      </c>
      <c r="AB26" s="914">
        <v>15094</v>
      </c>
      <c r="AC26" s="931">
        <f t="shared" si="10"/>
        <v>13.541834885431806</v>
      </c>
      <c r="AD26" s="917">
        <v>19586</v>
      </c>
      <c r="AE26" s="918">
        <f t="shared" si="11"/>
        <v>17.571907914805045</v>
      </c>
      <c r="AF26" s="914">
        <v>16704</v>
      </c>
      <c r="AG26" s="919">
        <f t="shared" si="12"/>
        <v>14.9862733487646</v>
      </c>
    </row>
    <row r="27" spans="1:33" s="890" customFormat="1" ht="27.75" customHeight="1">
      <c r="A27" s="898">
        <v>18</v>
      </c>
      <c r="B27" s="899" t="s">
        <v>926</v>
      </c>
      <c r="C27" s="914">
        <v>7374</v>
      </c>
      <c r="D27" s="915">
        <v>148</v>
      </c>
      <c r="E27" s="931">
        <f t="shared" si="14"/>
        <v>2.0070518036343907</v>
      </c>
      <c r="F27" s="917">
        <v>162</v>
      </c>
      <c r="G27" s="918">
        <f t="shared" si="0"/>
        <v>2.1969080553295361</v>
      </c>
      <c r="H27" s="914">
        <v>209</v>
      </c>
      <c r="I27" s="931">
        <f t="shared" si="1"/>
        <v>2.834282614591809</v>
      </c>
      <c r="J27" s="917">
        <v>220</v>
      </c>
      <c r="K27" s="918">
        <f t="shared" si="13"/>
        <v>2.9834553837808517</v>
      </c>
      <c r="L27" s="914">
        <v>224</v>
      </c>
      <c r="M27" s="931">
        <f t="shared" si="2"/>
        <v>3.0377000271223213</v>
      </c>
      <c r="N27" s="917">
        <v>232</v>
      </c>
      <c r="O27" s="918">
        <f t="shared" si="3"/>
        <v>3.1461893138052615</v>
      </c>
      <c r="P27" s="917">
        <v>291</v>
      </c>
      <c r="Q27" s="918">
        <f t="shared" si="4"/>
        <v>3.9462978030919444</v>
      </c>
      <c r="R27" s="917">
        <v>327</v>
      </c>
      <c r="S27" s="918">
        <f t="shared" si="5"/>
        <v>4.4344995931651745</v>
      </c>
      <c r="T27" s="914">
        <v>369</v>
      </c>
      <c r="U27" s="931">
        <f t="shared" si="6"/>
        <v>5.0040683482506099</v>
      </c>
      <c r="V27" s="917">
        <v>331</v>
      </c>
      <c r="W27" s="918">
        <f t="shared" si="7"/>
        <v>4.488744236506645</v>
      </c>
      <c r="X27" s="914">
        <v>382</v>
      </c>
      <c r="Y27" s="931">
        <f t="shared" si="8"/>
        <v>5.1803634391103879</v>
      </c>
      <c r="Z27" s="917">
        <v>704</v>
      </c>
      <c r="AA27" s="918">
        <f t="shared" si="9"/>
        <v>9.5470572280987245</v>
      </c>
      <c r="AB27" s="914">
        <v>1231</v>
      </c>
      <c r="AC27" s="931">
        <f t="shared" si="10"/>
        <v>16.693788988337403</v>
      </c>
      <c r="AD27" s="917">
        <v>1363</v>
      </c>
      <c r="AE27" s="918">
        <f t="shared" si="11"/>
        <v>18.48386221860591</v>
      </c>
      <c r="AF27" s="914">
        <v>1181</v>
      </c>
      <c r="AG27" s="919">
        <f t="shared" si="12"/>
        <v>16.015730946569025</v>
      </c>
    </row>
    <row r="28" spans="1:33" s="890" customFormat="1" ht="27.75" customHeight="1">
      <c r="A28" s="898">
        <v>19</v>
      </c>
      <c r="B28" s="899" t="s">
        <v>733</v>
      </c>
      <c r="C28" s="914">
        <v>92214</v>
      </c>
      <c r="D28" s="915">
        <v>2742</v>
      </c>
      <c r="E28" s="931">
        <f t="shared" si="14"/>
        <v>2.9735181208927064</v>
      </c>
      <c r="F28" s="917">
        <v>2940</v>
      </c>
      <c r="G28" s="918">
        <f t="shared" si="0"/>
        <v>3.1882360596004946</v>
      </c>
      <c r="H28" s="914">
        <v>3132</v>
      </c>
      <c r="I28" s="931">
        <f t="shared" si="1"/>
        <v>3.3964473941050164</v>
      </c>
      <c r="J28" s="917">
        <v>3490</v>
      </c>
      <c r="K28" s="918">
        <f t="shared" si="13"/>
        <v>3.7846747782332399</v>
      </c>
      <c r="L28" s="914">
        <v>3872</v>
      </c>
      <c r="M28" s="931">
        <f t="shared" si="2"/>
        <v>4.1989285791745292</v>
      </c>
      <c r="N28" s="917">
        <v>4328</v>
      </c>
      <c r="O28" s="918">
        <f t="shared" si="3"/>
        <v>4.6934304986227682</v>
      </c>
      <c r="P28" s="917">
        <v>4740</v>
      </c>
      <c r="Q28" s="918">
        <f t="shared" si="4"/>
        <v>5.1402173205803887</v>
      </c>
      <c r="R28" s="917">
        <v>5805</v>
      </c>
      <c r="S28" s="918">
        <f t="shared" si="5"/>
        <v>6.2951395666601604</v>
      </c>
      <c r="T28" s="914">
        <v>5339</v>
      </c>
      <c r="U28" s="931">
        <f t="shared" si="6"/>
        <v>5.7897933068731433</v>
      </c>
      <c r="V28" s="917">
        <v>4339</v>
      </c>
      <c r="W28" s="918">
        <f t="shared" si="7"/>
        <v>4.7053592729954232</v>
      </c>
      <c r="X28" s="914">
        <v>4300</v>
      </c>
      <c r="Y28" s="931">
        <f t="shared" si="8"/>
        <v>4.6630663456741921</v>
      </c>
      <c r="Z28" s="917">
        <v>6566</v>
      </c>
      <c r="AA28" s="918">
        <f t="shared" si="9"/>
        <v>7.1203938664411046</v>
      </c>
      <c r="AB28" s="914">
        <v>12660</v>
      </c>
      <c r="AC28" s="931">
        <f t="shared" si="10"/>
        <v>13.728934868891926</v>
      </c>
      <c r="AD28" s="917">
        <v>15694</v>
      </c>
      <c r="AE28" s="918">
        <f t="shared" si="11"/>
        <v>17.019107727676925</v>
      </c>
      <c r="AF28" s="914">
        <v>12267</v>
      </c>
      <c r="AG28" s="919">
        <f t="shared" si="12"/>
        <v>13.302752293577983</v>
      </c>
    </row>
    <row r="29" spans="1:33" s="890" customFormat="1" ht="27.75" customHeight="1">
      <c r="A29" s="939">
        <v>20</v>
      </c>
      <c r="B29" s="940" t="s">
        <v>930</v>
      </c>
      <c r="C29" s="941">
        <v>43321</v>
      </c>
      <c r="D29" s="942">
        <v>1034</v>
      </c>
      <c r="E29" s="943">
        <f t="shared" si="14"/>
        <v>2.3868331755961312</v>
      </c>
      <c r="F29" s="944">
        <v>1158</v>
      </c>
      <c r="G29" s="945">
        <f t="shared" si="0"/>
        <v>2.6730684887237137</v>
      </c>
      <c r="H29" s="941">
        <v>1150</v>
      </c>
      <c r="I29" s="943">
        <f t="shared" si="1"/>
        <v>2.6546016943283859</v>
      </c>
      <c r="J29" s="944">
        <v>1227</v>
      </c>
      <c r="K29" s="945">
        <f t="shared" si="13"/>
        <v>2.8323445903834168</v>
      </c>
      <c r="L29" s="941">
        <v>1571</v>
      </c>
      <c r="M29" s="943">
        <f t="shared" si="2"/>
        <v>3.6264167493825168</v>
      </c>
      <c r="N29" s="944">
        <v>2068</v>
      </c>
      <c r="O29" s="945">
        <f t="shared" si="3"/>
        <v>4.7736663511922623</v>
      </c>
      <c r="P29" s="944">
        <v>2233</v>
      </c>
      <c r="Q29" s="945">
        <f t="shared" si="4"/>
        <v>5.1545439855959003</v>
      </c>
      <c r="R29" s="944">
        <v>2701</v>
      </c>
      <c r="S29" s="945">
        <f t="shared" si="5"/>
        <v>6.2348514577225824</v>
      </c>
      <c r="T29" s="941">
        <v>2290</v>
      </c>
      <c r="U29" s="943">
        <f t="shared" si="6"/>
        <v>5.2861198956626119</v>
      </c>
      <c r="V29" s="944">
        <v>1909</v>
      </c>
      <c r="W29" s="945">
        <f t="shared" si="7"/>
        <v>4.4066388125851201</v>
      </c>
      <c r="X29" s="941">
        <v>1682</v>
      </c>
      <c r="Y29" s="943">
        <f t="shared" si="8"/>
        <v>3.8826435216176911</v>
      </c>
      <c r="Z29" s="944">
        <v>2791</v>
      </c>
      <c r="AA29" s="945">
        <f t="shared" si="9"/>
        <v>6.4426028946700216</v>
      </c>
      <c r="AB29" s="941">
        <v>6128</v>
      </c>
      <c r="AC29" s="943">
        <f t="shared" si="10"/>
        <v>14.145564506821174</v>
      </c>
      <c r="AD29" s="944">
        <v>8406</v>
      </c>
      <c r="AE29" s="945">
        <f t="shared" si="11"/>
        <v>19.403984210890794</v>
      </c>
      <c r="AF29" s="941">
        <v>6973</v>
      </c>
      <c r="AG29" s="946">
        <f t="shared" si="12"/>
        <v>16.096119664827683</v>
      </c>
    </row>
    <row r="30" spans="1:33" s="890" customFormat="1" ht="27.75" customHeight="1">
      <c r="A30" s="898">
        <v>21</v>
      </c>
      <c r="B30" s="899" t="s">
        <v>932</v>
      </c>
      <c r="C30" s="914">
        <v>51316</v>
      </c>
      <c r="D30" s="915">
        <v>1384</v>
      </c>
      <c r="E30" s="931">
        <f t="shared" si="14"/>
        <v>2.697014576350456</v>
      </c>
      <c r="F30" s="917">
        <v>1432</v>
      </c>
      <c r="G30" s="918">
        <f t="shared" si="0"/>
        <v>2.7905526541429575</v>
      </c>
      <c r="H30" s="914">
        <v>1466</v>
      </c>
      <c r="I30" s="931">
        <f t="shared" si="1"/>
        <v>2.8568087925793124</v>
      </c>
      <c r="J30" s="917">
        <v>1569</v>
      </c>
      <c r="K30" s="918">
        <f t="shared" si="13"/>
        <v>3.0575259178423884</v>
      </c>
      <c r="L30" s="914">
        <v>1747</v>
      </c>
      <c r="M30" s="931">
        <f t="shared" si="2"/>
        <v>3.4043962896562476</v>
      </c>
      <c r="N30" s="917">
        <v>2221</v>
      </c>
      <c r="O30" s="918">
        <f t="shared" si="3"/>
        <v>4.3280848078571985</v>
      </c>
      <c r="P30" s="917">
        <v>2483</v>
      </c>
      <c r="Q30" s="918">
        <f t="shared" si="4"/>
        <v>4.8386468158079348</v>
      </c>
      <c r="R30" s="917">
        <v>3276</v>
      </c>
      <c r="S30" s="918">
        <f t="shared" si="5"/>
        <v>6.3839738093382188</v>
      </c>
      <c r="T30" s="914">
        <v>3013</v>
      </c>
      <c r="U30" s="931">
        <f t="shared" si="6"/>
        <v>5.8714630914334709</v>
      </c>
      <c r="V30" s="917">
        <v>2358</v>
      </c>
      <c r="W30" s="918">
        <f t="shared" si="7"/>
        <v>4.5950580715566298</v>
      </c>
      <c r="X30" s="914">
        <v>2066</v>
      </c>
      <c r="Y30" s="931">
        <f t="shared" si="8"/>
        <v>4.0260347649855799</v>
      </c>
      <c r="Z30" s="917">
        <v>3127</v>
      </c>
      <c r="AA30" s="918">
        <f t="shared" si="9"/>
        <v>6.093616026190662</v>
      </c>
      <c r="AB30" s="914">
        <v>6856</v>
      </c>
      <c r="AC30" s="931">
        <f t="shared" si="10"/>
        <v>13.360355444695612</v>
      </c>
      <c r="AD30" s="917">
        <v>9753</v>
      </c>
      <c r="AE30" s="918">
        <f t="shared" si="11"/>
        <v>19.005768181463871</v>
      </c>
      <c r="AF30" s="914">
        <v>8565</v>
      </c>
      <c r="AG30" s="938">
        <f t="shared" si="12"/>
        <v>16.69070075609946</v>
      </c>
    </row>
    <row r="31" spans="1:33" s="890" customFormat="1" ht="27.75" customHeight="1">
      <c r="A31" s="898">
        <v>22</v>
      </c>
      <c r="B31" s="899" t="s">
        <v>934</v>
      </c>
      <c r="C31" s="914">
        <v>37471</v>
      </c>
      <c r="D31" s="915">
        <v>795</v>
      </c>
      <c r="E31" s="931">
        <f t="shared" si="14"/>
        <v>2.1216407355021216</v>
      </c>
      <c r="F31" s="917">
        <v>860</v>
      </c>
      <c r="G31" s="918">
        <f t="shared" si="0"/>
        <v>2.2951082170211632</v>
      </c>
      <c r="H31" s="914">
        <v>828</v>
      </c>
      <c r="I31" s="931">
        <f t="shared" si="1"/>
        <v>2.2097088415040966</v>
      </c>
      <c r="J31" s="917">
        <v>1024</v>
      </c>
      <c r="K31" s="918">
        <f t="shared" si="13"/>
        <v>2.7327800165461289</v>
      </c>
      <c r="L31" s="914">
        <v>1239</v>
      </c>
      <c r="M31" s="931">
        <f t="shared" si="2"/>
        <v>3.30655707080142</v>
      </c>
      <c r="N31" s="917">
        <v>1634</v>
      </c>
      <c r="O31" s="918">
        <f t="shared" si="3"/>
        <v>4.3607056123402099</v>
      </c>
      <c r="P31" s="917">
        <v>1834</v>
      </c>
      <c r="Q31" s="918">
        <f t="shared" si="4"/>
        <v>4.894451709321876</v>
      </c>
      <c r="R31" s="917">
        <v>2250</v>
      </c>
      <c r="S31" s="918">
        <f t="shared" si="5"/>
        <v>6.0046435910437408</v>
      </c>
      <c r="T31" s="914">
        <v>1999</v>
      </c>
      <c r="U31" s="931">
        <f t="shared" si="6"/>
        <v>5.3347922393317493</v>
      </c>
      <c r="V31" s="917">
        <v>1595</v>
      </c>
      <c r="W31" s="918">
        <f t="shared" si="7"/>
        <v>4.2566251234287851</v>
      </c>
      <c r="X31" s="914">
        <v>1515</v>
      </c>
      <c r="Y31" s="931">
        <f t="shared" si="8"/>
        <v>4.0431266846361185</v>
      </c>
      <c r="Z31" s="917">
        <v>2206</v>
      </c>
      <c r="AA31" s="918">
        <f t="shared" si="9"/>
        <v>5.8872194497077741</v>
      </c>
      <c r="AB31" s="914">
        <v>5393</v>
      </c>
      <c r="AC31" s="931">
        <f t="shared" si="10"/>
        <v>14.392463505110619</v>
      </c>
      <c r="AD31" s="917">
        <v>7669</v>
      </c>
      <c r="AE31" s="918">
        <f t="shared" si="11"/>
        <v>20.466494088761976</v>
      </c>
      <c r="AF31" s="914">
        <v>6630</v>
      </c>
      <c r="AG31" s="919">
        <f t="shared" si="12"/>
        <v>17.693683114942221</v>
      </c>
    </row>
    <row r="32" spans="1:33" s="890" customFormat="1" ht="27.75" customHeight="1">
      <c r="A32" s="898">
        <v>23</v>
      </c>
      <c r="B32" s="899" t="s">
        <v>936</v>
      </c>
      <c r="C32" s="914">
        <v>12019</v>
      </c>
      <c r="D32" s="915">
        <v>262</v>
      </c>
      <c r="E32" s="931">
        <f t="shared" si="14"/>
        <v>2.1798818537315916</v>
      </c>
      <c r="F32" s="917">
        <v>302</v>
      </c>
      <c r="G32" s="918">
        <f t="shared" si="0"/>
        <v>2.5126882436142775</v>
      </c>
      <c r="H32" s="914">
        <v>345</v>
      </c>
      <c r="I32" s="931">
        <f t="shared" si="1"/>
        <v>2.8704551127381643</v>
      </c>
      <c r="J32" s="917">
        <v>388</v>
      </c>
      <c r="K32" s="918">
        <f t="shared" si="13"/>
        <v>3.2282219818620521</v>
      </c>
      <c r="L32" s="914">
        <v>448</v>
      </c>
      <c r="M32" s="931">
        <f t="shared" si="2"/>
        <v>3.7274315666860804</v>
      </c>
      <c r="N32" s="917">
        <v>358</v>
      </c>
      <c r="O32" s="918">
        <f t="shared" si="3"/>
        <v>2.9786171894500373</v>
      </c>
      <c r="P32" s="917">
        <v>410</v>
      </c>
      <c r="Q32" s="918">
        <f t="shared" si="4"/>
        <v>3.4112654962975291</v>
      </c>
      <c r="R32" s="917">
        <v>611</v>
      </c>
      <c r="S32" s="918">
        <f t="shared" si="5"/>
        <v>5.0836176054580244</v>
      </c>
      <c r="T32" s="914">
        <v>547</v>
      </c>
      <c r="U32" s="931">
        <f t="shared" si="6"/>
        <v>4.5511273816457276</v>
      </c>
      <c r="V32" s="917">
        <v>537</v>
      </c>
      <c r="W32" s="918">
        <f t="shared" si="7"/>
        <v>4.4679257841750557</v>
      </c>
      <c r="X32" s="914">
        <v>646</v>
      </c>
      <c r="Y32" s="931">
        <f t="shared" si="8"/>
        <v>5.3748231966053748</v>
      </c>
      <c r="Z32" s="917">
        <v>1089</v>
      </c>
      <c r="AA32" s="918">
        <f t="shared" si="9"/>
        <v>9.0606539645561206</v>
      </c>
      <c r="AB32" s="914">
        <v>2029</v>
      </c>
      <c r="AC32" s="931">
        <f t="shared" si="10"/>
        <v>16.881604126799235</v>
      </c>
      <c r="AD32" s="917">
        <v>2133</v>
      </c>
      <c r="AE32" s="918">
        <f t="shared" si="11"/>
        <v>17.746900740494219</v>
      </c>
      <c r="AF32" s="914">
        <v>1914</v>
      </c>
      <c r="AG32" s="919">
        <f t="shared" si="12"/>
        <v>15.924785755886514</v>
      </c>
    </row>
    <row r="33" spans="1:33" s="890" customFormat="1" ht="27.75" customHeight="1">
      <c r="A33" s="898">
        <v>24</v>
      </c>
      <c r="B33" s="899" t="s">
        <v>938</v>
      </c>
      <c r="C33" s="914">
        <v>33393</v>
      </c>
      <c r="D33" s="915">
        <v>857</v>
      </c>
      <c r="E33" s="931">
        <f t="shared" si="14"/>
        <v>2.566406133021891</v>
      </c>
      <c r="F33" s="917">
        <v>942</v>
      </c>
      <c r="G33" s="918">
        <f t="shared" si="0"/>
        <v>2.8209504986074925</v>
      </c>
      <c r="H33" s="914">
        <v>974</v>
      </c>
      <c r="I33" s="931">
        <f t="shared" si="1"/>
        <v>2.916778965651484</v>
      </c>
      <c r="J33" s="917">
        <v>1053</v>
      </c>
      <c r="K33" s="918">
        <f t="shared" si="13"/>
        <v>3.1533554936663371</v>
      </c>
      <c r="L33" s="914">
        <v>1213</v>
      </c>
      <c r="M33" s="931">
        <f t="shared" si="2"/>
        <v>3.6324978288862932</v>
      </c>
      <c r="N33" s="917">
        <v>1467</v>
      </c>
      <c r="O33" s="918">
        <f t="shared" si="3"/>
        <v>4.3931362860479748</v>
      </c>
      <c r="P33" s="917">
        <v>1799</v>
      </c>
      <c r="Q33" s="918">
        <f t="shared" si="4"/>
        <v>5.3873566316293839</v>
      </c>
      <c r="R33" s="917">
        <v>2071</v>
      </c>
      <c r="S33" s="918">
        <f t="shared" si="5"/>
        <v>6.2018986015033093</v>
      </c>
      <c r="T33" s="914">
        <v>1871</v>
      </c>
      <c r="U33" s="931">
        <f t="shared" si="6"/>
        <v>5.6029706824783636</v>
      </c>
      <c r="V33" s="917">
        <v>1493</v>
      </c>
      <c r="W33" s="918">
        <f t="shared" si="7"/>
        <v>4.4709969155212175</v>
      </c>
      <c r="X33" s="914">
        <v>1384</v>
      </c>
      <c r="Y33" s="931">
        <f t="shared" si="8"/>
        <v>4.1445811996526212</v>
      </c>
      <c r="Z33" s="917">
        <v>2169</v>
      </c>
      <c r="AA33" s="918">
        <f t="shared" si="9"/>
        <v>6.4953732818255325</v>
      </c>
      <c r="AB33" s="914">
        <v>4636</v>
      </c>
      <c r="AC33" s="931">
        <f t="shared" si="10"/>
        <v>13.883149162998235</v>
      </c>
      <c r="AD33" s="917">
        <v>6219</v>
      </c>
      <c r="AE33" s="918">
        <f t="shared" si="11"/>
        <v>18.623663642080675</v>
      </c>
      <c r="AF33" s="914">
        <v>5245</v>
      </c>
      <c r="AG33" s="919">
        <f t="shared" si="12"/>
        <v>15.706884676429192</v>
      </c>
    </row>
    <row r="34" spans="1:33" s="890" customFormat="1" ht="27.75" customHeight="1">
      <c r="A34" s="898">
        <v>25</v>
      </c>
      <c r="B34" s="899" t="s">
        <v>940</v>
      </c>
      <c r="C34" s="914">
        <v>28275</v>
      </c>
      <c r="D34" s="915">
        <v>756</v>
      </c>
      <c r="E34" s="931">
        <f t="shared" si="14"/>
        <v>2.6737400530503979</v>
      </c>
      <c r="F34" s="917">
        <v>808</v>
      </c>
      <c r="G34" s="918">
        <f t="shared" si="0"/>
        <v>2.8576480990274091</v>
      </c>
      <c r="H34" s="914">
        <v>982</v>
      </c>
      <c r="I34" s="931">
        <f t="shared" si="1"/>
        <v>3.473032714412025</v>
      </c>
      <c r="J34" s="917">
        <v>1068</v>
      </c>
      <c r="K34" s="918">
        <f t="shared" si="13"/>
        <v>3.7771883289124668</v>
      </c>
      <c r="L34" s="914">
        <v>1093</v>
      </c>
      <c r="M34" s="931">
        <f t="shared" si="2"/>
        <v>3.8656056587091072</v>
      </c>
      <c r="N34" s="917">
        <v>1245</v>
      </c>
      <c r="O34" s="918">
        <f t="shared" si="3"/>
        <v>4.4031830238726792</v>
      </c>
      <c r="P34" s="917">
        <v>1366</v>
      </c>
      <c r="Q34" s="918">
        <f t="shared" si="4"/>
        <v>4.8311229000884168</v>
      </c>
      <c r="R34" s="917">
        <v>1783</v>
      </c>
      <c r="S34" s="918">
        <f t="shared" si="5"/>
        <v>6.3059239610963758</v>
      </c>
      <c r="T34" s="914">
        <v>1640</v>
      </c>
      <c r="U34" s="931">
        <f t="shared" si="6"/>
        <v>5.8001768346595934</v>
      </c>
      <c r="V34" s="917">
        <v>1400</v>
      </c>
      <c r="W34" s="918">
        <f t="shared" si="7"/>
        <v>4.9513704686118478</v>
      </c>
      <c r="X34" s="914">
        <v>1340</v>
      </c>
      <c r="Y34" s="931">
        <f t="shared" si="8"/>
        <v>4.7391688770999112</v>
      </c>
      <c r="Z34" s="917">
        <v>2077</v>
      </c>
      <c r="AA34" s="918">
        <f t="shared" si="9"/>
        <v>7.3457117595048622</v>
      </c>
      <c r="AB34" s="914">
        <v>3856</v>
      </c>
      <c r="AC34" s="931">
        <f t="shared" si="10"/>
        <v>13.637488947833775</v>
      </c>
      <c r="AD34" s="917">
        <v>4845</v>
      </c>
      <c r="AE34" s="918">
        <f t="shared" si="11"/>
        <v>17.135278514588858</v>
      </c>
      <c r="AF34" s="914">
        <v>4016</v>
      </c>
      <c r="AG34" s="919">
        <f t="shared" si="12"/>
        <v>14.203359858532272</v>
      </c>
    </row>
    <row r="35" spans="1:33" s="890" customFormat="1" ht="27.75" customHeight="1">
      <c r="A35" s="922">
        <v>26</v>
      </c>
      <c r="B35" s="932" t="s">
        <v>942</v>
      </c>
      <c r="C35" s="933">
        <v>17886</v>
      </c>
      <c r="D35" s="934">
        <v>388</v>
      </c>
      <c r="E35" s="935">
        <f t="shared" si="14"/>
        <v>2.1692944202169295</v>
      </c>
      <c r="F35" s="936">
        <v>463</v>
      </c>
      <c r="G35" s="937">
        <f t="shared" si="0"/>
        <v>2.5886167952588619</v>
      </c>
      <c r="H35" s="933">
        <v>576</v>
      </c>
      <c r="I35" s="935">
        <f t="shared" si="1"/>
        <v>3.2203958403220394</v>
      </c>
      <c r="J35" s="936">
        <v>599</v>
      </c>
      <c r="K35" s="937">
        <f t="shared" si="13"/>
        <v>3.3489880353348989</v>
      </c>
      <c r="L35" s="933">
        <v>560</v>
      </c>
      <c r="M35" s="935">
        <f t="shared" si="2"/>
        <v>3.1309404003130941</v>
      </c>
      <c r="N35" s="936">
        <v>636</v>
      </c>
      <c r="O35" s="937">
        <f t="shared" si="3"/>
        <v>3.5558537403555857</v>
      </c>
      <c r="P35" s="936">
        <v>741</v>
      </c>
      <c r="Q35" s="937">
        <f t="shared" si="4"/>
        <v>4.1429050654142907</v>
      </c>
      <c r="R35" s="936">
        <v>909</v>
      </c>
      <c r="S35" s="937">
        <f t="shared" si="5"/>
        <v>5.0821871855082188</v>
      </c>
      <c r="T35" s="933">
        <v>869</v>
      </c>
      <c r="U35" s="935">
        <f t="shared" si="6"/>
        <v>4.8585485854858552</v>
      </c>
      <c r="V35" s="936">
        <v>934</v>
      </c>
      <c r="W35" s="937">
        <f t="shared" si="7"/>
        <v>5.2219613105221958</v>
      </c>
      <c r="X35" s="933">
        <v>1031</v>
      </c>
      <c r="Y35" s="935">
        <f t="shared" si="8"/>
        <v>5.7642849155764289</v>
      </c>
      <c r="Z35" s="936">
        <v>1486</v>
      </c>
      <c r="AA35" s="937">
        <f t="shared" si="9"/>
        <v>8.3081739908308183</v>
      </c>
      <c r="AB35" s="933">
        <v>2830</v>
      </c>
      <c r="AC35" s="935">
        <f t="shared" si="10"/>
        <v>15.822430951582241</v>
      </c>
      <c r="AD35" s="936">
        <v>3145</v>
      </c>
      <c r="AE35" s="937">
        <f t="shared" si="11"/>
        <v>17.583584926758359</v>
      </c>
      <c r="AF35" s="933">
        <v>2719</v>
      </c>
      <c r="AG35" s="938">
        <f t="shared" si="12"/>
        <v>15.201833836520183</v>
      </c>
    </row>
    <row r="36" spans="1:33" s="890" customFormat="1" ht="27.75" customHeight="1">
      <c r="A36" s="898">
        <v>27</v>
      </c>
      <c r="B36" s="899" t="s">
        <v>944</v>
      </c>
      <c r="C36" s="914">
        <v>35773</v>
      </c>
      <c r="D36" s="915">
        <v>992</v>
      </c>
      <c r="E36" s="931">
        <f t="shared" si="14"/>
        <v>2.7730411203980654</v>
      </c>
      <c r="F36" s="917">
        <v>1108</v>
      </c>
      <c r="G36" s="918">
        <f t="shared" si="0"/>
        <v>3.097308025605904</v>
      </c>
      <c r="H36" s="914">
        <v>1168</v>
      </c>
      <c r="I36" s="931">
        <f t="shared" si="1"/>
        <v>3.2650322869203032</v>
      </c>
      <c r="J36" s="917">
        <v>1243</v>
      </c>
      <c r="K36" s="918">
        <f t="shared" si="13"/>
        <v>3.4746876135633022</v>
      </c>
      <c r="L36" s="914">
        <v>1783</v>
      </c>
      <c r="M36" s="931">
        <f t="shared" si="2"/>
        <v>4.9842059653928938</v>
      </c>
      <c r="N36" s="917">
        <v>2323</v>
      </c>
      <c r="O36" s="918">
        <f t="shared" si="3"/>
        <v>6.4937243172224868</v>
      </c>
      <c r="P36" s="917">
        <v>2390</v>
      </c>
      <c r="Q36" s="918">
        <f t="shared" si="4"/>
        <v>6.6810164090235657</v>
      </c>
      <c r="R36" s="917">
        <v>2661</v>
      </c>
      <c r="S36" s="918">
        <f t="shared" si="5"/>
        <v>7.4385709892936012</v>
      </c>
      <c r="T36" s="914">
        <v>2381</v>
      </c>
      <c r="U36" s="931">
        <f t="shared" si="6"/>
        <v>6.6558577698264054</v>
      </c>
      <c r="V36" s="917">
        <v>2035</v>
      </c>
      <c r="W36" s="918">
        <f t="shared" si="7"/>
        <v>5.6886478629133697</v>
      </c>
      <c r="X36" s="914">
        <v>1717</v>
      </c>
      <c r="Y36" s="931">
        <f t="shared" si="8"/>
        <v>4.7997092779470547</v>
      </c>
      <c r="Z36" s="917">
        <v>2452</v>
      </c>
      <c r="AA36" s="918">
        <f t="shared" si="9"/>
        <v>6.8543314790484446</v>
      </c>
      <c r="AB36" s="914">
        <v>4454</v>
      </c>
      <c r="AC36" s="931">
        <f t="shared" si="10"/>
        <v>12.450730998238896</v>
      </c>
      <c r="AD36" s="917">
        <v>5084</v>
      </c>
      <c r="AE36" s="918">
        <f t="shared" si="11"/>
        <v>14.211835742040085</v>
      </c>
      <c r="AF36" s="914">
        <v>3982</v>
      </c>
      <c r="AG36" s="919">
        <f t="shared" si="12"/>
        <v>11.131300142565623</v>
      </c>
    </row>
    <row r="37" spans="1:33" s="890" customFormat="1" ht="27.75" customHeight="1">
      <c r="A37" s="898">
        <v>30</v>
      </c>
      <c r="B37" s="899" t="s">
        <v>1021</v>
      </c>
      <c r="C37" s="914">
        <v>27098</v>
      </c>
      <c r="D37" s="915">
        <v>668</v>
      </c>
      <c r="E37" s="931">
        <f t="shared" si="14"/>
        <v>2.4651265776072036</v>
      </c>
      <c r="F37" s="917">
        <v>685</v>
      </c>
      <c r="G37" s="918">
        <f t="shared" si="0"/>
        <v>2.5278618348217581</v>
      </c>
      <c r="H37" s="914">
        <v>757</v>
      </c>
      <c r="I37" s="931">
        <f t="shared" si="1"/>
        <v>2.7935641006716363</v>
      </c>
      <c r="J37" s="917">
        <v>779</v>
      </c>
      <c r="K37" s="918">
        <f t="shared" si="13"/>
        <v>2.8747509041257659</v>
      </c>
      <c r="L37" s="914">
        <v>875</v>
      </c>
      <c r="M37" s="931">
        <f t="shared" si="2"/>
        <v>3.2290205919256034</v>
      </c>
      <c r="N37" s="917">
        <v>1084</v>
      </c>
      <c r="O37" s="918">
        <f t="shared" si="3"/>
        <v>4.0002952247398333</v>
      </c>
      <c r="P37" s="917">
        <v>1362</v>
      </c>
      <c r="Q37" s="918">
        <f t="shared" si="4"/>
        <v>5.0262011956601969</v>
      </c>
      <c r="R37" s="917">
        <v>1754</v>
      </c>
      <c r="S37" s="918">
        <f t="shared" si="5"/>
        <v>6.4728024208428669</v>
      </c>
      <c r="T37" s="914">
        <v>1478</v>
      </c>
      <c r="U37" s="931">
        <f t="shared" si="6"/>
        <v>5.4542770684183335</v>
      </c>
      <c r="V37" s="917">
        <v>1075</v>
      </c>
      <c r="W37" s="918">
        <f t="shared" si="7"/>
        <v>3.9670824415085986</v>
      </c>
      <c r="X37" s="914">
        <v>1008</v>
      </c>
      <c r="Y37" s="931">
        <f t="shared" si="8"/>
        <v>3.719831721898295</v>
      </c>
      <c r="Z37" s="917">
        <v>1608</v>
      </c>
      <c r="AA37" s="918">
        <f t="shared" si="9"/>
        <v>5.9340172706472805</v>
      </c>
      <c r="AB37" s="914">
        <v>3906</v>
      </c>
      <c r="AC37" s="931">
        <f t="shared" si="10"/>
        <v>14.414347922355894</v>
      </c>
      <c r="AD37" s="917">
        <v>5543</v>
      </c>
      <c r="AE37" s="918">
        <f t="shared" si="11"/>
        <v>20.455384161192708</v>
      </c>
      <c r="AF37" s="914">
        <v>4516</v>
      </c>
      <c r="AG37" s="919">
        <f t="shared" si="12"/>
        <v>16.665436563584031</v>
      </c>
    </row>
    <row r="38" spans="1:33" s="890" customFormat="1" ht="27.75" customHeight="1">
      <c r="A38" s="898">
        <v>31</v>
      </c>
      <c r="B38" s="899" t="s">
        <v>1022</v>
      </c>
      <c r="C38" s="914">
        <v>6470</v>
      </c>
      <c r="D38" s="915">
        <v>152</v>
      </c>
      <c r="E38" s="931">
        <f t="shared" si="14"/>
        <v>2.3493044822256568</v>
      </c>
      <c r="F38" s="917">
        <v>179</v>
      </c>
      <c r="G38" s="918">
        <f t="shared" si="0"/>
        <v>2.7666151468315299</v>
      </c>
      <c r="H38" s="914">
        <v>176</v>
      </c>
      <c r="I38" s="931">
        <f t="shared" si="1"/>
        <v>2.7202472952086554</v>
      </c>
      <c r="J38" s="917">
        <v>174</v>
      </c>
      <c r="K38" s="918">
        <f t="shared" si="13"/>
        <v>2.6893353941267391</v>
      </c>
      <c r="L38" s="914">
        <v>217</v>
      </c>
      <c r="M38" s="931">
        <f t="shared" si="2"/>
        <v>3.3539412673879445</v>
      </c>
      <c r="N38" s="917">
        <v>299</v>
      </c>
      <c r="O38" s="918">
        <f t="shared" si="3"/>
        <v>4.6213292117465219</v>
      </c>
      <c r="P38" s="917">
        <v>314</v>
      </c>
      <c r="Q38" s="918">
        <f t="shared" si="4"/>
        <v>4.853168469860897</v>
      </c>
      <c r="R38" s="917">
        <v>372</v>
      </c>
      <c r="S38" s="918">
        <f t="shared" si="5"/>
        <v>5.7496136012364758</v>
      </c>
      <c r="T38" s="914">
        <v>315</v>
      </c>
      <c r="U38" s="931">
        <f t="shared" si="6"/>
        <v>4.8686244204018552</v>
      </c>
      <c r="V38" s="917">
        <v>251</v>
      </c>
      <c r="W38" s="918">
        <f t="shared" si="7"/>
        <v>3.8794435857805252</v>
      </c>
      <c r="X38" s="914">
        <v>255</v>
      </c>
      <c r="Y38" s="931">
        <f t="shared" si="8"/>
        <v>3.9412673879443583</v>
      </c>
      <c r="Z38" s="917">
        <v>438</v>
      </c>
      <c r="AA38" s="918">
        <f t="shared" si="9"/>
        <v>6.7697063369397226</v>
      </c>
      <c r="AB38" s="914">
        <v>1015</v>
      </c>
      <c r="AC38" s="931">
        <f t="shared" si="10"/>
        <v>15.687789799072643</v>
      </c>
      <c r="AD38" s="917">
        <v>1294</v>
      </c>
      <c r="AE38" s="918">
        <f t="shared" si="11"/>
        <v>20</v>
      </c>
      <c r="AF38" s="914">
        <v>1019</v>
      </c>
      <c r="AG38" s="919">
        <f t="shared" si="12"/>
        <v>15.749613601236476</v>
      </c>
    </row>
    <row r="39" spans="1:33" s="890" customFormat="1" ht="27.75" customHeight="1">
      <c r="A39" s="939">
        <v>32</v>
      </c>
      <c r="B39" s="940" t="s">
        <v>950</v>
      </c>
      <c r="C39" s="941">
        <v>27766</v>
      </c>
      <c r="D39" s="942">
        <v>853</v>
      </c>
      <c r="E39" s="943">
        <f t="shared" si="14"/>
        <v>3.0721025714903116</v>
      </c>
      <c r="F39" s="944">
        <v>1045</v>
      </c>
      <c r="G39" s="945">
        <f t="shared" si="0"/>
        <v>3.763595764604192</v>
      </c>
      <c r="H39" s="941">
        <v>1215</v>
      </c>
      <c r="I39" s="943">
        <f t="shared" si="1"/>
        <v>4.3758553626737733</v>
      </c>
      <c r="J39" s="944">
        <v>1395</v>
      </c>
      <c r="K39" s="945">
        <f t="shared" si="13"/>
        <v>5.0241302312180363</v>
      </c>
      <c r="L39" s="941">
        <v>1244</v>
      </c>
      <c r="M39" s="943">
        <f t="shared" si="2"/>
        <v>4.4802996470503498</v>
      </c>
      <c r="N39" s="944">
        <v>1290</v>
      </c>
      <c r="O39" s="945">
        <f t="shared" si="3"/>
        <v>4.6459698912338832</v>
      </c>
      <c r="P39" s="944">
        <v>1357</v>
      </c>
      <c r="Q39" s="945">
        <f t="shared" si="4"/>
        <v>4.8872722034142475</v>
      </c>
      <c r="R39" s="944">
        <v>1833</v>
      </c>
      <c r="S39" s="945">
        <f t="shared" si="5"/>
        <v>6.601599078009075</v>
      </c>
      <c r="T39" s="941">
        <v>1657</v>
      </c>
      <c r="U39" s="943">
        <f t="shared" si="6"/>
        <v>5.9677303176546852</v>
      </c>
      <c r="V39" s="944">
        <v>1558</v>
      </c>
      <c r="W39" s="945">
        <f t="shared" si="7"/>
        <v>5.6111791399553415</v>
      </c>
      <c r="X39" s="941">
        <v>1651</v>
      </c>
      <c r="Y39" s="943">
        <f t="shared" si="8"/>
        <v>5.9461211553698767</v>
      </c>
      <c r="Z39" s="944">
        <v>2300</v>
      </c>
      <c r="AA39" s="945">
        <f t="shared" si="9"/>
        <v>8.283512209176692</v>
      </c>
      <c r="AB39" s="941">
        <v>3652</v>
      </c>
      <c r="AC39" s="943">
        <f t="shared" si="10"/>
        <v>13.152776777353598</v>
      </c>
      <c r="AD39" s="944">
        <v>3841</v>
      </c>
      <c r="AE39" s="945">
        <f t="shared" si="11"/>
        <v>13.833465389325072</v>
      </c>
      <c r="AF39" s="941">
        <v>2875</v>
      </c>
      <c r="AG39" s="946">
        <f t="shared" si="12"/>
        <v>10.354390261470863</v>
      </c>
    </row>
    <row r="40" spans="1:33" s="890" customFormat="1" ht="27.75" customHeight="1">
      <c r="A40" s="898">
        <v>33</v>
      </c>
      <c r="B40" s="899" t="s">
        <v>1023</v>
      </c>
      <c r="C40" s="914">
        <v>18133</v>
      </c>
      <c r="D40" s="915">
        <v>570</v>
      </c>
      <c r="E40" s="931">
        <f t="shared" si="14"/>
        <v>3.1434401367672198</v>
      </c>
      <c r="F40" s="917">
        <v>612</v>
      </c>
      <c r="G40" s="918">
        <f t="shared" si="0"/>
        <v>3.3750620415816468</v>
      </c>
      <c r="H40" s="914">
        <v>698</v>
      </c>
      <c r="I40" s="931">
        <f t="shared" si="1"/>
        <v>3.8493354657254732</v>
      </c>
      <c r="J40" s="917">
        <v>783</v>
      </c>
      <c r="K40" s="918">
        <f t="shared" si="13"/>
        <v>4.3180940826118128</v>
      </c>
      <c r="L40" s="914">
        <v>824</v>
      </c>
      <c r="M40" s="931">
        <f t="shared" si="2"/>
        <v>4.544201180168753</v>
      </c>
      <c r="N40" s="917">
        <v>972</v>
      </c>
      <c r="O40" s="918">
        <f t="shared" si="3"/>
        <v>5.3603926542767324</v>
      </c>
      <c r="P40" s="917">
        <v>975</v>
      </c>
      <c r="Q40" s="918">
        <f t="shared" si="4"/>
        <v>5.3769370760491926</v>
      </c>
      <c r="R40" s="917">
        <v>1175</v>
      </c>
      <c r="S40" s="918">
        <f t="shared" si="5"/>
        <v>6.4798985275464629</v>
      </c>
      <c r="T40" s="914">
        <v>1068</v>
      </c>
      <c r="U40" s="931">
        <f t="shared" si="6"/>
        <v>5.8898141509954227</v>
      </c>
      <c r="V40" s="917">
        <v>866</v>
      </c>
      <c r="W40" s="918">
        <f t="shared" si="7"/>
        <v>4.7758230849831804</v>
      </c>
      <c r="X40" s="914">
        <v>1059</v>
      </c>
      <c r="Y40" s="931">
        <f t="shared" si="8"/>
        <v>5.8401808856780457</v>
      </c>
      <c r="Z40" s="917">
        <v>1686</v>
      </c>
      <c r="AA40" s="918">
        <f t="shared" si="9"/>
        <v>9.2979650361219868</v>
      </c>
      <c r="AB40" s="914">
        <v>2660</v>
      </c>
      <c r="AC40" s="931">
        <f t="shared" si="10"/>
        <v>14.669387304913691</v>
      </c>
      <c r="AD40" s="917">
        <v>2480</v>
      </c>
      <c r="AE40" s="918">
        <f t="shared" si="11"/>
        <v>13.676721998566149</v>
      </c>
      <c r="AF40" s="914">
        <v>1705</v>
      </c>
      <c r="AG40" s="919">
        <f t="shared" si="12"/>
        <v>9.4027463740142281</v>
      </c>
    </row>
    <row r="41" spans="1:33" s="890" customFormat="1" ht="27.75" customHeight="1">
      <c r="A41" s="898">
        <v>35</v>
      </c>
      <c r="B41" s="899" t="s">
        <v>956</v>
      </c>
      <c r="C41" s="914">
        <v>16310</v>
      </c>
      <c r="D41" s="915">
        <v>500</v>
      </c>
      <c r="E41" s="931">
        <f t="shared" si="14"/>
        <v>3.0656039239730228</v>
      </c>
      <c r="F41" s="917">
        <v>521</v>
      </c>
      <c r="G41" s="918">
        <f t="shared" si="0"/>
        <v>3.1943592887798897</v>
      </c>
      <c r="H41" s="914">
        <v>482</v>
      </c>
      <c r="I41" s="931">
        <f t="shared" si="1"/>
        <v>2.9552421827099939</v>
      </c>
      <c r="J41" s="917">
        <v>515</v>
      </c>
      <c r="K41" s="918">
        <v>5</v>
      </c>
      <c r="L41" s="914">
        <v>622</v>
      </c>
      <c r="M41" s="931">
        <f t="shared" si="2"/>
        <v>3.8136112814224403</v>
      </c>
      <c r="N41" s="917">
        <v>748</v>
      </c>
      <c r="O41" s="918">
        <f t="shared" si="3"/>
        <v>4.5861434702636421</v>
      </c>
      <c r="P41" s="917">
        <v>874</v>
      </c>
      <c r="Q41" s="918">
        <f t="shared" si="4"/>
        <v>5.3586756591048434</v>
      </c>
      <c r="R41" s="917">
        <v>984</v>
      </c>
      <c r="S41" s="918">
        <f t="shared" si="5"/>
        <v>6.0331085223789085</v>
      </c>
      <c r="T41" s="914">
        <v>882</v>
      </c>
      <c r="U41" s="931">
        <f t="shared" si="6"/>
        <v>5.407725321888412</v>
      </c>
      <c r="V41" s="917">
        <v>668</v>
      </c>
      <c r="W41" s="918">
        <f t="shared" si="7"/>
        <v>4.0956468424279588</v>
      </c>
      <c r="X41" s="914">
        <v>724</v>
      </c>
      <c r="Y41" s="931">
        <f t="shared" si="8"/>
        <v>4.4389944819129372</v>
      </c>
      <c r="Z41" s="917">
        <v>1170</v>
      </c>
      <c r="AA41" s="918">
        <f t="shared" si="9"/>
        <v>7.1735131820968734</v>
      </c>
      <c r="AB41" s="914">
        <v>2336</v>
      </c>
      <c r="AC41" s="931">
        <f t="shared" si="10"/>
        <v>14.322501532801962</v>
      </c>
      <c r="AD41" s="917">
        <v>3052</v>
      </c>
      <c r="AE41" s="918">
        <f t="shared" si="11"/>
        <v>18.71244635193133</v>
      </c>
      <c r="AF41" s="914">
        <v>2232</v>
      </c>
      <c r="AG41" s="919">
        <f t="shared" si="12"/>
        <v>13.684855916615573</v>
      </c>
    </row>
    <row r="42" spans="1:33" s="890" customFormat="1" ht="27.75" customHeight="1">
      <c r="A42" s="898">
        <v>36</v>
      </c>
      <c r="B42" s="899" t="s">
        <v>958</v>
      </c>
      <c r="C42" s="914">
        <v>20693</v>
      </c>
      <c r="D42" s="915">
        <v>528</v>
      </c>
      <c r="E42" s="931">
        <f t="shared" si="14"/>
        <v>2.5515874933552412</v>
      </c>
      <c r="F42" s="917">
        <v>611</v>
      </c>
      <c r="G42" s="918">
        <f t="shared" si="0"/>
        <v>2.9526893152273717</v>
      </c>
      <c r="H42" s="914">
        <v>600</v>
      </c>
      <c r="I42" s="931">
        <f t="shared" si="1"/>
        <v>2.8995312424491373</v>
      </c>
      <c r="J42" s="917">
        <v>797</v>
      </c>
      <c r="K42" s="918">
        <f t="shared" si="13"/>
        <v>3.8515440003866046</v>
      </c>
      <c r="L42" s="914">
        <v>998</v>
      </c>
      <c r="M42" s="931">
        <f t="shared" si="2"/>
        <v>4.8228869666070651</v>
      </c>
      <c r="N42" s="917">
        <v>1003</v>
      </c>
      <c r="O42" s="918">
        <f t="shared" si="3"/>
        <v>4.8470497269608082</v>
      </c>
      <c r="P42" s="917">
        <v>1016</v>
      </c>
      <c r="Q42" s="918">
        <f t="shared" si="4"/>
        <v>4.9098729038805393</v>
      </c>
      <c r="R42" s="917">
        <v>1085</v>
      </c>
      <c r="S42" s="918">
        <f t="shared" si="5"/>
        <v>5.2433189967621905</v>
      </c>
      <c r="T42" s="914">
        <v>990</v>
      </c>
      <c r="U42" s="931">
        <f t="shared" si="6"/>
        <v>4.784226550041077</v>
      </c>
      <c r="V42" s="917">
        <v>1002</v>
      </c>
      <c r="W42" s="918">
        <f t="shared" si="7"/>
        <v>4.8422171748900595</v>
      </c>
      <c r="X42" s="914">
        <v>1164</v>
      </c>
      <c r="Y42" s="931">
        <f t="shared" si="8"/>
        <v>5.6250906103513261</v>
      </c>
      <c r="Z42" s="917">
        <v>1859</v>
      </c>
      <c r="AA42" s="918">
        <f t="shared" si="9"/>
        <v>8.9837142995215782</v>
      </c>
      <c r="AB42" s="914">
        <v>3265</v>
      </c>
      <c r="AC42" s="931">
        <f t="shared" si="10"/>
        <v>15.778282510994057</v>
      </c>
      <c r="AD42" s="917">
        <v>3250</v>
      </c>
      <c r="AE42" s="918">
        <f t="shared" si="11"/>
        <v>15.705794229932826</v>
      </c>
      <c r="AF42" s="914">
        <v>2525</v>
      </c>
      <c r="AG42" s="919">
        <f t="shared" si="12"/>
        <v>12.202193978640121</v>
      </c>
    </row>
    <row r="43" spans="1:33" s="890" customFormat="1" ht="27.75" customHeight="1">
      <c r="A43" s="898">
        <v>38</v>
      </c>
      <c r="B43" s="899" t="s">
        <v>1344</v>
      </c>
      <c r="C43" s="914">
        <v>6911</v>
      </c>
      <c r="D43" s="915">
        <v>145</v>
      </c>
      <c r="E43" s="931">
        <f t="shared" si="14"/>
        <v>2.0981044711329764</v>
      </c>
      <c r="F43" s="917">
        <v>149</v>
      </c>
      <c r="G43" s="918">
        <f t="shared" si="0"/>
        <v>2.1559832151642313</v>
      </c>
      <c r="H43" s="914">
        <v>166</v>
      </c>
      <c r="I43" s="931">
        <f t="shared" si="1"/>
        <v>2.401967877297063</v>
      </c>
      <c r="J43" s="917">
        <v>229</v>
      </c>
      <c r="K43" s="918">
        <f t="shared" si="13"/>
        <v>3.3135580957893214</v>
      </c>
      <c r="L43" s="914">
        <v>316</v>
      </c>
      <c r="M43" s="931">
        <f t="shared" si="2"/>
        <v>4.5724207784691071</v>
      </c>
      <c r="N43" s="917">
        <v>370</v>
      </c>
      <c r="O43" s="918">
        <f t="shared" si="3"/>
        <v>5.3537838228910433</v>
      </c>
      <c r="P43" s="917">
        <v>309</v>
      </c>
      <c r="Q43" s="918">
        <f t="shared" si="4"/>
        <v>4.4711329764144114</v>
      </c>
      <c r="R43" s="917">
        <v>277</v>
      </c>
      <c r="S43" s="918">
        <f t="shared" si="5"/>
        <v>4.0081030241643756</v>
      </c>
      <c r="T43" s="914">
        <v>311</v>
      </c>
      <c r="U43" s="931">
        <f t="shared" si="6"/>
        <v>4.5000723484300389</v>
      </c>
      <c r="V43" s="917">
        <v>235</v>
      </c>
      <c r="W43" s="918">
        <f t="shared" si="7"/>
        <v>3.4003762118362029</v>
      </c>
      <c r="X43" s="914">
        <v>365</v>
      </c>
      <c r="Y43" s="931">
        <f t="shared" si="8"/>
        <v>5.2814353928519751</v>
      </c>
      <c r="Z43" s="917">
        <v>648</v>
      </c>
      <c r="AA43" s="918">
        <f t="shared" si="9"/>
        <v>9.3763565330632321</v>
      </c>
      <c r="AB43" s="914">
        <v>1219</v>
      </c>
      <c r="AC43" s="931">
        <f t="shared" si="10"/>
        <v>17.638547243524815</v>
      </c>
      <c r="AD43" s="917">
        <v>1187</v>
      </c>
      <c r="AE43" s="918">
        <f t="shared" si="11"/>
        <v>17.17551729127478</v>
      </c>
      <c r="AF43" s="914">
        <v>985</v>
      </c>
      <c r="AG43" s="919">
        <f t="shared" si="12"/>
        <v>14.252640717696426</v>
      </c>
    </row>
    <row r="44" spans="1:33" s="890" customFormat="1" ht="27.75" customHeight="1">
      <c r="A44" s="898">
        <v>39</v>
      </c>
      <c r="B44" s="899" t="s">
        <v>1024</v>
      </c>
      <c r="C44" s="914">
        <v>4371</v>
      </c>
      <c r="D44" s="915">
        <v>133</v>
      </c>
      <c r="E44" s="931">
        <f t="shared" si="14"/>
        <v>3.0427819720887666</v>
      </c>
      <c r="F44" s="917">
        <v>127</v>
      </c>
      <c r="G44" s="918">
        <f t="shared" si="0"/>
        <v>2.9055136124456644</v>
      </c>
      <c r="H44" s="914">
        <v>138</v>
      </c>
      <c r="I44" s="931">
        <f t="shared" si="1"/>
        <v>3.1571722717913522</v>
      </c>
      <c r="J44" s="917">
        <v>151</v>
      </c>
      <c r="K44" s="918">
        <f t="shared" si="13"/>
        <v>3.4545870510180738</v>
      </c>
      <c r="L44" s="914">
        <v>149</v>
      </c>
      <c r="M44" s="931">
        <f t="shared" si="2"/>
        <v>3.4088309311370399</v>
      </c>
      <c r="N44" s="917">
        <v>170</v>
      </c>
      <c r="O44" s="918">
        <f t="shared" si="3"/>
        <v>3.8892701898878972</v>
      </c>
      <c r="P44" s="917">
        <v>233</v>
      </c>
      <c r="Q44" s="918">
        <f t="shared" si="4"/>
        <v>5.330587966140472</v>
      </c>
      <c r="R44" s="917">
        <v>269</v>
      </c>
      <c r="S44" s="918">
        <f t="shared" si="5"/>
        <v>6.1541981239990848</v>
      </c>
      <c r="T44" s="914">
        <v>219</v>
      </c>
      <c r="U44" s="931">
        <f t="shared" si="6"/>
        <v>5.010295126973233</v>
      </c>
      <c r="V44" s="917">
        <v>208</v>
      </c>
      <c r="W44" s="918">
        <f t="shared" si="7"/>
        <v>4.7586364676275448</v>
      </c>
      <c r="X44" s="914">
        <v>262</v>
      </c>
      <c r="Y44" s="931">
        <f t="shared" si="8"/>
        <v>5.9940517044154662</v>
      </c>
      <c r="Z44" s="917">
        <v>373</v>
      </c>
      <c r="AA44" s="918">
        <f t="shared" si="9"/>
        <v>8.5335163578128572</v>
      </c>
      <c r="AB44" s="914">
        <v>660</v>
      </c>
      <c r="AC44" s="931">
        <f t="shared" si="10"/>
        <v>15.099519560741248</v>
      </c>
      <c r="AD44" s="917">
        <v>703</v>
      </c>
      <c r="AE44" s="918">
        <f t="shared" si="11"/>
        <v>16.083276138183482</v>
      </c>
      <c r="AF44" s="914">
        <v>576</v>
      </c>
      <c r="AG44" s="919">
        <f t="shared" si="12"/>
        <v>13.177762525737819</v>
      </c>
    </row>
    <row r="45" spans="1:33" s="890" customFormat="1" ht="27.75" customHeight="1">
      <c r="A45" s="922">
        <v>40</v>
      </c>
      <c r="B45" s="932" t="s">
        <v>1025</v>
      </c>
      <c r="C45" s="933">
        <v>2496</v>
      </c>
      <c r="D45" s="934">
        <v>37</v>
      </c>
      <c r="E45" s="935">
        <f t="shared" si="14"/>
        <v>1.4823717948717947</v>
      </c>
      <c r="F45" s="936">
        <v>52</v>
      </c>
      <c r="G45" s="937">
        <f t="shared" si="0"/>
        <v>2.083333333333333</v>
      </c>
      <c r="H45" s="933">
        <v>55</v>
      </c>
      <c r="I45" s="935">
        <f t="shared" si="1"/>
        <v>2.203525641025641</v>
      </c>
      <c r="J45" s="936">
        <v>73</v>
      </c>
      <c r="K45" s="937">
        <f t="shared" si="13"/>
        <v>2.9246794871794872</v>
      </c>
      <c r="L45" s="933">
        <v>70</v>
      </c>
      <c r="M45" s="935">
        <f t="shared" si="2"/>
        <v>2.8044871794871797</v>
      </c>
      <c r="N45" s="936">
        <v>88</v>
      </c>
      <c r="O45" s="937">
        <f t="shared" si="3"/>
        <v>3.5256410256410255</v>
      </c>
      <c r="P45" s="936">
        <v>111</v>
      </c>
      <c r="Q45" s="937">
        <f t="shared" si="4"/>
        <v>4.447115384615385</v>
      </c>
      <c r="R45" s="936">
        <v>127</v>
      </c>
      <c r="S45" s="937">
        <f t="shared" si="5"/>
        <v>5.0881410256410255</v>
      </c>
      <c r="T45" s="933">
        <v>98</v>
      </c>
      <c r="U45" s="935">
        <f t="shared" si="6"/>
        <v>3.9262820512820511</v>
      </c>
      <c r="V45" s="936">
        <v>108</v>
      </c>
      <c r="W45" s="937">
        <f t="shared" si="7"/>
        <v>4.3269230769230766</v>
      </c>
      <c r="X45" s="933">
        <v>123</v>
      </c>
      <c r="Y45" s="935">
        <f t="shared" si="8"/>
        <v>4.927884615384615</v>
      </c>
      <c r="Z45" s="936">
        <v>219</v>
      </c>
      <c r="AA45" s="937">
        <f t="shared" si="9"/>
        <v>8.7740384615384617</v>
      </c>
      <c r="AB45" s="933">
        <v>456</v>
      </c>
      <c r="AC45" s="935">
        <f t="shared" si="10"/>
        <v>18.269230769230766</v>
      </c>
      <c r="AD45" s="936">
        <v>508</v>
      </c>
      <c r="AE45" s="937">
        <f t="shared" si="11"/>
        <v>20.352564102564102</v>
      </c>
      <c r="AF45" s="933">
        <v>371</v>
      </c>
      <c r="AG45" s="938">
        <f t="shared" si="12"/>
        <v>14.863782051282051</v>
      </c>
    </row>
    <row r="46" spans="1:33" s="890" customFormat="1" ht="27.75" customHeight="1">
      <c r="A46" s="898">
        <v>41</v>
      </c>
      <c r="B46" s="899" t="s">
        <v>1026</v>
      </c>
      <c r="C46" s="914">
        <v>5040</v>
      </c>
      <c r="D46" s="915">
        <v>144</v>
      </c>
      <c r="E46" s="931">
        <f t="shared" si="14"/>
        <v>2.8571428571428572</v>
      </c>
      <c r="F46" s="917">
        <v>142</v>
      </c>
      <c r="G46" s="918">
        <f t="shared" si="0"/>
        <v>2.8174603174603177</v>
      </c>
      <c r="H46" s="914">
        <v>160</v>
      </c>
      <c r="I46" s="931">
        <f t="shared" si="1"/>
        <v>3.1746031746031744</v>
      </c>
      <c r="J46" s="917">
        <v>157</v>
      </c>
      <c r="K46" s="918">
        <f t="shared" si="13"/>
        <v>3.1150793650793651</v>
      </c>
      <c r="L46" s="914">
        <v>159</v>
      </c>
      <c r="M46" s="931">
        <f t="shared" si="2"/>
        <v>3.1547619047619047</v>
      </c>
      <c r="N46" s="917">
        <v>209</v>
      </c>
      <c r="O46" s="918">
        <f t="shared" si="3"/>
        <v>4.1468253968253963</v>
      </c>
      <c r="P46" s="917">
        <v>240</v>
      </c>
      <c r="Q46" s="918">
        <f t="shared" si="4"/>
        <v>4.7619047619047619</v>
      </c>
      <c r="R46" s="917">
        <v>290</v>
      </c>
      <c r="S46" s="918">
        <f t="shared" si="5"/>
        <v>5.753968253968254</v>
      </c>
      <c r="T46" s="914">
        <v>266</v>
      </c>
      <c r="U46" s="931">
        <f t="shared" si="6"/>
        <v>5.2777777777777777</v>
      </c>
      <c r="V46" s="917">
        <v>210</v>
      </c>
      <c r="W46" s="918">
        <f t="shared" si="7"/>
        <v>4.1666666666666661</v>
      </c>
      <c r="X46" s="914">
        <v>256</v>
      </c>
      <c r="Y46" s="931">
        <f t="shared" si="8"/>
        <v>5.0793650793650791</v>
      </c>
      <c r="Z46" s="917">
        <v>450</v>
      </c>
      <c r="AA46" s="918">
        <f t="shared" si="9"/>
        <v>8.9285714285714288</v>
      </c>
      <c r="AB46" s="914">
        <v>815</v>
      </c>
      <c r="AC46" s="931">
        <f t="shared" si="10"/>
        <v>16.170634920634921</v>
      </c>
      <c r="AD46" s="917">
        <v>826</v>
      </c>
      <c r="AE46" s="918">
        <f t="shared" si="11"/>
        <v>16.388888888888889</v>
      </c>
      <c r="AF46" s="914">
        <v>716</v>
      </c>
      <c r="AG46" s="919">
        <f t="shared" si="12"/>
        <v>14.206349206349206</v>
      </c>
    </row>
    <row r="47" spans="1:33" s="947" customFormat="1" ht="27.75" customHeight="1">
      <c r="A47" s="898">
        <v>42</v>
      </c>
      <c r="B47" s="899" t="s">
        <v>969</v>
      </c>
      <c r="C47" s="914">
        <v>4978</v>
      </c>
      <c r="D47" s="915">
        <v>105</v>
      </c>
      <c r="E47" s="931">
        <f t="shared" si="14"/>
        <v>2.1092808356769788</v>
      </c>
      <c r="F47" s="917">
        <v>108</v>
      </c>
      <c r="G47" s="918">
        <f t="shared" si="0"/>
        <v>2.1695460024106068</v>
      </c>
      <c r="H47" s="914">
        <v>134</v>
      </c>
      <c r="I47" s="931">
        <f t="shared" si="1"/>
        <v>2.6918441141020493</v>
      </c>
      <c r="J47" s="917">
        <v>166</v>
      </c>
      <c r="K47" s="918">
        <f t="shared" si="13"/>
        <v>3.3346725592607469</v>
      </c>
      <c r="L47" s="914">
        <v>175</v>
      </c>
      <c r="M47" s="931">
        <f t="shared" si="2"/>
        <v>3.5154680594616314</v>
      </c>
      <c r="N47" s="917">
        <v>190</v>
      </c>
      <c r="O47" s="918">
        <f t="shared" si="3"/>
        <v>3.8167938931297711</v>
      </c>
      <c r="P47" s="917">
        <v>216</v>
      </c>
      <c r="Q47" s="918">
        <f t="shared" si="4"/>
        <v>4.3390920048212136</v>
      </c>
      <c r="R47" s="917">
        <v>237</v>
      </c>
      <c r="S47" s="918">
        <f t="shared" si="5"/>
        <v>4.7609481719566089</v>
      </c>
      <c r="T47" s="914">
        <v>245</v>
      </c>
      <c r="U47" s="931">
        <f t="shared" si="6"/>
        <v>4.9216552832462837</v>
      </c>
      <c r="V47" s="917">
        <v>250</v>
      </c>
      <c r="W47" s="918">
        <f t="shared" si="7"/>
        <v>5.0220972278023304</v>
      </c>
      <c r="X47" s="914">
        <v>309</v>
      </c>
      <c r="Y47" s="931">
        <f t="shared" si="8"/>
        <v>6.2073121735636807</v>
      </c>
      <c r="Z47" s="917">
        <v>519</v>
      </c>
      <c r="AA47" s="918">
        <f t="shared" si="9"/>
        <v>10.425873844917637</v>
      </c>
      <c r="AB47" s="914">
        <v>827</v>
      </c>
      <c r="AC47" s="931">
        <f t="shared" si="10"/>
        <v>16.61309762957011</v>
      </c>
      <c r="AD47" s="917">
        <v>788</v>
      </c>
      <c r="AE47" s="918">
        <f t="shared" si="11"/>
        <v>15.829650462032946</v>
      </c>
      <c r="AF47" s="914">
        <v>709</v>
      </c>
      <c r="AG47" s="919">
        <f t="shared" si="12"/>
        <v>14.242667738047409</v>
      </c>
    </row>
    <row r="48" spans="1:33" s="890" customFormat="1" ht="27.75" customHeight="1">
      <c r="A48" s="898">
        <v>43</v>
      </c>
      <c r="B48" s="899" t="s">
        <v>971</v>
      </c>
      <c r="C48" s="914">
        <v>2663</v>
      </c>
      <c r="D48" s="915">
        <v>55</v>
      </c>
      <c r="E48" s="931">
        <f t="shared" si="14"/>
        <v>2.0653398422831395</v>
      </c>
      <c r="F48" s="917">
        <v>71</v>
      </c>
      <c r="G48" s="918">
        <f t="shared" si="0"/>
        <v>2.6661659782200529</v>
      </c>
      <c r="H48" s="914">
        <v>57</v>
      </c>
      <c r="I48" s="931">
        <f t="shared" si="1"/>
        <v>2.1404431092752536</v>
      </c>
      <c r="J48" s="917">
        <v>87</v>
      </c>
      <c r="K48" s="918">
        <f t="shared" si="13"/>
        <v>3.2669921141569658</v>
      </c>
      <c r="L48" s="914">
        <v>94</v>
      </c>
      <c r="M48" s="931">
        <f t="shared" si="2"/>
        <v>3.5298535486293656</v>
      </c>
      <c r="N48" s="917">
        <v>127</v>
      </c>
      <c r="O48" s="918">
        <f t="shared" si="3"/>
        <v>4.769057453999249</v>
      </c>
      <c r="P48" s="917">
        <v>117</v>
      </c>
      <c r="Q48" s="918">
        <f t="shared" si="4"/>
        <v>4.3935411190386784</v>
      </c>
      <c r="R48" s="917">
        <v>118</v>
      </c>
      <c r="S48" s="918">
        <f t="shared" si="5"/>
        <v>4.4310927525347354</v>
      </c>
      <c r="T48" s="914">
        <v>121</v>
      </c>
      <c r="U48" s="931">
        <f t="shared" si="6"/>
        <v>4.5437476530229066</v>
      </c>
      <c r="V48" s="917">
        <v>131</v>
      </c>
      <c r="W48" s="918">
        <f t="shared" si="7"/>
        <v>4.9192639879834772</v>
      </c>
      <c r="X48" s="914">
        <v>171</v>
      </c>
      <c r="Y48" s="931">
        <f t="shared" si="8"/>
        <v>6.4213293278257604</v>
      </c>
      <c r="Z48" s="917">
        <v>233</v>
      </c>
      <c r="AA48" s="918">
        <f t="shared" si="9"/>
        <v>8.7495306045812988</v>
      </c>
      <c r="AB48" s="914">
        <v>470</v>
      </c>
      <c r="AC48" s="931">
        <f t="shared" si="10"/>
        <v>17.649267743146826</v>
      </c>
      <c r="AD48" s="917">
        <v>415</v>
      </c>
      <c r="AE48" s="918">
        <f t="shared" si="11"/>
        <v>15.583927900863687</v>
      </c>
      <c r="AF48" s="914">
        <v>396</v>
      </c>
      <c r="AG48" s="919">
        <f t="shared" si="12"/>
        <v>14.870446864438602</v>
      </c>
    </row>
    <row r="49" spans="1:33" s="890" customFormat="1" ht="27.75" customHeight="1" thickBot="1">
      <c r="A49" s="948">
        <v>44</v>
      </c>
      <c r="B49" s="949" t="s">
        <v>1027</v>
      </c>
      <c r="C49" s="950">
        <v>2827</v>
      </c>
      <c r="D49" s="951">
        <v>51</v>
      </c>
      <c r="E49" s="952">
        <f t="shared" si="14"/>
        <v>1.8040325433321542</v>
      </c>
      <c r="F49" s="953">
        <v>68</v>
      </c>
      <c r="G49" s="954">
        <f t="shared" si="0"/>
        <v>2.4053767244428723</v>
      </c>
      <c r="H49" s="950">
        <v>67</v>
      </c>
      <c r="I49" s="952">
        <f t="shared" si="1"/>
        <v>2.3700035373187123</v>
      </c>
      <c r="J49" s="953">
        <v>74</v>
      </c>
      <c r="K49" s="954">
        <f t="shared" si="13"/>
        <v>2.6176158471878317</v>
      </c>
      <c r="L49" s="950">
        <v>75</v>
      </c>
      <c r="M49" s="952">
        <f t="shared" si="2"/>
        <v>2.6529890343119913</v>
      </c>
      <c r="N49" s="953">
        <v>122</v>
      </c>
      <c r="O49" s="954">
        <f t="shared" si="3"/>
        <v>4.3155288291475058</v>
      </c>
      <c r="P49" s="953">
        <v>117</v>
      </c>
      <c r="Q49" s="954">
        <f t="shared" si="4"/>
        <v>4.1386628935267069</v>
      </c>
      <c r="R49" s="953">
        <v>116</v>
      </c>
      <c r="S49" s="954">
        <f t="shared" si="5"/>
        <v>4.1032897064025473</v>
      </c>
      <c r="T49" s="950">
        <v>122</v>
      </c>
      <c r="U49" s="952">
        <f t="shared" si="6"/>
        <v>4.3155288291475058</v>
      </c>
      <c r="V49" s="953">
        <v>108</v>
      </c>
      <c r="W49" s="954">
        <f t="shared" si="7"/>
        <v>3.8203042094092678</v>
      </c>
      <c r="X49" s="950">
        <v>157</v>
      </c>
      <c r="Y49" s="952">
        <f t="shared" si="8"/>
        <v>5.5535903784931024</v>
      </c>
      <c r="Z49" s="953">
        <v>287</v>
      </c>
      <c r="AA49" s="954">
        <f t="shared" si="9"/>
        <v>10.152104704633889</v>
      </c>
      <c r="AB49" s="950">
        <v>482</v>
      </c>
      <c r="AC49" s="952">
        <f t="shared" si="10"/>
        <v>17.049876193845066</v>
      </c>
      <c r="AD49" s="953">
        <v>493</v>
      </c>
      <c r="AE49" s="954">
        <f t="shared" si="11"/>
        <v>17.438981252210827</v>
      </c>
      <c r="AF49" s="950">
        <v>488</v>
      </c>
      <c r="AG49" s="955">
        <f t="shared" si="12"/>
        <v>17.262115316590023</v>
      </c>
    </row>
    <row r="50" spans="1:33" s="890" customFormat="1" ht="27.75" customHeight="1">
      <c r="A50" s="898">
        <v>45</v>
      </c>
      <c r="B50" s="956" t="s">
        <v>975</v>
      </c>
      <c r="C50" s="914">
        <v>16724</v>
      </c>
      <c r="D50" s="915">
        <v>419</v>
      </c>
      <c r="E50" s="931">
        <f t="shared" si="14"/>
        <v>2.5053814876823726</v>
      </c>
      <c r="F50" s="917">
        <v>450</v>
      </c>
      <c r="G50" s="918">
        <f t="shared" si="0"/>
        <v>2.6907438411863192</v>
      </c>
      <c r="H50" s="914">
        <v>606</v>
      </c>
      <c r="I50" s="931">
        <f t="shared" si="1"/>
        <v>3.6235350394642429</v>
      </c>
      <c r="J50" s="917">
        <v>658</v>
      </c>
      <c r="K50" s="918">
        <f t="shared" si="13"/>
        <v>3.9344654388902174</v>
      </c>
      <c r="L50" s="914">
        <v>696</v>
      </c>
      <c r="M50" s="931">
        <f t="shared" si="2"/>
        <v>4.1616838077015075</v>
      </c>
      <c r="N50" s="917">
        <v>709</v>
      </c>
      <c r="O50" s="918">
        <f t="shared" si="3"/>
        <v>4.239416407558001</v>
      </c>
      <c r="P50" s="917">
        <v>805</v>
      </c>
      <c r="Q50" s="918">
        <f t="shared" si="4"/>
        <v>4.8134417603444151</v>
      </c>
      <c r="R50" s="917">
        <v>909</v>
      </c>
      <c r="S50" s="918">
        <f t="shared" si="5"/>
        <v>5.435302559196364</v>
      </c>
      <c r="T50" s="914">
        <v>901</v>
      </c>
      <c r="U50" s="931">
        <f t="shared" si="6"/>
        <v>5.38746711313083</v>
      </c>
      <c r="V50" s="917">
        <v>796</v>
      </c>
      <c r="W50" s="918">
        <f t="shared" si="7"/>
        <v>4.7596268835206885</v>
      </c>
      <c r="X50" s="914">
        <v>924</v>
      </c>
      <c r="Y50" s="931">
        <f t="shared" si="8"/>
        <v>5.5249940205692418</v>
      </c>
      <c r="Z50" s="917">
        <v>1435</v>
      </c>
      <c r="AA50" s="918">
        <f t="shared" si="9"/>
        <v>8.5804831380052615</v>
      </c>
      <c r="AB50" s="914">
        <v>2478</v>
      </c>
      <c r="AC50" s="931">
        <f t="shared" si="10"/>
        <v>14.817029418799329</v>
      </c>
      <c r="AD50" s="917">
        <v>2720</v>
      </c>
      <c r="AE50" s="918">
        <f t="shared" si="11"/>
        <v>16.264051662281751</v>
      </c>
      <c r="AF50" s="914">
        <v>2218</v>
      </c>
      <c r="AG50" s="919">
        <f t="shared" si="12"/>
        <v>13.262377421669457</v>
      </c>
    </row>
    <row r="51" spans="1:33" s="890" customFormat="1" ht="27.75" customHeight="1">
      <c r="A51" s="898">
        <v>46</v>
      </c>
      <c r="B51" s="956" t="s">
        <v>977</v>
      </c>
      <c r="C51" s="914">
        <v>7463</v>
      </c>
      <c r="D51" s="915">
        <v>170</v>
      </c>
      <c r="E51" s="931">
        <f t="shared" si="14"/>
        <v>2.2779043280182232</v>
      </c>
      <c r="F51" s="917">
        <v>197</v>
      </c>
      <c r="G51" s="918">
        <f t="shared" si="0"/>
        <v>2.6396891330564118</v>
      </c>
      <c r="H51" s="914">
        <v>244</v>
      </c>
      <c r="I51" s="931">
        <f t="shared" si="1"/>
        <v>3.2694626825673319</v>
      </c>
      <c r="J51" s="917">
        <v>288</v>
      </c>
      <c r="K51" s="918">
        <f t="shared" si="13"/>
        <v>3.8590379204073426</v>
      </c>
      <c r="L51" s="914">
        <v>285</v>
      </c>
      <c r="M51" s="931">
        <f t="shared" si="2"/>
        <v>3.8188396087364329</v>
      </c>
      <c r="N51" s="917">
        <v>312</v>
      </c>
      <c r="O51" s="918">
        <f t="shared" si="3"/>
        <v>4.1806244137746216</v>
      </c>
      <c r="P51" s="917">
        <v>337</v>
      </c>
      <c r="Q51" s="918">
        <f t="shared" si="4"/>
        <v>4.5156103443655367</v>
      </c>
      <c r="R51" s="917">
        <v>398</v>
      </c>
      <c r="S51" s="918">
        <f t="shared" si="5"/>
        <v>5.33297601500737</v>
      </c>
      <c r="T51" s="914">
        <v>425</v>
      </c>
      <c r="U51" s="931">
        <f t="shared" si="6"/>
        <v>5.6947608200455582</v>
      </c>
      <c r="V51" s="917">
        <v>372</v>
      </c>
      <c r="W51" s="918">
        <f t="shared" si="7"/>
        <v>4.9845906471928183</v>
      </c>
      <c r="X51" s="914">
        <v>467</v>
      </c>
      <c r="Y51" s="931">
        <f t="shared" si="8"/>
        <v>6.2575371834382958</v>
      </c>
      <c r="Z51" s="917">
        <v>773</v>
      </c>
      <c r="AA51" s="918">
        <f t="shared" si="9"/>
        <v>10.357764973871097</v>
      </c>
      <c r="AB51" s="914">
        <v>1165</v>
      </c>
      <c r="AC51" s="931">
        <f t="shared" si="10"/>
        <v>15.610344365536646</v>
      </c>
      <c r="AD51" s="917">
        <v>1101</v>
      </c>
      <c r="AE51" s="918">
        <f t="shared" si="11"/>
        <v>14.752780383223904</v>
      </c>
      <c r="AF51" s="914">
        <v>929</v>
      </c>
      <c r="AG51" s="919">
        <f t="shared" si="12"/>
        <v>12.448077180758409</v>
      </c>
    </row>
    <row r="52" spans="1:33" s="890" customFormat="1" ht="27.75" customHeight="1">
      <c r="A52" s="898">
        <v>52</v>
      </c>
      <c r="B52" s="899" t="s">
        <v>1028</v>
      </c>
      <c r="C52" s="914">
        <v>3159</v>
      </c>
      <c r="D52" s="915">
        <v>86</v>
      </c>
      <c r="E52" s="931">
        <f t="shared" si="14"/>
        <v>2.7223805001582777</v>
      </c>
      <c r="F52" s="917">
        <v>89</v>
      </c>
      <c r="G52" s="918">
        <f t="shared" si="0"/>
        <v>2.8173472617917064</v>
      </c>
      <c r="H52" s="914">
        <v>140</v>
      </c>
      <c r="I52" s="931">
        <f t="shared" si="1"/>
        <v>4.4317822095599873</v>
      </c>
      <c r="J52" s="917">
        <v>155</v>
      </c>
      <c r="K52" s="918">
        <f t="shared" si="13"/>
        <v>4.9066160177271287</v>
      </c>
      <c r="L52" s="914">
        <v>128</v>
      </c>
      <c r="M52" s="931">
        <f t="shared" si="2"/>
        <v>4.0519151630262744</v>
      </c>
      <c r="N52" s="917">
        <v>144</v>
      </c>
      <c r="O52" s="918">
        <f t="shared" si="3"/>
        <v>4.5584045584045585</v>
      </c>
      <c r="P52" s="917">
        <v>132</v>
      </c>
      <c r="Q52" s="918">
        <f t="shared" si="4"/>
        <v>4.1785375118708457</v>
      </c>
      <c r="R52" s="917">
        <v>175</v>
      </c>
      <c r="S52" s="918">
        <f t="shared" si="5"/>
        <v>5.5397277619499841</v>
      </c>
      <c r="T52" s="914">
        <v>139</v>
      </c>
      <c r="U52" s="931">
        <f t="shared" si="6"/>
        <v>4.4001266223488447</v>
      </c>
      <c r="V52" s="917">
        <v>185</v>
      </c>
      <c r="W52" s="918">
        <f t="shared" si="7"/>
        <v>5.8562836340614117</v>
      </c>
      <c r="X52" s="914">
        <v>268</v>
      </c>
      <c r="Y52" s="931">
        <f t="shared" si="8"/>
        <v>8.4836973725862617</v>
      </c>
      <c r="Z52" s="917">
        <v>338</v>
      </c>
      <c r="AA52" s="918">
        <f t="shared" si="9"/>
        <v>10.699588477366255</v>
      </c>
      <c r="AB52" s="914">
        <v>435</v>
      </c>
      <c r="AC52" s="931">
        <f t="shared" si="10"/>
        <v>13.770180436847104</v>
      </c>
      <c r="AD52" s="917">
        <v>417</v>
      </c>
      <c r="AE52" s="918">
        <f t="shared" si="11"/>
        <v>13.200379867046532</v>
      </c>
      <c r="AF52" s="914">
        <v>328</v>
      </c>
      <c r="AG52" s="919">
        <f t="shared" si="12"/>
        <v>10.383032605254828</v>
      </c>
    </row>
    <row r="53" spans="1:33" s="890" customFormat="1" ht="27.75" customHeight="1">
      <c r="A53" s="898">
        <v>54</v>
      </c>
      <c r="B53" s="899" t="s">
        <v>1029</v>
      </c>
      <c r="C53" s="914">
        <v>2198</v>
      </c>
      <c r="D53" s="915">
        <v>45</v>
      </c>
      <c r="E53" s="931">
        <f t="shared" si="14"/>
        <v>2.0473157415832577</v>
      </c>
      <c r="F53" s="917">
        <v>67</v>
      </c>
      <c r="G53" s="918">
        <f t="shared" si="0"/>
        <v>3.0482256596906279</v>
      </c>
      <c r="H53" s="914">
        <v>68</v>
      </c>
      <c r="I53" s="931">
        <f t="shared" si="1"/>
        <v>3.0937215650591448</v>
      </c>
      <c r="J53" s="917">
        <v>70</v>
      </c>
      <c r="K53" s="918">
        <f t="shared" si="13"/>
        <v>3.1847133757961785</v>
      </c>
      <c r="L53" s="914">
        <v>76</v>
      </c>
      <c r="M53" s="931">
        <f t="shared" si="2"/>
        <v>3.4576888080072794</v>
      </c>
      <c r="N53" s="917">
        <v>80</v>
      </c>
      <c r="O53" s="918">
        <f t="shared" si="3"/>
        <v>3.6396724294813465</v>
      </c>
      <c r="P53" s="917">
        <v>107</v>
      </c>
      <c r="Q53" s="918">
        <f t="shared" si="4"/>
        <v>4.8680618744313007</v>
      </c>
      <c r="R53" s="917">
        <v>107</v>
      </c>
      <c r="S53" s="918">
        <f t="shared" si="5"/>
        <v>4.8680618744313007</v>
      </c>
      <c r="T53" s="914">
        <v>141</v>
      </c>
      <c r="U53" s="931">
        <f t="shared" si="6"/>
        <v>6.4149226569608739</v>
      </c>
      <c r="V53" s="917">
        <v>115</v>
      </c>
      <c r="W53" s="918">
        <f t="shared" si="7"/>
        <v>5.2320291173794358</v>
      </c>
      <c r="X53" s="914">
        <v>109</v>
      </c>
      <c r="Y53" s="931">
        <f t="shared" si="8"/>
        <v>4.9590536851683344</v>
      </c>
      <c r="Z53" s="917">
        <v>187</v>
      </c>
      <c r="AA53" s="918">
        <f t="shared" si="9"/>
        <v>8.5077343039126472</v>
      </c>
      <c r="AB53" s="914">
        <v>322</v>
      </c>
      <c r="AC53" s="931">
        <f t="shared" si="10"/>
        <v>14.64968152866242</v>
      </c>
      <c r="AD53" s="917">
        <v>375</v>
      </c>
      <c r="AE53" s="918">
        <f t="shared" si="11"/>
        <v>17.060964513193813</v>
      </c>
      <c r="AF53" s="914">
        <v>329</v>
      </c>
      <c r="AG53" s="919">
        <f t="shared" si="12"/>
        <v>14.968152866242038</v>
      </c>
    </row>
    <row r="54" spans="1:33" s="890" customFormat="1" ht="27.75" customHeight="1">
      <c r="A54" s="939">
        <v>59</v>
      </c>
      <c r="B54" s="940" t="s">
        <v>983</v>
      </c>
      <c r="C54" s="941">
        <v>6341</v>
      </c>
      <c r="D54" s="942">
        <v>140</v>
      </c>
      <c r="E54" s="943">
        <f t="shared" si="14"/>
        <v>2.2078536508437154</v>
      </c>
      <c r="F54" s="944">
        <v>164</v>
      </c>
      <c r="G54" s="945">
        <f t="shared" si="0"/>
        <v>2.5863428481312094</v>
      </c>
      <c r="H54" s="941">
        <v>264</v>
      </c>
      <c r="I54" s="943">
        <f t="shared" si="1"/>
        <v>4.1633811701624346</v>
      </c>
      <c r="J54" s="944">
        <v>266</v>
      </c>
      <c r="K54" s="945">
        <f t="shared" si="13"/>
        <v>4.1949219366030599</v>
      </c>
      <c r="L54" s="941">
        <v>291</v>
      </c>
      <c r="M54" s="943">
        <f t="shared" si="2"/>
        <v>4.5891815171108661</v>
      </c>
      <c r="N54" s="944">
        <v>271</v>
      </c>
      <c r="O54" s="945">
        <f t="shared" si="3"/>
        <v>4.273773852704621</v>
      </c>
      <c r="P54" s="944">
        <v>303</v>
      </c>
      <c r="Q54" s="945">
        <f t="shared" si="4"/>
        <v>4.7784261157546126</v>
      </c>
      <c r="R54" s="944">
        <v>311</v>
      </c>
      <c r="S54" s="945">
        <f t="shared" si="5"/>
        <v>4.9045891815171103</v>
      </c>
      <c r="T54" s="941">
        <v>342</v>
      </c>
      <c r="U54" s="943">
        <f t="shared" si="6"/>
        <v>5.3934710613467907</v>
      </c>
      <c r="V54" s="944">
        <v>337</v>
      </c>
      <c r="W54" s="945">
        <f t="shared" si="7"/>
        <v>5.3146191452452296</v>
      </c>
      <c r="X54" s="941">
        <v>456</v>
      </c>
      <c r="Y54" s="943">
        <f t="shared" si="8"/>
        <v>7.1912947484623873</v>
      </c>
      <c r="Z54" s="944">
        <v>620</v>
      </c>
      <c r="AA54" s="945">
        <f t="shared" si="9"/>
        <v>9.7776375965935962</v>
      </c>
      <c r="AB54" s="941">
        <v>915</v>
      </c>
      <c r="AC54" s="943">
        <f t="shared" si="10"/>
        <v>14.429900646585711</v>
      </c>
      <c r="AD54" s="944">
        <v>862</v>
      </c>
      <c r="AE54" s="945">
        <f t="shared" si="11"/>
        <v>13.594070335909162</v>
      </c>
      <c r="AF54" s="941">
        <v>799</v>
      </c>
      <c r="AG54" s="946">
        <f t="shared" si="12"/>
        <v>12.600536193029491</v>
      </c>
    </row>
    <row r="55" spans="1:33" s="890" customFormat="1" ht="27.75" customHeight="1">
      <c r="A55" s="898">
        <v>61</v>
      </c>
      <c r="B55" s="899" t="s">
        <v>985</v>
      </c>
      <c r="C55" s="914">
        <v>6005</v>
      </c>
      <c r="D55" s="915">
        <v>133</v>
      </c>
      <c r="E55" s="931">
        <f t="shared" si="14"/>
        <v>2.214820982514571</v>
      </c>
      <c r="F55" s="917">
        <v>169</v>
      </c>
      <c r="G55" s="918">
        <f t="shared" si="0"/>
        <v>2.8143213988343048</v>
      </c>
      <c r="H55" s="914">
        <v>211</v>
      </c>
      <c r="I55" s="931">
        <f t="shared" si="1"/>
        <v>3.5137385512073274</v>
      </c>
      <c r="J55" s="917">
        <v>214</v>
      </c>
      <c r="K55" s="918">
        <f t="shared" si="13"/>
        <v>3.5636969192339718</v>
      </c>
      <c r="L55" s="914">
        <v>192</v>
      </c>
      <c r="M55" s="931">
        <f t="shared" si="2"/>
        <v>3.1973355537052455</v>
      </c>
      <c r="N55" s="917">
        <v>222</v>
      </c>
      <c r="O55" s="918">
        <f t="shared" si="3"/>
        <v>3.6969192339716903</v>
      </c>
      <c r="P55" s="917">
        <v>253</v>
      </c>
      <c r="Q55" s="918">
        <f t="shared" si="4"/>
        <v>4.21315570358035</v>
      </c>
      <c r="R55" s="917">
        <v>321</v>
      </c>
      <c r="S55" s="918">
        <f t="shared" si="5"/>
        <v>5.3455453788509573</v>
      </c>
      <c r="T55" s="914">
        <v>266</v>
      </c>
      <c r="U55" s="931">
        <f t="shared" si="6"/>
        <v>4.4296419650291421</v>
      </c>
      <c r="V55" s="917">
        <v>291</v>
      </c>
      <c r="W55" s="918">
        <f t="shared" si="7"/>
        <v>4.8459616985845129</v>
      </c>
      <c r="X55" s="914">
        <v>379</v>
      </c>
      <c r="Y55" s="931">
        <f t="shared" si="8"/>
        <v>6.3114071606994173</v>
      </c>
      <c r="Z55" s="917">
        <v>653</v>
      </c>
      <c r="AA55" s="918">
        <f t="shared" si="9"/>
        <v>10.874271440466279</v>
      </c>
      <c r="AB55" s="914">
        <v>998</v>
      </c>
      <c r="AC55" s="931">
        <f t="shared" si="10"/>
        <v>16.61948376353039</v>
      </c>
      <c r="AD55" s="917">
        <v>913</v>
      </c>
      <c r="AE55" s="918">
        <f t="shared" si="11"/>
        <v>15.203996669442132</v>
      </c>
      <c r="AF55" s="914">
        <v>790</v>
      </c>
      <c r="AG55" s="919">
        <f t="shared" si="12"/>
        <v>13.155703580349709</v>
      </c>
    </row>
    <row r="56" spans="1:33" s="890" customFormat="1" ht="27.75" customHeight="1">
      <c r="A56" s="898">
        <v>66</v>
      </c>
      <c r="B56" s="899" t="s">
        <v>987</v>
      </c>
      <c r="C56" s="914">
        <v>18819</v>
      </c>
      <c r="D56" s="915">
        <v>566</v>
      </c>
      <c r="E56" s="931">
        <f t="shared" si="14"/>
        <v>3.0075987034380147</v>
      </c>
      <c r="F56" s="917">
        <v>605</v>
      </c>
      <c r="G56" s="918">
        <f t="shared" si="0"/>
        <v>3.2148360699293268</v>
      </c>
      <c r="H56" s="914">
        <v>658</v>
      </c>
      <c r="I56" s="931">
        <f t="shared" si="1"/>
        <v>3.4964663372123916</v>
      </c>
      <c r="J56" s="917">
        <v>678</v>
      </c>
      <c r="K56" s="918">
        <f t="shared" si="13"/>
        <v>3.602741909772039</v>
      </c>
      <c r="L56" s="914">
        <v>709</v>
      </c>
      <c r="M56" s="931">
        <f t="shared" si="2"/>
        <v>3.7674690472394921</v>
      </c>
      <c r="N56" s="917">
        <v>821</v>
      </c>
      <c r="O56" s="918">
        <f t="shared" si="3"/>
        <v>4.3626122535735163</v>
      </c>
      <c r="P56" s="917">
        <v>969</v>
      </c>
      <c r="Q56" s="918">
        <f t="shared" si="4"/>
        <v>5.1490514905149052</v>
      </c>
      <c r="R56" s="917">
        <v>1207</v>
      </c>
      <c r="S56" s="918">
        <f t="shared" si="5"/>
        <v>6.4137308039747074</v>
      </c>
      <c r="T56" s="914">
        <v>1025</v>
      </c>
      <c r="U56" s="931">
        <f t="shared" si="6"/>
        <v>5.4466230936819171</v>
      </c>
      <c r="V56" s="917">
        <v>834</v>
      </c>
      <c r="W56" s="918">
        <f t="shared" si="7"/>
        <v>4.4316913757372864</v>
      </c>
      <c r="X56" s="914">
        <v>849</v>
      </c>
      <c r="Y56" s="931">
        <f t="shared" si="8"/>
        <v>4.5113980551570227</v>
      </c>
      <c r="Z56" s="917">
        <v>1449</v>
      </c>
      <c r="AA56" s="918">
        <f t="shared" si="9"/>
        <v>7.6996652319464367</v>
      </c>
      <c r="AB56" s="914">
        <v>2858</v>
      </c>
      <c r="AC56" s="931">
        <f t="shared" si="10"/>
        <v>15.18677931877358</v>
      </c>
      <c r="AD56" s="917">
        <v>3246</v>
      </c>
      <c r="AE56" s="918">
        <f t="shared" si="11"/>
        <v>17.248525426430735</v>
      </c>
      <c r="AF56" s="914">
        <v>2345</v>
      </c>
      <c r="AG56" s="919">
        <f t="shared" si="12"/>
        <v>12.460810882618629</v>
      </c>
    </row>
    <row r="57" spans="1:33" s="890" customFormat="1" ht="27.75" customHeight="1">
      <c r="A57" s="898">
        <v>67</v>
      </c>
      <c r="B57" s="957" t="s">
        <v>989</v>
      </c>
      <c r="C57" s="914">
        <v>3639</v>
      </c>
      <c r="D57" s="915">
        <v>90</v>
      </c>
      <c r="E57" s="931">
        <f t="shared" si="14"/>
        <v>2.4732069249793898</v>
      </c>
      <c r="F57" s="917">
        <v>106</v>
      </c>
      <c r="G57" s="918">
        <f t="shared" si="0"/>
        <v>2.9128881560868369</v>
      </c>
      <c r="H57" s="914">
        <v>126</v>
      </c>
      <c r="I57" s="931">
        <f t="shared" si="1"/>
        <v>3.4624896949711457</v>
      </c>
      <c r="J57" s="917">
        <v>115</v>
      </c>
      <c r="K57" s="918">
        <f t="shared" si="13"/>
        <v>3.1602088485847757</v>
      </c>
      <c r="L57" s="914">
        <v>118</v>
      </c>
      <c r="M57" s="931">
        <f t="shared" si="2"/>
        <v>3.2426490794174221</v>
      </c>
      <c r="N57" s="917">
        <v>135</v>
      </c>
      <c r="O57" s="918">
        <f t="shared" si="3"/>
        <v>3.7098103874690849</v>
      </c>
      <c r="P57" s="917">
        <v>155</v>
      </c>
      <c r="Q57" s="918">
        <f t="shared" si="4"/>
        <v>4.2594119263533941</v>
      </c>
      <c r="R57" s="917">
        <v>162</v>
      </c>
      <c r="S57" s="918">
        <f t="shared" si="5"/>
        <v>4.451772464962902</v>
      </c>
      <c r="T57" s="914">
        <v>170</v>
      </c>
      <c r="U57" s="931">
        <f t="shared" si="6"/>
        <v>4.6716130805166252</v>
      </c>
      <c r="V57" s="917">
        <v>188</v>
      </c>
      <c r="W57" s="918">
        <f t="shared" si="7"/>
        <v>5.1662544655125036</v>
      </c>
      <c r="X57" s="914">
        <v>238</v>
      </c>
      <c r="Y57" s="931">
        <f t="shared" si="8"/>
        <v>6.5402583127232754</v>
      </c>
      <c r="Z57" s="917">
        <v>343</v>
      </c>
      <c r="AA57" s="918">
        <f t="shared" si="9"/>
        <v>9.4256663918658976</v>
      </c>
      <c r="AB57" s="914">
        <v>561</v>
      </c>
      <c r="AC57" s="931">
        <f t="shared" si="10"/>
        <v>15.416323165704865</v>
      </c>
      <c r="AD57" s="917">
        <v>570</v>
      </c>
      <c r="AE57" s="918">
        <f t="shared" si="11"/>
        <v>15.663643858202803</v>
      </c>
      <c r="AF57" s="914">
        <v>562</v>
      </c>
      <c r="AG57" s="919">
        <f t="shared" si="12"/>
        <v>15.443803242649079</v>
      </c>
    </row>
    <row r="58" spans="1:33" s="890" customFormat="1" ht="27.75" customHeight="1">
      <c r="A58" s="898">
        <v>70</v>
      </c>
      <c r="B58" s="957" t="s">
        <v>991</v>
      </c>
      <c r="C58" s="914">
        <v>3266</v>
      </c>
      <c r="D58" s="915">
        <v>72</v>
      </c>
      <c r="E58" s="931">
        <f t="shared" si="14"/>
        <v>2.2045315370483771</v>
      </c>
      <c r="F58" s="917">
        <v>65</v>
      </c>
      <c r="G58" s="918">
        <f t="shared" si="0"/>
        <v>1.9902020820575628</v>
      </c>
      <c r="H58" s="914">
        <v>84</v>
      </c>
      <c r="I58" s="931">
        <f t="shared" si="1"/>
        <v>2.5719534598897735</v>
      </c>
      <c r="J58" s="917">
        <v>90</v>
      </c>
      <c r="K58" s="918">
        <f t="shared" si="13"/>
        <v>2.7556644213104717</v>
      </c>
      <c r="L58" s="914">
        <v>83</v>
      </c>
      <c r="M58" s="931">
        <f t="shared" si="2"/>
        <v>2.5413349663196572</v>
      </c>
      <c r="N58" s="917">
        <v>84</v>
      </c>
      <c r="O58" s="918">
        <f t="shared" si="3"/>
        <v>2.5719534598897735</v>
      </c>
      <c r="P58" s="917">
        <v>114</v>
      </c>
      <c r="Q58" s="918">
        <f t="shared" si="4"/>
        <v>3.4905082669932641</v>
      </c>
      <c r="R58" s="917">
        <v>161</v>
      </c>
      <c r="S58" s="918">
        <f t="shared" si="5"/>
        <v>4.929577464788732</v>
      </c>
      <c r="T58" s="914">
        <v>151</v>
      </c>
      <c r="U58" s="931">
        <f t="shared" si="6"/>
        <v>4.6233925290875684</v>
      </c>
      <c r="V58" s="917">
        <v>130</v>
      </c>
      <c r="W58" s="918">
        <f t="shared" si="7"/>
        <v>3.9804041641151255</v>
      </c>
      <c r="X58" s="914">
        <v>163</v>
      </c>
      <c r="Y58" s="931">
        <f t="shared" si="8"/>
        <v>4.9908144519289648</v>
      </c>
      <c r="Z58" s="917">
        <v>274</v>
      </c>
      <c r="AA58" s="918">
        <f t="shared" si="9"/>
        <v>8.3894672382118802</v>
      </c>
      <c r="AB58" s="914">
        <v>593</v>
      </c>
      <c r="AC58" s="931">
        <f t="shared" si="10"/>
        <v>18.156766687078996</v>
      </c>
      <c r="AD58" s="917">
        <v>626</v>
      </c>
      <c r="AE58" s="918">
        <f t="shared" si="11"/>
        <v>19.167176974892836</v>
      </c>
      <c r="AF58" s="914">
        <v>576</v>
      </c>
      <c r="AG58" s="919">
        <f t="shared" si="12"/>
        <v>17.636252296387017</v>
      </c>
    </row>
    <row r="59" spans="1:33" s="890" customFormat="1" ht="27.75" customHeight="1">
      <c r="A59" s="898">
        <v>72</v>
      </c>
      <c r="B59" s="899" t="s">
        <v>732</v>
      </c>
      <c r="C59" s="914">
        <v>16950</v>
      </c>
      <c r="D59" s="915">
        <v>260</v>
      </c>
      <c r="E59" s="931">
        <f t="shared" si="14"/>
        <v>1.5339233038348081</v>
      </c>
      <c r="F59" s="917">
        <v>401</v>
      </c>
      <c r="G59" s="918">
        <f t="shared" si="0"/>
        <v>2.3657817109144541</v>
      </c>
      <c r="H59" s="914">
        <v>471</v>
      </c>
      <c r="I59" s="931">
        <f t="shared" si="1"/>
        <v>2.7787610619469025</v>
      </c>
      <c r="J59" s="917">
        <v>516</v>
      </c>
      <c r="K59" s="918">
        <f t="shared" si="13"/>
        <v>3.0442477876106193</v>
      </c>
      <c r="L59" s="914">
        <v>423</v>
      </c>
      <c r="M59" s="931">
        <f t="shared" si="2"/>
        <v>2.4955752212389379</v>
      </c>
      <c r="N59" s="917">
        <v>423</v>
      </c>
      <c r="O59" s="918">
        <f t="shared" si="3"/>
        <v>2.4955752212389379</v>
      </c>
      <c r="P59" s="917">
        <v>549</v>
      </c>
      <c r="Q59" s="918">
        <f t="shared" si="4"/>
        <v>3.2389380530973448</v>
      </c>
      <c r="R59" s="917">
        <v>766</v>
      </c>
      <c r="S59" s="918">
        <f t="shared" si="5"/>
        <v>4.5191740412979353</v>
      </c>
      <c r="T59" s="914">
        <v>727</v>
      </c>
      <c r="U59" s="931">
        <f t="shared" si="6"/>
        <v>4.2890855457227133</v>
      </c>
      <c r="V59" s="917">
        <v>752</v>
      </c>
      <c r="W59" s="918">
        <f t="shared" si="7"/>
        <v>4.4365781710914449</v>
      </c>
      <c r="X59" s="914">
        <v>935</v>
      </c>
      <c r="Y59" s="931">
        <f t="shared" si="8"/>
        <v>5.5162241887905603</v>
      </c>
      <c r="Z59" s="917">
        <v>1638</v>
      </c>
      <c r="AA59" s="918">
        <f t="shared" si="9"/>
        <v>9.663716814159292</v>
      </c>
      <c r="AB59" s="914">
        <v>3039</v>
      </c>
      <c r="AC59" s="931">
        <f t="shared" si="10"/>
        <v>17.929203539823007</v>
      </c>
      <c r="AD59" s="917">
        <v>3252</v>
      </c>
      <c r="AE59" s="918">
        <f t="shared" si="11"/>
        <v>19.185840707964601</v>
      </c>
      <c r="AF59" s="914">
        <v>2798</v>
      </c>
      <c r="AG59" s="919">
        <f t="shared" si="12"/>
        <v>16.507374631268437</v>
      </c>
    </row>
    <row r="60" spans="1:33" s="890" customFormat="1" ht="27.75" customHeight="1">
      <c r="A60" s="922">
        <v>74</v>
      </c>
      <c r="B60" s="932" t="s">
        <v>994</v>
      </c>
      <c r="C60" s="933">
        <v>3381</v>
      </c>
      <c r="D60" s="934">
        <v>50</v>
      </c>
      <c r="E60" s="935">
        <f t="shared" si="14"/>
        <v>1.4788524105294292</v>
      </c>
      <c r="F60" s="936">
        <v>62</v>
      </c>
      <c r="G60" s="937">
        <f t="shared" si="0"/>
        <v>1.8337769890564921</v>
      </c>
      <c r="H60" s="933">
        <v>78</v>
      </c>
      <c r="I60" s="935">
        <f t="shared" si="1"/>
        <v>2.3070097604259097</v>
      </c>
      <c r="J60" s="936">
        <v>89</v>
      </c>
      <c r="K60" s="937">
        <f t="shared" si="13"/>
        <v>2.6323572907423838</v>
      </c>
      <c r="L60" s="933">
        <v>65</v>
      </c>
      <c r="M60" s="935">
        <f t="shared" si="2"/>
        <v>1.9225081336882579</v>
      </c>
      <c r="N60" s="936">
        <v>90</v>
      </c>
      <c r="O60" s="937">
        <f t="shared" si="3"/>
        <v>2.6619343389529724</v>
      </c>
      <c r="P60" s="936">
        <v>136</v>
      </c>
      <c r="Q60" s="937">
        <f t="shared" si="4"/>
        <v>4.0224785566400474</v>
      </c>
      <c r="R60" s="936">
        <v>128</v>
      </c>
      <c r="S60" s="937">
        <f t="shared" si="5"/>
        <v>3.7858621709553382</v>
      </c>
      <c r="T60" s="933">
        <v>134</v>
      </c>
      <c r="U60" s="935">
        <f t="shared" si="6"/>
        <v>3.9633244602188702</v>
      </c>
      <c r="V60" s="936">
        <v>136</v>
      </c>
      <c r="W60" s="937">
        <f t="shared" si="7"/>
        <v>4.0224785566400474</v>
      </c>
      <c r="X60" s="933">
        <v>190</v>
      </c>
      <c r="Y60" s="935">
        <f t="shared" si="8"/>
        <v>5.6196391600118307</v>
      </c>
      <c r="Z60" s="936">
        <v>324</v>
      </c>
      <c r="AA60" s="937">
        <f t="shared" si="9"/>
        <v>9.5829636202307018</v>
      </c>
      <c r="AB60" s="933">
        <v>652</v>
      </c>
      <c r="AC60" s="935">
        <f t="shared" si="10"/>
        <v>19.284235433303756</v>
      </c>
      <c r="AD60" s="936">
        <v>6554</v>
      </c>
      <c r="AE60" s="937">
        <f t="shared" si="11"/>
        <v>193.84797397219756</v>
      </c>
      <c r="AF60" s="933">
        <v>592</v>
      </c>
      <c r="AG60" s="938">
        <f t="shared" si="12"/>
        <v>17.509612540668439</v>
      </c>
    </row>
    <row r="61" spans="1:33" s="890" customFormat="1" ht="27.75" customHeight="1">
      <c r="A61" s="898">
        <v>81</v>
      </c>
      <c r="B61" s="899" t="s">
        <v>880</v>
      </c>
      <c r="C61" s="914">
        <v>15740</v>
      </c>
      <c r="D61" s="915">
        <v>390</v>
      </c>
      <c r="E61" s="931">
        <f t="shared" si="14"/>
        <v>2.4777636594663277</v>
      </c>
      <c r="F61" s="917">
        <v>410</v>
      </c>
      <c r="G61" s="918">
        <f t="shared" si="0"/>
        <v>2.6048284625158833</v>
      </c>
      <c r="H61" s="914">
        <v>478</v>
      </c>
      <c r="I61" s="931">
        <f t="shared" si="1"/>
        <v>3.036848792884371</v>
      </c>
      <c r="J61" s="917">
        <v>500</v>
      </c>
      <c r="K61" s="918">
        <f t="shared" si="13"/>
        <v>3.1766200762388821</v>
      </c>
      <c r="L61" s="914">
        <v>506</v>
      </c>
      <c r="M61" s="931">
        <f t="shared" si="2"/>
        <v>3.2147395171537481</v>
      </c>
      <c r="N61" s="917">
        <v>598</v>
      </c>
      <c r="O61" s="918">
        <f t="shared" si="3"/>
        <v>3.7992376111817028</v>
      </c>
      <c r="P61" s="917">
        <v>597</v>
      </c>
      <c r="Q61" s="918">
        <f t="shared" si="4"/>
        <v>3.792884371029225</v>
      </c>
      <c r="R61" s="917">
        <v>836</v>
      </c>
      <c r="S61" s="918">
        <f t="shared" si="5"/>
        <v>5.3113087674714103</v>
      </c>
      <c r="T61" s="914">
        <v>784</v>
      </c>
      <c r="U61" s="931">
        <f t="shared" si="6"/>
        <v>4.9809402795425664</v>
      </c>
      <c r="V61" s="917">
        <v>754</v>
      </c>
      <c r="W61" s="918">
        <f t="shared" si="7"/>
        <v>4.7903430749682343</v>
      </c>
      <c r="X61" s="914">
        <v>897</v>
      </c>
      <c r="Y61" s="931">
        <f t="shared" si="8"/>
        <v>5.6988564167725544</v>
      </c>
      <c r="Z61" s="917">
        <v>1390</v>
      </c>
      <c r="AA61" s="918">
        <f t="shared" si="9"/>
        <v>8.8310038119440915</v>
      </c>
      <c r="AB61" s="914">
        <v>2468</v>
      </c>
      <c r="AC61" s="931">
        <f t="shared" si="10"/>
        <v>15.679796696315121</v>
      </c>
      <c r="AD61" s="917">
        <v>2766</v>
      </c>
      <c r="AE61" s="918">
        <f t="shared" si="11"/>
        <v>17.573062261753496</v>
      </c>
      <c r="AF61" s="914">
        <v>2366</v>
      </c>
      <c r="AG61" s="919">
        <f t="shared" si="12"/>
        <v>15.031766200762389</v>
      </c>
    </row>
    <row r="62" spans="1:33" s="890" customFormat="1" ht="27.75" customHeight="1">
      <c r="A62" s="898">
        <v>82</v>
      </c>
      <c r="B62" s="899" t="s">
        <v>736</v>
      </c>
      <c r="C62" s="914">
        <v>22879</v>
      </c>
      <c r="D62" s="915">
        <v>570</v>
      </c>
      <c r="E62" s="931">
        <f t="shared" si="14"/>
        <v>2.4913676297040954</v>
      </c>
      <c r="F62" s="917">
        <v>709</v>
      </c>
      <c r="G62" s="918">
        <f t="shared" si="0"/>
        <v>3.0989116657196556</v>
      </c>
      <c r="H62" s="914">
        <v>949</v>
      </c>
      <c r="I62" s="931">
        <f t="shared" si="1"/>
        <v>4.147908562437169</v>
      </c>
      <c r="J62" s="917">
        <v>1037</v>
      </c>
      <c r="K62" s="918">
        <f t="shared" si="13"/>
        <v>4.5325407579002581</v>
      </c>
      <c r="L62" s="914">
        <v>1011</v>
      </c>
      <c r="M62" s="931">
        <f t="shared" si="2"/>
        <v>4.4188994274225273</v>
      </c>
      <c r="N62" s="917">
        <v>989</v>
      </c>
      <c r="O62" s="918">
        <f t="shared" si="3"/>
        <v>4.3227413785567546</v>
      </c>
      <c r="P62" s="917">
        <v>1009</v>
      </c>
      <c r="Q62" s="918">
        <f t="shared" si="4"/>
        <v>4.4101577866165487</v>
      </c>
      <c r="R62" s="917">
        <v>1252</v>
      </c>
      <c r="S62" s="918">
        <f t="shared" si="5"/>
        <v>5.4722671445430304</v>
      </c>
      <c r="T62" s="914">
        <v>1292</v>
      </c>
      <c r="U62" s="931">
        <f t="shared" si="6"/>
        <v>5.6470999606626169</v>
      </c>
      <c r="V62" s="917">
        <v>1244</v>
      </c>
      <c r="W62" s="918">
        <f t="shared" si="7"/>
        <v>5.4373005813191133</v>
      </c>
      <c r="X62" s="914">
        <v>1453</v>
      </c>
      <c r="Y62" s="931">
        <f t="shared" si="8"/>
        <v>6.3508020455439489</v>
      </c>
      <c r="Z62" s="917">
        <v>2189</v>
      </c>
      <c r="AA62" s="918">
        <f t="shared" si="9"/>
        <v>9.5677258621443251</v>
      </c>
      <c r="AB62" s="914">
        <v>3230</v>
      </c>
      <c r="AC62" s="931">
        <f t="shared" si="10"/>
        <v>14.11774990165654</v>
      </c>
      <c r="AD62" s="917">
        <v>3176</v>
      </c>
      <c r="AE62" s="918">
        <f t="shared" si="11"/>
        <v>13.8817255998951</v>
      </c>
      <c r="AF62" s="914">
        <v>2769</v>
      </c>
      <c r="AG62" s="919">
        <f t="shared" si="12"/>
        <v>12.102801695878316</v>
      </c>
    </row>
    <row r="63" spans="1:33" s="890" customFormat="1" ht="27.75" customHeight="1">
      <c r="A63" s="898">
        <v>83</v>
      </c>
      <c r="B63" s="899" t="s">
        <v>731</v>
      </c>
      <c r="C63" s="914">
        <v>10426</v>
      </c>
      <c r="D63" s="915">
        <v>269</v>
      </c>
      <c r="E63" s="931">
        <f t="shared" si="14"/>
        <v>2.5800882409361212</v>
      </c>
      <c r="F63" s="917">
        <v>338</v>
      </c>
      <c r="G63" s="918">
        <f t="shared" si="0"/>
        <v>3.2418952618453867</v>
      </c>
      <c r="H63" s="914">
        <v>425</v>
      </c>
      <c r="I63" s="931">
        <f t="shared" si="1"/>
        <v>4.0763475925570694</v>
      </c>
      <c r="J63" s="917">
        <v>404</v>
      </c>
      <c r="K63" s="918">
        <f t="shared" si="13"/>
        <v>3.8749280644542492</v>
      </c>
      <c r="L63" s="914">
        <v>346</v>
      </c>
      <c r="M63" s="931">
        <f t="shared" si="2"/>
        <v>3.3186265106464607</v>
      </c>
      <c r="N63" s="917">
        <v>420</v>
      </c>
      <c r="O63" s="918">
        <f t="shared" si="3"/>
        <v>4.0283905620563978</v>
      </c>
      <c r="P63" s="917">
        <v>447</v>
      </c>
      <c r="Q63" s="918">
        <f t="shared" si="4"/>
        <v>4.2873585267600234</v>
      </c>
      <c r="R63" s="917">
        <v>527</v>
      </c>
      <c r="S63" s="918">
        <f t="shared" si="5"/>
        <v>5.054671014770765</v>
      </c>
      <c r="T63" s="914">
        <v>529</v>
      </c>
      <c r="U63" s="931">
        <f t="shared" si="6"/>
        <v>5.0738538269710336</v>
      </c>
      <c r="V63" s="917">
        <v>558</v>
      </c>
      <c r="W63" s="918">
        <f t="shared" si="7"/>
        <v>5.3520046038749287</v>
      </c>
      <c r="X63" s="914">
        <v>698</v>
      </c>
      <c r="Y63" s="931">
        <f t="shared" si="8"/>
        <v>6.6948014578937274</v>
      </c>
      <c r="Z63" s="917">
        <v>1035</v>
      </c>
      <c r="AA63" s="918">
        <f t="shared" si="9"/>
        <v>9.9271053136389806</v>
      </c>
      <c r="AB63" s="914">
        <v>1635</v>
      </c>
      <c r="AC63" s="931">
        <f t="shared" si="10"/>
        <v>15.681948973719548</v>
      </c>
      <c r="AD63" s="917">
        <v>1504</v>
      </c>
      <c r="AE63" s="918">
        <f t="shared" si="11"/>
        <v>14.425474774601957</v>
      </c>
      <c r="AF63" s="914">
        <v>1291</v>
      </c>
      <c r="AG63" s="919">
        <f t="shared" si="12"/>
        <v>12.382505275273354</v>
      </c>
    </row>
    <row r="64" spans="1:33" s="890" customFormat="1" ht="27.75" customHeight="1" thickBot="1">
      <c r="A64" s="948"/>
      <c r="B64" s="949"/>
      <c r="C64" s="951"/>
      <c r="D64" s="951"/>
      <c r="E64" s="952"/>
      <c r="F64" s="953"/>
      <c r="G64" s="954"/>
      <c r="H64" s="950"/>
      <c r="I64" s="952"/>
      <c r="J64" s="953"/>
      <c r="K64" s="954"/>
      <c r="L64" s="950"/>
      <c r="M64" s="952"/>
      <c r="N64" s="953"/>
      <c r="O64" s="954"/>
      <c r="P64" s="953"/>
      <c r="Q64" s="954"/>
      <c r="R64" s="953"/>
      <c r="S64" s="954"/>
      <c r="T64" s="950"/>
      <c r="U64" s="952"/>
      <c r="V64" s="953"/>
      <c r="W64" s="954"/>
      <c r="X64" s="950"/>
      <c r="Y64" s="952"/>
      <c r="Z64" s="953"/>
      <c r="AA64" s="954"/>
      <c r="AB64" s="950"/>
      <c r="AC64" s="952"/>
      <c r="AD64" s="953"/>
      <c r="AE64" s="954"/>
      <c r="AF64" s="950"/>
      <c r="AG64" s="955"/>
    </row>
    <row r="65" spans="1:33" s="890" customFormat="1" ht="27.95" customHeight="1">
      <c r="A65" s="958"/>
      <c r="B65" s="912"/>
      <c r="C65" s="959"/>
      <c r="D65" s="959"/>
      <c r="E65" s="960"/>
      <c r="F65" s="959"/>
      <c r="G65" s="960"/>
      <c r="H65" s="959"/>
      <c r="I65" s="960"/>
      <c r="J65" s="959"/>
      <c r="K65" s="960"/>
      <c r="L65" s="959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  <c r="AA65" s="960"/>
      <c r="AB65" s="960"/>
      <c r="AC65" s="960"/>
      <c r="AD65" s="960"/>
      <c r="AE65" s="960"/>
      <c r="AF65" s="959"/>
      <c r="AG65" s="961" t="s">
        <v>1088</v>
      </c>
    </row>
  </sheetData>
  <mergeCells count="16">
    <mergeCell ref="AF3:AG3"/>
    <mergeCell ref="AD2:AG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</mergeCells>
  <phoneticPr fontId="18"/>
  <pageMargins left="0.78740157480314965" right="0.47244094488188981" top="0.55118110236220474" bottom="0.70866141732283472" header="0.51181102362204722" footer="0.51181102362204722"/>
  <pageSetup paperSize="9" scale="60" pageOrder="overThenDown" orientation="portrait" r:id="rId1"/>
  <headerFooter alignWithMargins="0"/>
  <rowBreaks count="1" manualBreakCount="1">
    <brk id="49" max="32" man="1"/>
  </rowBreaks>
  <colBreaks count="1" manualBreakCount="1">
    <brk id="17" max="64" man="1"/>
  </colBreaks>
</worksheet>
</file>

<file path=xl/worksheets/sheet79.xml><?xml version="1.0" encoding="utf-8"?>
<worksheet xmlns="http://schemas.openxmlformats.org/spreadsheetml/2006/main" xmlns:r="http://schemas.openxmlformats.org/officeDocument/2006/relationships">
  <dimension ref="A1:Y271"/>
  <sheetViews>
    <sheetView zoomScale="60" zoomScaleNormal="60" zoomScaleSheetLayoutView="80" workbookViewId="0">
      <pane xSplit="2" ySplit="9" topLeftCell="K10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ColWidth="5" defaultRowHeight="14.25"/>
  <cols>
    <col min="1" max="1" width="5" style="787"/>
    <col min="2" max="2" width="22.625" style="786" customWidth="1"/>
    <col min="3" max="3" width="18.25" style="787" customWidth="1"/>
    <col min="4" max="6" width="18.25" style="786" customWidth="1"/>
    <col min="7" max="7" width="18.25" style="787" customWidth="1"/>
    <col min="8" max="8" width="18.25" style="786" customWidth="1"/>
    <col min="9" max="9" width="18.25" style="787" customWidth="1"/>
    <col min="10" max="10" width="18.25" style="786" customWidth="1"/>
    <col min="11" max="11" width="18.25" style="787" customWidth="1"/>
    <col min="12" max="12" width="18.25" style="786" customWidth="1"/>
    <col min="13" max="16" width="18.25" style="787" customWidth="1"/>
    <col min="17" max="17" width="18.25" style="786" customWidth="1"/>
    <col min="18" max="18" width="6" style="787" bestFit="1" customWidth="1"/>
    <col min="19" max="19" width="8.5" style="787" bestFit="1" customWidth="1"/>
    <col min="20" max="255" width="5" style="787" customWidth="1"/>
    <col min="256" max="16384" width="5" style="787"/>
  </cols>
  <sheetData>
    <row r="1" spans="1:18" ht="27" customHeight="1">
      <c r="A1" s="785" t="s">
        <v>1112</v>
      </c>
      <c r="R1" s="788"/>
    </row>
    <row r="2" spans="1:18" ht="18" thickBot="1">
      <c r="O2" s="3705" t="s">
        <v>795</v>
      </c>
      <c r="P2" s="3705"/>
      <c r="Q2" s="3723" t="s">
        <v>796</v>
      </c>
      <c r="R2" s="3125"/>
    </row>
    <row r="3" spans="1:18" s="792" customFormat="1" ht="24" customHeight="1">
      <c r="A3" s="3706" t="s">
        <v>797</v>
      </c>
      <c r="B3" s="789" t="s">
        <v>728</v>
      </c>
      <c r="C3" s="3724" t="s">
        <v>1107</v>
      </c>
      <c r="D3" s="3725"/>
      <c r="E3" s="790" t="s">
        <v>728</v>
      </c>
      <c r="F3" s="791"/>
      <c r="G3" s="791"/>
      <c r="H3" s="791"/>
      <c r="I3" s="791"/>
      <c r="J3" s="791"/>
      <c r="K3" s="791"/>
      <c r="L3" s="791"/>
      <c r="M3" s="3730" t="s">
        <v>1108</v>
      </c>
      <c r="N3" s="3725"/>
      <c r="O3" s="3733" t="s">
        <v>1109</v>
      </c>
      <c r="P3" s="3709" t="s">
        <v>1413</v>
      </c>
      <c r="Q3" s="3712" t="s">
        <v>1414</v>
      </c>
      <c r="R3" s="3715" t="s">
        <v>797</v>
      </c>
    </row>
    <row r="4" spans="1:18" s="792" customFormat="1" ht="24" customHeight="1">
      <c r="A4" s="3707"/>
      <c r="B4" s="793" t="s">
        <v>728</v>
      </c>
      <c r="C4" s="3726"/>
      <c r="D4" s="3727"/>
      <c r="E4" s="3718" t="s">
        <v>1113</v>
      </c>
      <c r="F4" s="3719"/>
      <c r="G4" s="3719"/>
      <c r="H4" s="3719"/>
      <c r="I4" s="3719"/>
      <c r="J4" s="3719" t="s">
        <v>1110</v>
      </c>
      <c r="K4" s="3719"/>
      <c r="L4" s="3720"/>
      <c r="M4" s="3731"/>
      <c r="N4" s="3727"/>
      <c r="O4" s="3734"/>
      <c r="P4" s="3710"/>
      <c r="Q4" s="3713"/>
      <c r="R4" s="3716"/>
    </row>
    <row r="5" spans="1:18" s="792" customFormat="1" ht="24" customHeight="1">
      <c r="A5" s="3707"/>
      <c r="B5" s="793" t="s">
        <v>728</v>
      </c>
      <c r="C5" s="3728"/>
      <c r="D5" s="3729"/>
      <c r="E5" s="795" t="s">
        <v>728</v>
      </c>
      <c r="F5" s="796"/>
      <c r="G5" s="796"/>
      <c r="H5" s="796"/>
      <c r="I5" s="796"/>
      <c r="J5" s="796"/>
      <c r="K5" s="796"/>
      <c r="L5" s="796"/>
      <c r="M5" s="3732"/>
      <c r="N5" s="3729"/>
      <c r="O5" s="3735"/>
      <c r="P5" s="3710"/>
      <c r="Q5" s="3713"/>
      <c r="R5" s="3716"/>
    </row>
    <row r="6" spans="1:18" s="792" customFormat="1" ht="24" customHeight="1">
      <c r="A6" s="3707"/>
      <c r="B6" s="2558" t="s">
        <v>1412</v>
      </c>
      <c r="C6" s="797" t="s">
        <v>798</v>
      </c>
      <c r="D6" s="794" t="s">
        <v>799</v>
      </c>
      <c r="E6" s="794" t="s">
        <v>800</v>
      </c>
      <c r="F6" s="794" t="s">
        <v>801</v>
      </c>
      <c r="G6" s="794" t="s">
        <v>802</v>
      </c>
      <c r="H6" s="798" t="s">
        <v>803</v>
      </c>
      <c r="I6" s="799" t="s">
        <v>804</v>
      </c>
      <c r="J6" s="800" t="s">
        <v>805</v>
      </c>
      <c r="K6" s="794" t="s">
        <v>806</v>
      </c>
      <c r="L6" s="794" t="s">
        <v>807</v>
      </c>
      <c r="M6" s="3721" t="s">
        <v>1111</v>
      </c>
      <c r="N6" s="801" t="s">
        <v>808</v>
      </c>
      <c r="O6" s="802" t="s">
        <v>809</v>
      </c>
      <c r="P6" s="3710"/>
      <c r="Q6" s="3713"/>
      <c r="R6" s="3716"/>
    </row>
    <row r="7" spans="1:18" s="792" customFormat="1" ht="24" customHeight="1">
      <c r="A7" s="3707"/>
      <c r="B7" s="793" t="s">
        <v>728</v>
      </c>
      <c r="C7" s="797" t="s">
        <v>810</v>
      </c>
      <c r="D7" s="794" t="s">
        <v>811</v>
      </c>
      <c r="E7" s="794" t="s">
        <v>812</v>
      </c>
      <c r="F7" s="794" t="s">
        <v>813</v>
      </c>
      <c r="G7" s="794" t="s">
        <v>814</v>
      </c>
      <c r="H7" s="794" t="s">
        <v>815</v>
      </c>
      <c r="I7" s="798" t="s">
        <v>816</v>
      </c>
      <c r="J7" s="798" t="s">
        <v>817</v>
      </c>
      <c r="K7" s="794" t="s">
        <v>818</v>
      </c>
      <c r="L7" s="794" t="s">
        <v>819</v>
      </c>
      <c r="M7" s="3722"/>
      <c r="N7" s="801" t="s">
        <v>820</v>
      </c>
      <c r="O7" s="802" t="s">
        <v>821</v>
      </c>
      <c r="P7" s="3710"/>
      <c r="Q7" s="3713"/>
      <c r="R7" s="3716"/>
    </row>
    <row r="8" spans="1:18" s="792" customFormat="1" ht="24" customHeight="1">
      <c r="A8" s="3707"/>
      <c r="B8" s="793" t="s">
        <v>728</v>
      </c>
      <c r="C8" s="797" t="s">
        <v>815</v>
      </c>
      <c r="D8" s="794" t="s">
        <v>822</v>
      </c>
      <c r="E8" s="794" t="s">
        <v>823</v>
      </c>
      <c r="F8" s="794" t="s">
        <v>824</v>
      </c>
      <c r="G8" s="794" t="s">
        <v>825</v>
      </c>
      <c r="H8" s="794"/>
      <c r="I8" s="798" t="s">
        <v>826</v>
      </c>
      <c r="J8" s="803" t="s">
        <v>827</v>
      </c>
      <c r="K8" s="794" t="s">
        <v>728</v>
      </c>
      <c r="L8" s="794" t="s">
        <v>828</v>
      </c>
      <c r="M8" s="3722"/>
      <c r="N8" s="801" t="s">
        <v>829</v>
      </c>
      <c r="O8" s="802" t="s">
        <v>830</v>
      </c>
      <c r="P8" s="3710"/>
      <c r="Q8" s="3713"/>
      <c r="R8" s="3716"/>
    </row>
    <row r="9" spans="1:18" s="792" customFormat="1" ht="24" customHeight="1" thickBot="1">
      <c r="A9" s="3708"/>
      <c r="B9" s="804" t="s">
        <v>728</v>
      </c>
      <c r="C9" s="805"/>
      <c r="D9" s="806" t="s">
        <v>728</v>
      </c>
      <c r="E9" s="807" t="s">
        <v>831</v>
      </c>
      <c r="F9" s="808"/>
      <c r="G9" s="807"/>
      <c r="H9" s="808" t="s">
        <v>728</v>
      </c>
      <c r="I9" s="808"/>
      <c r="J9" s="808" t="s">
        <v>728</v>
      </c>
      <c r="K9" s="808" t="s">
        <v>728</v>
      </c>
      <c r="L9" s="807" t="s">
        <v>728</v>
      </c>
      <c r="M9" s="806" t="s">
        <v>728</v>
      </c>
      <c r="N9" s="808"/>
      <c r="O9" s="809" t="s">
        <v>832</v>
      </c>
      <c r="P9" s="3711"/>
      <c r="Q9" s="3714"/>
      <c r="R9" s="3717"/>
    </row>
    <row r="10" spans="1:18" s="792" customFormat="1" ht="29.25" customHeight="1">
      <c r="A10" s="2308"/>
      <c r="B10" s="2309" t="s">
        <v>1345</v>
      </c>
      <c r="C10" s="2282">
        <f>SUM(C13:C69)</f>
        <v>34466</v>
      </c>
      <c r="D10" s="2283">
        <f t="shared" ref="D10:Q10" si="0">SUM(D13:D69)</f>
        <v>1585</v>
      </c>
      <c r="E10" s="2283">
        <f t="shared" si="0"/>
        <v>2070</v>
      </c>
      <c r="F10" s="2283">
        <f t="shared" si="0"/>
        <v>230</v>
      </c>
      <c r="G10" s="2283">
        <f t="shared" si="0"/>
        <v>6196</v>
      </c>
      <c r="H10" s="2284">
        <f t="shared" si="0"/>
        <v>0</v>
      </c>
      <c r="I10" s="2559">
        <f t="shared" si="0"/>
        <v>12430</v>
      </c>
      <c r="J10" s="2285">
        <f t="shared" si="0"/>
        <v>3589</v>
      </c>
      <c r="K10" s="2283">
        <f t="shared" si="0"/>
        <v>2547</v>
      </c>
      <c r="L10" s="2283">
        <f t="shared" si="0"/>
        <v>4198</v>
      </c>
      <c r="M10" s="2283">
        <f t="shared" si="0"/>
        <v>3885822</v>
      </c>
      <c r="N10" s="2283">
        <f t="shared" si="0"/>
        <v>257704</v>
      </c>
      <c r="O10" s="2283">
        <f t="shared" si="0"/>
        <v>7830</v>
      </c>
      <c r="P10" s="2286">
        <f t="shared" si="0"/>
        <v>381765</v>
      </c>
      <c r="Q10" s="2573">
        <f t="shared" si="0"/>
        <v>4600432</v>
      </c>
      <c r="R10" s="2578"/>
    </row>
    <row r="11" spans="1:18" s="792" customFormat="1" ht="29.25" customHeight="1">
      <c r="A11" s="1785"/>
      <c r="B11" s="811" t="s">
        <v>833</v>
      </c>
      <c r="C11" s="2282">
        <f t="shared" ref="C11:Q11" si="1">SUM(C13:C66)</f>
        <v>20570</v>
      </c>
      <c r="D11" s="2287">
        <f t="shared" si="1"/>
        <v>1585</v>
      </c>
      <c r="E11" s="2287">
        <f t="shared" si="1"/>
        <v>2070</v>
      </c>
      <c r="F11" s="2287">
        <f t="shared" si="1"/>
        <v>230</v>
      </c>
      <c r="G11" s="2287">
        <f t="shared" si="1"/>
        <v>6196</v>
      </c>
      <c r="H11" s="2288">
        <f t="shared" si="1"/>
        <v>0</v>
      </c>
      <c r="I11" s="2560">
        <f t="shared" si="1"/>
        <v>2818</v>
      </c>
      <c r="J11" s="2289">
        <f t="shared" si="1"/>
        <v>3589</v>
      </c>
      <c r="K11" s="2287">
        <f t="shared" si="1"/>
        <v>2547</v>
      </c>
      <c r="L11" s="2287">
        <f t="shared" si="1"/>
        <v>4198</v>
      </c>
      <c r="M11" s="2287">
        <f t="shared" si="1"/>
        <v>3742586</v>
      </c>
      <c r="N11" s="2287">
        <f t="shared" si="1"/>
        <v>212513</v>
      </c>
      <c r="O11" s="2287">
        <f t="shared" si="1"/>
        <v>7830</v>
      </c>
      <c r="P11" s="2287">
        <f t="shared" si="1"/>
        <v>362301</v>
      </c>
      <c r="Q11" s="2573">
        <f t="shared" si="1"/>
        <v>4369033</v>
      </c>
      <c r="R11" s="2578"/>
    </row>
    <row r="12" spans="1:18" s="792" customFormat="1" ht="29.25" customHeight="1">
      <c r="A12" s="1785"/>
      <c r="B12" s="810" t="s">
        <v>1346</v>
      </c>
      <c r="C12" s="2282">
        <f t="shared" ref="C12:Q12" si="2">SUM(C67:C69)</f>
        <v>13896</v>
      </c>
      <c r="D12" s="2287">
        <f t="shared" si="2"/>
        <v>0</v>
      </c>
      <c r="E12" s="2287">
        <f t="shared" si="2"/>
        <v>0</v>
      </c>
      <c r="F12" s="2287">
        <f t="shared" si="2"/>
        <v>0</v>
      </c>
      <c r="G12" s="2287">
        <f t="shared" si="2"/>
        <v>0</v>
      </c>
      <c r="H12" s="2288">
        <f t="shared" si="2"/>
        <v>0</v>
      </c>
      <c r="I12" s="2560">
        <f t="shared" si="2"/>
        <v>9612</v>
      </c>
      <c r="J12" s="2289">
        <f t="shared" si="2"/>
        <v>0</v>
      </c>
      <c r="K12" s="2287">
        <f t="shared" si="2"/>
        <v>0</v>
      </c>
      <c r="L12" s="2287">
        <f t="shared" si="2"/>
        <v>0</v>
      </c>
      <c r="M12" s="2287">
        <f t="shared" si="2"/>
        <v>143236</v>
      </c>
      <c r="N12" s="2287">
        <f t="shared" si="2"/>
        <v>45191</v>
      </c>
      <c r="O12" s="2287">
        <f t="shared" si="2"/>
        <v>0</v>
      </c>
      <c r="P12" s="2287">
        <f t="shared" si="2"/>
        <v>19464</v>
      </c>
      <c r="Q12" s="2573">
        <f t="shared" si="2"/>
        <v>231399</v>
      </c>
      <c r="R12" s="2578"/>
    </row>
    <row r="13" spans="1:18" s="792" customFormat="1" ht="29.25" customHeight="1">
      <c r="A13" s="2310">
        <v>1</v>
      </c>
      <c r="B13" s="2406" t="s">
        <v>834</v>
      </c>
      <c r="C13" s="2311">
        <v>3730</v>
      </c>
      <c r="D13" s="2291">
        <v>0</v>
      </c>
      <c r="E13" s="2291">
        <v>0</v>
      </c>
      <c r="F13" s="2291">
        <v>0</v>
      </c>
      <c r="G13" s="2291">
        <v>0</v>
      </c>
      <c r="H13" s="2292">
        <v>0</v>
      </c>
      <c r="I13" s="2561">
        <v>0</v>
      </c>
      <c r="J13" s="2293">
        <v>0</v>
      </c>
      <c r="K13" s="2291">
        <v>0</v>
      </c>
      <c r="L13" s="2291">
        <v>0</v>
      </c>
      <c r="M13" s="2290">
        <v>632953</v>
      </c>
      <c r="N13" s="2290">
        <v>22113</v>
      </c>
      <c r="O13" s="2291">
        <v>0</v>
      </c>
      <c r="P13" s="2294">
        <v>0</v>
      </c>
      <c r="Q13" s="2574">
        <v>658796</v>
      </c>
      <c r="R13" s="2319">
        <v>1</v>
      </c>
    </row>
    <row r="14" spans="1:18" s="792" customFormat="1" ht="29.25" customHeight="1">
      <c r="A14" s="2172">
        <v>2</v>
      </c>
      <c r="B14" s="793" t="s">
        <v>835</v>
      </c>
      <c r="C14" s="2312">
        <v>467</v>
      </c>
      <c r="D14" s="2286">
        <v>0</v>
      </c>
      <c r="E14" s="2286">
        <v>0</v>
      </c>
      <c r="F14" s="2286">
        <v>0</v>
      </c>
      <c r="G14" s="2286">
        <v>0</v>
      </c>
      <c r="H14" s="2295">
        <v>0</v>
      </c>
      <c r="I14" s="2562">
        <v>0</v>
      </c>
      <c r="J14" s="2296">
        <v>0</v>
      </c>
      <c r="K14" s="2286">
        <v>0</v>
      </c>
      <c r="L14" s="2286">
        <v>0</v>
      </c>
      <c r="M14" s="2297">
        <v>45071</v>
      </c>
      <c r="N14" s="2297">
        <v>30</v>
      </c>
      <c r="O14" s="2286">
        <v>0</v>
      </c>
      <c r="P14" s="2298">
        <v>4039</v>
      </c>
      <c r="Q14" s="2575">
        <v>49607</v>
      </c>
      <c r="R14" s="2558">
        <v>2</v>
      </c>
    </row>
    <row r="15" spans="1:18" s="792" customFormat="1" ht="29.25" customHeight="1">
      <c r="A15" s="2172">
        <v>3</v>
      </c>
      <c r="B15" s="793" t="s">
        <v>836</v>
      </c>
      <c r="C15" s="2313">
        <v>1202</v>
      </c>
      <c r="D15" s="2297">
        <v>379</v>
      </c>
      <c r="E15" s="2297">
        <v>120</v>
      </c>
      <c r="F15" s="2286">
        <v>230</v>
      </c>
      <c r="G15" s="2298">
        <v>1042</v>
      </c>
      <c r="H15" s="2295">
        <v>0</v>
      </c>
      <c r="I15" s="2562">
        <v>0</v>
      </c>
      <c r="J15" s="2296">
        <v>287</v>
      </c>
      <c r="K15" s="2286">
        <v>0</v>
      </c>
      <c r="L15" s="2286">
        <v>349</v>
      </c>
      <c r="M15" s="2297">
        <v>342633</v>
      </c>
      <c r="N15" s="2297">
        <v>16857</v>
      </c>
      <c r="O15" s="2286">
        <v>0</v>
      </c>
      <c r="P15" s="2298">
        <v>9923</v>
      </c>
      <c r="Q15" s="2575">
        <v>373022</v>
      </c>
      <c r="R15" s="2558">
        <v>3</v>
      </c>
    </row>
    <row r="16" spans="1:18" s="792" customFormat="1" ht="29.25" customHeight="1">
      <c r="A16" s="2172">
        <v>4</v>
      </c>
      <c r="B16" s="793" t="s">
        <v>837</v>
      </c>
      <c r="C16" s="2313">
        <v>1600</v>
      </c>
      <c r="D16" s="2286">
        <v>0</v>
      </c>
      <c r="E16" s="2286">
        <v>0</v>
      </c>
      <c r="F16" s="2286">
        <v>0</v>
      </c>
      <c r="G16" s="2286">
        <v>0</v>
      </c>
      <c r="H16" s="2295">
        <v>0</v>
      </c>
      <c r="I16" s="2562">
        <v>0</v>
      </c>
      <c r="J16" s="2296">
        <v>0</v>
      </c>
      <c r="K16" s="2286">
        <v>0</v>
      </c>
      <c r="L16" s="2286">
        <v>0</v>
      </c>
      <c r="M16" s="2297">
        <v>473438</v>
      </c>
      <c r="N16" s="2297">
        <v>10263</v>
      </c>
      <c r="O16" s="2286">
        <v>0</v>
      </c>
      <c r="P16" s="2298">
        <v>1116</v>
      </c>
      <c r="Q16" s="2575">
        <v>486417</v>
      </c>
      <c r="R16" s="2558">
        <v>4</v>
      </c>
    </row>
    <row r="17" spans="1:25" s="792" customFormat="1" ht="29.25" customHeight="1">
      <c r="A17" s="2314">
        <v>5</v>
      </c>
      <c r="B17" s="2945" t="s">
        <v>838</v>
      </c>
      <c r="C17" s="2316">
        <v>113</v>
      </c>
      <c r="D17" s="2286">
        <v>0</v>
      </c>
      <c r="E17" s="2286">
        <v>0</v>
      </c>
      <c r="F17" s="2286">
        <v>0</v>
      </c>
      <c r="G17" s="2286">
        <v>0</v>
      </c>
      <c r="H17" s="2295">
        <v>0</v>
      </c>
      <c r="I17" s="2562">
        <v>0</v>
      </c>
      <c r="J17" s="2296">
        <v>0</v>
      </c>
      <c r="K17" s="2286">
        <v>0</v>
      </c>
      <c r="L17" s="2286">
        <v>0</v>
      </c>
      <c r="M17" s="2299">
        <v>32437</v>
      </c>
      <c r="N17" s="2299">
        <v>736</v>
      </c>
      <c r="O17" s="2299">
        <v>2628</v>
      </c>
      <c r="P17" s="2299">
        <v>857</v>
      </c>
      <c r="Q17" s="2576">
        <v>36771</v>
      </c>
      <c r="R17" s="2558">
        <v>5</v>
      </c>
    </row>
    <row r="18" spans="1:25" s="792" customFormat="1" ht="29.25" customHeight="1">
      <c r="A18" s="2172">
        <v>6</v>
      </c>
      <c r="B18" s="2238" t="s">
        <v>839</v>
      </c>
      <c r="C18" s="2311">
        <v>534</v>
      </c>
      <c r="D18" s="2291">
        <v>0</v>
      </c>
      <c r="E18" s="2291">
        <v>0</v>
      </c>
      <c r="F18" s="2291">
        <v>0</v>
      </c>
      <c r="G18" s="2294">
        <v>0</v>
      </c>
      <c r="H18" s="2292">
        <v>0</v>
      </c>
      <c r="I18" s="2561">
        <v>0</v>
      </c>
      <c r="J18" s="2293">
        <v>0</v>
      </c>
      <c r="K18" s="2291">
        <v>0</v>
      </c>
      <c r="L18" s="2291">
        <v>0</v>
      </c>
      <c r="M18" s="2290">
        <v>65330</v>
      </c>
      <c r="N18" s="2291">
        <v>0</v>
      </c>
      <c r="O18" s="2291">
        <v>0</v>
      </c>
      <c r="P18" s="2294">
        <v>0</v>
      </c>
      <c r="Q18" s="2574">
        <v>65864</v>
      </c>
      <c r="R18" s="2319">
        <v>6</v>
      </c>
    </row>
    <row r="19" spans="1:25" s="792" customFormat="1" ht="29.25" customHeight="1">
      <c r="A19" s="2172">
        <v>7</v>
      </c>
      <c r="B19" s="793" t="s">
        <v>840</v>
      </c>
      <c r="C19" s="2313">
        <v>1458</v>
      </c>
      <c r="D19" s="2286">
        <v>0</v>
      </c>
      <c r="E19" s="2286">
        <v>0</v>
      </c>
      <c r="F19" s="2286">
        <v>0</v>
      </c>
      <c r="G19" s="2286">
        <v>0</v>
      </c>
      <c r="H19" s="2295">
        <v>0</v>
      </c>
      <c r="I19" s="2562">
        <v>0</v>
      </c>
      <c r="J19" s="2296">
        <v>0</v>
      </c>
      <c r="K19" s="2286">
        <v>0</v>
      </c>
      <c r="L19" s="2286">
        <v>0</v>
      </c>
      <c r="M19" s="2297">
        <v>182721</v>
      </c>
      <c r="N19" s="2286">
        <v>0</v>
      </c>
      <c r="O19" s="2286">
        <v>0</v>
      </c>
      <c r="P19" s="2298">
        <v>12557</v>
      </c>
      <c r="Q19" s="2575">
        <v>196736</v>
      </c>
      <c r="R19" s="2558">
        <v>7</v>
      </c>
      <c r="S19" s="813"/>
      <c r="T19" s="813"/>
      <c r="U19" s="813"/>
    </row>
    <row r="20" spans="1:25" s="792" customFormat="1" ht="29.25" customHeight="1">
      <c r="A20" s="2172">
        <v>8</v>
      </c>
      <c r="B20" s="793" t="s">
        <v>841</v>
      </c>
      <c r="C20" s="2313">
        <v>1215</v>
      </c>
      <c r="D20" s="2297">
        <v>356</v>
      </c>
      <c r="E20" s="2286">
        <v>0</v>
      </c>
      <c r="F20" s="2286">
        <v>0</v>
      </c>
      <c r="G20" s="2286">
        <v>0</v>
      </c>
      <c r="H20" s="2295">
        <v>0</v>
      </c>
      <c r="I20" s="2562">
        <v>0</v>
      </c>
      <c r="J20" s="2296">
        <v>0</v>
      </c>
      <c r="K20" s="2286">
        <v>0</v>
      </c>
      <c r="L20" s="2286">
        <v>0</v>
      </c>
      <c r="M20" s="2297">
        <v>84756</v>
      </c>
      <c r="N20" s="2297">
        <v>1802</v>
      </c>
      <c r="O20" s="2286">
        <v>0</v>
      </c>
      <c r="P20" s="2298">
        <v>21847</v>
      </c>
      <c r="Q20" s="2575">
        <v>109976</v>
      </c>
      <c r="R20" s="2558">
        <v>8</v>
      </c>
      <c r="S20" s="813"/>
      <c r="T20" s="813"/>
      <c r="U20" s="813"/>
      <c r="V20" s="813"/>
      <c r="W20" s="813"/>
      <c r="X20" s="813"/>
      <c r="Y20" s="813"/>
    </row>
    <row r="21" spans="1:25" s="792" customFormat="1" ht="29.25" customHeight="1">
      <c r="A21" s="2172">
        <v>9</v>
      </c>
      <c r="B21" s="793" t="s">
        <v>842</v>
      </c>
      <c r="C21" s="2313">
        <v>650</v>
      </c>
      <c r="D21" s="2286">
        <v>0</v>
      </c>
      <c r="E21" s="2297">
        <v>0</v>
      </c>
      <c r="F21" s="2286">
        <v>0</v>
      </c>
      <c r="G21" s="2286">
        <v>0</v>
      </c>
      <c r="H21" s="2295">
        <v>0</v>
      </c>
      <c r="I21" s="2562">
        <v>0</v>
      </c>
      <c r="J21" s="2296">
        <v>0</v>
      </c>
      <c r="K21" s="2286">
        <v>0</v>
      </c>
      <c r="L21" s="2286">
        <v>0</v>
      </c>
      <c r="M21" s="2297">
        <v>44196</v>
      </c>
      <c r="N21" s="2297">
        <v>363</v>
      </c>
      <c r="O21" s="2286">
        <v>0</v>
      </c>
      <c r="P21" s="2298">
        <v>2399</v>
      </c>
      <c r="Q21" s="2575">
        <v>47608</v>
      </c>
      <c r="R21" s="2558">
        <v>9</v>
      </c>
      <c r="S21" s="813"/>
      <c r="T21" s="813"/>
      <c r="U21" s="813"/>
      <c r="V21" s="813"/>
      <c r="W21" s="813"/>
      <c r="X21" s="813"/>
      <c r="Y21" s="813"/>
    </row>
    <row r="22" spans="1:25" s="792" customFormat="1" ht="29.25" customHeight="1">
      <c r="A22" s="2172">
        <v>10</v>
      </c>
      <c r="B22" s="793" t="s">
        <v>843</v>
      </c>
      <c r="C22" s="2316">
        <v>0</v>
      </c>
      <c r="D22" s="2286">
        <v>0</v>
      </c>
      <c r="E22" s="2286">
        <v>0</v>
      </c>
      <c r="F22" s="2286">
        <v>0</v>
      </c>
      <c r="G22" s="2299">
        <v>0</v>
      </c>
      <c r="H22" s="2295">
        <v>0</v>
      </c>
      <c r="I22" s="2562">
        <v>0</v>
      </c>
      <c r="J22" s="2296">
        <v>0</v>
      </c>
      <c r="K22" s="2286">
        <v>0</v>
      </c>
      <c r="L22" s="2286">
        <v>0</v>
      </c>
      <c r="M22" s="2299">
        <v>67536</v>
      </c>
      <c r="N22" s="2299">
        <v>6486</v>
      </c>
      <c r="O22" s="2299">
        <v>1126</v>
      </c>
      <c r="P22" s="2299">
        <v>4951</v>
      </c>
      <c r="Q22" s="2576">
        <v>80099</v>
      </c>
      <c r="R22" s="2558">
        <v>10</v>
      </c>
      <c r="S22" s="813"/>
      <c r="T22" s="813"/>
      <c r="U22" s="813"/>
      <c r="V22" s="813"/>
      <c r="W22" s="813"/>
      <c r="X22" s="813"/>
      <c r="Y22" s="813"/>
    </row>
    <row r="23" spans="1:25" s="792" customFormat="1" ht="29.25" customHeight="1">
      <c r="A23" s="2310">
        <v>11</v>
      </c>
      <c r="B23" s="2406" t="s">
        <v>844</v>
      </c>
      <c r="C23" s="2317">
        <v>0</v>
      </c>
      <c r="D23" s="2291">
        <v>0</v>
      </c>
      <c r="E23" s="2291">
        <v>0</v>
      </c>
      <c r="F23" s="2291">
        <v>0</v>
      </c>
      <c r="G23" s="2291">
        <v>0</v>
      </c>
      <c r="H23" s="2292">
        <v>0</v>
      </c>
      <c r="I23" s="2561">
        <v>0</v>
      </c>
      <c r="J23" s="2293">
        <v>0</v>
      </c>
      <c r="K23" s="2291">
        <v>0</v>
      </c>
      <c r="L23" s="2291">
        <v>0</v>
      </c>
      <c r="M23" s="2290">
        <v>59395</v>
      </c>
      <c r="N23" s="2290">
        <v>2872</v>
      </c>
      <c r="O23" s="2291">
        <v>0</v>
      </c>
      <c r="P23" s="2294">
        <v>2433</v>
      </c>
      <c r="Q23" s="2574">
        <v>64700</v>
      </c>
      <c r="R23" s="2319">
        <v>11</v>
      </c>
      <c r="S23" s="813"/>
      <c r="T23" s="813"/>
      <c r="U23" s="813"/>
      <c r="V23" s="813"/>
      <c r="W23" s="813"/>
      <c r="X23" s="813"/>
      <c r="Y23" s="813"/>
    </row>
    <row r="24" spans="1:25" s="792" customFormat="1" ht="29.25" customHeight="1">
      <c r="A24" s="2172">
        <v>12</v>
      </c>
      <c r="B24" s="793" t="s">
        <v>845</v>
      </c>
      <c r="C24" s="2318">
        <v>0</v>
      </c>
      <c r="D24" s="2286">
        <v>0</v>
      </c>
      <c r="E24" s="2286">
        <v>0</v>
      </c>
      <c r="F24" s="2286">
        <v>0</v>
      </c>
      <c r="G24" s="2286">
        <v>0</v>
      </c>
      <c r="H24" s="2295">
        <v>0</v>
      </c>
      <c r="I24" s="2562">
        <v>0</v>
      </c>
      <c r="J24" s="2296">
        <v>0</v>
      </c>
      <c r="K24" s="2286">
        <v>0</v>
      </c>
      <c r="L24" s="2286">
        <v>0</v>
      </c>
      <c r="M24" s="2297">
        <v>47922</v>
      </c>
      <c r="N24" s="2297">
        <v>4825</v>
      </c>
      <c r="O24" s="2286">
        <v>0</v>
      </c>
      <c r="P24" s="2286">
        <v>4270</v>
      </c>
      <c r="Q24" s="2575">
        <v>57017</v>
      </c>
      <c r="R24" s="2558">
        <v>12</v>
      </c>
      <c r="S24" s="813"/>
      <c r="T24" s="813"/>
      <c r="U24" s="813"/>
      <c r="V24" s="813"/>
      <c r="W24" s="813"/>
      <c r="X24" s="813"/>
      <c r="Y24" s="813"/>
    </row>
    <row r="25" spans="1:25" s="792" customFormat="1" ht="29.25" customHeight="1">
      <c r="A25" s="2172">
        <v>13</v>
      </c>
      <c r="B25" s="793" t="s">
        <v>846</v>
      </c>
      <c r="C25" s="2318">
        <v>0</v>
      </c>
      <c r="D25" s="2286">
        <v>0</v>
      </c>
      <c r="E25" s="2286">
        <v>0</v>
      </c>
      <c r="F25" s="2286">
        <v>0</v>
      </c>
      <c r="G25" s="2286">
        <v>0</v>
      </c>
      <c r="H25" s="2295">
        <v>0</v>
      </c>
      <c r="I25" s="2562">
        <v>0</v>
      </c>
      <c r="J25" s="2296">
        <v>0</v>
      </c>
      <c r="K25" s="2286">
        <v>0</v>
      </c>
      <c r="L25" s="2286">
        <v>0</v>
      </c>
      <c r="M25" s="2297">
        <v>33255</v>
      </c>
      <c r="N25" s="2297">
        <v>3207</v>
      </c>
      <c r="O25" s="2286">
        <v>0</v>
      </c>
      <c r="P25" s="2298">
        <v>25286</v>
      </c>
      <c r="Q25" s="2575">
        <v>61748</v>
      </c>
      <c r="R25" s="2558">
        <v>13</v>
      </c>
      <c r="S25" s="813"/>
      <c r="T25" s="813"/>
      <c r="U25" s="813"/>
      <c r="V25" s="813"/>
      <c r="W25" s="813"/>
      <c r="X25" s="813"/>
      <c r="Y25" s="813"/>
    </row>
    <row r="26" spans="1:25" s="792" customFormat="1" ht="29.25" customHeight="1">
      <c r="A26" s="2172">
        <v>14</v>
      </c>
      <c r="B26" s="793" t="s">
        <v>847</v>
      </c>
      <c r="C26" s="2313">
        <v>1351</v>
      </c>
      <c r="D26" s="2286">
        <v>0</v>
      </c>
      <c r="E26" s="2286">
        <v>0</v>
      </c>
      <c r="F26" s="2286">
        <v>0</v>
      </c>
      <c r="G26" s="2286">
        <v>0</v>
      </c>
      <c r="H26" s="2295">
        <v>0</v>
      </c>
      <c r="I26" s="2562">
        <v>0</v>
      </c>
      <c r="J26" s="2296">
        <v>0</v>
      </c>
      <c r="K26" s="2286">
        <v>0</v>
      </c>
      <c r="L26" s="2286">
        <v>0</v>
      </c>
      <c r="M26" s="2297">
        <v>33914</v>
      </c>
      <c r="N26" s="2297">
        <v>6679</v>
      </c>
      <c r="O26" s="2286">
        <v>0</v>
      </c>
      <c r="P26" s="2298">
        <v>7</v>
      </c>
      <c r="Q26" s="2575">
        <v>41951</v>
      </c>
      <c r="R26" s="2558">
        <v>14</v>
      </c>
    </row>
    <row r="27" spans="1:25" s="792" customFormat="1" ht="29.25" customHeight="1">
      <c r="A27" s="2314">
        <v>15</v>
      </c>
      <c r="B27" s="2945" t="s">
        <v>1347</v>
      </c>
      <c r="C27" s="2316">
        <v>662</v>
      </c>
      <c r="D27" s="2286">
        <v>0</v>
      </c>
      <c r="E27" s="2286">
        <v>0</v>
      </c>
      <c r="F27" s="2286">
        <v>0</v>
      </c>
      <c r="G27" s="2286">
        <v>0</v>
      </c>
      <c r="H27" s="2295">
        <v>0</v>
      </c>
      <c r="I27" s="2563">
        <v>882</v>
      </c>
      <c r="J27" s="2296">
        <v>0</v>
      </c>
      <c r="K27" s="2286">
        <v>0</v>
      </c>
      <c r="L27" s="2286">
        <v>0</v>
      </c>
      <c r="M27" s="2299">
        <v>99417</v>
      </c>
      <c r="N27" s="2299">
        <v>1619</v>
      </c>
      <c r="O27" s="2286">
        <v>0</v>
      </c>
      <c r="P27" s="2299">
        <v>1981</v>
      </c>
      <c r="Q27" s="2576">
        <v>104561</v>
      </c>
      <c r="R27" s="2558">
        <v>15</v>
      </c>
    </row>
    <row r="28" spans="1:25" s="792" customFormat="1" ht="29.25" customHeight="1">
      <c r="A28" s="2172">
        <v>16</v>
      </c>
      <c r="B28" s="2238" t="s">
        <v>848</v>
      </c>
      <c r="C28" s="2311">
        <v>0</v>
      </c>
      <c r="D28" s="2291">
        <v>0</v>
      </c>
      <c r="E28" s="2291">
        <v>0</v>
      </c>
      <c r="F28" s="2291">
        <v>0</v>
      </c>
      <c r="G28" s="2291">
        <v>0</v>
      </c>
      <c r="H28" s="2292">
        <v>0</v>
      </c>
      <c r="I28" s="2561">
        <v>0</v>
      </c>
      <c r="J28" s="2293">
        <v>0</v>
      </c>
      <c r="K28" s="2291">
        <v>0</v>
      </c>
      <c r="L28" s="2291">
        <v>0</v>
      </c>
      <c r="M28" s="2290">
        <v>78930</v>
      </c>
      <c r="N28" s="2290">
        <v>1303</v>
      </c>
      <c r="O28" s="2291">
        <v>0</v>
      </c>
      <c r="P28" s="2294">
        <v>21930</v>
      </c>
      <c r="Q28" s="2574">
        <v>102163</v>
      </c>
      <c r="R28" s="2579">
        <v>16</v>
      </c>
    </row>
    <row r="29" spans="1:25" s="792" customFormat="1" ht="29.25" customHeight="1">
      <c r="A29" s="2172">
        <v>17</v>
      </c>
      <c r="B29" s="793" t="s">
        <v>1285</v>
      </c>
      <c r="C29" s="2313">
        <v>116</v>
      </c>
      <c r="D29" s="2286">
        <v>0</v>
      </c>
      <c r="E29" s="2286">
        <v>0</v>
      </c>
      <c r="F29" s="2286">
        <v>0</v>
      </c>
      <c r="G29" s="2286">
        <v>0</v>
      </c>
      <c r="H29" s="2295">
        <v>0</v>
      </c>
      <c r="I29" s="2562">
        <v>0</v>
      </c>
      <c r="J29" s="2296">
        <v>0</v>
      </c>
      <c r="K29" s="2286">
        <v>0</v>
      </c>
      <c r="L29" s="2286">
        <v>0</v>
      </c>
      <c r="M29" s="2297">
        <v>305891</v>
      </c>
      <c r="N29" s="2297">
        <v>4132</v>
      </c>
      <c r="O29" s="2286">
        <v>0</v>
      </c>
      <c r="P29" s="2298">
        <v>31629</v>
      </c>
      <c r="Q29" s="2575">
        <v>341768</v>
      </c>
      <c r="R29" s="2558">
        <v>17</v>
      </c>
      <c r="S29" s="813"/>
      <c r="T29" s="813"/>
      <c r="U29" s="813"/>
      <c r="V29" s="813"/>
      <c r="W29" s="813"/>
    </row>
    <row r="30" spans="1:25" s="792" customFormat="1" ht="29.25" customHeight="1">
      <c r="A30" s="2172">
        <v>18</v>
      </c>
      <c r="B30" s="793" t="s">
        <v>849</v>
      </c>
      <c r="C30" s="2313">
        <v>0</v>
      </c>
      <c r="D30" s="2286">
        <v>0</v>
      </c>
      <c r="E30" s="2286">
        <v>0</v>
      </c>
      <c r="F30" s="2286">
        <v>0</v>
      </c>
      <c r="G30" s="2286">
        <v>0</v>
      </c>
      <c r="H30" s="2295">
        <v>0</v>
      </c>
      <c r="I30" s="2562">
        <v>0</v>
      </c>
      <c r="J30" s="2296">
        <v>0</v>
      </c>
      <c r="K30" s="2286">
        <v>0</v>
      </c>
      <c r="L30" s="2286">
        <v>0</v>
      </c>
      <c r="M30" s="2297">
        <v>11138</v>
      </c>
      <c r="N30" s="2286">
        <v>5491</v>
      </c>
      <c r="O30" s="2286">
        <v>0</v>
      </c>
      <c r="P30" s="2298">
        <v>504</v>
      </c>
      <c r="Q30" s="2575">
        <v>17133</v>
      </c>
      <c r="R30" s="2558">
        <v>18</v>
      </c>
      <c r="S30" s="813"/>
      <c r="T30" s="813"/>
      <c r="U30" s="813"/>
      <c r="V30" s="813"/>
      <c r="W30" s="813"/>
      <c r="X30" s="813"/>
    </row>
    <row r="31" spans="1:25" s="792" customFormat="1" ht="29.25" customHeight="1">
      <c r="A31" s="2172">
        <v>19</v>
      </c>
      <c r="B31" s="793" t="s">
        <v>735</v>
      </c>
      <c r="C31" s="2313">
        <v>312</v>
      </c>
      <c r="D31" s="2286">
        <v>0</v>
      </c>
      <c r="E31" s="2286">
        <v>0</v>
      </c>
      <c r="F31" s="2286">
        <v>0</v>
      </c>
      <c r="G31" s="2286">
        <v>0</v>
      </c>
      <c r="H31" s="2295">
        <v>0</v>
      </c>
      <c r="I31" s="2562">
        <v>0</v>
      </c>
      <c r="J31" s="2296">
        <v>0</v>
      </c>
      <c r="K31" s="2286">
        <v>0</v>
      </c>
      <c r="L31" s="2286">
        <v>0</v>
      </c>
      <c r="M31" s="2297">
        <v>64557</v>
      </c>
      <c r="N31" s="2297">
        <v>0</v>
      </c>
      <c r="O31" s="2286">
        <v>0</v>
      </c>
      <c r="P31" s="2286">
        <v>13334</v>
      </c>
      <c r="Q31" s="2575">
        <v>78203</v>
      </c>
      <c r="R31" s="2558">
        <v>19</v>
      </c>
      <c r="S31" s="813"/>
      <c r="T31" s="813"/>
      <c r="U31" s="813"/>
      <c r="V31" s="813"/>
      <c r="W31" s="813"/>
      <c r="X31" s="813"/>
    </row>
    <row r="32" spans="1:25" s="792" customFormat="1" ht="29.25" customHeight="1">
      <c r="A32" s="2172">
        <v>20</v>
      </c>
      <c r="B32" s="793" t="s">
        <v>850</v>
      </c>
      <c r="C32" s="2316">
        <v>61</v>
      </c>
      <c r="D32" s="2299">
        <v>220</v>
      </c>
      <c r="E32" s="2286">
        <v>0</v>
      </c>
      <c r="F32" s="2286">
        <v>0</v>
      </c>
      <c r="G32" s="2286">
        <v>0</v>
      </c>
      <c r="H32" s="2295">
        <v>0</v>
      </c>
      <c r="I32" s="2562">
        <v>0</v>
      </c>
      <c r="J32" s="2296">
        <v>0</v>
      </c>
      <c r="K32" s="2286">
        <v>0</v>
      </c>
      <c r="L32" s="2286">
        <v>0</v>
      </c>
      <c r="M32" s="2299">
        <v>148720</v>
      </c>
      <c r="N32" s="2299">
        <v>0</v>
      </c>
      <c r="O32" s="2286">
        <v>0</v>
      </c>
      <c r="P32" s="2299">
        <v>20442</v>
      </c>
      <c r="Q32" s="2576">
        <v>169443</v>
      </c>
      <c r="R32" s="2558">
        <v>20</v>
      </c>
      <c r="S32" s="813"/>
      <c r="T32" s="813"/>
      <c r="U32" s="813"/>
      <c r="V32" s="813"/>
      <c r="W32" s="813"/>
      <c r="X32" s="813"/>
    </row>
    <row r="33" spans="1:24" s="792" customFormat="1" ht="29.25" customHeight="1">
      <c r="A33" s="2310">
        <v>21</v>
      </c>
      <c r="B33" s="2406" t="s">
        <v>851</v>
      </c>
      <c r="C33" s="2311">
        <v>0</v>
      </c>
      <c r="D33" s="2291">
        <v>0</v>
      </c>
      <c r="E33" s="2291">
        <v>0</v>
      </c>
      <c r="F33" s="2291">
        <v>0</v>
      </c>
      <c r="G33" s="2291">
        <v>0</v>
      </c>
      <c r="H33" s="2292">
        <v>0</v>
      </c>
      <c r="I33" s="2564">
        <v>774</v>
      </c>
      <c r="J33" s="2293">
        <v>0</v>
      </c>
      <c r="K33" s="2291">
        <v>0</v>
      </c>
      <c r="L33" s="2291">
        <v>0</v>
      </c>
      <c r="M33" s="2290">
        <v>79948</v>
      </c>
      <c r="N33" s="2290">
        <v>14791</v>
      </c>
      <c r="O33" s="2291">
        <v>0</v>
      </c>
      <c r="P33" s="2294">
        <v>22726</v>
      </c>
      <c r="Q33" s="2574">
        <v>118239</v>
      </c>
      <c r="R33" s="2319">
        <v>21</v>
      </c>
      <c r="S33" s="813"/>
      <c r="T33" s="813"/>
      <c r="U33" s="813"/>
      <c r="V33" s="813"/>
      <c r="W33" s="813"/>
      <c r="X33" s="813"/>
    </row>
    <row r="34" spans="1:24" s="792" customFormat="1" ht="29.25" customHeight="1">
      <c r="A34" s="2172">
        <v>22</v>
      </c>
      <c r="B34" s="793" t="s">
        <v>852</v>
      </c>
      <c r="C34" s="2313">
        <v>461</v>
      </c>
      <c r="D34" s="2286">
        <v>0</v>
      </c>
      <c r="E34" s="2286">
        <v>0</v>
      </c>
      <c r="F34" s="2286">
        <v>0</v>
      </c>
      <c r="G34" s="2286">
        <v>0</v>
      </c>
      <c r="H34" s="2295">
        <v>0</v>
      </c>
      <c r="I34" s="2562">
        <v>0</v>
      </c>
      <c r="J34" s="2296">
        <v>0</v>
      </c>
      <c r="K34" s="2286">
        <v>0</v>
      </c>
      <c r="L34" s="2286">
        <v>0</v>
      </c>
      <c r="M34" s="2297">
        <v>56960</v>
      </c>
      <c r="N34" s="2286">
        <v>2373</v>
      </c>
      <c r="O34" s="2286">
        <v>0</v>
      </c>
      <c r="P34" s="2298">
        <v>11804</v>
      </c>
      <c r="Q34" s="2575">
        <v>71598</v>
      </c>
      <c r="R34" s="2558">
        <v>22</v>
      </c>
      <c r="S34" s="813"/>
      <c r="T34" s="813"/>
      <c r="U34" s="813"/>
      <c r="V34" s="813"/>
      <c r="W34" s="813"/>
      <c r="X34" s="813"/>
    </row>
    <row r="35" spans="1:24" s="792" customFormat="1" ht="29.25" customHeight="1">
      <c r="A35" s="2172">
        <v>23</v>
      </c>
      <c r="B35" s="793" t="s">
        <v>853</v>
      </c>
      <c r="C35" s="2313">
        <v>408</v>
      </c>
      <c r="D35" s="2286">
        <v>0</v>
      </c>
      <c r="E35" s="2286">
        <v>0</v>
      </c>
      <c r="F35" s="2286">
        <v>0</v>
      </c>
      <c r="G35" s="2286">
        <v>0</v>
      </c>
      <c r="H35" s="2295">
        <v>0</v>
      </c>
      <c r="I35" s="2562">
        <v>0</v>
      </c>
      <c r="J35" s="2296">
        <v>0</v>
      </c>
      <c r="K35" s="2286">
        <v>0</v>
      </c>
      <c r="L35" s="2286">
        <v>0</v>
      </c>
      <c r="M35" s="2286">
        <v>0</v>
      </c>
      <c r="N35" s="2286">
        <v>0</v>
      </c>
      <c r="O35" s="2286">
        <v>0</v>
      </c>
      <c r="P35" s="2298">
        <v>1179</v>
      </c>
      <c r="Q35" s="2575">
        <v>1587</v>
      </c>
      <c r="R35" s="2558">
        <v>23</v>
      </c>
      <c r="S35" s="813"/>
      <c r="T35" s="813"/>
      <c r="U35" s="813"/>
      <c r="V35" s="813"/>
      <c r="W35" s="813"/>
      <c r="X35" s="813"/>
    </row>
    <row r="36" spans="1:24" s="792" customFormat="1" ht="29.25" customHeight="1">
      <c r="A36" s="2172">
        <v>24</v>
      </c>
      <c r="B36" s="793" t="s">
        <v>854</v>
      </c>
      <c r="C36" s="2313">
        <v>1053</v>
      </c>
      <c r="D36" s="2286">
        <v>0</v>
      </c>
      <c r="E36" s="2286">
        <v>0</v>
      </c>
      <c r="F36" s="2286">
        <v>0</v>
      </c>
      <c r="G36" s="2286">
        <v>0</v>
      </c>
      <c r="H36" s="2295">
        <v>0</v>
      </c>
      <c r="I36" s="2562">
        <v>0</v>
      </c>
      <c r="J36" s="2296">
        <v>0</v>
      </c>
      <c r="K36" s="2286">
        <v>0</v>
      </c>
      <c r="L36" s="2286">
        <v>0</v>
      </c>
      <c r="M36" s="2297">
        <v>53537</v>
      </c>
      <c r="N36" s="2297">
        <v>12543</v>
      </c>
      <c r="O36" s="2286">
        <v>0</v>
      </c>
      <c r="P36" s="2298">
        <v>1927</v>
      </c>
      <c r="Q36" s="2575">
        <v>69060</v>
      </c>
      <c r="R36" s="2558">
        <v>24</v>
      </c>
      <c r="S36" s="813"/>
      <c r="T36" s="813"/>
      <c r="U36" s="813"/>
      <c r="V36" s="813"/>
      <c r="W36" s="813"/>
      <c r="X36" s="813"/>
    </row>
    <row r="37" spans="1:24" s="792" customFormat="1" ht="29.25" customHeight="1">
      <c r="A37" s="2314">
        <v>25</v>
      </c>
      <c r="B37" s="2945" t="s">
        <v>855</v>
      </c>
      <c r="C37" s="2316">
        <v>0</v>
      </c>
      <c r="D37" s="2286">
        <v>0</v>
      </c>
      <c r="E37" s="2286">
        <v>0</v>
      </c>
      <c r="F37" s="2286">
        <v>0</v>
      </c>
      <c r="G37" s="2286">
        <v>0</v>
      </c>
      <c r="H37" s="2295">
        <v>0</v>
      </c>
      <c r="I37" s="2562">
        <v>0</v>
      </c>
      <c r="J37" s="2296">
        <v>0</v>
      </c>
      <c r="K37" s="2286">
        <v>0</v>
      </c>
      <c r="L37" s="2286">
        <v>0</v>
      </c>
      <c r="M37" s="2299">
        <v>51535</v>
      </c>
      <c r="N37" s="2299">
        <v>5271</v>
      </c>
      <c r="O37" s="2286">
        <v>0</v>
      </c>
      <c r="P37" s="2299">
        <v>40608</v>
      </c>
      <c r="Q37" s="2576">
        <v>97414</v>
      </c>
      <c r="R37" s="2558">
        <v>25</v>
      </c>
      <c r="S37" s="813"/>
      <c r="T37" s="813"/>
      <c r="U37" s="813"/>
      <c r="V37" s="813"/>
      <c r="W37" s="813"/>
      <c r="X37" s="813"/>
    </row>
    <row r="38" spans="1:24" s="792" customFormat="1" ht="29.25" customHeight="1">
      <c r="A38" s="2172">
        <v>26</v>
      </c>
      <c r="B38" s="2238" t="s">
        <v>856</v>
      </c>
      <c r="C38" s="2311">
        <v>835</v>
      </c>
      <c r="D38" s="2291">
        <v>0</v>
      </c>
      <c r="E38" s="2290">
        <v>250</v>
      </c>
      <c r="F38" s="2291">
        <v>0</v>
      </c>
      <c r="G38" s="2290">
        <v>3314</v>
      </c>
      <c r="H38" s="2292">
        <v>0</v>
      </c>
      <c r="I38" s="2561">
        <v>0</v>
      </c>
      <c r="J38" s="2293">
        <v>0</v>
      </c>
      <c r="K38" s="2291">
        <v>0</v>
      </c>
      <c r="L38" s="2291">
        <v>3314</v>
      </c>
      <c r="M38" s="2290">
        <v>44545</v>
      </c>
      <c r="N38" s="2290">
        <v>4309</v>
      </c>
      <c r="O38" s="2291">
        <v>0</v>
      </c>
      <c r="P38" s="2294">
        <v>9856</v>
      </c>
      <c r="Q38" s="2574">
        <v>66423</v>
      </c>
      <c r="R38" s="2319">
        <v>26</v>
      </c>
      <c r="S38" s="813"/>
      <c r="T38" s="813"/>
      <c r="U38" s="813"/>
      <c r="V38" s="813"/>
      <c r="W38" s="813"/>
      <c r="X38" s="813"/>
    </row>
    <row r="39" spans="1:24" s="792" customFormat="1" ht="29.25" customHeight="1">
      <c r="A39" s="2172">
        <v>27</v>
      </c>
      <c r="B39" s="793" t="s">
        <v>857</v>
      </c>
      <c r="C39" s="2318">
        <v>0</v>
      </c>
      <c r="D39" s="2286">
        <v>0</v>
      </c>
      <c r="E39" s="2286">
        <v>0</v>
      </c>
      <c r="F39" s="2286">
        <v>0</v>
      </c>
      <c r="G39" s="2286">
        <v>0</v>
      </c>
      <c r="H39" s="2295">
        <v>0</v>
      </c>
      <c r="I39" s="2562">
        <v>0</v>
      </c>
      <c r="J39" s="2296">
        <v>0</v>
      </c>
      <c r="K39" s="2286">
        <v>0</v>
      </c>
      <c r="L39" s="2286">
        <v>0</v>
      </c>
      <c r="M39" s="2297">
        <v>79664</v>
      </c>
      <c r="N39" s="2297">
        <v>10554</v>
      </c>
      <c r="O39" s="2286">
        <v>0</v>
      </c>
      <c r="P39" s="2298">
        <v>0</v>
      </c>
      <c r="Q39" s="2575">
        <v>90218</v>
      </c>
      <c r="R39" s="2558">
        <v>27</v>
      </c>
      <c r="S39" s="813"/>
      <c r="T39" s="813"/>
      <c r="U39" s="813"/>
      <c r="V39" s="813"/>
      <c r="W39" s="813"/>
      <c r="X39" s="813"/>
    </row>
    <row r="40" spans="1:24" s="792" customFormat="1" ht="29.25" customHeight="1">
      <c r="A40" s="2172">
        <v>30</v>
      </c>
      <c r="B40" s="793" t="s">
        <v>858</v>
      </c>
      <c r="C40" s="2318">
        <v>0</v>
      </c>
      <c r="D40" s="2286">
        <v>0</v>
      </c>
      <c r="E40" s="2286">
        <v>0</v>
      </c>
      <c r="F40" s="2286">
        <v>0</v>
      </c>
      <c r="G40" s="2286">
        <v>0</v>
      </c>
      <c r="H40" s="2295">
        <v>0</v>
      </c>
      <c r="I40" s="2562">
        <v>0</v>
      </c>
      <c r="J40" s="2296">
        <v>0</v>
      </c>
      <c r="K40" s="2286">
        <v>0</v>
      </c>
      <c r="L40" s="2286">
        <v>0</v>
      </c>
      <c r="M40" s="2297">
        <v>55232</v>
      </c>
      <c r="N40" s="2286">
        <v>0</v>
      </c>
      <c r="O40" s="2286">
        <v>0</v>
      </c>
      <c r="P40" s="2286">
        <v>6129</v>
      </c>
      <c r="Q40" s="2575">
        <v>61361</v>
      </c>
      <c r="R40" s="2558">
        <v>30</v>
      </c>
      <c r="S40" s="813"/>
      <c r="T40" s="813"/>
      <c r="U40" s="813"/>
      <c r="V40" s="813"/>
      <c r="W40" s="813"/>
      <c r="X40" s="813"/>
    </row>
    <row r="41" spans="1:24" s="792" customFormat="1" ht="29.25" customHeight="1">
      <c r="A41" s="2172">
        <v>31</v>
      </c>
      <c r="B41" s="2238" t="s">
        <v>859</v>
      </c>
      <c r="C41" s="2318">
        <v>246</v>
      </c>
      <c r="D41" s="2286">
        <v>0</v>
      </c>
      <c r="E41" s="2297">
        <v>126</v>
      </c>
      <c r="F41" s="2286">
        <v>0</v>
      </c>
      <c r="G41" s="2286">
        <v>0</v>
      </c>
      <c r="H41" s="2295">
        <v>0</v>
      </c>
      <c r="I41" s="2562">
        <v>0</v>
      </c>
      <c r="J41" s="2296">
        <v>0</v>
      </c>
      <c r="K41" s="2286">
        <v>0</v>
      </c>
      <c r="L41" s="2286">
        <v>0</v>
      </c>
      <c r="M41" s="2297">
        <v>12151</v>
      </c>
      <c r="N41" s="2297">
        <v>807</v>
      </c>
      <c r="O41" s="2286">
        <v>0</v>
      </c>
      <c r="P41" s="2298">
        <v>417</v>
      </c>
      <c r="Q41" s="2575">
        <v>13747</v>
      </c>
      <c r="R41" s="2558">
        <v>31</v>
      </c>
      <c r="S41" s="813"/>
      <c r="T41" s="813"/>
      <c r="U41" s="813"/>
      <c r="V41" s="813"/>
      <c r="W41" s="813"/>
      <c r="X41" s="813"/>
    </row>
    <row r="42" spans="1:24" s="792" customFormat="1" ht="29.25" customHeight="1">
      <c r="A42" s="2172">
        <v>32</v>
      </c>
      <c r="B42" s="2238" t="s">
        <v>860</v>
      </c>
      <c r="C42" s="2316">
        <v>0</v>
      </c>
      <c r="D42" s="2286">
        <v>0</v>
      </c>
      <c r="E42" s="2286">
        <v>0</v>
      </c>
      <c r="F42" s="2286">
        <v>0</v>
      </c>
      <c r="G42" s="2286">
        <v>0</v>
      </c>
      <c r="H42" s="2295">
        <v>0</v>
      </c>
      <c r="I42" s="2562">
        <v>0</v>
      </c>
      <c r="J42" s="2296">
        <v>0</v>
      </c>
      <c r="K42" s="2286">
        <v>0</v>
      </c>
      <c r="L42" s="2286">
        <v>0</v>
      </c>
      <c r="M42" s="2299">
        <v>20496</v>
      </c>
      <c r="N42" s="2299">
        <v>2140</v>
      </c>
      <c r="O42" s="2286">
        <v>0</v>
      </c>
      <c r="P42" s="2299">
        <v>1611</v>
      </c>
      <c r="Q42" s="2576">
        <v>24247</v>
      </c>
      <c r="R42" s="2315">
        <v>32</v>
      </c>
      <c r="S42" s="813"/>
      <c r="T42" s="813"/>
      <c r="U42" s="813"/>
      <c r="V42" s="813"/>
      <c r="W42" s="813"/>
      <c r="X42" s="813"/>
    </row>
    <row r="43" spans="1:24" s="792" customFormat="1" ht="29.25" customHeight="1">
      <c r="A43" s="2310">
        <v>33</v>
      </c>
      <c r="B43" s="2946" t="s">
        <v>861</v>
      </c>
      <c r="C43" s="2311">
        <v>0</v>
      </c>
      <c r="D43" s="2291">
        <v>0</v>
      </c>
      <c r="E43" s="2291">
        <v>0</v>
      </c>
      <c r="F43" s="2291">
        <v>0</v>
      </c>
      <c r="G43" s="2291">
        <v>0</v>
      </c>
      <c r="H43" s="2292">
        <v>0</v>
      </c>
      <c r="I43" s="2564">
        <v>13</v>
      </c>
      <c r="J43" s="2293">
        <v>0</v>
      </c>
      <c r="K43" s="2291">
        <v>0</v>
      </c>
      <c r="L43" s="2291">
        <v>0</v>
      </c>
      <c r="M43" s="2290">
        <v>21793</v>
      </c>
      <c r="N43" s="2290">
        <v>3443</v>
      </c>
      <c r="O43" s="2291">
        <v>0</v>
      </c>
      <c r="P43" s="2294">
        <v>2780</v>
      </c>
      <c r="Q43" s="2574">
        <v>28029</v>
      </c>
      <c r="R43" s="2558">
        <v>33</v>
      </c>
      <c r="S43" s="814"/>
      <c r="T43" s="813"/>
      <c r="U43" s="813"/>
      <c r="V43" s="813"/>
      <c r="W43" s="813"/>
      <c r="X43" s="813"/>
    </row>
    <row r="44" spans="1:24" s="792" customFormat="1" ht="29.25" customHeight="1">
      <c r="A44" s="2172">
        <v>35</v>
      </c>
      <c r="B44" s="793" t="s">
        <v>862</v>
      </c>
      <c r="C44" s="2313">
        <v>205</v>
      </c>
      <c r="D44" s="2286">
        <v>0</v>
      </c>
      <c r="E44" s="2286">
        <v>0</v>
      </c>
      <c r="F44" s="2286">
        <v>0</v>
      </c>
      <c r="G44" s="2286">
        <v>0</v>
      </c>
      <c r="H44" s="2295">
        <v>0</v>
      </c>
      <c r="I44" s="2562">
        <v>0</v>
      </c>
      <c r="J44" s="2296">
        <v>0</v>
      </c>
      <c r="K44" s="2286">
        <v>0</v>
      </c>
      <c r="L44" s="2286">
        <v>0</v>
      </c>
      <c r="M44" s="2297">
        <v>14678</v>
      </c>
      <c r="N44" s="2286">
        <v>0</v>
      </c>
      <c r="O44" s="2286">
        <v>0</v>
      </c>
      <c r="P44" s="2298">
        <v>0</v>
      </c>
      <c r="Q44" s="2575">
        <v>14883</v>
      </c>
      <c r="R44" s="2558">
        <v>35</v>
      </c>
      <c r="S44" s="813"/>
      <c r="T44" s="813"/>
      <c r="U44" s="813"/>
      <c r="V44" s="813"/>
      <c r="W44" s="813"/>
      <c r="X44" s="813"/>
    </row>
    <row r="45" spans="1:24" s="792" customFormat="1" ht="29.25" customHeight="1">
      <c r="A45" s="2172">
        <v>36</v>
      </c>
      <c r="B45" s="793" t="s">
        <v>863</v>
      </c>
      <c r="C45" s="2313">
        <v>439</v>
      </c>
      <c r="D45" s="2286">
        <v>0</v>
      </c>
      <c r="E45" s="2286">
        <v>0</v>
      </c>
      <c r="F45" s="2286">
        <v>0</v>
      </c>
      <c r="G45" s="2286">
        <v>0</v>
      </c>
      <c r="H45" s="2295">
        <v>0</v>
      </c>
      <c r="I45" s="2562">
        <v>0</v>
      </c>
      <c r="J45" s="2296">
        <v>0</v>
      </c>
      <c r="K45" s="2286">
        <v>0</v>
      </c>
      <c r="L45" s="2286">
        <v>0</v>
      </c>
      <c r="M45" s="2297">
        <v>13367</v>
      </c>
      <c r="N45" s="2297">
        <v>1744</v>
      </c>
      <c r="O45" s="2286">
        <v>1395</v>
      </c>
      <c r="P45" s="2298">
        <v>2393</v>
      </c>
      <c r="Q45" s="2575">
        <v>19338</v>
      </c>
      <c r="R45" s="2580">
        <v>36</v>
      </c>
      <c r="S45" s="813"/>
      <c r="T45" s="813"/>
      <c r="U45" s="813"/>
      <c r="V45" s="813"/>
      <c r="W45" s="813"/>
      <c r="X45" s="813"/>
    </row>
    <row r="46" spans="1:24" s="792" customFormat="1" ht="29.25" customHeight="1">
      <c r="A46" s="2172">
        <v>38</v>
      </c>
      <c r="B46" s="793" t="s">
        <v>1348</v>
      </c>
      <c r="C46" s="2313">
        <v>592</v>
      </c>
      <c r="D46" s="2297">
        <v>57</v>
      </c>
      <c r="E46" s="2286">
        <v>0</v>
      </c>
      <c r="F46" s="2286">
        <v>0</v>
      </c>
      <c r="G46" s="2297">
        <v>0</v>
      </c>
      <c r="H46" s="2295">
        <v>0</v>
      </c>
      <c r="I46" s="2562">
        <v>0</v>
      </c>
      <c r="J46" s="2296">
        <v>0</v>
      </c>
      <c r="K46" s="2286">
        <v>0</v>
      </c>
      <c r="L46" s="2286">
        <v>0</v>
      </c>
      <c r="M46" s="2297">
        <v>16843</v>
      </c>
      <c r="N46" s="2297">
        <v>6796</v>
      </c>
      <c r="O46" s="2297">
        <v>0</v>
      </c>
      <c r="P46" s="2298">
        <v>5646</v>
      </c>
      <c r="Q46" s="2575">
        <v>29934</v>
      </c>
      <c r="R46" s="2558">
        <v>38</v>
      </c>
      <c r="S46" s="813"/>
      <c r="T46" s="813"/>
      <c r="U46" s="813"/>
      <c r="V46" s="813"/>
      <c r="W46" s="813"/>
      <c r="X46" s="813"/>
    </row>
    <row r="47" spans="1:24" s="792" customFormat="1" ht="29.25" customHeight="1">
      <c r="A47" s="2172">
        <v>39</v>
      </c>
      <c r="B47" s="2238" t="s">
        <v>864</v>
      </c>
      <c r="C47" s="2313">
        <v>61</v>
      </c>
      <c r="D47" s="2286">
        <v>0</v>
      </c>
      <c r="E47" s="2286">
        <v>294</v>
      </c>
      <c r="F47" s="2286">
        <v>0</v>
      </c>
      <c r="G47" s="2286">
        <v>0</v>
      </c>
      <c r="H47" s="2295">
        <v>0</v>
      </c>
      <c r="I47" s="2562">
        <v>0</v>
      </c>
      <c r="J47" s="2296">
        <v>0</v>
      </c>
      <c r="K47" s="2286">
        <v>0</v>
      </c>
      <c r="L47" s="2286">
        <v>0</v>
      </c>
      <c r="M47" s="2297">
        <v>10245</v>
      </c>
      <c r="N47" s="2286">
        <v>0</v>
      </c>
      <c r="O47" s="2286">
        <v>0</v>
      </c>
      <c r="P47" s="2298">
        <v>10052</v>
      </c>
      <c r="Q47" s="2575">
        <v>20652</v>
      </c>
      <c r="R47" s="2558">
        <v>39</v>
      </c>
      <c r="S47" s="813"/>
      <c r="T47" s="813"/>
      <c r="U47" s="813"/>
      <c r="V47" s="813"/>
      <c r="W47" s="813"/>
      <c r="X47" s="813"/>
    </row>
    <row r="48" spans="1:24" s="792" customFormat="1" ht="29.25" customHeight="1">
      <c r="A48" s="2310">
        <v>40</v>
      </c>
      <c r="B48" s="2406" t="s">
        <v>865</v>
      </c>
      <c r="C48" s="2311">
        <v>398</v>
      </c>
      <c r="D48" s="2291">
        <v>0</v>
      </c>
      <c r="E48" s="2291">
        <v>0</v>
      </c>
      <c r="F48" s="2291">
        <v>0</v>
      </c>
      <c r="G48" s="2291">
        <v>0</v>
      </c>
      <c r="H48" s="2292">
        <v>0</v>
      </c>
      <c r="I48" s="2561">
        <v>0</v>
      </c>
      <c r="J48" s="2293">
        <v>0</v>
      </c>
      <c r="K48" s="2291">
        <v>0</v>
      </c>
      <c r="L48" s="2291">
        <v>0</v>
      </c>
      <c r="M48" s="2290">
        <v>6364</v>
      </c>
      <c r="N48" s="2290">
        <v>1298</v>
      </c>
      <c r="O48" s="2291">
        <v>0</v>
      </c>
      <c r="P48" s="2294">
        <v>170</v>
      </c>
      <c r="Q48" s="2574">
        <v>8230</v>
      </c>
      <c r="R48" s="2319">
        <v>40</v>
      </c>
      <c r="S48" s="813"/>
      <c r="T48" s="813"/>
      <c r="U48" s="813"/>
      <c r="V48" s="813"/>
      <c r="W48" s="813"/>
      <c r="X48" s="813"/>
    </row>
    <row r="49" spans="1:24" s="792" customFormat="1" ht="29.25" customHeight="1">
      <c r="A49" s="2172">
        <v>41</v>
      </c>
      <c r="B49" s="793" t="s">
        <v>866</v>
      </c>
      <c r="C49" s="2313">
        <v>151</v>
      </c>
      <c r="D49" s="2286">
        <v>0</v>
      </c>
      <c r="E49" s="2286">
        <v>0</v>
      </c>
      <c r="F49" s="2286">
        <v>0</v>
      </c>
      <c r="G49" s="2286">
        <v>0</v>
      </c>
      <c r="H49" s="2295">
        <v>0</v>
      </c>
      <c r="I49" s="2562">
        <v>0</v>
      </c>
      <c r="J49" s="2296">
        <v>0</v>
      </c>
      <c r="K49" s="2286">
        <v>0</v>
      </c>
      <c r="L49" s="2286">
        <v>0</v>
      </c>
      <c r="M49" s="2297">
        <v>15166</v>
      </c>
      <c r="N49" s="2297">
        <v>1223</v>
      </c>
      <c r="O49" s="2286">
        <v>0</v>
      </c>
      <c r="P49" s="2298">
        <v>226</v>
      </c>
      <c r="Q49" s="2575">
        <v>16766</v>
      </c>
      <c r="R49" s="2558">
        <v>41</v>
      </c>
      <c r="S49" s="813"/>
      <c r="T49" s="813"/>
      <c r="U49" s="813"/>
      <c r="V49" s="813"/>
      <c r="W49" s="813"/>
      <c r="X49" s="813"/>
    </row>
    <row r="50" spans="1:24" s="792" customFormat="1" ht="29.25" customHeight="1">
      <c r="A50" s="2172">
        <v>42</v>
      </c>
      <c r="B50" s="793" t="s">
        <v>867</v>
      </c>
      <c r="C50" s="2313">
        <v>0</v>
      </c>
      <c r="D50" s="2286">
        <v>0</v>
      </c>
      <c r="E50" s="2298">
        <v>622</v>
      </c>
      <c r="F50" s="2286">
        <v>0</v>
      </c>
      <c r="G50" s="2286">
        <v>0</v>
      </c>
      <c r="H50" s="2295">
        <v>0</v>
      </c>
      <c r="I50" s="2562">
        <v>0</v>
      </c>
      <c r="J50" s="2296">
        <v>0</v>
      </c>
      <c r="K50" s="2286">
        <v>0</v>
      </c>
      <c r="L50" s="2286">
        <v>0</v>
      </c>
      <c r="M50" s="2297">
        <v>10416</v>
      </c>
      <c r="N50" s="2286">
        <v>0</v>
      </c>
      <c r="O50" s="2286">
        <v>0</v>
      </c>
      <c r="P50" s="2298">
        <v>305</v>
      </c>
      <c r="Q50" s="2575">
        <v>11343</v>
      </c>
      <c r="R50" s="2558">
        <v>42</v>
      </c>
      <c r="S50" s="813"/>
      <c r="T50" s="813"/>
      <c r="U50" s="813"/>
      <c r="V50" s="813"/>
      <c r="W50" s="813"/>
      <c r="X50" s="813"/>
    </row>
    <row r="51" spans="1:24" s="792" customFormat="1" ht="29.25" customHeight="1">
      <c r="A51" s="2172">
        <v>43</v>
      </c>
      <c r="B51" s="793" t="s">
        <v>868</v>
      </c>
      <c r="C51" s="2313">
        <v>481</v>
      </c>
      <c r="D51" s="2286">
        <v>0</v>
      </c>
      <c r="E51" s="2286">
        <v>0</v>
      </c>
      <c r="F51" s="2286">
        <v>0</v>
      </c>
      <c r="G51" s="2286">
        <v>0</v>
      </c>
      <c r="H51" s="2295">
        <v>0</v>
      </c>
      <c r="I51" s="2562">
        <v>0</v>
      </c>
      <c r="J51" s="2296">
        <v>0</v>
      </c>
      <c r="K51" s="2286">
        <v>0</v>
      </c>
      <c r="L51" s="2286">
        <v>0</v>
      </c>
      <c r="M51" s="2297">
        <v>7627</v>
      </c>
      <c r="N51" s="2297">
        <v>1300</v>
      </c>
      <c r="O51" s="2297">
        <v>2681</v>
      </c>
      <c r="P51" s="2286">
        <v>0</v>
      </c>
      <c r="Q51" s="2575">
        <v>12089</v>
      </c>
      <c r="R51" s="2558">
        <v>43</v>
      </c>
      <c r="S51" s="813"/>
      <c r="T51" s="813"/>
      <c r="U51" s="813"/>
      <c r="V51" s="813"/>
      <c r="W51" s="813"/>
      <c r="X51" s="813"/>
    </row>
    <row r="52" spans="1:24" s="792" customFormat="1" ht="29.25" customHeight="1">
      <c r="A52" s="2314">
        <v>44</v>
      </c>
      <c r="B52" s="2398" t="s">
        <v>869</v>
      </c>
      <c r="C52" s="2569">
        <v>400</v>
      </c>
      <c r="D52" s="2300">
        <v>0</v>
      </c>
      <c r="E52" s="2300">
        <v>0</v>
      </c>
      <c r="F52" s="2300">
        <v>0</v>
      </c>
      <c r="G52" s="2300">
        <v>0</v>
      </c>
      <c r="H52" s="2301">
        <v>0</v>
      </c>
      <c r="I52" s="2566">
        <v>0</v>
      </c>
      <c r="J52" s="2302">
        <v>250</v>
      </c>
      <c r="K52" s="2300">
        <v>0</v>
      </c>
      <c r="L52" s="2300">
        <v>0</v>
      </c>
      <c r="M52" s="2570">
        <v>18443</v>
      </c>
      <c r="N52" s="2571">
        <v>1552</v>
      </c>
      <c r="O52" s="2300">
        <v>0</v>
      </c>
      <c r="P52" s="2572">
        <v>201</v>
      </c>
      <c r="Q52" s="2576">
        <v>20846</v>
      </c>
      <c r="R52" s="2315">
        <v>44</v>
      </c>
      <c r="S52" s="813"/>
      <c r="T52" s="813"/>
      <c r="U52" s="813"/>
      <c r="V52" s="813"/>
      <c r="W52" s="813"/>
      <c r="X52" s="813"/>
    </row>
    <row r="53" spans="1:24" s="792" customFormat="1" ht="29.25" customHeight="1">
      <c r="A53" s="2172">
        <v>45</v>
      </c>
      <c r="B53" s="793" t="s">
        <v>870</v>
      </c>
      <c r="C53" s="2313">
        <v>0</v>
      </c>
      <c r="D53" s="2286">
        <v>0</v>
      </c>
      <c r="E53" s="2286">
        <v>0</v>
      </c>
      <c r="F53" s="2286">
        <v>0</v>
      </c>
      <c r="G53" s="2286">
        <v>0</v>
      </c>
      <c r="H53" s="2295">
        <v>0</v>
      </c>
      <c r="I53" s="2562">
        <v>0</v>
      </c>
      <c r="J53" s="2296">
        <v>0</v>
      </c>
      <c r="K53" s="2286">
        <v>0</v>
      </c>
      <c r="L53" s="2286">
        <v>0</v>
      </c>
      <c r="M53" s="2297">
        <v>21191</v>
      </c>
      <c r="N53" s="2286">
        <v>12495</v>
      </c>
      <c r="O53" s="2286">
        <v>0</v>
      </c>
      <c r="P53" s="2298">
        <v>6308</v>
      </c>
      <c r="Q53" s="2575">
        <v>39994</v>
      </c>
      <c r="R53" s="2558">
        <v>45</v>
      </c>
      <c r="S53" s="813"/>
      <c r="T53" s="813"/>
      <c r="U53" s="813"/>
      <c r="V53" s="813"/>
      <c r="W53" s="813"/>
      <c r="X53" s="813"/>
    </row>
    <row r="54" spans="1:24" s="792" customFormat="1" ht="29.25" customHeight="1">
      <c r="A54" s="2172">
        <v>46</v>
      </c>
      <c r="B54" s="793" t="s">
        <v>871</v>
      </c>
      <c r="C54" s="2313">
        <v>504</v>
      </c>
      <c r="D54" s="2286">
        <v>0</v>
      </c>
      <c r="E54" s="2286">
        <v>0</v>
      </c>
      <c r="F54" s="2286">
        <v>0</v>
      </c>
      <c r="G54" s="2286">
        <v>0</v>
      </c>
      <c r="H54" s="2295">
        <v>0</v>
      </c>
      <c r="I54" s="2562">
        <v>0</v>
      </c>
      <c r="J54" s="2296">
        <v>0</v>
      </c>
      <c r="K54" s="2286">
        <v>0</v>
      </c>
      <c r="L54" s="2286">
        <v>0</v>
      </c>
      <c r="M54" s="2297">
        <v>16960</v>
      </c>
      <c r="N54" s="2297">
        <v>0</v>
      </c>
      <c r="O54" s="2286">
        <v>0</v>
      </c>
      <c r="P54" s="2298">
        <v>1490</v>
      </c>
      <c r="Q54" s="2575">
        <v>18954</v>
      </c>
      <c r="R54" s="2558">
        <v>46</v>
      </c>
      <c r="S54" s="813"/>
      <c r="T54" s="813"/>
      <c r="U54" s="813"/>
      <c r="V54" s="813"/>
      <c r="W54" s="813"/>
      <c r="X54" s="813"/>
    </row>
    <row r="55" spans="1:24" s="792" customFormat="1" ht="29.25" customHeight="1">
      <c r="A55" s="2172">
        <v>52</v>
      </c>
      <c r="B55" s="793" t="s">
        <v>872</v>
      </c>
      <c r="C55" s="2313">
        <v>225</v>
      </c>
      <c r="D55" s="2286">
        <v>0</v>
      </c>
      <c r="E55" s="2286">
        <v>0</v>
      </c>
      <c r="F55" s="2286">
        <v>0</v>
      </c>
      <c r="G55" s="2286">
        <v>0</v>
      </c>
      <c r="H55" s="2295">
        <v>0</v>
      </c>
      <c r="I55" s="2562">
        <v>0</v>
      </c>
      <c r="J55" s="2296">
        <v>0</v>
      </c>
      <c r="K55" s="2286">
        <v>0</v>
      </c>
      <c r="L55" s="2286">
        <v>0</v>
      </c>
      <c r="M55" s="2297">
        <v>3406</v>
      </c>
      <c r="N55" s="2297">
        <v>3076</v>
      </c>
      <c r="O55" s="2286">
        <v>0</v>
      </c>
      <c r="P55" s="2297">
        <v>271</v>
      </c>
      <c r="Q55" s="2575">
        <v>6978</v>
      </c>
      <c r="R55" s="2558">
        <v>52</v>
      </c>
      <c r="S55" s="813"/>
      <c r="T55" s="813"/>
      <c r="U55" s="813"/>
      <c r="V55" s="813"/>
      <c r="W55" s="813"/>
      <c r="X55" s="813"/>
    </row>
    <row r="56" spans="1:24" s="792" customFormat="1" ht="29.25" customHeight="1">
      <c r="A56" s="2172">
        <v>54</v>
      </c>
      <c r="B56" s="793" t="s">
        <v>873</v>
      </c>
      <c r="C56" s="2318">
        <v>0</v>
      </c>
      <c r="D56" s="2286">
        <v>0</v>
      </c>
      <c r="E56" s="2286">
        <v>0</v>
      </c>
      <c r="F56" s="2286">
        <v>0</v>
      </c>
      <c r="G56" s="2286">
        <v>0</v>
      </c>
      <c r="H56" s="2295">
        <v>0</v>
      </c>
      <c r="I56" s="2562">
        <v>0</v>
      </c>
      <c r="J56" s="2296">
        <v>0</v>
      </c>
      <c r="K56" s="2286">
        <v>0</v>
      </c>
      <c r="L56" s="2286">
        <v>0</v>
      </c>
      <c r="M56" s="2297">
        <v>5296</v>
      </c>
      <c r="N56" s="2297">
        <v>714</v>
      </c>
      <c r="O56" s="2286">
        <v>0</v>
      </c>
      <c r="P56" s="2298">
        <v>872</v>
      </c>
      <c r="Q56" s="2575">
        <v>6882</v>
      </c>
      <c r="R56" s="2558">
        <v>54</v>
      </c>
      <c r="S56" s="813"/>
      <c r="T56" s="813"/>
      <c r="U56" s="813"/>
      <c r="V56" s="813"/>
      <c r="W56" s="813"/>
      <c r="X56" s="813"/>
    </row>
    <row r="57" spans="1:24" s="792" customFormat="1" ht="29.25" customHeight="1">
      <c r="A57" s="2314">
        <v>59</v>
      </c>
      <c r="B57" s="2945" t="s">
        <v>874</v>
      </c>
      <c r="C57" s="2313">
        <v>117</v>
      </c>
      <c r="D57" s="2297">
        <v>37</v>
      </c>
      <c r="E57" s="2286">
        <v>0</v>
      </c>
      <c r="F57" s="2286">
        <v>0</v>
      </c>
      <c r="G57" s="2286">
        <v>0</v>
      </c>
      <c r="H57" s="2295">
        <v>0</v>
      </c>
      <c r="I57" s="2565">
        <v>120</v>
      </c>
      <c r="J57" s="2296">
        <v>0</v>
      </c>
      <c r="K57" s="2286">
        <v>0</v>
      </c>
      <c r="L57" s="2286">
        <v>0</v>
      </c>
      <c r="M57" s="2297">
        <v>24453</v>
      </c>
      <c r="N57" s="2297">
        <v>779</v>
      </c>
      <c r="O57" s="2286">
        <v>0</v>
      </c>
      <c r="P57" s="2298">
        <v>219</v>
      </c>
      <c r="Q57" s="2575">
        <v>25725</v>
      </c>
      <c r="R57" s="2558">
        <v>59</v>
      </c>
      <c r="S57" s="813"/>
      <c r="T57" s="813"/>
      <c r="U57" s="813"/>
      <c r="V57" s="813"/>
      <c r="W57" s="813"/>
      <c r="X57" s="813"/>
    </row>
    <row r="58" spans="1:24" s="792" customFormat="1" ht="29.25" customHeight="1">
      <c r="A58" s="2172">
        <v>61</v>
      </c>
      <c r="B58" s="2238" t="s">
        <v>875</v>
      </c>
      <c r="C58" s="2311">
        <v>68</v>
      </c>
      <c r="D58" s="2290">
        <v>90</v>
      </c>
      <c r="E58" s="2290">
        <v>658</v>
      </c>
      <c r="F58" s="2291">
        <v>0</v>
      </c>
      <c r="G58" s="2290">
        <v>408</v>
      </c>
      <c r="H58" s="2292">
        <v>0</v>
      </c>
      <c r="I58" s="2561">
        <v>0</v>
      </c>
      <c r="J58" s="2293">
        <v>2452</v>
      </c>
      <c r="K58" s="2291">
        <v>2452</v>
      </c>
      <c r="L58" s="2291">
        <v>535</v>
      </c>
      <c r="M58" s="2290">
        <v>16355</v>
      </c>
      <c r="N58" s="2290">
        <v>1298</v>
      </c>
      <c r="O58" s="2291">
        <v>0</v>
      </c>
      <c r="P58" s="2294">
        <v>20645</v>
      </c>
      <c r="Q58" s="2574">
        <v>44961</v>
      </c>
      <c r="R58" s="2319">
        <v>61</v>
      </c>
      <c r="S58" s="813"/>
      <c r="T58" s="813"/>
      <c r="U58" s="813"/>
      <c r="V58" s="813"/>
      <c r="W58" s="813"/>
      <c r="X58" s="813"/>
    </row>
    <row r="59" spans="1:24" s="792" customFormat="1" ht="29.25" customHeight="1">
      <c r="A59" s="2172">
        <v>66</v>
      </c>
      <c r="B59" s="793" t="s">
        <v>876</v>
      </c>
      <c r="C59" s="2313">
        <v>0</v>
      </c>
      <c r="D59" s="2286">
        <v>0</v>
      </c>
      <c r="E59" s="2286">
        <v>0</v>
      </c>
      <c r="F59" s="2286">
        <v>0</v>
      </c>
      <c r="G59" s="2286">
        <v>0</v>
      </c>
      <c r="H59" s="2295">
        <v>0</v>
      </c>
      <c r="I59" s="2562">
        <v>0</v>
      </c>
      <c r="J59" s="2296">
        <v>0</v>
      </c>
      <c r="K59" s="2286">
        <v>0</v>
      </c>
      <c r="L59" s="2286">
        <v>0</v>
      </c>
      <c r="M59" s="2298">
        <v>45362</v>
      </c>
      <c r="N59" s="2297">
        <v>14762</v>
      </c>
      <c r="O59" s="2286">
        <v>0</v>
      </c>
      <c r="P59" s="2298">
        <v>2524</v>
      </c>
      <c r="Q59" s="2575">
        <v>62648</v>
      </c>
      <c r="R59" s="2558">
        <v>66</v>
      </c>
      <c r="S59" s="813"/>
      <c r="T59" s="813"/>
      <c r="U59" s="813"/>
      <c r="V59" s="813"/>
      <c r="W59" s="813"/>
      <c r="X59" s="813"/>
    </row>
    <row r="60" spans="1:24" s="792" customFormat="1" ht="29.25" customHeight="1">
      <c r="A60" s="2172">
        <v>67</v>
      </c>
      <c r="B60" s="793" t="s">
        <v>877</v>
      </c>
      <c r="C60" s="2313">
        <v>173</v>
      </c>
      <c r="D60" s="2286">
        <v>0</v>
      </c>
      <c r="E60" s="2286">
        <v>0</v>
      </c>
      <c r="F60" s="2286">
        <v>0</v>
      </c>
      <c r="G60" s="2286">
        <v>0</v>
      </c>
      <c r="H60" s="2295">
        <v>0</v>
      </c>
      <c r="I60" s="2562">
        <v>0</v>
      </c>
      <c r="J60" s="2296">
        <v>0</v>
      </c>
      <c r="K60" s="2286">
        <v>0</v>
      </c>
      <c r="L60" s="2286">
        <v>0</v>
      </c>
      <c r="M60" s="2297">
        <v>8125</v>
      </c>
      <c r="N60" s="2297">
        <v>387</v>
      </c>
      <c r="O60" s="2286">
        <v>0</v>
      </c>
      <c r="P60" s="2297">
        <v>252</v>
      </c>
      <c r="Q60" s="2575">
        <v>8937</v>
      </c>
      <c r="R60" s="2558">
        <v>67</v>
      </c>
      <c r="S60" s="813"/>
      <c r="T60" s="813"/>
      <c r="U60" s="813"/>
      <c r="V60" s="813"/>
      <c r="W60" s="813"/>
      <c r="X60" s="813"/>
    </row>
    <row r="61" spans="1:24" s="792" customFormat="1" ht="29.25" customHeight="1">
      <c r="A61" s="2172">
        <v>70</v>
      </c>
      <c r="B61" s="793" t="s">
        <v>878</v>
      </c>
      <c r="C61" s="2318">
        <v>0</v>
      </c>
      <c r="D61" s="2286">
        <v>0</v>
      </c>
      <c r="E61" s="2286">
        <v>0</v>
      </c>
      <c r="F61" s="2286">
        <v>0</v>
      </c>
      <c r="G61" s="2286">
        <v>0</v>
      </c>
      <c r="H61" s="2295">
        <v>0</v>
      </c>
      <c r="I61" s="2562">
        <v>0</v>
      </c>
      <c r="J61" s="2296">
        <v>0</v>
      </c>
      <c r="K61" s="2286">
        <v>0</v>
      </c>
      <c r="L61" s="2286">
        <v>0</v>
      </c>
      <c r="M61" s="2297">
        <v>8108</v>
      </c>
      <c r="N61" s="2297">
        <v>2301</v>
      </c>
      <c r="O61" s="2286">
        <v>0</v>
      </c>
      <c r="P61" s="2286">
        <v>0</v>
      </c>
      <c r="Q61" s="2575">
        <v>10409</v>
      </c>
      <c r="R61" s="2558">
        <v>70</v>
      </c>
      <c r="S61" s="813"/>
      <c r="T61" s="813"/>
      <c r="U61" s="813"/>
      <c r="V61" s="813"/>
      <c r="W61" s="813"/>
      <c r="X61" s="813"/>
    </row>
    <row r="62" spans="1:24" s="792" customFormat="1" ht="29.25" customHeight="1">
      <c r="A62" s="2172">
        <v>72</v>
      </c>
      <c r="B62" s="2238" t="s">
        <v>732</v>
      </c>
      <c r="C62" s="2321">
        <v>0</v>
      </c>
      <c r="D62" s="2299">
        <v>269</v>
      </c>
      <c r="E62" s="2300">
        <v>0</v>
      </c>
      <c r="F62" s="2300">
        <v>0</v>
      </c>
      <c r="G62" s="2299">
        <v>701</v>
      </c>
      <c r="H62" s="2301">
        <v>0</v>
      </c>
      <c r="I62" s="2566">
        <v>0</v>
      </c>
      <c r="J62" s="2302">
        <v>0</v>
      </c>
      <c r="K62" s="2300">
        <v>95</v>
      </c>
      <c r="L62" s="2300">
        <v>0</v>
      </c>
      <c r="M62" s="2299">
        <v>31824</v>
      </c>
      <c r="N62" s="2299">
        <v>12751</v>
      </c>
      <c r="O62" s="2300">
        <v>0</v>
      </c>
      <c r="P62" s="2303">
        <v>30704</v>
      </c>
      <c r="Q62" s="2576">
        <v>76344</v>
      </c>
      <c r="R62" s="2315">
        <v>72</v>
      </c>
      <c r="S62" s="813"/>
      <c r="T62" s="813"/>
      <c r="U62" s="813"/>
      <c r="V62" s="813"/>
      <c r="W62" s="813"/>
      <c r="X62" s="813"/>
    </row>
    <row r="63" spans="1:24" s="792" customFormat="1" ht="29.25" customHeight="1">
      <c r="A63" s="2310">
        <v>74</v>
      </c>
      <c r="B63" s="2946" t="s">
        <v>879</v>
      </c>
      <c r="C63" s="2313">
        <v>282</v>
      </c>
      <c r="D63" s="2297">
        <v>177</v>
      </c>
      <c r="E63" s="2286">
        <v>0</v>
      </c>
      <c r="F63" s="2286">
        <v>0</v>
      </c>
      <c r="G63" s="2297">
        <v>731</v>
      </c>
      <c r="H63" s="2295">
        <v>0</v>
      </c>
      <c r="I63" s="2562">
        <v>0</v>
      </c>
      <c r="J63" s="2296">
        <v>600</v>
      </c>
      <c r="K63" s="2286">
        <v>0</v>
      </c>
      <c r="L63" s="2286">
        <v>0</v>
      </c>
      <c r="M63" s="2297">
        <v>8432</v>
      </c>
      <c r="N63" s="2297">
        <v>2000</v>
      </c>
      <c r="O63" s="2286">
        <v>0</v>
      </c>
      <c r="P63" s="2298">
        <v>0</v>
      </c>
      <c r="Q63" s="2575">
        <v>12222</v>
      </c>
      <c r="R63" s="2558">
        <v>74</v>
      </c>
      <c r="S63" s="813"/>
      <c r="T63" s="813"/>
      <c r="U63" s="813"/>
      <c r="V63" s="813"/>
      <c r="W63" s="813"/>
      <c r="X63" s="813"/>
    </row>
    <row r="64" spans="1:24" s="792" customFormat="1" ht="29.25" customHeight="1">
      <c r="A64" s="2172">
        <v>81</v>
      </c>
      <c r="B64" s="793" t="s">
        <v>880</v>
      </c>
      <c r="C64" s="2318">
        <v>0</v>
      </c>
      <c r="D64" s="2286">
        <v>0</v>
      </c>
      <c r="E64" s="2286">
        <v>0</v>
      </c>
      <c r="F64" s="2286">
        <v>0</v>
      </c>
      <c r="G64" s="2286">
        <v>0</v>
      </c>
      <c r="H64" s="2295">
        <v>0</v>
      </c>
      <c r="I64" s="2562">
        <v>0</v>
      </c>
      <c r="J64" s="2296">
        <v>0</v>
      </c>
      <c r="K64" s="2286">
        <v>0</v>
      </c>
      <c r="L64" s="2286">
        <v>0</v>
      </c>
      <c r="M64" s="2297">
        <v>41250</v>
      </c>
      <c r="N64" s="2297">
        <v>2355</v>
      </c>
      <c r="O64" s="2286">
        <v>0</v>
      </c>
      <c r="P64" s="2286">
        <v>0</v>
      </c>
      <c r="Q64" s="2575">
        <v>43605</v>
      </c>
      <c r="R64" s="2558">
        <v>81</v>
      </c>
      <c r="S64" s="813"/>
      <c r="T64" s="813"/>
      <c r="U64" s="813"/>
      <c r="V64" s="813"/>
      <c r="W64" s="813"/>
      <c r="X64" s="813"/>
    </row>
    <row r="65" spans="1:24" s="792" customFormat="1" ht="29.25" customHeight="1">
      <c r="A65" s="2172">
        <v>82</v>
      </c>
      <c r="B65" s="793" t="s">
        <v>881</v>
      </c>
      <c r="C65" s="2318">
        <v>0</v>
      </c>
      <c r="D65" s="2286">
        <v>0</v>
      </c>
      <c r="E65" s="2286">
        <v>0</v>
      </c>
      <c r="F65" s="2286">
        <v>0</v>
      </c>
      <c r="G65" s="2286">
        <v>0</v>
      </c>
      <c r="H65" s="2295">
        <v>0</v>
      </c>
      <c r="I65" s="2565">
        <v>710</v>
      </c>
      <c r="J65" s="2296">
        <v>0</v>
      </c>
      <c r="K65" s="2286">
        <v>0</v>
      </c>
      <c r="L65" s="2286">
        <v>0</v>
      </c>
      <c r="M65" s="2297">
        <v>54695</v>
      </c>
      <c r="N65" s="2297">
        <v>673</v>
      </c>
      <c r="O65" s="2286">
        <v>0</v>
      </c>
      <c r="P65" s="2297">
        <v>1481</v>
      </c>
      <c r="Q65" s="2575">
        <v>57559</v>
      </c>
      <c r="R65" s="2558">
        <v>82</v>
      </c>
      <c r="S65" s="813"/>
      <c r="T65" s="813"/>
      <c r="U65" s="813"/>
      <c r="V65" s="813"/>
      <c r="W65" s="813"/>
      <c r="X65" s="813"/>
    </row>
    <row r="66" spans="1:24" s="792" customFormat="1" ht="29.25" customHeight="1">
      <c r="A66" s="2172">
        <v>83</v>
      </c>
      <c r="B66" s="793" t="s">
        <v>882</v>
      </c>
      <c r="C66" s="2318">
        <v>0</v>
      </c>
      <c r="D66" s="2286">
        <v>0</v>
      </c>
      <c r="E66" s="2286">
        <v>0</v>
      </c>
      <c r="F66" s="2286">
        <v>0</v>
      </c>
      <c r="G66" s="2286">
        <v>0</v>
      </c>
      <c r="H66" s="2295">
        <v>0</v>
      </c>
      <c r="I66" s="2565">
        <v>319</v>
      </c>
      <c r="J66" s="2296">
        <v>0</v>
      </c>
      <c r="K66" s="2286">
        <v>0</v>
      </c>
      <c r="L66" s="2286">
        <v>0</v>
      </c>
      <c r="M66" s="2297">
        <v>13909</v>
      </c>
      <c r="N66" s="2286">
        <v>0</v>
      </c>
      <c r="O66" s="2286">
        <v>0</v>
      </c>
      <c r="P66" s="2286">
        <v>0</v>
      </c>
      <c r="Q66" s="2575">
        <v>14228</v>
      </c>
      <c r="R66" s="2558">
        <v>83</v>
      </c>
      <c r="S66" s="813"/>
      <c r="T66" s="813"/>
      <c r="U66" s="813"/>
      <c r="V66" s="813"/>
      <c r="W66" s="813"/>
      <c r="X66" s="813"/>
    </row>
    <row r="67" spans="1:24" s="792" customFormat="1" ht="29.25" customHeight="1">
      <c r="A67" s="2310">
        <v>301</v>
      </c>
      <c r="B67" s="2947" t="s">
        <v>1376</v>
      </c>
      <c r="C67" s="2317">
        <v>0</v>
      </c>
      <c r="D67" s="2291">
        <v>0</v>
      </c>
      <c r="E67" s="2291">
        <v>0</v>
      </c>
      <c r="F67" s="2291">
        <v>0</v>
      </c>
      <c r="G67" s="2291">
        <v>0</v>
      </c>
      <c r="H67" s="2292">
        <v>0</v>
      </c>
      <c r="I67" s="2564">
        <v>4764</v>
      </c>
      <c r="J67" s="2293">
        <v>0</v>
      </c>
      <c r="K67" s="2291">
        <v>0</v>
      </c>
      <c r="L67" s="2291">
        <v>0</v>
      </c>
      <c r="M67" s="2290">
        <v>34904</v>
      </c>
      <c r="N67" s="2291">
        <v>28987</v>
      </c>
      <c r="O67" s="2291">
        <v>0</v>
      </c>
      <c r="P67" s="2294">
        <v>14801</v>
      </c>
      <c r="Q67" s="2574">
        <v>83456</v>
      </c>
      <c r="R67" s="2319">
        <v>301</v>
      </c>
      <c r="S67" s="813"/>
      <c r="T67" s="813"/>
      <c r="U67" s="813"/>
      <c r="V67" s="813"/>
      <c r="W67" s="813"/>
      <c r="X67" s="813"/>
    </row>
    <row r="68" spans="1:24" s="792" customFormat="1" ht="29.25" customHeight="1">
      <c r="A68" s="2172">
        <v>302</v>
      </c>
      <c r="B68" s="2948" t="s">
        <v>1377</v>
      </c>
      <c r="C68" s="2318">
        <v>12679</v>
      </c>
      <c r="D68" s="2286">
        <v>0</v>
      </c>
      <c r="E68" s="2286">
        <v>0</v>
      </c>
      <c r="F68" s="2286">
        <v>0</v>
      </c>
      <c r="G68" s="2286">
        <v>0</v>
      </c>
      <c r="H68" s="2295">
        <v>0</v>
      </c>
      <c r="I68" s="2565">
        <v>591</v>
      </c>
      <c r="J68" s="2296">
        <v>0</v>
      </c>
      <c r="K68" s="2286">
        <v>0</v>
      </c>
      <c r="L68" s="2286">
        <v>0</v>
      </c>
      <c r="M68" s="2297">
        <v>103387</v>
      </c>
      <c r="N68" s="2286">
        <v>16192</v>
      </c>
      <c r="O68" s="2286">
        <v>0</v>
      </c>
      <c r="P68" s="2298">
        <v>3915</v>
      </c>
      <c r="Q68" s="2575">
        <v>136764</v>
      </c>
      <c r="R68" s="2558">
        <v>302</v>
      </c>
      <c r="S68" s="813"/>
      <c r="T68" s="813"/>
      <c r="U68" s="813"/>
      <c r="V68" s="813"/>
      <c r="W68" s="813"/>
      <c r="X68" s="813"/>
    </row>
    <row r="69" spans="1:24" s="792" customFormat="1" ht="29.25" customHeight="1">
      <c r="A69" s="2172">
        <v>303</v>
      </c>
      <c r="B69" s="2949" t="s">
        <v>1378</v>
      </c>
      <c r="C69" s="2318">
        <v>1217</v>
      </c>
      <c r="D69" s="2286">
        <v>0</v>
      </c>
      <c r="E69" s="2286">
        <v>0</v>
      </c>
      <c r="F69" s="2286">
        <v>0</v>
      </c>
      <c r="G69" s="2286">
        <v>0</v>
      </c>
      <c r="H69" s="2295">
        <v>0</v>
      </c>
      <c r="I69" s="2565">
        <v>4257</v>
      </c>
      <c r="J69" s="2296">
        <v>0</v>
      </c>
      <c r="K69" s="2286">
        <v>0</v>
      </c>
      <c r="L69" s="2286">
        <v>0</v>
      </c>
      <c r="M69" s="2297">
        <v>4945</v>
      </c>
      <c r="N69" s="2286">
        <v>12</v>
      </c>
      <c r="O69" s="2286">
        <v>0</v>
      </c>
      <c r="P69" s="2298">
        <v>748</v>
      </c>
      <c r="Q69" s="2575">
        <v>11179</v>
      </c>
      <c r="R69" s="2558">
        <v>303</v>
      </c>
      <c r="S69" s="813"/>
      <c r="T69" s="813"/>
      <c r="U69" s="813"/>
      <c r="V69" s="813"/>
      <c r="W69" s="813"/>
      <c r="X69" s="813"/>
    </row>
    <row r="70" spans="1:24" s="792" customFormat="1" ht="29.25" customHeight="1">
      <c r="A70" s="2172"/>
      <c r="B70" s="2950"/>
      <c r="C70" s="2322"/>
      <c r="D70" s="812"/>
      <c r="E70" s="812"/>
      <c r="F70" s="812"/>
      <c r="G70" s="812"/>
      <c r="H70" s="2304"/>
      <c r="I70" s="2567"/>
      <c r="J70" s="2305"/>
      <c r="K70" s="812"/>
      <c r="L70" s="812"/>
      <c r="M70" s="812"/>
      <c r="N70" s="812"/>
      <c r="O70" s="812"/>
      <c r="P70" s="812"/>
      <c r="Q70" s="2577"/>
      <c r="R70" s="2578"/>
      <c r="S70" s="813"/>
      <c r="T70" s="813"/>
      <c r="U70" s="813"/>
      <c r="V70" s="813"/>
      <c r="W70" s="813"/>
      <c r="X70" s="813"/>
    </row>
    <row r="71" spans="1:24" s="792" customFormat="1" ht="29.25" customHeight="1" thickBot="1">
      <c r="A71" s="2320"/>
      <c r="B71" s="2407"/>
      <c r="C71" s="815"/>
      <c r="D71" s="816"/>
      <c r="E71" s="816"/>
      <c r="F71" s="816"/>
      <c r="G71" s="816"/>
      <c r="H71" s="2306"/>
      <c r="I71" s="2568"/>
      <c r="J71" s="2307"/>
      <c r="K71" s="816"/>
      <c r="L71" s="816"/>
      <c r="M71" s="816"/>
      <c r="N71" s="816"/>
      <c r="O71" s="816"/>
      <c r="P71" s="816"/>
      <c r="Q71" s="815"/>
      <c r="R71" s="2581"/>
      <c r="S71" s="813"/>
      <c r="T71" s="813"/>
      <c r="U71" s="813"/>
      <c r="V71" s="813"/>
      <c r="W71" s="813"/>
      <c r="X71" s="813"/>
    </row>
    <row r="72" spans="1:24" s="792" customFormat="1" ht="20.100000000000001" customHeight="1">
      <c r="B72" s="817"/>
      <c r="C72" s="818"/>
      <c r="D72" s="819"/>
      <c r="E72" s="819"/>
      <c r="F72" s="819"/>
      <c r="G72" s="818"/>
      <c r="H72" s="819"/>
      <c r="I72" s="818"/>
      <c r="J72" s="819"/>
      <c r="K72" s="818"/>
      <c r="L72" s="819"/>
      <c r="M72" s="818"/>
      <c r="N72" s="818"/>
      <c r="O72" s="818"/>
      <c r="P72" s="818"/>
      <c r="Q72" s="819"/>
      <c r="S72" s="813"/>
      <c r="T72" s="813"/>
      <c r="U72" s="813"/>
      <c r="V72" s="813"/>
      <c r="W72" s="813"/>
      <c r="X72" s="813"/>
    </row>
    <row r="73" spans="1:24" s="792" customFormat="1" ht="20.100000000000001" customHeight="1">
      <c r="B73" s="817"/>
      <c r="C73" s="818"/>
      <c r="D73" s="819"/>
      <c r="E73" s="819"/>
      <c r="F73" s="819"/>
      <c r="G73" s="818"/>
      <c r="H73" s="819"/>
      <c r="I73" s="818"/>
      <c r="J73" s="819"/>
      <c r="K73" s="818"/>
      <c r="L73" s="819"/>
      <c r="M73" s="818"/>
      <c r="N73" s="818"/>
      <c r="O73" s="818"/>
      <c r="P73" s="818"/>
      <c r="Q73" s="819"/>
      <c r="S73" s="813"/>
      <c r="T73" s="813"/>
      <c r="U73" s="813"/>
      <c r="V73" s="813"/>
      <c r="W73" s="813"/>
      <c r="X73" s="813"/>
    </row>
    <row r="74" spans="1:24" s="792" customFormat="1" ht="20.100000000000001" customHeight="1">
      <c r="B74" s="817"/>
      <c r="C74" s="818"/>
      <c r="D74" s="819"/>
      <c r="E74" s="819"/>
      <c r="F74" s="819"/>
      <c r="G74" s="818"/>
      <c r="H74" s="819"/>
      <c r="I74" s="818"/>
      <c r="J74" s="819"/>
      <c r="K74" s="818"/>
      <c r="L74" s="819"/>
      <c r="M74" s="818"/>
      <c r="N74" s="818"/>
      <c r="O74" s="818"/>
      <c r="P74" s="818"/>
      <c r="Q74" s="819"/>
      <c r="S74" s="813"/>
      <c r="T74" s="813"/>
      <c r="U74" s="813"/>
      <c r="V74" s="813"/>
      <c r="W74" s="813"/>
      <c r="X74" s="813"/>
    </row>
    <row r="75" spans="1:24" s="792" customFormat="1" ht="20.100000000000001" customHeight="1">
      <c r="B75" s="817"/>
      <c r="C75" s="818"/>
      <c r="D75" s="819"/>
      <c r="E75" s="819"/>
      <c r="F75" s="819"/>
      <c r="G75" s="818"/>
      <c r="H75" s="819"/>
      <c r="I75" s="818"/>
      <c r="J75" s="819"/>
      <c r="K75" s="818"/>
      <c r="L75" s="819"/>
      <c r="M75" s="818"/>
      <c r="N75" s="818"/>
      <c r="O75" s="818"/>
      <c r="P75" s="818"/>
      <c r="Q75" s="819"/>
      <c r="S75" s="813"/>
      <c r="T75" s="813"/>
      <c r="U75" s="813"/>
      <c r="V75" s="813"/>
      <c r="W75" s="813"/>
      <c r="X75" s="813"/>
    </row>
    <row r="76" spans="1:24" s="792" customFormat="1" ht="20.100000000000001" customHeight="1">
      <c r="B76" s="817"/>
      <c r="C76" s="818"/>
      <c r="D76" s="819"/>
      <c r="E76" s="819"/>
      <c r="F76" s="819"/>
      <c r="G76" s="818"/>
      <c r="H76" s="819"/>
      <c r="I76" s="818"/>
      <c r="J76" s="819"/>
      <c r="K76" s="818"/>
      <c r="L76" s="819"/>
      <c r="M76" s="818"/>
      <c r="N76" s="818"/>
      <c r="O76" s="818"/>
      <c r="P76" s="818"/>
      <c r="Q76" s="819"/>
      <c r="S76" s="813"/>
      <c r="T76" s="813"/>
      <c r="U76" s="813"/>
      <c r="V76" s="813"/>
      <c r="W76" s="813"/>
      <c r="X76" s="813"/>
    </row>
    <row r="77" spans="1:24" s="792" customFormat="1" ht="20.100000000000001" customHeight="1">
      <c r="B77" s="817"/>
      <c r="C77" s="818"/>
      <c r="D77" s="819"/>
      <c r="E77" s="819"/>
      <c r="F77" s="819"/>
      <c r="G77" s="818"/>
      <c r="H77" s="819"/>
      <c r="I77" s="818"/>
      <c r="J77" s="819"/>
      <c r="K77" s="818"/>
      <c r="L77" s="819"/>
      <c r="M77" s="818"/>
      <c r="N77" s="818"/>
      <c r="O77" s="818"/>
      <c r="P77" s="818"/>
      <c r="Q77" s="819"/>
      <c r="S77" s="813"/>
      <c r="T77" s="813"/>
      <c r="U77" s="813"/>
      <c r="V77" s="813"/>
      <c r="W77" s="813"/>
      <c r="X77" s="813"/>
    </row>
    <row r="78" spans="1:24" s="792" customFormat="1">
      <c r="B78" s="817"/>
      <c r="C78" s="818"/>
      <c r="D78" s="819"/>
      <c r="E78" s="819"/>
      <c r="F78" s="819"/>
      <c r="G78" s="818"/>
      <c r="H78" s="819"/>
      <c r="I78" s="818"/>
      <c r="J78" s="819"/>
      <c r="K78" s="818"/>
      <c r="L78" s="819"/>
      <c r="M78" s="818"/>
      <c r="N78" s="818"/>
      <c r="O78" s="818"/>
      <c r="P78" s="818"/>
      <c r="Q78" s="819"/>
      <c r="S78" s="813"/>
      <c r="T78" s="813"/>
      <c r="U78" s="813"/>
      <c r="V78" s="813"/>
      <c r="W78" s="813"/>
      <c r="X78" s="813"/>
    </row>
    <row r="79" spans="1:24" s="792" customFormat="1">
      <c r="B79" s="817"/>
      <c r="C79" s="818"/>
      <c r="D79" s="819"/>
      <c r="E79" s="819"/>
      <c r="F79" s="819"/>
      <c r="G79" s="818"/>
      <c r="H79" s="819"/>
      <c r="I79" s="818"/>
      <c r="J79" s="819"/>
      <c r="K79" s="818"/>
      <c r="L79" s="819"/>
      <c r="M79" s="818"/>
      <c r="N79" s="818"/>
      <c r="O79" s="818"/>
      <c r="P79" s="818"/>
      <c r="Q79" s="819"/>
      <c r="S79" s="813"/>
      <c r="T79" s="813"/>
      <c r="U79" s="813"/>
      <c r="V79" s="813"/>
      <c r="W79" s="813"/>
      <c r="X79" s="813"/>
    </row>
    <row r="80" spans="1:24" s="792" customFormat="1">
      <c r="B80" s="817"/>
      <c r="C80" s="818"/>
      <c r="D80" s="819"/>
      <c r="E80" s="819"/>
      <c r="F80" s="819"/>
      <c r="G80" s="818"/>
      <c r="H80" s="819"/>
      <c r="I80" s="818"/>
      <c r="J80" s="819"/>
      <c r="K80" s="818"/>
      <c r="L80" s="819"/>
      <c r="M80" s="818"/>
      <c r="N80" s="818"/>
      <c r="O80" s="818"/>
      <c r="P80" s="818"/>
      <c r="Q80" s="819"/>
      <c r="S80" s="813"/>
      <c r="T80" s="813"/>
      <c r="U80" s="813"/>
      <c r="V80" s="813"/>
      <c r="W80" s="813"/>
      <c r="X80" s="813"/>
    </row>
    <row r="81" spans="2:24" s="792" customFormat="1">
      <c r="B81" s="817"/>
      <c r="C81" s="818"/>
      <c r="D81" s="819"/>
      <c r="E81" s="819"/>
      <c r="F81" s="819"/>
      <c r="G81" s="818"/>
      <c r="H81" s="819"/>
      <c r="I81" s="818"/>
      <c r="J81" s="819"/>
      <c r="K81" s="818"/>
      <c r="L81" s="819"/>
      <c r="M81" s="818"/>
      <c r="N81" s="818"/>
      <c r="O81" s="818"/>
      <c r="P81" s="818"/>
      <c r="Q81" s="819"/>
      <c r="S81" s="813"/>
      <c r="T81" s="813"/>
      <c r="U81" s="813"/>
      <c r="V81" s="813"/>
      <c r="W81" s="813"/>
      <c r="X81" s="813"/>
    </row>
    <row r="82" spans="2:24" s="792" customFormat="1">
      <c r="B82" s="817"/>
      <c r="C82" s="818"/>
      <c r="D82" s="819"/>
      <c r="E82" s="819"/>
      <c r="F82" s="819"/>
      <c r="G82" s="818"/>
      <c r="H82" s="819"/>
      <c r="I82" s="818"/>
      <c r="J82" s="819"/>
      <c r="K82" s="818"/>
      <c r="L82" s="819"/>
      <c r="M82" s="818"/>
      <c r="N82" s="818"/>
      <c r="O82" s="818"/>
      <c r="P82" s="818"/>
      <c r="Q82" s="819"/>
    </row>
    <row r="83" spans="2:24" s="792" customFormat="1">
      <c r="B83" s="817"/>
      <c r="C83" s="818"/>
      <c r="D83" s="819"/>
      <c r="E83" s="819"/>
      <c r="F83" s="819"/>
      <c r="G83" s="818"/>
      <c r="H83" s="819"/>
      <c r="I83" s="818"/>
      <c r="J83" s="819"/>
      <c r="K83" s="818"/>
      <c r="L83" s="819"/>
      <c r="M83" s="818"/>
      <c r="N83" s="818"/>
      <c r="O83" s="818"/>
      <c r="P83" s="818"/>
      <c r="Q83" s="819"/>
    </row>
    <row r="84" spans="2:24" s="792" customFormat="1">
      <c r="B84" s="817"/>
      <c r="D84" s="817"/>
      <c r="E84" s="817"/>
      <c r="F84" s="817"/>
      <c r="H84" s="817"/>
      <c r="J84" s="817"/>
      <c r="L84" s="817"/>
      <c r="Q84" s="817"/>
    </row>
    <row r="85" spans="2:24" s="792" customFormat="1">
      <c r="B85" s="817"/>
      <c r="D85" s="817"/>
      <c r="E85" s="817"/>
      <c r="F85" s="817"/>
      <c r="H85" s="817"/>
      <c r="J85" s="817"/>
      <c r="L85" s="817"/>
      <c r="Q85" s="817"/>
    </row>
    <row r="86" spans="2:24" s="792" customFormat="1">
      <c r="B86" s="817"/>
      <c r="D86" s="817"/>
      <c r="E86" s="817"/>
      <c r="F86" s="817"/>
      <c r="H86" s="817"/>
      <c r="J86" s="817"/>
      <c r="L86" s="817"/>
      <c r="Q86" s="817"/>
    </row>
    <row r="87" spans="2:24" s="792" customFormat="1">
      <c r="B87" s="817"/>
      <c r="D87" s="817"/>
      <c r="E87" s="817"/>
      <c r="F87" s="817"/>
      <c r="H87" s="817"/>
      <c r="J87" s="817"/>
      <c r="L87" s="817"/>
      <c r="Q87" s="817"/>
    </row>
    <row r="88" spans="2:24" s="792" customFormat="1">
      <c r="B88" s="817"/>
      <c r="D88" s="817"/>
      <c r="E88" s="817"/>
      <c r="F88" s="817"/>
      <c r="H88" s="817"/>
      <c r="J88" s="817"/>
      <c r="L88" s="817"/>
      <c r="Q88" s="817"/>
    </row>
    <row r="89" spans="2:24" s="792" customFormat="1">
      <c r="B89" s="817"/>
      <c r="D89" s="817"/>
      <c r="E89" s="817"/>
      <c r="F89" s="817"/>
      <c r="H89" s="817"/>
      <c r="J89" s="817"/>
      <c r="L89" s="817"/>
      <c r="Q89" s="817"/>
    </row>
    <row r="90" spans="2:24" s="792" customFormat="1">
      <c r="B90" s="817"/>
      <c r="D90" s="817"/>
      <c r="E90" s="817"/>
      <c r="F90" s="817"/>
      <c r="H90" s="817"/>
      <c r="J90" s="817"/>
      <c r="L90" s="817"/>
      <c r="Q90" s="817"/>
    </row>
    <row r="91" spans="2:24" s="792" customFormat="1">
      <c r="B91" s="817"/>
      <c r="D91" s="817"/>
      <c r="E91" s="817"/>
      <c r="F91" s="817"/>
      <c r="H91" s="817"/>
      <c r="J91" s="817"/>
      <c r="L91" s="817"/>
      <c r="Q91" s="817"/>
    </row>
    <row r="92" spans="2:24" s="792" customFormat="1">
      <c r="B92" s="817"/>
      <c r="D92" s="817"/>
      <c r="E92" s="817"/>
      <c r="F92" s="817"/>
      <c r="H92" s="817"/>
      <c r="J92" s="817"/>
      <c r="L92" s="817"/>
      <c r="Q92" s="817"/>
    </row>
    <row r="93" spans="2:24" s="792" customFormat="1">
      <c r="B93" s="817"/>
      <c r="D93" s="817"/>
      <c r="E93" s="817"/>
      <c r="F93" s="817"/>
      <c r="H93" s="817"/>
      <c r="J93" s="817"/>
      <c r="L93" s="817"/>
      <c r="Q93" s="817"/>
    </row>
    <row r="94" spans="2:24" s="792" customFormat="1">
      <c r="B94" s="817"/>
      <c r="D94" s="817"/>
      <c r="E94" s="817"/>
      <c r="F94" s="817"/>
      <c r="H94" s="817"/>
      <c r="J94" s="817"/>
      <c r="L94" s="817"/>
      <c r="Q94" s="817"/>
    </row>
    <row r="95" spans="2:24" s="792" customFormat="1">
      <c r="B95" s="817"/>
      <c r="D95" s="817"/>
      <c r="E95" s="817"/>
      <c r="F95" s="817"/>
      <c r="H95" s="817"/>
      <c r="J95" s="817"/>
      <c r="L95" s="817"/>
      <c r="Q95" s="817"/>
    </row>
    <row r="96" spans="2:24" s="792" customFormat="1">
      <c r="B96" s="817"/>
      <c r="D96" s="817"/>
      <c r="E96" s="817"/>
      <c r="F96" s="817"/>
      <c r="H96" s="817"/>
      <c r="J96" s="817"/>
      <c r="L96" s="817"/>
      <c r="Q96" s="817"/>
    </row>
    <row r="97" spans="2:17" s="792" customFormat="1">
      <c r="B97" s="817"/>
      <c r="D97" s="817"/>
      <c r="E97" s="817"/>
      <c r="F97" s="817"/>
      <c r="H97" s="817"/>
      <c r="J97" s="817"/>
      <c r="L97" s="817"/>
      <c r="Q97" s="817"/>
    </row>
    <row r="98" spans="2:17" s="792" customFormat="1">
      <c r="B98" s="817"/>
      <c r="D98" s="817"/>
      <c r="E98" s="817"/>
      <c r="F98" s="817"/>
      <c r="H98" s="817"/>
      <c r="J98" s="817"/>
      <c r="L98" s="817"/>
      <c r="Q98" s="817"/>
    </row>
    <row r="99" spans="2:17" s="792" customFormat="1">
      <c r="B99" s="817"/>
      <c r="D99" s="817"/>
      <c r="E99" s="817"/>
      <c r="F99" s="817"/>
      <c r="H99" s="817"/>
      <c r="J99" s="817"/>
      <c r="L99" s="817"/>
      <c r="Q99" s="817"/>
    </row>
    <row r="100" spans="2:17" s="792" customFormat="1">
      <c r="B100" s="817"/>
      <c r="D100" s="817"/>
      <c r="E100" s="817"/>
      <c r="F100" s="817"/>
      <c r="H100" s="817"/>
      <c r="J100" s="817"/>
      <c r="L100" s="817"/>
      <c r="Q100" s="817"/>
    </row>
    <row r="101" spans="2:17" s="792" customFormat="1">
      <c r="B101" s="817"/>
      <c r="D101" s="817"/>
      <c r="E101" s="817"/>
      <c r="F101" s="817"/>
      <c r="H101" s="817"/>
      <c r="J101" s="817"/>
      <c r="L101" s="817"/>
      <c r="Q101" s="817"/>
    </row>
    <row r="102" spans="2:17" s="792" customFormat="1">
      <c r="B102" s="817"/>
      <c r="D102" s="817"/>
      <c r="E102" s="817"/>
      <c r="F102" s="817"/>
      <c r="H102" s="817"/>
      <c r="J102" s="817"/>
      <c r="L102" s="817"/>
      <c r="Q102" s="817"/>
    </row>
    <row r="103" spans="2:17" s="792" customFormat="1">
      <c r="B103" s="817"/>
      <c r="D103" s="817"/>
      <c r="E103" s="817"/>
      <c r="F103" s="817"/>
      <c r="H103" s="817"/>
      <c r="J103" s="817"/>
      <c r="L103" s="817"/>
      <c r="Q103" s="817"/>
    </row>
    <row r="104" spans="2:17" s="792" customFormat="1">
      <c r="B104" s="817"/>
      <c r="D104" s="817"/>
      <c r="E104" s="817"/>
      <c r="F104" s="817"/>
      <c r="H104" s="817"/>
      <c r="J104" s="817"/>
      <c r="L104" s="817"/>
      <c r="Q104" s="817"/>
    </row>
    <row r="105" spans="2:17" s="792" customFormat="1">
      <c r="B105" s="817"/>
      <c r="D105" s="817"/>
      <c r="E105" s="817"/>
      <c r="F105" s="817"/>
      <c r="H105" s="817"/>
      <c r="J105" s="817"/>
      <c r="L105" s="817"/>
      <c r="Q105" s="817"/>
    </row>
    <row r="106" spans="2:17" s="792" customFormat="1">
      <c r="B106" s="817"/>
      <c r="D106" s="817"/>
      <c r="E106" s="817"/>
      <c r="F106" s="817"/>
      <c r="H106" s="817"/>
      <c r="J106" s="817"/>
      <c r="L106" s="817"/>
      <c r="Q106" s="817"/>
    </row>
    <row r="107" spans="2:17" s="792" customFormat="1">
      <c r="B107" s="817"/>
      <c r="D107" s="817"/>
      <c r="E107" s="817"/>
      <c r="F107" s="817"/>
      <c r="H107" s="817"/>
      <c r="J107" s="817"/>
      <c r="L107" s="817"/>
      <c r="Q107" s="817"/>
    </row>
    <row r="108" spans="2:17" s="792" customFormat="1">
      <c r="B108" s="817"/>
      <c r="D108" s="817"/>
      <c r="E108" s="817"/>
      <c r="F108" s="817"/>
      <c r="H108" s="817"/>
      <c r="J108" s="817"/>
      <c r="L108" s="817"/>
      <c r="Q108" s="817"/>
    </row>
    <row r="109" spans="2:17" s="792" customFormat="1">
      <c r="B109" s="817"/>
      <c r="D109" s="817"/>
      <c r="E109" s="817"/>
      <c r="F109" s="817"/>
      <c r="H109" s="817"/>
      <c r="J109" s="817"/>
      <c r="L109" s="817"/>
      <c r="Q109" s="817"/>
    </row>
    <row r="110" spans="2:17" s="792" customFormat="1">
      <c r="B110" s="817"/>
      <c r="D110" s="817"/>
      <c r="E110" s="817"/>
      <c r="F110" s="817"/>
      <c r="H110" s="817"/>
      <c r="J110" s="817"/>
      <c r="L110" s="817"/>
      <c r="Q110" s="817"/>
    </row>
    <row r="111" spans="2:17" s="792" customFormat="1">
      <c r="B111" s="817"/>
      <c r="D111" s="817"/>
      <c r="E111" s="817"/>
      <c r="F111" s="817"/>
      <c r="H111" s="817"/>
      <c r="J111" s="817"/>
      <c r="L111" s="817"/>
      <c r="Q111" s="817"/>
    </row>
    <row r="112" spans="2:17" s="792" customFormat="1">
      <c r="B112" s="817"/>
      <c r="D112" s="817"/>
      <c r="E112" s="817"/>
      <c r="F112" s="817"/>
      <c r="H112" s="817"/>
      <c r="J112" s="817"/>
      <c r="L112" s="817"/>
      <c r="Q112" s="817"/>
    </row>
    <row r="113" spans="2:17" s="792" customFormat="1">
      <c r="B113" s="817"/>
      <c r="D113" s="817"/>
      <c r="E113" s="817"/>
      <c r="F113" s="817"/>
      <c r="H113" s="817"/>
      <c r="J113" s="817"/>
      <c r="L113" s="817"/>
      <c r="Q113" s="817"/>
    </row>
    <row r="114" spans="2:17" s="792" customFormat="1">
      <c r="B114" s="817"/>
      <c r="D114" s="817"/>
      <c r="E114" s="817"/>
      <c r="F114" s="817"/>
      <c r="H114" s="817"/>
      <c r="J114" s="817"/>
      <c r="L114" s="817"/>
      <c r="Q114" s="817"/>
    </row>
    <row r="115" spans="2:17" s="792" customFormat="1">
      <c r="B115" s="817"/>
      <c r="D115" s="817"/>
      <c r="E115" s="817"/>
      <c r="F115" s="817"/>
      <c r="H115" s="817"/>
      <c r="J115" s="817"/>
      <c r="L115" s="817"/>
      <c r="Q115" s="817"/>
    </row>
    <row r="116" spans="2:17" s="792" customFormat="1">
      <c r="B116" s="817"/>
      <c r="D116" s="817"/>
      <c r="E116" s="817"/>
      <c r="F116" s="817"/>
      <c r="H116" s="817"/>
      <c r="J116" s="817"/>
      <c r="L116" s="817"/>
      <c r="Q116" s="817"/>
    </row>
    <row r="117" spans="2:17" s="792" customFormat="1">
      <c r="B117" s="817"/>
      <c r="D117" s="817"/>
      <c r="E117" s="817"/>
      <c r="F117" s="817"/>
      <c r="H117" s="817"/>
      <c r="J117" s="817"/>
      <c r="L117" s="817"/>
      <c r="Q117" s="817"/>
    </row>
    <row r="118" spans="2:17" s="792" customFormat="1">
      <c r="B118" s="817"/>
      <c r="D118" s="817"/>
      <c r="E118" s="817"/>
      <c r="F118" s="817"/>
      <c r="H118" s="817"/>
      <c r="J118" s="817"/>
      <c r="L118" s="817"/>
      <c r="Q118" s="817"/>
    </row>
    <row r="119" spans="2:17" s="792" customFormat="1">
      <c r="B119" s="817"/>
      <c r="D119" s="817"/>
      <c r="E119" s="817"/>
      <c r="F119" s="817"/>
      <c r="H119" s="817"/>
      <c r="J119" s="817"/>
      <c r="L119" s="817"/>
      <c r="Q119" s="817"/>
    </row>
    <row r="120" spans="2:17" s="792" customFormat="1">
      <c r="B120" s="817"/>
      <c r="D120" s="817"/>
      <c r="E120" s="817"/>
      <c r="F120" s="817"/>
      <c r="H120" s="817"/>
      <c r="J120" s="817"/>
      <c r="L120" s="817"/>
      <c r="Q120" s="817"/>
    </row>
    <row r="121" spans="2:17" s="792" customFormat="1">
      <c r="B121" s="817"/>
      <c r="D121" s="817"/>
      <c r="E121" s="817"/>
      <c r="F121" s="817"/>
      <c r="H121" s="817"/>
      <c r="J121" s="817"/>
      <c r="L121" s="817"/>
      <c r="Q121" s="817"/>
    </row>
    <row r="122" spans="2:17" s="792" customFormat="1">
      <c r="B122" s="817"/>
      <c r="D122" s="817"/>
      <c r="E122" s="817"/>
      <c r="F122" s="817"/>
      <c r="H122" s="817"/>
      <c r="J122" s="817"/>
      <c r="L122" s="817"/>
      <c r="Q122" s="817"/>
    </row>
    <row r="123" spans="2:17" s="792" customFormat="1">
      <c r="B123" s="817"/>
      <c r="D123" s="817"/>
      <c r="E123" s="817"/>
      <c r="F123" s="817"/>
      <c r="H123" s="817"/>
      <c r="J123" s="817"/>
      <c r="L123" s="817"/>
      <c r="Q123" s="817"/>
    </row>
    <row r="124" spans="2:17" s="792" customFormat="1">
      <c r="B124" s="817"/>
      <c r="D124" s="817"/>
      <c r="E124" s="817"/>
      <c r="F124" s="817"/>
      <c r="H124" s="817"/>
      <c r="J124" s="817"/>
      <c r="L124" s="817"/>
      <c r="Q124" s="817"/>
    </row>
    <row r="125" spans="2:17" s="792" customFormat="1">
      <c r="B125" s="817"/>
      <c r="D125" s="817"/>
      <c r="E125" s="817"/>
      <c r="F125" s="817"/>
      <c r="H125" s="817"/>
      <c r="J125" s="817"/>
      <c r="L125" s="817"/>
      <c r="Q125" s="817"/>
    </row>
    <row r="126" spans="2:17" s="792" customFormat="1">
      <c r="B126" s="817"/>
      <c r="D126" s="817"/>
      <c r="E126" s="817"/>
      <c r="F126" s="817"/>
      <c r="H126" s="817"/>
      <c r="J126" s="817"/>
      <c r="L126" s="817"/>
      <c r="Q126" s="817"/>
    </row>
    <row r="127" spans="2:17" s="792" customFormat="1">
      <c r="B127" s="817"/>
      <c r="D127" s="817"/>
      <c r="E127" s="817"/>
      <c r="F127" s="817"/>
      <c r="H127" s="817"/>
      <c r="J127" s="817"/>
      <c r="L127" s="817"/>
      <c r="Q127" s="817"/>
    </row>
    <row r="128" spans="2:17" s="792" customFormat="1">
      <c r="B128" s="817"/>
      <c r="D128" s="817"/>
      <c r="E128" s="817"/>
      <c r="F128" s="817"/>
      <c r="H128" s="817"/>
      <c r="J128" s="817"/>
      <c r="L128" s="817"/>
      <c r="Q128" s="817"/>
    </row>
    <row r="129" spans="2:17" s="792" customFormat="1">
      <c r="B129" s="817"/>
      <c r="D129" s="817"/>
      <c r="E129" s="817"/>
      <c r="F129" s="817"/>
      <c r="H129" s="817"/>
      <c r="J129" s="817"/>
      <c r="L129" s="817"/>
      <c r="Q129" s="817"/>
    </row>
    <row r="130" spans="2:17" s="792" customFormat="1">
      <c r="B130" s="817"/>
      <c r="D130" s="817"/>
      <c r="E130" s="817"/>
      <c r="F130" s="817"/>
      <c r="H130" s="817"/>
      <c r="J130" s="817"/>
      <c r="L130" s="817"/>
      <c r="Q130" s="817"/>
    </row>
    <row r="131" spans="2:17" s="792" customFormat="1">
      <c r="B131" s="817"/>
      <c r="D131" s="817"/>
      <c r="E131" s="817"/>
      <c r="F131" s="817"/>
      <c r="H131" s="817"/>
      <c r="J131" s="817"/>
      <c r="L131" s="817"/>
      <c r="Q131" s="817"/>
    </row>
    <row r="132" spans="2:17" s="792" customFormat="1">
      <c r="B132" s="817"/>
      <c r="D132" s="817"/>
      <c r="E132" s="817"/>
      <c r="F132" s="817"/>
      <c r="H132" s="817"/>
      <c r="J132" s="817"/>
      <c r="L132" s="817"/>
      <c r="Q132" s="817"/>
    </row>
    <row r="133" spans="2:17" s="792" customFormat="1">
      <c r="B133" s="817"/>
      <c r="D133" s="817"/>
      <c r="E133" s="817"/>
      <c r="F133" s="817"/>
      <c r="H133" s="817"/>
      <c r="J133" s="817"/>
      <c r="L133" s="817"/>
      <c r="Q133" s="817"/>
    </row>
    <row r="134" spans="2:17" s="792" customFormat="1">
      <c r="B134" s="817"/>
      <c r="D134" s="817"/>
      <c r="E134" s="817"/>
      <c r="F134" s="817"/>
      <c r="H134" s="817"/>
      <c r="J134" s="817"/>
      <c r="L134" s="817"/>
      <c r="Q134" s="817"/>
    </row>
    <row r="135" spans="2:17" s="792" customFormat="1">
      <c r="B135" s="817"/>
      <c r="D135" s="817"/>
      <c r="E135" s="817"/>
      <c r="F135" s="817"/>
      <c r="H135" s="817"/>
      <c r="J135" s="817"/>
      <c r="L135" s="817"/>
      <c r="Q135" s="817"/>
    </row>
    <row r="136" spans="2:17" s="792" customFormat="1">
      <c r="B136" s="817"/>
      <c r="D136" s="817"/>
      <c r="E136" s="817"/>
      <c r="F136" s="817"/>
      <c r="H136" s="817"/>
      <c r="J136" s="817"/>
      <c r="L136" s="817"/>
      <c r="Q136" s="817"/>
    </row>
    <row r="137" spans="2:17" s="792" customFormat="1">
      <c r="B137" s="817"/>
      <c r="D137" s="817"/>
      <c r="E137" s="817"/>
      <c r="F137" s="817"/>
      <c r="H137" s="817"/>
      <c r="J137" s="817"/>
      <c r="L137" s="817"/>
      <c r="Q137" s="817"/>
    </row>
    <row r="138" spans="2:17" s="792" customFormat="1">
      <c r="B138" s="817"/>
      <c r="D138" s="817"/>
      <c r="E138" s="817"/>
      <c r="F138" s="817"/>
      <c r="H138" s="817"/>
      <c r="J138" s="817"/>
      <c r="L138" s="817"/>
      <c r="Q138" s="817"/>
    </row>
    <row r="139" spans="2:17" s="792" customFormat="1">
      <c r="B139" s="817"/>
      <c r="D139" s="817"/>
      <c r="E139" s="817"/>
      <c r="F139" s="817"/>
      <c r="H139" s="817"/>
      <c r="J139" s="817"/>
      <c r="L139" s="817"/>
      <c r="Q139" s="817"/>
    </row>
    <row r="140" spans="2:17" s="792" customFormat="1">
      <c r="B140" s="817"/>
      <c r="D140" s="817"/>
      <c r="E140" s="817"/>
      <c r="F140" s="817"/>
      <c r="H140" s="817"/>
      <c r="J140" s="817"/>
      <c r="L140" s="817"/>
      <c r="Q140" s="817"/>
    </row>
    <row r="141" spans="2:17" s="792" customFormat="1">
      <c r="B141" s="817"/>
      <c r="D141" s="817"/>
      <c r="E141" s="817"/>
      <c r="F141" s="817"/>
      <c r="H141" s="817"/>
      <c r="J141" s="817"/>
      <c r="L141" s="817"/>
      <c r="Q141" s="817"/>
    </row>
    <row r="142" spans="2:17" s="792" customFormat="1">
      <c r="B142" s="817"/>
      <c r="D142" s="817"/>
      <c r="E142" s="817"/>
      <c r="F142" s="817"/>
      <c r="H142" s="817"/>
      <c r="J142" s="817"/>
      <c r="L142" s="817"/>
      <c r="Q142" s="817"/>
    </row>
    <row r="143" spans="2:17" s="792" customFormat="1">
      <c r="B143" s="817"/>
      <c r="D143" s="817"/>
      <c r="E143" s="817"/>
      <c r="F143" s="817"/>
      <c r="H143" s="817"/>
      <c r="J143" s="817"/>
      <c r="L143" s="817"/>
      <c r="Q143" s="817"/>
    </row>
    <row r="144" spans="2:17" s="792" customFormat="1">
      <c r="B144" s="817"/>
      <c r="D144" s="817"/>
      <c r="E144" s="817"/>
      <c r="F144" s="817"/>
      <c r="H144" s="817"/>
      <c r="J144" s="817"/>
      <c r="L144" s="817"/>
      <c r="Q144" s="817"/>
    </row>
    <row r="145" spans="2:17" s="792" customFormat="1">
      <c r="B145" s="817"/>
      <c r="D145" s="817"/>
      <c r="E145" s="817"/>
      <c r="F145" s="817"/>
      <c r="H145" s="817"/>
      <c r="J145" s="817"/>
      <c r="L145" s="817"/>
      <c r="Q145" s="817"/>
    </row>
    <row r="146" spans="2:17" s="792" customFormat="1">
      <c r="B146" s="817"/>
      <c r="D146" s="817"/>
      <c r="E146" s="817"/>
      <c r="F146" s="817"/>
      <c r="H146" s="817"/>
      <c r="J146" s="817"/>
      <c r="L146" s="817"/>
      <c r="Q146" s="817"/>
    </row>
    <row r="147" spans="2:17" s="792" customFormat="1">
      <c r="B147" s="817"/>
      <c r="D147" s="817"/>
      <c r="E147" s="817"/>
      <c r="F147" s="817"/>
      <c r="H147" s="817"/>
      <c r="J147" s="817"/>
      <c r="L147" s="817"/>
      <c r="Q147" s="817"/>
    </row>
    <row r="148" spans="2:17" s="792" customFormat="1">
      <c r="B148" s="817"/>
      <c r="D148" s="817"/>
      <c r="E148" s="817"/>
      <c r="F148" s="817"/>
      <c r="H148" s="817"/>
      <c r="J148" s="817"/>
      <c r="L148" s="817"/>
      <c r="Q148" s="817"/>
    </row>
    <row r="149" spans="2:17" s="792" customFormat="1">
      <c r="B149" s="817"/>
      <c r="D149" s="817"/>
      <c r="E149" s="817"/>
      <c r="F149" s="817"/>
      <c r="H149" s="817"/>
      <c r="J149" s="817"/>
      <c r="L149" s="817"/>
      <c r="Q149" s="817"/>
    </row>
    <row r="150" spans="2:17" s="792" customFormat="1">
      <c r="B150" s="817"/>
      <c r="D150" s="817"/>
      <c r="E150" s="817"/>
      <c r="F150" s="817"/>
      <c r="H150" s="817"/>
      <c r="J150" s="817"/>
      <c r="L150" s="817"/>
      <c r="Q150" s="817"/>
    </row>
    <row r="151" spans="2:17" s="792" customFormat="1">
      <c r="B151" s="817"/>
      <c r="D151" s="817"/>
      <c r="E151" s="817"/>
      <c r="F151" s="817"/>
      <c r="H151" s="817"/>
      <c r="J151" s="817"/>
      <c r="L151" s="817"/>
      <c r="Q151" s="817"/>
    </row>
    <row r="152" spans="2:17" s="792" customFormat="1">
      <c r="B152" s="817"/>
      <c r="D152" s="817"/>
      <c r="E152" s="817"/>
      <c r="F152" s="817"/>
      <c r="H152" s="817"/>
      <c r="J152" s="817"/>
      <c r="L152" s="817"/>
      <c r="Q152" s="817"/>
    </row>
    <row r="153" spans="2:17" s="792" customFormat="1">
      <c r="B153" s="817"/>
      <c r="D153" s="817"/>
      <c r="E153" s="817"/>
      <c r="F153" s="817"/>
      <c r="H153" s="817"/>
      <c r="J153" s="817"/>
      <c r="L153" s="817"/>
      <c r="Q153" s="817"/>
    </row>
    <row r="154" spans="2:17" s="792" customFormat="1">
      <c r="B154" s="817"/>
      <c r="D154" s="817"/>
      <c r="E154" s="817"/>
      <c r="F154" s="817"/>
      <c r="H154" s="817"/>
      <c r="J154" s="817"/>
      <c r="L154" s="817"/>
      <c r="Q154" s="817"/>
    </row>
    <row r="155" spans="2:17" s="792" customFormat="1">
      <c r="B155" s="817"/>
      <c r="D155" s="817"/>
      <c r="E155" s="817"/>
      <c r="F155" s="817"/>
      <c r="H155" s="817"/>
      <c r="J155" s="817"/>
      <c r="L155" s="817"/>
      <c r="Q155" s="817"/>
    </row>
    <row r="156" spans="2:17" s="792" customFormat="1">
      <c r="B156" s="817"/>
      <c r="D156" s="817"/>
      <c r="E156" s="817"/>
      <c r="F156" s="817"/>
      <c r="H156" s="817"/>
      <c r="J156" s="817"/>
      <c r="L156" s="817"/>
      <c r="Q156" s="817"/>
    </row>
    <row r="157" spans="2:17" s="792" customFormat="1">
      <c r="B157" s="817"/>
      <c r="D157" s="817"/>
      <c r="E157" s="817"/>
      <c r="F157" s="817"/>
      <c r="H157" s="817"/>
      <c r="J157" s="817"/>
      <c r="L157" s="817"/>
      <c r="Q157" s="817"/>
    </row>
    <row r="158" spans="2:17" s="792" customFormat="1">
      <c r="B158" s="817"/>
      <c r="D158" s="817"/>
      <c r="E158" s="817"/>
      <c r="F158" s="817"/>
      <c r="H158" s="817"/>
      <c r="J158" s="817"/>
      <c r="L158" s="817"/>
      <c r="Q158" s="817"/>
    </row>
    <row r="159" spans="2:17" s="792" customFormat="1">
      <c r="B159" s="817"/>
      <c r="D159" s="817"/>
      <c r="E159" s="817"/>
      <c r="F159" s="817"/>
      <c r="H159" s="817"/>
      <c r="J159" s="817"/>
      <c r="L159" s="817"/>
      <c r="Q159" s="817"/>
    </row>
    <row r="160" spans="2:17" s="792" customFormat="1">
      <c r="B160" s="817"/>
      <c r="D160" s="817"/>
      <c r="E160" s="817"/>
      <c r="F160" s="817"/>
      <c r="H160" s="817"/>
      <c r="J160" s="817"/>
      <c r="L160" s="817"/>
      <c r="Q160" s="817"/>
    </row>
    <row r="161" spans="2:17" s="792" customFormat="1">
      <c r="B161" s="817"/>
      <c r="D161" s="817"/>
      <c r="E161" s="817"/>
      <c r="F161" s="817"/>
      <c r="H161" s="817"/>
      <c r="J161" s="817"/>
      <c r="L161" s="817"/>
      <c r="Q161" s="817"/>
    </row>
    <row r="162" spans="2:17" s="792" customFormat="1">
      <c r="B162" s="817"/>
      <c r="D162" s="817"/>
      <c r="E162" s="817"/>
      <c r="F162" s="817"/>
      <c r="H162" s="817"/>
      <c r="J162" s="817"/>
      <c r="L162" s="817"/>
      <c r="Q162" s="817"/>
    </row>
    <row r="163" spans="2:17" s="792" customFormat="1">
      <c r="B163" s="817"/>
      <c r="D163" s="817"/>
      <c r="E163" s="817"/>
      <c r="F163" s="817"/>
      <c r="H163" s="817"/>
      <c r="J163" s="817"/>
      <c r="L163" s="817"/>
      <c r="Q163" s="817"/>
    </row>
    <row r="164" spans="2:17" s="792" customFormat="1">
      <c r="B164" s="817"/>
      <c r="D164" s="817"/>
      <c r="E164" s="817"/>
      <c r="F164" s="817"/>
      <c r="H164" s="817"/>
      <c r="J164" s="817"/>
      <c r="L164" s="817"/>
      <c r="Q164" s="817"/>
    </row>
    <row r="165" spans="2:17" s="792" customFormat="1">
      <c r="B165" s="817"/>
      <c r="D165" s="817"/>
      <c r="E165" s="817"/>
      <c r="F165" s="817"/>
      <c r="H165" s="817"/>
      <c r="J165" s="817"/>
      <c r="L165" s="817"/>
      <c r="Q165" s="817"/>
    </row>
    <row r="166" spans="2:17" s="792" customFormat="1">
      <c r="B166" s="817"/>
      <c r="D166" s="817"/>
      <c r="E166" s="817"/>
      <c r="F166" s="817"/>
      <c r="H166" s="817"/>
      <c r="J166" s="817"/>
      <c r="L166" s="817"/>
      <c r="Q166" s="817"/>
    </row>
    <row r="167" spans="2:17" s="792" customFormat="1">
      <c r="B167" s="817"/>
      <c r="D167" s="817"/>
      <c r="E167" s="817"/>
      <c r="F167" s="817"/>
      <c r="H167" s="817"/>
      <c r="J167" s="817"/>
      <c r="L167" s="817"/>
      <c r="Q167" s="817"/>
    </row>
    <row r="168" spans="2:17" s="792" customFormat="1">
      <c r="B168" s="817"/>
      <c r="D168" s="817"/>
      <c r="E168" s="817"/>
      <c r="F168" s="817"/>
      <c r="H168" s="817"/>
      <c r="J168" s="817"/>
      <c r="L168" s="817"/>
      <c r="Q168" s="817"/>
    </row>
    <row r="169" spans="2:17" s="792" customFormat="1">
      <c r="B169" s="817"/>
      <c r="D169" s="817"/>
      <c r="E169" s="817"/>
      <c r="F169" s="817"/>
      <c r="H169" s="817"/>
      <c r="J169" s="817"/>
      <c r="L169" s="817"/>
      <c r="Q169" s="817"/>
    </row>
    <row r="170" spans="2:17" s="792" customFormat="1">
      <c r="B170" s="817"/>
      <c r="D170" s="817"/>
      <c r="E170" s="817"/>
      <c r="F170" s="817"/>
      <c r="H170" s="817"/>
      <c r="J170" s="817"/>
      <c r="L170" s="817"/>
      <c r="Q170" s="817"/>
    </row>
    <row r="171" spans="2:17" s="792" customFormat="1">
      <c r="B171" s="817"/>
      <c r="D171" s="817"/>
      <c r="E171" s="817"/>
      <c r="F171" s="817"/>
      <c r="H171" s="817"/>
      <c r="J171" s="817"/>
      <c r="L171" s="817"/>
      <c r="Q171" s="817"/>
    </row>
    <row r="172" spans="2:17" s="792" customFormat="1">
      <c r="B172" s="817"/>
      <c r="D172" s="817"/>
      <c r="E172" s="817"/>
      <c r="F172" s="817"/>
      <c r="H172" s="817"/>
      <c r="J172" s="817"/>
      <c r="L172" s="817"/>
      <c r="Q172" s="817"/>
    </row>
    <row r="173" spans="2:17" s="792" customFormat="1">
      <c r="B173" s="817"/>
      <c r="D173" s="817"/>
      <c r="E173" s="817"/>
      <c r="F173" s="817"/>
      <c r="H173" s="817"/>
      <c r="J173" s="817"/>
      <c r="L173" s="817"/>
      <c r="Q173" s="817"/>
    </row>
    <row r="174" spans="2:17" s="792" customFormat="1">
      <c r="B174" s="817"/>
      <c r="D174" s="817"/>
      <c r="E174" s="817"/>
      <c r="F174" s="817"/>
      <c r="H174" s="817"/>
      <c r="J174" s="817"/>
      <c r="L174" s="817"/>
      <c r="Q174" s="817"/>
    </row>
    <row r="175" spans="2:17" s="792" customFormat="1">
      <c r="B175" s="817"/>
      <c r="D175" s="817"/>
      <c r="E175" s="817"/>
      <c r="F175" s="817"/>
      <c r="H175" s="817"/>
      <c r="J175" s="817"/>
      <c r="L175" s="817"/>
      <c r="Q175" s="817"/>
    </row>
    <row r="176" spans="2:17" s="792" customFormat="1">
      <c r="B176" s="817"/>
      <c r="D176" s="817"/>
      <c r="E176" s="817"/>
      <c r="F176" s="817"/>
      <c r="H176" s="817"/>
      <c r="J176" s="817"/>
      <c r="L176" s="817"/>
      <c r="Q176" s="817"/>
    </row>
    <row r="177" spans="2:17" s="792" customFormat="1">
      <c r="B177" s="817"/>
      <c r="D177" s="817"/>
      <c r="E177" s="817"/>
      <c r="F177" s="817"/>
      <c r="H177" s="817"/>
      <c r="J177" s="817"/>
      <c r="L177" s="817"/>
      <c r="Q177" s="817"/>
    </row>
    <row r="178" spans="2:17" s="792" customFormat="1">
      <c r="B178" s="817"/>
      <c r="D178" s="817"/>
      <c r="E178" s="817"/>
      <c r="F178" s="817"/>
      <c r="H178" s="817"/>
      <c r="J178" s="817"/>
      <c r="L178" s="817"/>
      <c r="Q178" s="817"/>
    </row>
    <row r="179" spans="2:17" s="792" customFormat="1">
      <c r="B179" s="817"/>
      <c r="D179" s="817"/>
      <c r="E179" s="817"/>
      <c r="F179" s="817"/>
      <c r="H179" s="817"/>
      <c r="J179" s="817"/>
      <c r="L179" s="817"/>
      <c r="Q179" s="817"/>
    </row>
    <row r="180" spans="2:17" s="792" customFormat="1">
      <c r="B180" s="817"/>
      <c r="D180" s="817"/>
      <c r="E180" s="817"/>
      <c r="F180" s="817"/>
      <c r="H180" s="817"/>
      <c r="J180" s="817"/>
      <c r="L180" s="817"/>
      <c r="Q180" s="817"/>
    </row>
    <row r="181" spans="2:17" s="792" customFormat="1">
      <c r="B181" s="817"/>
      <c r="D181" s="817"/>
      <c r="E181" s="817"/>
      <c r="F181" s="817"/>
      <c r="H181" s="817"/>
      <c r="J181" s="817"/>
      <c r="L181" s="817"/>
      <c r="Q181" s="817"/>
    </row>
    <row r="182" spans="2:17" s="792" customFormat="1">
      <c r="B182" s="817"/>
      <c r="D182" s="817"/>
      <c r="E182" s="817"/>
      <c r="F182" s="817"/>
      <c r="H182" s="817"/>
      <c r="J182" s="817"/>
      <c r="L182" s="817"/>
      <c r="Q182" s="817"/>
    </row>
    <row r="183" spans="2:17" s="792" customFormat="1">
      <c r="B183" s="817"/>
      <c r="D183" s="817"/>
      <c r="E183" s="817"/>
      <c r="F183" s="817"/>
      <c r="H183" s="817"/>
      <c r="J183" s="817"/>
      <c r="L183" s="817"/>
      <c r="Q183" s="817"/>
    </row>
    <row r="184" spans="2:17" s="792" customFormat="1">
      <c r="B184" s="817"/>
      <c r="D184" s="817"/>
      <c r="E184" s="817"/>
      <c r="F184" s="817"/>
      <c r="H184" s="817"/>
      <c r="J184" s="817"/>
      <c r="L184" s="817"/>
      <c r="Q184" s="817"/>
    </row>
    <row r="185" spans="2:17" s="792" customFormat="1">
      <c r="B185" s="817"/>
      <c r="D185" s="817"/>
      <c r="E185" s="817"/>
      <c r="F185" s="817"/>
      <c r="H185" s="817"/>
      <c r="J185" s="817"/>
      <c r="L185" s="817"/>
      <c r="Q185" s="817"/>
    </row>
    <row r="186" spans="2:17" s="792" customFormat="1">
      <c r="B186" s="817"/>
      <c r="D186" s="817"/>
      <c r="E186" s="817"/>
      <c r="F186" s="817"/>
      <c r="H186" s="817"/>
      <c r="J186" s="817"/>
      <c r="L186" s="817"/>
      <c r="Q186" s="817"/>
    </row>
    <row r="187" spans="2:17" s="792" customFormat="1">
      <c r="B187" s="817"/>
      <c r="D187" s="817"/>
      <c r="E187" s="817"/>
      <c r="F187" s="817"/>
      <c r="H187" s="817"/>
      <c r="J187" s="817"/>
      <c r="L187" s="817"/>
      <c r="Q187" s="817"/>
    </row>
    <row r="188" spans="2:17" s="792" customFormat="1">
      <c r="B188" s="817"/>
      <c r="D188" s="817"/>
      <c r="E188" s="817"/>
      <c r="F188" s="817"/>
      <c r="H188" s="817"/>
      <c r="J188" s="817"/>
      <c r="L188" s="817"/>
      <c r="Q188" s="817"/>
    </row>
    <row r="189" spans="2:17" s="792" customFormat="1">
      <c r="B189" s="817"/>
      <c r="D189" s="817"/>
      <c r="E189" s="817"/>
      <c r="F189" s="817"/>
      <c r="H189" s="817"/>
      <c r="J189" s="817"/>
      <c r="L189" s="817"/>
      <c r="Q189" s="817"/>
    </row>
    <row r="190" spans="2:17" s="792" customFormat="1">
      <c r="B190" s="817"/>
      <c r="D190" s="817"/>
      <c r="E190" s="817"/>
      <c r="F190" s="817"/>
      <c r="H190" s="817"/>
      <c r="J190" s="817"/>
      <c r="L190" s="817"/>
      <c r="Q190" s="817"/>
    </row>
    <row r="191" spans="2:17" s="792" customFormat="1">
      <c r="B191" s="817"/>
      <c r="D191" s="817"/>
      <c r="E191" s="817"/>
      <c r="F191" s="817"/>
      <c r="H191" s="817"/>
      <c r="J191" s="817"/>
      <c r="L191" s="817"/>
      <c r="Q191" s="817"/>
    </row>
    <row r="192" spans="2:17" s="792" customFormat="1">
      <c r="B192" s="817"/>
      <c r="D192" s="817"/>
      <c r="E192" s="817"/>
      <c r="F192" s="817"/>
      <c r="H192" s="817"/>
      <c r="J192" s="817"/>
      <c r="L192" s="817"/>
      <c r="Q192" s="817"/>
    </row>
    <row r="193" spans="2:17" s="792" customFormat="1">
      <c r="B193" s="817"/>
      <c r="D193" s="817"/>
      <c r="E193" s="817"/>
      <c r="F193" s="817"/>
      <c r="H193" s="817"/>
      <c r="J193" s="817"/>
      <c r="L193" s="817"/>
      <c r="Q193" s="817"/>
    </row>
    <row r="194" spans="2:17" s="792" customFormat="1">
      <c r="B194" s="817"/>
      <c r="D194" s="817"/>
      <c r="E194" s="817"/>
      <c r="F194" s="817"/>
      <c r="H194" s="817"/>
      <c r="J194" s="817"/>
      <c r="L194" s="817"/>
      <c r="Q194" s="817"/>
    </row>
    <row r="195" spans="2:17" s="792" customFormat="1">
      <c r="B195" s="817"/>
      <c r="D195" s="817"/>
      <c r="E195" s="817"/>
      <c r="F195" s="817"/>
      <c r="H195" s="817"/>
      <c r="J195" s="817"/>
      <c r="L195" s="817"/>
      <c r="Q195" s="817"/>
    </row>
    <row r="196" spans="2:17" s="792" customFormat="1">
      <c r="B196" s="817"/>
      <c r="D196" s="817"/>
      <c r="E196" s="817"/>
      <c r="F196" s="817"/>
      <c r="H196" s="817"/>
      <c r="J196" s="817"/>
      <c r="L196" s="817"/>
      <c r="Q196" s="817"/>
    </row>
    <row r="197" spans="2:17" s="792" customFormat="1">
      <c r="B197" s="817"/>
      <c r="D197" s="817"/>
      <c r="E197" s="817"/>
      <c r="F197" s="817"/>
      <c r="H197" s="817"/>
      <c r="J197" s="817"/>
      <c r="L197" s="817"/>
      <c r="Q197" s="817"/>
    </row>
    <row r="198" spans="2:17" s="792" customFormat="1">
      <c r="B198" s="817"/>
      <c r="D198" s="817"/>
      <c r="E198" s="817"/>
      <c r="F198" s="817"/>
      <c r="H198" s="817"/>
      <c r="J198" s="817"/>
      <c r="L198" s="817"/>
      <c r="Q198" s="817"/>
    </row>
    <row r="199" spans="2:17" s="792" customFormat="1">
      <c r="B199" s="817"/>
      <c r="D199" s="817"/>
      <c r="E199" s="817"/>
      <c r="F199" s="817"/>
      <c r="H199" s="817"/>
      <c r="J199" s="817"/>
      <c r="L199" s="817"/>
      <c r="Q199" s="817"/>
    </row>
    <row r="200" spans="2:17" s="792" customFormat="1">
      <c r="B200" s="817"/>
      <c r="D200" s="817"/>
      <c r="E200" s="817"/>
      <c r="F200" s="817"/>
      <c r="H200" s="817"/>
      <c r="J200" s="817"/>
      <c r="L200" s="817"/>
      <c r="Q200" s="817"/>
    </row>
    <row r="201" spans="2:17" s="792" customFormat="1">
      <c r="B201" s="817"/>
      <c r="D201" s="817"/>
      <c r="E201" s="817"/>
      <c r="F201" s="817"/>
      <c r="H201" s="817"/>
      <c r="J201" s="817"/>
      <c r="L201" s="817"/>
      <c r="Q201" s="817"/>
    </row>
    <row r="202" spans="2:17" s="792" customFormat="1">
      <c r="B202" s="817"/>
      <c r="D202" s="817"/>
      <c r="E202" s="817"/>
      <c r="F202" s="817"/>
      <c r="H202" s="817"/>
      <c r="J202" s="817"/>
      <c r="L202" s="817"/>
      <c r="Q202" s="817"/>
    </row>
    <row r="203" spans="2:17" s="792" customFormat="1">
      <c r="B203" s="817"/>
      <c r="D203" s="817"/>
      <c r="E203" s="817"/>
      <c r="F203" s="817"/>
      <c r="H203" s="817"/>
      <c r="J203" s="817"/>
      <c r="L203" s="817"/>
      <c r="Q203" s="817"/>
    </row>
    <row r="204" spans="2:17" s="792" customFormat="1">
      <c r="B204" s="817"/>
      <c r="D204" s="817"/>
      <c r="E204" s="817"/>
      <c r="F204" s="817"/>
      <c r="H204" s="817"/>
      <c r="J204" s="817"/>
      <c r="L204" s="817"/>
      <c r="Q204" s="817"/>
    </row>
    <row r="205" spans="2:17" s="792" customFormat="1">
      <c r="B205" s="817"/>
      <c r="D205" s="817"/>
      <c r="E205" s="817"/>
      <c r="F205" s="817"/>
      <c r="H205" s="817"/>
      <c r="J205" s="817"/>
      <c r="L205" s="817"/>
      <c r="Q205" s="817"/>
    </row>
    <row r="206" spans="2:17" s="792" customFormat="1">
      <c r="B206" s="817"/>
      <c r="D206" s="817"/>
      <c r="E206" s="817"/>
      <c r="F206" s="817"/>
      <c r="H206" s="817"/>
      <c r="J206" s="817"/>
      <c r="L206" s="817"/>
      <c r="Q206" s="817"/>
    </row>
    <row r="207" spans="2:17" s="792" customFormat="1">
      <c r="B207" s="817"/>
      <c r="D207" s="817"/>
      <c r="E207" s="817"/>
      <c r="F207" s="817"/>
      <c r="H207" s="817"/>
      <c r="J207" s="817"/>
      <c r="L207" s="817"/>
      <c r="Q207" s="817"/>
    </row>
    <row r="208" spans="2:17" s="792" customFormat="1">
      <c r="B208" s="817"/>
      <c r="D208" s="817"/>
      <c r="E208" s="817"/>
      <c r="F208" s="817"/>
      <c r="H208" s="817"/>
      <c r="J208" s="817"/>
      <c r="L208" s="817"/>
      <c r="Q208" s="817"/>
    </row>
    <row r="209" spans="2:17" s="792" customFormat="1">
      <c r="B209" s="817"/>
      <c r="D209" s="817"/>
      <c r="E209" s="817"/>
      <c r="F209" s="817"/>
      <c r="H209" s="817"/>
      <c r="J209" s="817"/>
      <c r="L209" s="817"/>
      <c r="Q209" s="817"/>
    </row>
    <row r="210" spans="2:17" s="792" customFormat="1">
      <c r="B210" s="817"/>
      <c r="D210" s="817"/>
      <c r="E210" s="817"/>
      <c r="F210" s="817"/>
      <c r="H210" s="817"/>
      <c r="J210" s="817"/>
      <c r="L210" s="817"/>
      <c r="Q210" s="817"/>
    </row>
    <row r="211" spans="2:17" s="792" customFormat="1">
      <c r="B211" s="817"/>
      <c r="D211" s="817"/>
      <c r="E211" s="817"/>
      <c r="F211" s="817"/>
      <c r="H211" s="817"/>
      <c r="J211" s="817"/>
      <c r="L211" s="817"/>
      <c r="Q211" s="817"/>
    </row>
    <row r="212" spans="2:17" s="792" customFormat="1">
      <c r="B212" s="817"/>
      <c r="D212" s="817"/>
      <c r="E212" s="817"/>
      <c r="F212" s="817"/>
      <c r="H212" s="817"/>
      <c r="J212" s="817"/>
      <c r="L212" s="817"/>
      <c r="Q212" s="817"/>
    </row>
    <row r="213" spans="2:17" s="792" customFormat="1">
      <c r="B213" s="817"/>
      <c r="D213" s="817"/>
      <c r="E213" s="817"/>
      <c r="F213" s="817"/>
      <c r="H213" s="817"/>
      <c r="J213" s="817"/>
      <c r="L213" s="817"/>
      <c r="Q213" s="817"/>
    </row>
    <row r="214" spans="2:17" s="792" customFormat="1">
      <c r="B214" s="817"/>
      <c r="D214" s="817"/>
      <c r="E214" s="817"/>
      <c r="F214" s="817"/>
      <c r="H214" s="817"/>
      <c r="J214" s="817"/>
      <c r="L214" s="817"/>
      <c r="Q214" s="817"/>
    </row>
    <row r="215" spans="2:17" s="792" customFormat="1">
      <c r="B215" s="817"/>
      <c r="D215" s="817"/>
      <c r="E215" s="817"/>
      <c r="F215" s="817"/>
      <c r="H215" s="817"/>
      <c r="J215" s="817"/>
      <c r="L215" s="817"/>
      <c r="Q215" s="817"/>
    </row>
    <row r="216" spans="2:17" s="792" customFormat="1">
      <c r="B216" s="817"/>
      <c r="D216" s="817"/>
      <c r="E216" s="817"/>
      <c r="F216" s="817"/>
      <c r="H216" s="817"/>
      <c r="J216" s="817"/>
      <c r="L216" s="817"/>
      <c r="Q216" s="817"/>
    </row>
    <row r="217" spans="2:17" s="792" customFormat="1">
      <c r="B217" s="817"/>
      <c r="D217" s="817"/>
      <c r="E217" s="817"/>
      <c r="F217" s="817"/>
      <c r="H217" s="817"/>
      <c r="J217" s="817"/>
      <c r="L217" s="817"/>
      <c r="Q217" s="817"/>
    </row>
    <row r="218" spans="2:17" s="792" customFormat="1">
      <c r="B218" s="817"/>
      <c r="D218" s="817"/>
      <c r="E218" s="817"/>
      <c r="F218" s="817"/>
      <c r="H218" s="817"/>
      <c r="J218" s="817"/>
      <c r="L218" s="817"/>
      <c r="Q218" s="817"/>
    </row>
    <row r="219" spans="2:17" s="792" customFormat="1">
      <c r="B219" s="817"/>
      <c r="D219" s="817"/>
      <c r="E219" s="817"/>
      <c r="F219" s="817"/>
      <c r="H219" s="817"/>
      <c r="J219" s="817"/>
      <c r="L219" s="817"/>
      <c r="Q219" s="817"/>
    </row>
    <row r="220" spans="2:17" s="792" customFormat="1">
      <c r="B220" s="817"/>
      <c r="D220" s="817"/>
      <c r="E220" s="817"/>
      <c r="F220" s="817"/>
      <c r="H220" s="817"/>
      <c r="J220" s="817"/>
      <c r="L220" s="817"/>
      <c r="Q220" s="817"/>
    </row>
    <row r="221" spans="2:17" s="792" customFormat="1">
      <c r="B221" s="817"/>
      <c r="D221" s="817"/>
      <c r="E221" s="817"/>
      <c r="F221" s="817"/>
      <c r="H221" s="817"/>
      <c r="J221" s="817"/>
      <c r="L221" s="817"/>
      <c r="Q221" s="817"/>
    </row>
    <row r="222" spans="2:17" s="792" customFormat="1">
      <c r="B222" s="817"/>
      <c r="D222" s="817"/>
      <c r="E222" s="817"/>
      <c r="F222" s="817"/>
      <c r="H222" s="817"/>
      <c r="J222" s="817"/>
      <c r="L222" s="817"/>
      <c r="Q222" s="817"/>
    </row>
    <row r="223" spans="2:17" s="792" customFormat="1">
      <c r="B223" s="817"/>
      <c r="D223" s="817"/>
      <c r="E223" s="817"/>
      <c r="F223" s="817"/>
      <c r="H223" s="817"/>
      <c r="J223" s="817"/>
      <c r="L223" s="817"/>
      <c r="Q223" s="817"/>
    </row>
    <row r="224" spans="2:17" s="792" customFormat="1">
      <c r="B224" s="817"/>
      <c r="D224" s="817"/>
      <c r="E224" s="817"/>
      <c r="F224" s="817"/>
      <c r="H224" s="817"/>
      <c r="J224" s="817"/>
      <c r="L224" s="817"/>
      <c r="Q224" s="817"/>
    </row>
    <row r="225" spans="2:17" s="792" customFormat="1">
      <c r="B225" s="817"/>
      <c r="D225" s="817"/>
      <c r="E225" s="817"/>
      <c r="F225" s="817"/>
      <c r="H225" s="817"/>
      <c r="J225" s="817"/>
      <c r="L225" s="817"/>
      <c r="Q225" s="817"/>
    </row>
    <row r="226" spans="2:17" s="792" customFormat="1">
      <c r="B226" s="817"/>
      <c r="D226" s="817"/>
      <c r="E226" s="817"/>
      <c r="F226" s="817"/>
      <c r="H226" s="817"/>
      <c r="J226" s="817"/>
      <c r="L226" s="817"/>
      <c r="Q226" s="817"/>
    </row>
    <row r="227" spans="2:17" s="792" customFormat="1">
      <c r="B227" s="817"/>
      <c r="D227" s="817"/>
      <c r="E227" s="817"/>
      <c r="F227" s="817"/>
      <c r="H227" s="817"/>
      <c r="J227" s="817"/>
      <c r="L227" s="817"/>
      <c r="Q227" s="817"/>
    </row>
    <row r="228" spans="2:17" s="792" customFormat="1">
      <c r="B228" s="817"/>
      <c r="D228" s="817"/>
      <c r="E228" s="817"/>
      <c r="F228" s="817"/>
      <c r="H228" s="817"/>
      <c r="J228" s="817"/>
      <c r="L228" s="817"/>
      <c r="Q228" s="817"/>
    </row>
    <row r="229" spans="2:17" s="792" customFormat="1">
      <c r="B229" s="817"/>
      <c r="D229" s="817"/>
      <c r="E229" s="817"/>
      <c r="F229" s="817"/>
      <c r="H229" s="817"/>
      <c r="J229" s="817"/>
      <c r="L229" s="817"/>
      <c r="Q229" s="817"/>
    </row>
    <row r="230" spans="2:17" s="792" customFormat="1">
      <c r="B230" s="817"/>
      <c r="D230" s="817"/>
      <c r="E230" s="817"/>
      <c r="F230" s="817"/>
      <c r="H230" s="817"/>
      <c r="J230" s="817"/>
      <c r="L230" s="817"/>
      <c r="Q230" s="817"/>
    </row>
    <row r="231" spans="2:17" s="792" customFormat="1">
      <c r="B231" s="817"/>
      <c r="D231" s="817"/>
      <c r="E231" s="817"/>
      <c r="F231" s="817"/>
      <c r="H231" s="817"/>
      <c r="J231" s="817"/>
      <c r="L231" s="817"/>
      <c r="Q231" s="817"/>
    </row>
    <row r="232" spans="2:17" s="792" customFormat="1">
      <c r="B232" s="817"/>
      <c r="D232" s="817"/>
      <c r="E232" s="817"/>
      <c r="F232" s="817"/>
      <c r="H232" s="817"/>
      <c r="J232" s="817"/>
      <c r="L232" s="817"/>
      <c r="Q232" s="817"/>
    </row>
    <row r="233" spans="2:17" s="792" customFormat="1">
      <c r="B233" s="817"/>
      <c r="D233" s="817"/>
      <c r="E233" s="817"/>
      <c r="F233" s="817"/>
      <c r="H233" s="817"/>
      <c r="J233" s="817"/>
      <c r="L233" s="817"/>
      <c r="Q233" s="817"/>
    </row>
    <row r="234" spans="2:17" s="792" customFormat="1">
      <c r="B234" s="817"/>
      <c r="D234" s="817"/>
      <c r="E234" s="817"/>
      <c r="F234" s="817"/>
      <c r="H234" s="817"/>
      <c r="J234" s="817"/>
      <c r="L234" s="817"/>
      <c r="Q234" s="817"/>
    </row>
    <row r="235" spans="2:17" s="792" customFormat="1">
      <c r="B235" s="817"/>
      <c r="D235" s="817"/>
      <c r="E235" s="817"/>
      <c r="F235" s="817"/>
      <c r="H235" s="817"/>
      <c r="J235" s="817"/>
      <c r="L235" s="817"/>
      <c r="Q235" s="817"/>
    </row>
    <row r="236" spans="2:17" s="792" customFormat="1">
      <c r="B236" s="817"/>
      <c r="D236" s="817"/>
      <c r="E236" s="817"/>
      <c r="F236" s="817"/>
      <c r="H236" s="817"/>
      <c r="J236" s="817"/>
      <c r="L236" s="817"/>
      <c r="Q236" s="817"/>
    </row>
    <row r="237" spans="2:17" s="792" customFormat="1">
      <c r="B237" s="817"/>
      <c r="D237" s="817"/>
      <c r="E237" s="817"/>
      <c r="F237" s="817"/>
      <c r="H237" s="817"/>
      <c r="J237" s="817"/>
      <c r="L237" s="817"/>
      <c r="Q237" s="817"/>
    </row>
    <row r="238" spans="2:17" s="792" customFormat="1">
      <c r="B238" s="817"/>
      <c r="D238" s="817"/>
      <c r="E238" s="817"/>
      <c r="F238" s="817"/>
      <c r="H238" s="817"/>
      <c r="J238" s="817"/>
      <c r="L238" s="817"/>
      <c r="Q238" s="817"/>
    </row>
    <row r="239" spans="2:17" s="792" customFormat="1">
      <c r="B239" s="817"/>
      <c r="D239" s="817"/>
      <c r="E239" s="817"/>
      <c r="F239" s="817"/>
      <c r="H239" s="817"/>
      <c r="J239" s="817"/>
      <c r="L239" s="817"/>
      <c r="Q239" s="817"/>
    </row>
    <row r="240" spans="2:17" s="792" customFormat="1">
      <c r="B240" s="817"/>
      <c r="D240" s="817"/>
      <c r="E240" s="817"/>
      <c r="F240" s="817"/>
      <c r="H240" s="817"/>
      <c r="J240" s="817"/>
      <c r="L240" s="817"/>
      <c r="Q240" s="817"/>
    </row>
    <row r="241" spans="2:17" s="792" customFormat="1">
      <c r="B241" s="817"/>
      <c r="D241" s="817"/>
      <c r="E241" s="817"/>
      <c r="F241" s="817"/>
      <c r="H241" s="817"/>
      <c r="J241" s="817"/>
      <c r="L241" s="817"/>
      <c r="Q241" s="817"/>
    </row>
    <row r="242" spans="2:17" s="792" customFormat="1">
      <c r="B242" s="817"/>
      <c r="D242" s="817"/>
      <c r="E242" s="817"/>
      <c r="F242" s="817"/>
      <c r="H242" s="817"/>
      <c r="J242" s="817"/>
      <c r="L242" s="817"/>
      <c r="Q242" s="817"/>
    </row>
    <row r="243" spans="2:17" s="792" customFormat="1">
      <c r="B243" s="817"/>
      <c r="D243" s="817"/>
      <c r="E243" s="817"/>
      <c r="F243" s="817"/>
      <c r="H243" s="817"/>
      <c r="J243" s="817"/>
      <c r="L243" s="817"/>
      <c r="Q243" s="817"/>
    </row>
    <row r="244" spans="2:17" s="792" customFormat="1">
      <c r="B244" s="817"/>
      <c r="D244" s="817"/>
      <c r="E244" s="817"/>
      <c r="F244" s="817"/>
      <c r="H244" s="817"/>
      <c r="J244" s="817"/>
      <c r="L244" s="817"/>
      <c r="Q244" s="817"/>
    </row>
    <row r="245" spans="2:17" s="792" customFormat="1">
      <c r="B245" s="817"/>
      <c r="D245" s="817"/>
      <c r="E245" s="817"/>
      <c r="F245" s="817"/>
      <c r="H245" s="817"/>
      <c r="J245" s="817"/>
      <c r="L245" s="817"/>
      <c r="Q245" s="817"/>
    </row>
    <row r="246" spans="2:17" s="792" customFormat="1">
      <c r="B246" s="817"/>
      <c r="D246" s="817"/>
      <c r="E246" s="817"/>
      <c r="F246" s="817"/>
      <c r="H246" s="817"/>
      <c r="J246" s="817"/>
      <c r="L246" s="817"/>
      <c r="Q246" s="817"/>
    </row>
    <row r="247" spans="2:17" s="792" customFormat="1">
      <c r="B247" s="817"/>
      <c r="D247" s="817"/>
      <c r="E247" s="817"/>
      <c r="F247" s="817"/>
      <c r="H247" s="817"/>
      <c r="J247" s="817"/>
      <c r="L247" s="817"/>
      <c r="Q247" s="817"/>
    </row>
    <row r="248" spans="2:17" s="792" customFormat="1">
      <c r="B248" s="817"/>
      <c r="D248" s="817"/>
      <c r="E248" s="817"/>
      <c r="F248" s="817"/>
      <c r="H248" s="817"/>
      <c r="J248" s="817"/>
      <c r="L248" s="817"/>
      <c r="Q248" s="817"/>
    </row>
    <row r="249" spans="2:17" s="792" customFormat="1">
      <c r="B249" s="817"/>
      <c r="D249" s="817"/>
      <c r="E249" s="817"/>
      <c r="F249" s="817"/>
      <c r="H249" s="817"/>
      <c r="J249" s="817"/>
      <c r="L249" s="817"/>
      <c r="Q249" s="817"/>
    </row>
    <row r="250" spans="2:17" s="792" customFormat="1">
      <c r="B250" s="817"/>
      <c r="D250" s="817"/>
      <c r="E250" s="817"/>
      <c r="F250" s="817"/>
      <c r="H250" s="817"/>
      <c r="J250" s="817"/>
      <c r="L250" s="817"/>
      <c r="Q250" s="817"/>
    </row>
    <row r="251" spans="2:17" s="792" customFormat="1">
      <c r="B251" s="817"/>
      <c r="D251" s="817"/>
      <c r="E251" s="817"/>
      <c r="F251" s="817"/>
      <c r="H251" s="817"/>
      <c r="J251" s="817"/>
      <c r="L251" s="817"/>
      <c r="Q251" s="817"/>
    </row>
    <row r="252" spans="2:17" s="792" customFormat="1">
      <c r="B252" s="817"/>
      <c r="D252" s="817"/>
      <c r="E252" s="817"/>
      <c r="F252" s="817"/>
      <c r="H252" s="817"/>
      <c r="J252" s="817"/>
      <c r="L252" s="817"/>
      <c r="Q252" s="817"/>
    </row>
    <row r="253" spans="2:17" s="792" customFormat="1">
      <c r="B253" s="817"/>
      <c r="D253" s="817"/>
      <c r="E253" s="817"/>
      <c r="F253" s="817"/>
      <c r="H253" s="817"/>
      <c r="J253" s="817"/>
      <c r="L253" s="817"/>
      <c r="Q253" s="817"/>
    </row>
    <row r="254" spans="2:17" s="792" customFormat="1">
      <c r="B254" s="817"/>
      <c r="D254" s="817"/>
      <c r="E254" s="817"/>
      <c r="F254" s="817"/>
      <c r="H254" s="817"/>
      <c r="J254" s="817"/>
      <c r="L254" s="817"/>
      <c r="Q254" s="817"/>
    </row>
    <row r="255" spans="2:17" s="792" customFormat="1">
      <c r="B255" s="817"/>
      <c r="D255" s="817"/>
      <c r="E255" s="817"/>
      <c r="F255" s="817"/>
      <c r="H255" s="817"/>
      <c r="J255" s="817"/>
      <c r="L255" s="817"/>
      <c r="Q255" s="817"/>
    </row>
    <row r="256" spans="2:17" s="792" customFormat="1">
      <c r="B256" s="817"/>
      <c r="D256" s="817"/>
      <c r="E256" s="817"/>
      <c r="F256" s="817"/>
      <c r="H256" s="817"/>
      <c r="J256" s="817"/>
      <c r="L256" s="817"/>
      <c r="Q256" s="817"/>
    </row>
    <row r="257" spans="2:17" s="792" customFormat="1">
      <c r="B257" s="817"/>
      <c r="D257" s="817"/>
      <c r="E257" s="817"/>
      <c r="F257" s="817"/>
      <c r="H257" s="817"/>
      <c r="J257" s="817"/>
      <c r="L257" s="817"/>
      <c r="Q257" s="817"/>
    </row>
    <row r="258" spans="2:17" s="792" customFormat="1">
      <c r="B258" s="817"/>
      <c r="D258" s="817"/>
      <c r="E258" s="817"/>
      <c r="F258" s="817"/>
      <c r="H258" s="817"/>
      <c r="J258" s="817"/>
      <c r="L258" s="817"/>
      <c r="Q258" s="817"/>
    </row>
    <row r="259" spans="2:17" s="792" customFormat="1">
      <c r="B259" s="817"/>
      <c r="D259" s="817"/>
      <c r="E259" s="817"/>
      <c r="F259" s="817"/>
      <c r="H259" s="817"/>
      <c r="J259" s="817"/>
      <c r="L259" s="817"/>
      <c r="Q259" s="817"/>
    </row>
    <row r="260" spans="2:17" s="792" customFormat="1">
      <c r="B260" s="817"/>
      <c r="D260" s="817"/>
      <c r="E260" s="817"/>
      <c r="F260" s="817"/>
      <c r="H260" s="817"/>
      <c r="J260" s="817"/>
      <c r="L260" s="817"/>
      <c r="Q260" s="817"/>
    </row>
    <row r="261" spans="2:17" s="792" customFormat="1">
      <c r="B261" s="817"/>
      <c r="D261" s="817"/>
      <c r="E261" s="817"/>
      <c r="F261" s="817"/>
      <c r="H261" s="817"/>
      <c r="J261" s="817"/>
      <c r="L261" s="817"/>
      <c r="Q261" s="817"/>
    </row>
    <row r="262" spans="2:17" s="792" customFormat="1">
      <c r="B262" s="817"/>
      <c r="D262" s="817"/>
      <c r="E262" s="817"/>
      <c r="F262" s="817"/>
      <c r="H262" s="817"/>
      <c r="J262" s="817"/>
      <c r="L262" s="817"/>
      <c r="Q262" s="817"/>
    </row>
    <row r="263" spans="2:17" s="792" customFormat="1">
      <c r="B263" s="817"/>
      <c r="D263" s="817"/>
      <c r="E263" s="817"/>
      <c r="F263" s="817"/>
      <c r="H263" s="817"/>
      <c r="J263" s="817"/>
      <c r="L263" s="817"/>
      <c r="Q263" s="817"/>
    </row>
    <row r="264" spans="2:17" s="792" customFormat="1">
      <c r="B264" s="817"/>
      <c r="D264" s="817"/>
      <c r="E264" s="817"/>
      <c r="F264" s="817"/>
      <c r="H264" s="817"/>
      <c r="J264" s="817"/>
      <c r="L264" s="817"/>
      <c r="Q264" s="817"/>
    </row>
    <row r="265" spans="2:17" s="792" customFormat="1">
      <c r="B265" s="817"/>
      <c r="D265" s="817"/>
      <c r="E265" s="817"/>
      <c r="F265" s="817"/>
      <c r="H265" s="817"/>
      <c r="J265" s="817"/>
      <c r="L265" s="817"/>
      <c r="Q265" s="817"/>
    </row>
    <row r="266" spans="2:17" s="792" customFormat="1">
      <c r="B266" s="817"/>
      <c r="D266" s="817"/>
      <c r="E266" s="817"/>
      <c r="F266" s="817"/>
      <c r="H266" s="817"/>
      <c r="J266" s="817"/>
      <c r="L266" s="817"/>
      <c r="Q266" s="817"/>
    </row>
    <row r="267" spans="2:17" s="792" customFormat="1">
      <c r="B267" s="817"/>
      <c r="D267" s="817"/>
      <c r="E267" s="817"/>
      <c r="F267" s="817"/>
      <c r="H267" s="817"/>
      <c r="J267" s="817"/>
      <c r="L267" s="817"/>
      <c r="Q267" s="817"/>
    </row>
    <row r="268" spans="2:17" s="792" customFormat="1">
      <c r="B268" s="817"/>
      <c r="D268" s="817"/>
      <c r="E268" s="817"/>
      <c r="F268" s="817"/>
      <c r="H268" s="817"/>
      <c r="J268" s="817"/>
      <c r="L268" s="817"/>
      <c r="Q268" s="817"/>
    </row>
    <row r="269" spans="2:17" s="792" customFormat="1">
      <c r="B269" s="817"/>
      <c r="D269" s="817"/>
      <c r="E269" s="817"/>
      <c r="F269" s="817"/>
      <c r="H269" s="817"/>
      <c r="J269" s="817"/>
      <c r="L269" s="817"/>
      <c r="Q269" s="817"/>
    </row>
    <row r="270" spans="2:17" s="792" customFormat="1">
      <c r="B270" s="817"/>
      <c r="D270" s="817"/>
      <c r="E270" s="817"/>
      <c r="F270" s="817"/>
      <c r="H270" s="817"/>
      <c r="J270" s="817"/>
      <c r="L270" s="817"/>
      <c r="Q270" s="817"/>
    </row>
    <row r="271" spans="2:17" s="792" customFormat="1">
      <c r="B271" s="817"/>
      <c r="D271" s="817"/>
      <c r="E271" s="817"/>
      <c r="F271" s="817"/>
      <c r="H271" s="817"/>
      <c r="J271" s="817"/>
      <c r="L271" s="817"/>
      <c r="Q271" s="817"/>
    </row>
  </sheetData>
  <mergeCells count="12">
    <mergeCell ref="O2:P2"/>
    <mergeCell ref="A3:A9"/>
    <mergeCell ref="P3:P9"/>
    <mergeCell ref="Q3:Q9"/>
    <mergeCell ref="R3:R9"/>
    <mergeCell ref="E4:I4"/>
    <mergeCell ref="J4:L4"/>
    <mergeCell ref="M6:M8"/>
    <mergeCell ref="Q2:R2"/>
    <mergeCell ref="C3:D5"/>
    <mergeCell ref="M3:N5"/>
    <mergeCell ref="O3:O5"/>
  </mergeCells>
  <phoneticPr fontId="18"/>
  <pageMargins left="0.78740157480314965" right="0.47244094488188981" top="0.55118110236220474" bottom="0.70866141732283472" header="0.51181102362204722" footer="0.51181102362204722"/>
  <pageSetup paperSize="9" scale="55" pageOrder="overThenDown" orientation="portrait" r:id="rId1"/>
  <headerFooter alignWithMargins="0"/>
  <rowBreaks count="1" manualBreakCount="1">
    <brk id="52" max="17" man="1"/>
  </rowBreaks>
  <colBreaks count="1" manualBreakCount="1">
    <brk id="9" min="9" max="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Q96"/>
  <sheetViews>
    <sheetView showGridLines="0" zoomScale="70" zoomScaleNormal="70" zoomScaleSheetLayoutView="64" workbookViewId="0">
      <pane xSplit="2" ySplit="12" topLeftCell="C67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2.5" customHeight="1"/>
  <cols>
    <col min="1" max="1" width="5.875" style="15" customWidth="1"/>
    <col min="2" max="2" width="15.75" style="15" customWidth="1"/>
    <col min="3" max="9" width="17.625" style="15" customWidth="1"/>
    <col min="10" max="16" width="15.625" style="15" customWidth="1"/>
    <col min="17" max="17" width="10.5" style="15" customWidth="1"/>
    <col min="18" max="19" width="10" style="114" customWidth="1"/>
    <col min="20" max="20" width="5.75" style="15" customWidth="1"/>
    <col min="21" max="24" width="9" style="15"/>
    <col min="25" max="25" width="6.375" style="15" customWidth="1"/>
    <col min="26" max="16384" width="9" style="15"/>
  </cols>
  <sheetData>
    <row r="1" spans="1:20" ht="30.75">
      <c r="A1" s="782" t="s">
        <v>740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4"/>
      <c r="S1" s="14"/>
      <c r="T1" s="13"/>
    </row>
    <row r="2" spans="1:20" s="99" customFormat="1" ht="22.5" customHeight="1" thickBot="1">
      <c r="A2" s="97"/>
      <c r="B2" s="97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18"/>
      <c r="S2" s="18" t="s">
        <v>215</v>
      </c>
      <c r="T2" s="97"/>
    </row>
    <row r="3" spans="1:20" ht="22.5" customHeight="1">
      <c r="A3" s="20" t="s">
        <v>58</v>
      </c>
      <c r="B3" s="21"/>
      <c r="C3" s="100"/>
      <c r="D3" s="101"/>
      <c r="E3" s="101"/>
      <c r="F3" s="101"/>
      <c r="G3" s="101"/>
      <c r="H3" s="102" t="s">
        <v>216</v>
      </c>
      <c r="I3" s="101"/>
      <c r="J3" s="101"/>
      <c r="K3" s="102" t="s">
        <v>217</v>
      </c>
      <c r="L3" s="101"/>
      <c r="M3" s="101"/>
      <c r="N3" s="101"/>
      <c r="O3" s="101"/>
      <c r="P3" s="103"/>
      <c r="Q3" s="104"/>
      <c r="R3" s="3475" t="s">
        <v>218</v>
      </c>
      <c r="S3" s="3476"/>
      <c r="T3" s="105" t="s">
        <v>58</v>
      </c>
    </row>
    <row r="4" spans="1:20" ht="22.5" customHeight="1">
      <c r="A4" s="29" t="s">
        <v>64</v>
      </c>
      <c r="B4" s="30"/>
      <c r="C4" s="3479" t="s">
        <v>219</v>
      </c>
      <c r="D4" s="3480"/>
      <c r="E4" s="3480"/>
      <c r="F4" s="3480"/>
      <c r="G4" s="3480"/>
      <c r="H4" s="3480"/>
      <c r="I4" s="3481"/>
      <c r="J4" s="3482" t="s">
        <v>220</v>
      </c>
      <c r="K4" s="3483"/>
      <c r="L4" s="3483"/>
      <c r="M4" s="3240"/>
      <c r="N4" s="3240"/>
      <c r="O4" s="3240"/>
      <c r="P4" s="3241"/>
      <c r="Q4" s="106" t="s">
        <v>221</v>
      </c>
      <c r="R4" s="3477"/>
      <c r="S4" s="3478"/>
      <c r="T4" s="107" t="s">
        <v>64</v>
      </c>
    </row>
    <row r="5" spans="1:20" ht="22.5" customHeight="1">
      <c r="A5" s="29" t="s">
        <v>71</v>
      </c>
      <c r="B5" s="37" t="s">
        <v>72</v>
      </c>
      <c r="C5" s="108"/>
      <c r="D5" s="32" t="s">
        <v>222</v>
      </c>
      <c r="E5" s="32" t="s">
        <v>223</v>
      </c>
      <c r="F5" s="32"/>
      <c r="G5" s="32" t="s">
        <v>224</v>
      </c>
      <c r="H5" s="32"/>
      <c r="I5" s="32"/>
      <c r="J5" s="32"/>
      <c r="K5" s="32" t="s">
        <v>222</v>
      </c>
      <c r="L5" s="32" t="s">
        <v>223</v>
      </c>
      <c r="M5" s="32"/>
      <c r="N5" s="32" t="s">
        <v>224</v>
      </c>
      <c r="O5" s="32"/>
      <c r="P5" s="32"/>
      <c r="Q5" s="31"/>
      <c r="R5" s="3484" t="s">
        <v>225</v>
      </c>
      <c r="S5" s="109"/>
      <c r="T5" s="107" t="s">
        <v>71</v>
      </c>
    </row>
    <row r="6" spans="1:20" ht="22.5" customHeight="1">
      <c r="A6" s="29" t="s">
        <v>84</v>
      </c>
      <c r="B6" s="30"/>
      <c r="C6" s="110" t="s">
        <v>226</v>
      </c>
      <c r="D6" s="31"/>
      <c r="E6" s="31"/>
      <c r="F6" s="31" t="s">
        <v>227</v>
      </c>
      <c r="G6" s="31"/>
      <c r="H6" s="31" t="s">
        <v>228</v>
      </c>
      <c r="I6" s="31" t="s">
        <v>52</v>
      </c>
      <c r="J6" s="31" t="s">
        <v>229</v>
      </c>
      <c r="K6" s="31"/>
      <c r="L6" s="31"/>
      <c r="M6" s="31" t="s">
        <v>230</v>
      </c>
      <c r="N6" s="31"/>
      <c r="O6" s="31" t="s">
        <v>228</v>
      </c>
      <c r="P6" s="31" t="s">
        <v>52</v>
      </c>
      <c r="Q6" s="106" t="s">
        <v>231</v>
      </c>
      <c r="R6" s="3485"/>
      <c r="S6" s="109" t="s">
        <v>232</v>
      </c>
      <c r="T6" s="107" t="s">
        <v>84</v>
      </c>
    </row>
    <row r="7" spans="1:20" ht="22.5" customHeight="1" thickBot="1">
      <c r="A7" s="47" t="s">
        <v>91</v>
      </c>
      <c r="B7" s="48"/>
      <c r="C7" s="111"/>
      <c r="D7" s="50" t="s">
        <v>233</v>
      </c>
      <c r="E7" s="50" t="s">
        <v>234</v>
      </c>
      <c r="F7" s="50"/>
      <c r="G7" s="50" t="s">
        <v>235</v>
      </c>
      <c r="H7" s="50"/>
      <c r="I7" s="50"/>
      <c r="J7" s="50"/>
      <c r="K7" s="50" t="s">
        <v>236</v>
      </c>
      <c r="L7" s="50" t="s">
        <v>237</v>
      </c>
      <c r="M7" s="50"/>
      <c r="N7" s="50" t="s">
        <v>236</v>
      </c>
      <c r="O7" s="50"/>
      <c r="P7" s="50"/>
      <c r="Q7" s="50"/>
      <c r="R7" s="3486"/>
      <c r="S7" s="112"/>
      <c r="T7" s="113" t="s">
        <v>91</v>
      </c>
    </row>
    <row r="8" spans="1:20" ht="30" customHeight="1">
      <c r="A8" s="1243"/>
      <c r="B8" s="1972" t="s">
        <v>1275</v>
      </c>
      <c r="C8" s="1263">
        <v>71134</v>
      </c>
      <c r="D8" s="1273">
        <v>197443</v>
      </c>
      <c r="E8" s="1179">
        <v>2344</v>
      </c>
      <c r="F8" s="1264">
        <v>9309</v>
      </c>
      <c r="G8" s="1264">
        <v>156</v>
      </c>
      <c r="H8" s="1264">
        <v>27721</v>
      </c>
      <c r="I8" s="1273">
        <v>308107</v>
      </c>
      <c r="J8" s="1264">
        <v>61639</v>
      </c>
      <c r="K8" s="1264">
        <v>148976</v>
      </c>
      <c r="L8" s="1264">
        <v>10317</v>
      </c>
      <c r="M8" s="1264">
        <v>10736</v>
      </c>
      <c r="N8" s="1264">
        <v>45754</v>
      </c>
      <c r="O8" s="1264">
        <v>27850</v>
      </c>
      <c r="P8" s="1264">
        <v>305272</v>
      </c>
      <c r="Q8" s="1264">
        <v>933</v>
      </c>
      <c r="R8" s="1264">
        <v>57</v>
      </c>
      <c r="S8" s="1264">
        <v>0</v>
      </c>
      <c r="T8" s="1245"/>
    </row>
    <row r="9" spans="1:20" ht="30" customHeight="1">
      <c r="A9" s="1243"/>
      <c r="B9" s="1244" t="s">
        <v>1064</v>
      </c>
      <c r="C9" s="1265">
        <v>71134</v>
      </c>
      <c r="D9" s="1767">
        <v>196817</v>
      </c>
      <c r="E9" s="1766">
        <v>2344</v>
      </c>
      <c r="F9" s="1766">
        <v>9224</v>
      </c>
      <c r="G9" s="1766">
        <v>86</v>
      </c>
      <c r="H9" s="1766">
        <v>25688</v>
      </c>
      <c r="I9" s="1767">
        <v>305293</v>
      </c>
      <c r="J9" s="1766">
        <v>61639</v>
      </c>
      <c r="K9" s="1766">
        <v>148398</v>
      </c>
      <c r="L9" s="1766">
        <v>10316</v>
      </c>
      <c r="M9" s="1766">
        <v>10705</v>
      </c>
      <c r="N9" s="1766">
        <v>45597</v>
      </c>
      <c r="O9" s="1766">
        <v>25841</v>
      </c>
      <c r="P9" s="1766">
        <v>302496</v>
      </c>
      <c r="Q9" s="1766">
        <v>916</v>
      </c>
      <c r="R9" s="1766">
        <v>54</v>
      </c>
      <c r="S9" s="1766">
        <v>0</v>
      </c>
      <c r="T9" s="1246"/>
    </row>
    <row r="10" spans="1:20" ht="30" customHeight="1">
      <c r="A10" s="1243"/>
      <c r="B10" s="1244" t="s">
        <v>1065</v>
      </c>
      <c r="C10" s="1265">
        <v>0</v>
      </c>
      <c r="D10" s="1767">
        <v>626</v>
      </c>
      <c r="E10" s="1766">
        <v>0</v>
      </c>
      <c r="F10" s="1766">
        <v>85</v>
      </c>
      <c r="G10" s="1766">
        <v>70</v>
      </c>
      <c r="H10" s="1766">
        <v>2033</v>
      </c>
      <c r="I10" s="1767">
        <v>2814</v>
      </c>
      <c r="J10" s="1766">
        <v>0</v>
      </c>
      <c r="K10" s="1766">
        <v>578</v>
      </c>
      <c r="L10" s="1766">
        <v>1</v>
      </c>
      <c r="M10" s="1766">
        <v>31</v>
      </c>
      <c r="N10" s="1766">
        <v>157</v>
      </c>
      <c r="O10" s="1766">
        <v>2009</v>
      </c>
      <c r="P10" s="1766">
        <v>2776</v>
      </c>
      <c r="Q10" s="1766">
        <v>17</v>
      </c>
      <c r="R10" s="1766">
        <v>3</v>
      </c>
      <c r="S10" s="1267">
        <v>0</v>
      </c>
      <c r="T10" s="1246"/>
    </row>
    <row r="11" spans="1:20" ht="30" customHeight="1">
      <c r="A11" s="1243"/>
      <c r="B11" s="1972" t="s">
        <v>1276</v>
      </c>
      <c r="C11" s="1265">
        <v>67585</v>
      </c>
      <c r="D11" s="1767">
        <v>187645</v>
      </c>
      <c r="E11" s="1766">
        <v>2275</v>
      </c>
      <c r="F11" s="1766">
        <v>8801</v>
      </c>
      <c r="G11" s="1766">
        <v>84</v>
      </c>
      <c r="H11" s="1766">
        <v>24897</v>
      </c>
      <c r="I11" s="1767">
        <v>291287</v>
      </c>
      <c r="J11" s="1766">
        <v>58647</v>
      </c>
      <c r="K11" s="1766">
        <v>140830</v>
      </c>
      <c r="L11" s="1766">
        <v>10011</v>
      </c>
      <c r="M11" s="1766">
        <v>10063</v>
      </c>
      <c r="N11" s="1766">
        <v>43093</v>
      </c>
      <c r="O11" s="1766">
        <v>25017</v>
      </c>
      <c r="P11" s="1766">
        <v>287661</v>
      </c>
      <c r="Q11" s="1766">
        <v>828</v>
      </c>
      <c r="R11" s="1766">
        <v>36</v>
      </c>
      <c r="S11" s="1267">
        <v>0</v>
      </c>
      <c r="T11" s="1246"/>
    </row>
    <row r="12" spans="1:20" ht="30" customHeight="1" thickBot="1">
      <c r="A12" s="1243"/>
      <c r="B12" s="1972" t="s">
        <v>1277</v>
      </c>
      <c r="C12" s="1265">
        <v>3549</v>
      </c>
      <c r="D12" s="1767">
        <v>9172</v>
      </c>
      <c r="E12" s="1271">
        <v>69</v>
      </c>
      <c r="F12" s="1766">
        <v>423</v>
      </c>
      <c r="G12" s="1766">
        <v>2</v>
      </c>
      <c r="H12" s="1766">
        <v>791</v>
      </c>
      <c r="I12" s="1767">
        <v>14006</v>
      </c>
      <c r="J12" s="1766">
        <v>2992</v>
      </c>
      <c r="K12" s="1766">
        <v>7568</v>
      </c>
      <c r="L12" s="1766">
        <v>305</v>
      </c>
      <c r="M12" s="1766">
        <v>642</v>
      </c>
      <c r="N12" s="1766">
        <v>2504</v>
      </c>
      <c r="O12" s="1766">
        <v>824</v>
      </c>
      <c r="P12" s="1766">
        <v>14835</v>
      </c>
      <c r="Q12" s="1766">
        <v>88</v>
      </c>
      <c r="R12" s="1766">
        <v>18</v>
      </c>
      <c r="S12" s="1267">
        <v>0</v>
      </c>
      <c r="T12" s="1246"/>
    </row>
    <row r="13" spans="1:20" ht="27" customHeight="1">
      <c r="A13" s="1288">
        <v>1</v>
      </c>
      <c r="B13" s="1289" t="s">
        <v>98</v>
      </c>
      <c r="C13" s="2673">
        <v>9127</v>
      </c>
      <c r="D13" s="2641">
        <v>30843</v>
      </c>
      <c r="E13" s="2641">
        <v>514</v>
      </c>
      <c r="F13" s="2641">
        <v>1290</v>
      </c>
      <c r="G13" s="2641">
        <v>0</v>
      </c>
      <c r="H13" s="2641">
        <v>3228</v>
      </c>
      <c r="I13" s="2674">
        <v>45002</v>
      </c>
      <c r="J13" s="2641">
        <v>7722</v>
      </c>
      <c r="K13" s="2641">
        <v>22384</v>
      </c>
      <c r="L13" s="2641">
        <v>2000</v>
      </c>
      <c r="M13" s="2641">
        <v>1517</v>
      </c>
      <c r="N13" s="2641">
        <v>7013</v>
      </c>
      <c r="O13" s="2641">
        <v>2785</v>
      </c>
      <c r="P13" s="2641">
        <v>43421</v>
      </c>
      <c r="Q13" s="2641">
        <v>72</v>
      </c>
      <c r="R13" s="1292" t="s">
        <v>238</v>
      </c>
      <c r="S13" s="1292"/>
      <c r="T13" s="1290">
        <v>1</v>
      </c>
    </row>
    <row r="14" spans="1:20" ht="27" customHeight="1">
      <c r="A14" s="1250">
        <v>2</v>
      </c>
      <c r="B14" s="1262" t="s">
        <v>100</v>
      </c>
      <c r="C14" s="2675">
        <v>429</v>
      </c>
      <c r="D14" s="2125">
        <v>2040</v>
      </c>
      <c r="E14" s="2125">
        <v>10</v>
      </c>
      <c r="F14" s="2125">
        <v>92</v>
      </c>
      <c r="G14" s="2125">
        <v>0</v>
      </c>
      <c r="H14" s="2125">
        <v>343</v>
      </c>
      <c r="I14" s="2676">
        <v>2914</v>
      </c>
      <c r="J14" s="2125">
        <v>496</v>
      </c>
      <c r="K14" s="2125">
        <v>1557</v>
      </c>
      <c r="L14" s="2125">
        <v>59</v>
      </c>
      <c r="M14" s="2125">
        <v>194</v>
      </c>
      <c r="N14" s="2125">
        <v>761</v>
      </c>
      <c r="O14" s="2125">
        <v>219</v>
      </c>
      <c r="P14" s="2125">
        <v>3286</v>
      </c>
      <c r="Q14" s="2125">
        <v>13</v>
      </c>
      <c r="R14" s="1280" t="s">
        <v>238</v>
      </c>
      <c r="S14" s="1280"/>
      <c r="T14" s="1246">
        <v>2</v>
      </c>
    </row>
    <row r="15" spans="1:20" ht="27" customHeight="1">
      <c r="A15" s="1250">
        <v>3</v>
      </c>
      <c r="B15" s="1262" t="s">
        <v>102</v>
      </c>
      <c r="C15" s="2675">
        <v>5722</v>
      </c>
      <c r="D15" s="2125">
        <v>15366</v>
      </c>
      <c r="E15" s="2125">
        <v>196</v>
      </c>
      <c r="F15" s="2125">
        <v>696</v>
      </c>
      <c r="G15" s="2125">
        <v>2</v>
      </c>
      <c r="H15" s="2125">
        <v>2465</v>
      </c>
      <c r="I15" s="2676">
        <v>24447</v>
      </c>
      <c r="J15" s="2125">
        <v>5432</v>
      </c>
      <c r="K15" s="2125">
        <v>11585</v>
      </c>
      <c r="L15" s="2125">
        <v>928</v>
      </c>
      <c r="M15" s="2125">
        <v>653</v>
      </c>
      <c r="N15" s="2125">
        <v>2926</v>
      </c>
      <c r="O15" s="2125">
        <v>2892</v>
      </c>
      <c r="P15" s="2125">
        <v>24416</v>
      </c>
      <c r="Q15" s="2125">
        <v>39</v>
      </c>
      <c r="R15" s="1280" t="s">
        <v>238</v>
      </c>
      <c r="S15" s="1281"/>
      <c r="T15" s="1246">
        <v>3</v>
      </c>
    </row>
    <row r="16" spans="1:20" ht="27" customHeight="1">
      <c r="A16" s="1250">
        <v>4</v>
      </c>
      <c r="B16" s="1262" t="s">
        <v>104</v>
      </c>
      <c r="C16" s="2675">
        <v>8206</v>
      </c>
      <c r="D16" s="2125">
        <v>19387</v>
      </c>
      <c r="E16" s="2125">
        <v>177</v>
      </c>
      <c r="F16" s="2125">
        <v>796</v>
      </c>
      <c r="G16" s="2125">
        <v>2</v>
      </c>
      <c r="H16" s="2125">
        <v>717</v>
      </c>
      <c r="I16" s="2676">
        <v>29285</v>
      </c>
      <c r="J16" s="2125">
        <v>6616</v>
      </c>
      <c r="K16" s="2125">
        <v>14130</v>
      </c>
      <c r="L16" s="2125">
        <v>1061</v>
      </c>
      <c r="M16" s="2125">
        <v>1037</v>
      </c>
      <c r="N16" s="2125">
        <v>3914</v>
      </c>
      <c r="O16" s="2125">
        <v>1654</v>
      </c>
      <c r="P16" s="2125">
        <v>28412</v>
      </c>
      <c r="Q16" s="2125">
        <v>78</v>
      </c>
      <c r="R16" s="1280" t="s">
        <v>238</v>
      </c>
      <c r="S16" s="1281"/>
      <c r="T16" s="1246">
        <v>4</v>
      </c>
    </row>
    <row r="17" spans="1:43" ht="27" customHeight="1">
      <c r="A17" s="1250">
        <v>5</v>
      </c>
      <c r="B17" s="1262" t="s">
        <v>106</v>
      </c>
      <c r="C17" s="2675">
        <v>477</v>
      </c>
      <c r="D17" s="2125">
        <v>1162</v>
      </c>
      <c r="E17" s="2125">
        <v>20</v>
      </c>
      <c r="F17" s="2125">
        <v>75</v>
      </c>
      <c r="G17" s="2125">
        <v>0</v>
      </c>
      <c r="H17" s="2125">
        <v>32</v>
      </c>
      <c r="I17" s="2676">
        <v>1766</v>
      </c>
      <c r="J17" s="2125">
        <v>364</v>
      </c>
      <c r="K17" s="2125">
        <v>906</v>
      </c>
      <c r="L17" s="2125">
        <v>96</v>
      </c>
      <c r="M17" s="2125">
        <v>123</v>
      </c>
      <c r="N17" s="2125">
        <v>631</v>
      </c>
      <c r="O17" s="2125">
        <v>32</v>
      </c>
      <c r="P17" s="2125">
        <v>2152</v>
      </c>
      <c r="Q17" s="2125">
        <v>9</v>
      </c>
      <c r="R17" s="1280" t="s">
        <v>238</v>
      </c>
      <c r="S17" s="1281"/>
      <c r="T17" s="1246">
        <v>5</v>
      </c>
    </row>
    <row r="18" spans="1:43" ht="27" customHeight="1">
      <c r="A18" s="1247">
        <v>6</v>
      </c>
      <c r="B18" s="1261" t="s">
        <v>108</v>
      </c>
      <c r="C18" s="2677">
        <v>1494</v>
      </c>
      <c r="D18" s="2642">
        <v>3490</v>
      </c>
      <c r="E18" s="2642">
        <v>50</v>
      </c>
      <c r="F18" s="2642">
        <v>224</v>
      </c>
      <c r="G18" s="2642">
        <v>0</v>
      </c>
      <c r="H18" s="2642">
        <v>390</v>
      </c>
      <c r="I18" s="2678">
        <v>5648</v>
      </c>
      <c r="J18" s="2642">
        <v>1051</v>
      </c>
      <c r="K18" s="2642">
        <v>2978</v>
      </c>
      <c r="L18" s="2642">
        <v>239</v>
      </c>
      <c r="M18" s="2642">
        <v>273</v>
      </c>
      <c r="N18" s="2642">
        <v>970</v>
      </c>
      <c r="O18" s="2642">
        <v>398</v>
      </c>
      <c r="P18" s="2642">
        <v>5909</v>
      </c>
      <c r="Q18" s="2642">
        <v>21</v>
      </c>
      <c r="R18" s="1279" t="s">
        <v>238</v>
      </c>
      <c r="S18" s="1282"/>
      <c r="T18" s="1249">
        <v>6</v>
      </c>
    </row>
    <row r="19" spans="1:43" ht="27" customHeight="1">
      <c r="A19" s="1250">
        <v>7</v>
      </c>
      <c r="B19" s="1262" t="s">
        <v>110</v>
      </c>
      <c r="C19" s="2675">
        <v>7137</v>
      </c>
      <c r="D19" s="2125">
        <v>14436</v>
      </c>
      <c r="E19" s="2125">
        <v>186</v>
      </c>
      <c r="F19" s="2125">
        <v>737</v>
      </c>
      <c r="G19" s="2125">
        <v>0</v>
      </c>
      <c r="H19" s="2125">
        <v>4458</v>
      </c>
      <c r="I19" s="2676">
        <v>26954</v>
      </c>
      <c r="J19" s="2125">
        <v>6409</v>
      </c>
      <c r="K19" s="2125">
        <v>11193</v>
      </c>
      <c r="L19" s="2125">
        <v>1132</v>
      </c>
      <c r="M19" s="2125">
        <v>832</v>
      </c>
      <c r="N19" s="2125">
        <v>3677</v>
      </c>
      <c r="O19" s="2125">
        <v>4065</v>
      </c>
      <c r="P19" s="2125">
        <v>27308</v>
      </c>
      <c r="Q19" s="2125">
        <v>46</v>
      </c>
      <c r="R19" s="1280" t="s">
        <v>238</v>
      </c>
      <c r="S19" s="1281"/>
      <c r="T19" s="1246">
        <v>7</v>
      </c>
    </row>
    <row r="20" spans="1:43" ht="27" customHeight="1">
      <c r="A20" s="1250">
        <v>8</v>
      </c>
      <c r="B20" s="1262" t="s">
        <v>112</v>
      </c>
      <c r="C20" s="2675">
        <v>1279</v>
      </c>
      <c r="D20" s="2125">
        <v>5496</v>
      </c>
      <c r="E20" s="2125">
        <v>91</v>
      </c>
      <c r="F20" s="2125">
        <v>279</v>
      </c>
      <c r="G20" s="2125">
        <v>0</v>
      </c>
      <c r="H20" s="2125">
        <v>1708</v>
      </c>
      <c r="I20" s="2676">
        <v>8853</v>
      </c>
      <c r="J20" s="2125">
        <v>1148</v>
      </c>
      <c r="K20" s="2125">
        <v>4213</v>
      </c>
      <c r="L20" s="2125">
        <v>264</v>
      </c>
      <c r="M20" s="2125">
        <v>285</v>
      </c>
      <c r="N20" s="2125">
        <v>1134</v>
      </c>
      <c r="O20" s="2125">
        <v>1633</v>
      </c>
      <c r="P20" s="2125">
        <v>8677</v>
      </c>
      <c r="Q20" s="2125">
        <v>19</v>
      </c>
      <c r="R20" s="1280" t="s">
        <v>238</v>
      </c>
      <c r="S20" s="1281"/>
      <c r="T20" s="1246">
        <v>8</v>
      </c>
    </row>
    <row r="21" spans="1:43" s="60" customFormat="1" ht="27" customHeight="1">
      <c r="A21" s="1252">
        <v>9</v>
      </c>
      <c r="B21" s="1251" t="s">
        <v>114</v>
      </c>
      <c r="C21" s="2675">
        <v>687</v>
      </c>
      <c r="D21" s="2125">
        <v>2627</v>
      </c>
      <c r="E21" s="2125">
        <v>13</v>
      </c>
      <c r="F21" s="2125">
        <v>167</v>
      </c>
      <c r="G21" s="2125">
        <v>0</v>
      </c>
      <c r="H21" s="2125">
        <v>242</v>
      </c>
      <c r="I21" s="2676">
        <v>3736</v>
      </c>
      <c r="J21" s="2125">
        <v>648</v>
      </c>
      <c r="K21" s="2125">
        <v>2536</v>
      </c>
      <c r="L21" s="2125">
        <v>77</v>
      </c>
      <c r="M21" s="2125">
        <v>194</v>
      </c>
      <c r="N21" s="2125">
        <v>825</v>
      </c>
      <c r="O21" s="2125">
        <v>305</v>
      </c>
      <c r="P21" s="2125">
        <v>4585</v>
      </c>
      <c r="Q21" s="2125">
        <v>52</v>
      </c>
      <c r="R21" s="1280" t="s">
        <v>238</v>
      </c>
      <c r="S21" s="1281"/>
      <c r="T21" s="1253">
        <v>9</v>
      </c>
    </row>
    <row r="22" spans="1:43" s="60" customFormat="1" ht="27" customHeight="1">
      <c r="A22" s="1252">
        <v>10</v>
      </c>
      <c r="B22" s="1251" t="s">
        <v>116</v>
      </c>
      <c r="C22" s="2679">
        <v>1029</v>
      </c>
      <c r="D22" s="2643">
        <v>2925</v>
      </c>
      <c r="E22" s="2643">
        <v>31</v>
      </c>
      <c r="F22" s="2643">
        <v>147</v>
      </c>
      <c r="G22" s="2643">
        <v>1</v>
      </c>
      <c r="H22" s="2643">
        <v>364</v>
      </c>
      <c r="I22" s="2680">
        <v>4497</v>
      </c>
      <c r="J22" s="2643">
        <v>865</v>
      </c>
      <c r="K22" s="2643">
        <v>2410</v>
      </c>
      <c r="L22" s="2643">
        <v>74</v>
      </c>
      <c r="M22" s="2643">
        <v>181</v>
      </c>
      <c r="N22" s="2643">
        <v>758</v>
      </c>
      <c r="O22" s="2643">
        <v>404</v>
      </c>
      <c r="P22" s="2643">
        <v>4692</v>
      </c>
      <c r="Q22" s="2643">
        <v>14</v>
      </c>
      <c r="R22" s="1280" t="s">
        <v>238</v>
      </c>
      <c r="S22" s="1281"/>
      <c r="T22" s="1253">
        <v>10</v>
      </c>
    </row>
    <row r="23" spans="1:43" s="60" customFormat="1" ht="27" customHeight="1">
      <c r="A23" s="1254">
        <v>11</v>
      </c>
      <c r="B23" s="1248" t="s">
        <v>118</v>
      </c>
      <c r="C23" s="2675">
        <v>1480</v>
      </c>
      <c r="D23" s="2125">
        <v>4438</v>
      </c>
      <c r="E23" s="2125">
        <v>46</v>
      </c>
      <c r="F23" s="2125">
        <v>218</v>
      </c>
      <c r="G23" s="2125">
        <v>0</v>
      </c>
      <c r="H23" s="2125">
        <v>456</v>
      </c>
      <c r="I23" s="2676">
        <v>6638</v>
      </c>
      <c r="J23" s="2125">
        <v>1177</v>
      </c>
      <c r="K23" s="2125">
        <v>3488</v>
      </c>
      <c r="L23" s="2125">
        <v>264</v>
      </c>
      <c r="M23" s="2125">
        <v>171</v>
      </c>
      <c r="N23" s="2125">
        <v>726</v>
      </c>
      <c r="O23" s="2125">
        <v>439</v>
      </c>
      <c r="P23" s="2125">
        <v>6265</v>
      </c>
      <c r="Q23" s="2125">
        <v>15</v>
      </c>
      <c r="R23" s="1279" t="s">
        <v>238</v>
      </c>
      <c r="S23" s="1282"/>
      <c r="T23" s="1255">
        <v>11</v>
      </c>
    </row>
    <row r="24" spans="1:43" s="60" customFormat="1" ht="27" customHeight="1">
      <c r="A24" s="1252">
        <v>12</v>
      </c>
      <c r="B24" s="1251" t="s">
        <v>120</v>
      </c>
      <c r="C24" s="2675">
        <v>1711</v>
      </c>
      <c r="D24" s="2125">
        <v>5754</v>
      </c>
      <c r="E24" s="2125">
        <v>55</v>
      </c>
      <c r="F24" s="2125">
        <v>220</v>
      </c>
      <c r="G24" s="2125">
        <v>3</v>
      </c>
      <c r="H24" s="2125">
        <v>688</v>
      </c>
      <c r="I24" s="2676">
        <v>8431</v>
      </c>
      <c r="J24" s="2125">
        <v>1288</v>
      </c>
      <c r="K24" s="2125">
        <v>4048</v>
      </c>
      <c r="L24" s="2125">
        <v>183</v>
      </c>
      <c r="M24" s="2125">
        <v>303</v>
      </c>
      <c r="N24" s="2125">
        <v>1268</v>
      </c>
      <c r="O24" s="2125">
        <v>537</v>
      </c>
      <c r="P24" s="2125">
        <v>7627</v>
      </c>
      <c r="Q24" s="2125">
        <v>23</v>
      </c>
      <c r="R24" s="1280" t="s">
        <v>238</v>
      </c>
      <c r="S24" s="1281"/>
      <c r="T24" s="1253">
        <v>12</v>
      </c>
    </row>
    <row r="25" spans="1:43" s="60" customFormat="1" ht="27" customHeight="1">
      <c r="A25" s="1252">
        <v>13</v>
      </c>
      <c r="B25" s="1251" t="s">
        <v>121</v>
      </c>
      <c r="C25" s="2675">
        <v>964</v>
      </c>
      <c r="D25" s="2125">
        <v>2274</v>
      </c>
      <c r="E25" s="2125">
        <v>28</v>
      </c>
      <c r="F25" s="2125">
        <v>139</v>
      </c>
      <c r="G25" s="2125">
        <v>0</v>
      </c>
      <c r="H25" s="2125">
        <v>463</v>
      </c>
      <c r="I25" s="2676">
        <v>3868</v>
      </c>
      <c r="J25" s="2125">
        <v>978</v>
      </c>
      <c r="K25" s="2125">
        <v>1708</v>
      </c>
      <c r="L25" s="2125">
        <v>120</v>
      </c>
      <c r="M25" s="2125">
        <v>107</v>
      </c>
      <c r="N25" s="2125">
        <v>402</v>
      </c>
      <c r="O25" s="2125">
        <v>327</v>
      </c>
      <c r="P25" s="2125">
        <v>3642</v>
      </c>
      <c r="Q25" s="2125">
        <v>13</v>
      </c>
      <c r="R25" s="1280" t="s">
        <v>238</v>
      </c>
      <c r="S25" s="1281"/>
      <c r="T25" s="1253">
        <v>13</v>
      </c>
    </row>
    <row r="26" spans="1:43" s="60" customFormat="1" ht="27" customHeight="1">
      <c r="A26" s="1252">
        <v>14</v>
      </c>
      <c r="B26" s="1251" t="s">
        <v>123</v>
      </c>
      <c r="C26" s="2675">
        <v>327</v>
      </c>
      <c r="D26" s="2125">
        <v>1178</v>
      </c>
      <c r="E26" s="2125">
        <v>21</v>
      </c>
      <c r="F26" s="2125">
        <v>82</v>
      </c>
      <c r="G26" s="2125">
        <v>1</v>
      </c>
      <c r="H26" s="2125">
        <v>179</v>
      </c>
      <c r="I26" s="2676">
        <v>1788</v>
      </c>
      <c r="J26" s="2125">
        <v>326</v>
      </c>
      <c r="K26" s="2125">
        <v>1071</v>
      </c>
      <c r="L26" s="2125">
        <v>77</v>
      </c>
      <c r="M26" s="2125">
        <v>95</v>
      </c>
      <c r="N26" s="2125">
        <v>373</v>
      </c>
      <c r="O26" s="2125">
        <v>143</v>
      </c>
      <c r="P26" s="2125">
        <v>2085</v>
      </c>
      <c r="Q26" s="2125">
        <v>16</v>
      </c>
      <c r="R26" s="1280" t="s">
        <v>238</v>
      </c>
      <c r="S26" s="1281"/>
      <c r="T26" s="1253">
        <v>14</v>
      </c>
      <c r="AL26" s="1702"/>
      <c r="AM26" s="1702"/>
      <c r="AN26" s="1702"/>
      <c r="AO26" s="1702"/>
      <c r="AP26" s="1702"/>
      <c r="AQ26" s="1702"/>
    </row>
    <row r="27" spans="1:43" s="60" customFormat="1" ht="27" customHeight="1">
      <c r="A27" s="1252">
        <v>15</v>
      </c>
      <c r="B27" s="1978" t="s">
        <v>1284</v>
      </c>
      <c r="C27" s="2675">
        <v>513</v>
      </c>
      <c r="D27" s="2125">
        <v>2005</v>
      </c>
      <c r="E27" s="2125">
        <v>39</v>
      </c>
      <c r="F27" s="2125">
        <v>180</v>
      </c>
      <c r="G27" s="2125">
        <v>0</v>
      </c>
      <c r="H27" s="2125">
        <v>375</v>
      </c>
      <c r="I27" s="2676">
        <v>3112</v>
      </c>
      <c r="J27" s="2125">
        <v>527</v>
      </c>
      <c r="K27" s="2125">
        <v>1893</v>
      </c>
      <c r="L27" s="2125">
        <v>70</v>
      </c>
      <c r="M27" s="2125">
        <v>179</v>
      </c>
      <c r="N27" s="2125">
        <v>579</v>
      </c>
      <c r="O27" s="2125">
        <v>365</v>
      </c>
      <c r="P27" s="2125">
        <v>3613</v>
      </c>
      <c r="Q27" s="2125">
        <v>23</v>
      </c>
      <c r="R27" s="1280" t="s">
        <v>238</v>
      </c>
      <c r="S27" s="1281"/>
      <c r="T27" s="1253">
        <v>15</v>
      </c>
    </row>
    <row r="28" spans="1:43" s="60" customFormat="1" ht="27" customHeight="1">
      <c r="A28" s="1256">
        <v>16</v>
      </c>
      <c r="B28" s="1248" t="s">
        <v>126</v>
      </c>
      <c r="C28" s="2677">
        <v>1427</v>
      </c>
      <c r="D28" s="2642">
        <v>4906</v>
      </c>
      <c r="E28" s="2642">
        <v>53</v>
      </c>
      <c r="F28" s="2642">
        <v>164</v>
      </c>
      <c r="G28" s="2642">
        <v>0</v>
      </c>
      <c r="H28" s="2642">
        <v>1825</v>
      </c>
      <c r="I28" s="2678">
        <v>8375</v>
      </c>
      <c r="J28" s="2642">
        <v>1360</v>
      </c>
      <c r="K28" s="2642">
        <v>3580</v>
      </c>
      <c r="L28" s="2642">
        <v>212</v>
      </c>
      <c r="M28" s="2642">
        <v>228</v>
      </c>
      <c r="N28" s="2642">
        <v>1165</v>
      </c>
      <c r="O28" s="2642">
        <v>1614</v>
      </c>
      <c r="P28" s="2642">
        <v>8159</v>
      </c>
      <c r="Q28" s="2642">
        <v>39</v>
      </c>
      <c r="R28" s="1279" t="s">
        <v>238</v>
      </c>
      <c r="S28" s="1282"/>
      <c r="T28" s="1257">
        <v>16</v>
      </c>
    </row>
    <row r="29" spans="1:43" s="60" customFormat="1" ht="27" customHeight="1">
      <c r="A29" s="1252">
        <v>17</v>
      </c>
      <c r="B29" s="1978" t="s">
        <v>1285</v>
      </c>
      <c r="C29" s="2675">
        <v>5080</v>
      </c>
      <c r="D29" s="2125">
        <v>12610</v>
      </c>
      <c r="E29" s="2125">
        <v>103</v>
      </c>
      <c r="F29" s="2125">
        <v>575</v>
      </c>
      <c r="G29" s="2125">
        <v>3</v>
      </c>
      <c r="H29" s="2125">
        <v>722</v>
      </c>
      <c r="I29" s="2676">
        <v>19093</v>
      </c>
      <c r="J29" s="2125">
        <v>4169</v>
      </c>
      <c r="K29" s="2125">
        <v>8972</v>
      </c>
      <c r="L29" s="2125">
        <v>546</v>
      </c>
      <c r="M29" s="2125">
        <v>608</v>
      </c>
      <c r="N29" s="2125">
        <v>2883</v>
      </c>
      <c r="O29" s="2125">
        <v>869</v>
      </c>
      <c r="P29" s="2125">
        <v>18047</v>
      </c>
      <c r="Q29" s="2125">
        <v>52</v>
      </c>
      <c r="R29" s="1280" t="s">
        <v>238</v>
      </c>
      <c r="S29" s="1281"/>
      <c r="T29" s="1253">
        <v>17</v>
      </c>
    </row>
    <row r="30" spans="1:43" s="60" customFormat="1" ht="27" customHeight="1">
      <c r="A30" s="1252">
        <v>18</v>
      </c>
      <c r="B30" s="1251" t="s">
        <v>129</v>
      </c>
      <c r="C30" s="2675">
        <v>247</v>
      </c>
      <c r="D30" s="2125">
        <v>601</v>
      </c>
      <c r="E30" s="2125">
        <v>5</v>
      </c>
      <c r="F30" s="2125">
        <v>29</v>
      </c>
      <c r="G30" s="2125">
        <v>0</v>
      </c>
      <c r="H30" s="2125">
        <v>29</v>
      </c>
      <c r="I30" s="2676">
        <v>911</v>
      </c>
      <c r="J30" s="2125">
        <v>255</v>
      </c>
      <c r="K30" s="2125">
        <v>379</v>
      </c>
      <c r="L30" s="2125">
        <v>28</v>
      </c>
      <c r="M30" s="2125">
        <v>57</v>
      </c>
      <c r="N30" s="2125">
        <v>260</v>
      </c>
      <c r="O30" s="2125">
        <v>19</v>
      </c>
      <c r="P30" s="2125">
        <v>998</v>
      </c>
      <c r="Q30" s="2125">
        <v>0</v>
      </c>
      <c r="R30" s="1280" t="s">
        <v>238</v>
      </c>
      <c r="S30" s="1281"/>
      <c r="T30" s="1253">
        <v>18</v>
      </c>
    </row>
    <row r="31" spans="1:43" s="60" customFormat="1" ht="27" customHeight="1">
      <c r="A31" s="1252">
        <v>19</v>
      </c>
      <c r="B31" s="1251" t="s">
        <v>131</v>
      </c>
      <c r="C31" s="2675">
        <v>2841</v>
      </c>
      <c r="D31" s="2125">
        <v>8394</v>
      </c>
      <c r="E31" s="2125">
        <v>135</v>
      </c>
      <c r="F31" s="2125">
        <v>545</v>
      </c>
      <c r="G31" s="2125">
        <v>0</v>
      </c>
      <c r="H31" s="2125">
        <v>947</v>
      </c>
      <c r="I31" s="2676">
        <v>12862</v>
      </c>
      <c r="J31" s="2125">
        <v>2297</v>
      </c>
      <c r="K31" s="2125">
        <v>6226</v>
      </c>
      <c r="L31" s="2125">
        <v>519</v>
      </c>
      <c r="M31" s="2125">
        <v>538</v>
      </c>
      <c r="N31" s="2125">
        <v>1969</v>
      </c>
      <c r="O31" s="2125">
        <v>965</v>
      </c>
      <c r="P31" s="2125">
        <v>12514</v>
      </c>
      <c r="Q31" s="2125">
        <v>30</v>
      </c>
      <c r="R31" s="1280" t="s">
        <v>238</v>
      </c>
      <c r="S31" s="1281"/>
      <c r="T31" s="1253">
        <v>19</v>
      </c>
    </row>
    <row r="32" spans="1:43" s="60" customFormat="1" ht="27" customHeight="1">
      <c r="A32" s="1252">
        <v>20</v>
      </c>
      <c r="B32" s="1251" t="s">
        <v>133</v>
      </c>
      <c r="C32" s="2679">
        <v>1900</v>
      </c>
      <c r="D32" s="2643">
        <v>5132</v>
      </c>
      <c r="E32" s="2643">
        <v>33</v>
      </c>
      <c r="F32" s="2643">
        <v>201</v>
      </c>
      <c r="G32" s="2643">
        <v>0</v>
      </c>
      <c r="H32" s="2643">
        <v>600</v>
      </c>
      <c r="I32" s="2680">
        <v>7866</v>
      </c>
      <c r="J32" s="2643">
        <v>1649</v>
      </c>
      <c r="K32" s="2643">
        <v>3375</v>
      </c>
      <c r="L32" s="2643">
        <v>273</v>
      </c>
      <c r="M32" s="2643">
        <v>241</v>
      </c>
      <c r="N32" s="2643">
        <v>1171</v>
      </c>
      <c r="O32" s="2643">
        <v>604</v>
      </c>
      <c r="P32" s="2643">
        <v>7313</v>
      </c>
      <c r="Q32" s="2643">
        <v>20</v>
      </c>
      <c r="R32" s="1280" t="s">
        <v>238</v>
      </c>
      <c r="S32" s="1281"/>
      <c r="T32" s="1253">
        <v>20</v>
      </c>
    </row>
    <row r="33" spans="1:20" s="60" customFormat="1" ht="27" customHeight="1">
      <c r="A33" s="1254">
        <v>21</v>
      </c>
      <c r="B33" s="1248" t="s">
        <v>135</v>
      </c>
      <c r="C33" s="2675">
        <v>1848</v>
      </c>
      <c r="D33" s="2125">
        <v>5925</v>
      </c>
      <c r="E33" s="2125">
        <v>63</v>
      </c>
      <c r="F33" s="2125">
        <v>278</v>
      </c>
      <c r="G33" s="2125">
        <v>2</v>
      </c>
      <c r="H33" s="2125">
        <v>817</v>
      </c>
      <c r="I33" s="2676">
        <v>8933</v>
      </c>
      <c r="J33" s="2125">
        <v>1656</v>
      </c>
      <c r="K33" s="2125">
        <v>4581</v>
      </c>
      <c r="L33" s="2125">
        <v>299</v>
      </c>
      <c r="M33" s="2125">
        <v>252</v>
      </c>
      <c r="N33" s="2125">
        <v>1434</v>
      </c>
      <c r="O33" s="2125">
        <v>927</v>
      </c>
      <c r="P33" s="2125">
        <v>9149</v>
      </c>
      <c r="Q33" s="2125">
        <v>28</v>
      </c>
      <c r="R33" s="1279" t="s">
        <v>238</v>
      </c>
      <c r="S33" s="1282"/>
      <c r="T33" s="1255">
        <v>21</v>
      </c>
    </row>
    <row r="34" spans="1:20" s="60" customFormat="1" ht="27" customHeight="1">
      <c r="A34" s="1252">
        <v>22</v>
      </c>
      <c r="B34" s="1251" t="s">
        <v>137</v>
      </c>
      <c r="C34" s="2675">
        <v>1182</v>
      </c>
      <c r="D34" s="2125">
        <v>4228</v>
      </c>
      <c r="E34" s="2125">
        <v>27</v>
      </c>
      <c r="F34" s="2125">
        <v>144</v>
      </c>
      <c r="G34" s="2125">
        <v>1</v>
      </c>
      <c r="H34" s="2125">
        <v>438</v>
      </c>
      <c r="I34" s="2676">
        <v>6020</v>
      </c>
      <c r="J34" s="2125">
        <v>1064</v>
      </c>
      <c r="K34" s="2125">
        <v>2632</v>
      </c>
      <c r="L34" s="2125">
        <v>204</v>
      </c>
      <c r="M34" s="2125">
        <v>226</v>
      </c>
      <c r="N34" s="2125">
        <v>1110</v>
      </c>
      <c r="O34" s="2125">
        <v>388</v>
      </c>
      <c r="P34" s="2125">
        <v>5624</v>
      </c>
      <c r="Q34" s="2125">
        <v>18</v>
      </c>
      <c r="R34" s="1280" t="s">
        <v>238</v>
      </c>
      <c r="S34" s="1281"/>
      <c r="T34" s="1253">
        <v>22</v>
      </c>
    </row>
    <row r="35" spans="1:20" s="60" customFormat="1" ht="27" customHeight="1">
      <c r="A35" s="1252">
        <v>23</v>
      </c>
      <c r="B35" s="1251" t="s">
        <v>138</v>
      </c>
      <c r="C35" s="2675">
        <v>328</v>
      </c>
      <c r="D35" s="2125">
        <v>1001</v>
      </c>
      <c r="E35" s="2125">
        <v>14</v>
      </c>
      <c r="F35" s="2125">
        <v>35</v>
      </c>
      <c r="G35" s="2125">
        <v>0</v>
      </c>
      <c r="H35" s="2125">
        <v>133</v>
      </c>
      <c r="I35" s="2676">
        <v>1511</v>
      </c>
      <c r="J35" s="2125">
        <v>216</v>
      </c>
      <c r="K35" s="2125">
        <v>849</v>
      </c>
      <c r="L35" s="2125">
        <v>30</v>
      </c>
      <c r="M35" s="2125">
        <v>74</v>
      </c>
      <c r="N35" s="2125">
        <v>351</v>
      </c>
      <c r="O35" s="2125">
        <v>55</v>
      </c>
      <c r="P35" s="2125">
        <v>1575</v>
      </c>
      <c r="Q35" s="2125">
        <v>11</v>
      </c>
      <c r="R35" s="1280" t="s">
        <v>238</v>
      </c>
      <c r="S35" s="1281"/>
      <c r="T35" s="1253">
        <v>23</v>
      </c>
    </row>
    <row r="36" spans="1:20" s="60" customFormat="1" ht="27" customHeight="1">
      <c r="A36" s="1252">
        <v>24</v>
      </c>
      <c r="B36" s="1251" t="s">
        <v>140</v>
      </c>
      <c r="C36" s="2675">
        <v>1496</v>
      </c>
      <c r="D36" s="2125">
        <v>3779</v>
      </c>
      <c r="E36" s="2125">
        <v>75</v>
      </c>
      <c r="F36" s="2125">
        <v>152</v>
      </c>
      <c r="G36" s="2125">
        <v>0</v>
      </c>
      <c r="H36" s="2125">
        <v>410</v>
      </c>
      <c r="I36" s="2676">
        <v>5912</v>
      </c>
      <c r="J36" s="2125">
        <v>1393</v>
      </c>
      <c r="K36" s="2125">
        <v>2826</v>
      </c>
      <c r="L36" s="2125">
        <v>190</v>
      </c>
      <c r="M36" s="2125">
        <v>191</v>
      </c>
      <c r="N36" s="2125">
        <v>860</v>
      </c>
      <c r="O36" s="2125">
        <v>379</v>
      </c>
      <c r="P36" s="2125">
        <v>5839</v>
      </c>
      <c r="Q36" s="2125">
        <v>10</v>
      </c>
      <c r="R36" s="1280" t="s">
        <v>238</v>
      </c>
      <c r="S36" s="1281"/>
      <c r="T36" s="1253">
        <v>24</v>
      </c>
    </row>
    <row r="37" spans="1:20" s="60" customFormat="1" ht="27" customHeight="1">
      <c r="A37" s="1252">
        <v>25</v>
      </c>
      <c r="B37" s="1251" t="s">
        <v>142</v>
      </c>
      <c r="C37" s="2675">
        <v>877</v>
      </c>
      <c r="D37" s="2125">
        <v>2530</v>
      </c>
      <c r="E37" s="2125">
        <v>41</v>
      </c>
      <c r="F37" s="2125">
        <v>140</v>
      </c>
      <c r="G37" s="2125">
        <v>0</v>
      </c>
      <c r="H37" s="2125">
        <v>205</v>
      </c>
      <c r="I37" s="2676">
        <v>3793</v>
      </c>
      <c r="J37" s="2125">
        <v>771</v>
      </c>
      <c r="K37" s="2125">
        <v>1943</v>
      </c>
      <c r="L37" s="2125">
        <v>118</v>
      </c>
      <c r="M37" s="2125">
        <v>160</v>
      </c>
      <c r="N37" s="2125">
        <v>723</v>
      </c>
      <c r="O37" s="2125">
        <v>142</v>
      </c>
      <c r="P37" s="2125">
        <v>3857</v>
      </c>
      <c r="Q37" s="2125">
        <v>15</v>
      </c>
      <c r="R37" s="1280" t="s">
        <v>238</v>
      </c>
      <c r="S37" s="1281"/>
      <c r="T37" s="1253">
        <v>25</v>
      </c>
    </row>
    <row r="38" spans="1:20" s="60" customFormat="1" ht="27" customHeight="1">
      <c r="A38" s="1254">
        <v>26</v>
      </c>
      <c r="B38" s="1248" t="s">
        <v>144</v>
      </c>
      <c r="C38" s="2677">
        <v>472</v>
      </c>
      <c r="D38" s="2642">
        <v>1367</v>
      </c>
      <c r="E38" s="2642">
        <v>17</v>
      </c>
      <c r="F38" s="2642">
        <v>70</v>
      </c>
      <c r="G38" s="2642">
        <v>0</v>
      </c>
      <c r="H38" s="2642">
        <v>103</v>
      </c>
      <c r="I38" s="2678">
        <v>2029</v>
      </c>
      <c r="J38" s="2642">
        <v>466</v>
      </c>
      <c r="K38" s="2642">
        <v>1086</v>
      </c>
      <c r="L38" s="2642">
        <v>39</v>
      </c>
      <c r="M38" s="2642">
        <v>120</v>
      </c>
      <c r="N38" s="2642">
        <v>423</v>
      </c>
      <c r="O38" s="2642">
        <v>181</v>
      </c>
      <c r="P38" s="2642">
        <v>2315</v>
      </c>
      <c r="Q38" s="2642">
        <v>17</v>
      </c>
      <c r="R38" s="1279" t="s">
        <v>238</v>
      </c>
      <c r="S38" s="1282"/>
      <c r="T38" s="1255">
        <v>26</v>
      </c>
    </row>
    <row r="39" spans="1:20" s="60" customFormat="1" ht="27" customHeight="1">
      <c r="A39" s="1252">
        <v>27</v>
      </c>
      <c r="B39" s="1251" t="s">
        <v>146</v>
      </c>
      <c r="C39" s="2675">
        <v>1553</v>
      </c>
      <c r="D39" s="2125">
        <v>5159</v>
      </c>
      <c r="E39" s="2125">
        <v>52</v>
      </c>
      <c r="F39" s="2125">
        <v>186</v>
      </c>
      <c r="G39" s="2125">
        <v>0</v>
      </c>
      <c r="H39" s="2125">
        <v>881</v>
      </c>
      <c r="I39" s="2676">
        <v>7831</v>
      </c>
      <c r="J39" s="2125">
        <v>1744</v>
      </c>
      <c r="K39" s="2125">
        <v>3903</v>
      </c>
      <c r="L39" s="2125">
        <v>166</v>
      </c>
      <c r="M39" s="2125">
        <v>181</v>
      </c>
      <c r="N39" s="2125">
        <v>582</v>
      </c>
      <c r="O39" s="2125">
        <v>711</v>
      </c>
      <c r="P39" s="2125">
        <v>7287</v>
      </c>
      <c r="Q39" s="2125">
        <v>18</v>
      </c>
      <c r="R39" s="1280" t="s">
        <v>238</v>
      </c>
      <c r="S39" s="1281"/>
      <c r="T39" s="1253">
        <v>27</v>
      </c>
    </row>
    <row r="40" spans="1:20" s="60" customFormat="1" ht="27" customHeight="1">
      <c r="A40" s="1252">
        <v>30</v>
      </c>
      <c r="B40" s="1251" t="s">
        <v>148</v>
      </c>
      <c r="C40" s="2675">
        <v>1181</v>
      </c>
      <c r="D40" s="2125">
        <v>3183</v>
      </c>
      <c r="E40" s="2125">
        <v>42</v>
      </c>
      <c r="F40" s="2125">
        <v>121</v>
      </c>
      <c r="G40" s="2125">
        <v>35</v>
      </c>
      <c r="H40" s="2125">
        <v>187</v>
      </c>
      <c r="I40" s="2676">
        <v>4749</v>
      </c>
      <c r="J40" s="2125">
        <v>890</v>
      </c>
      <c r="K40" s="2125">
        <v>2134</v>
      </c>
      <c r="L40" s="2125">
        <v>123</v>
      </c>
      <c r="M40" s="2125">
        <v>143</v>
      </c>
      <c r="N40" s="2125">
        <v>720</v>
      </c>
      <c r="O40" s="2125">
        <v>308</v>
      </c>
      <c r="P40" s="2125">
        <v>4318</v>
      </c>
      <c r="Q40" s="2125">
        <v>13</v>
      </c>
      <c r="R40" s="1280" t="s">
        <v>238</v>
      </c>
      <c r="S40" s="1281"/>
      <c r="T40" s="1253">
        <v>30</v>
      </c>
    </row>
    <row r="41" spans="1:20" s="60" customFormat="1" ht="27" customHeight="1">
      <c r="A41" s="1252">
        <v>31</v>
      </c>
      <c r="B41" s="1251" t="s">
        <v>150</v>
      </c>
      <c r="C41" s="2675">
        <v>303</v>
      </c>
      <c r="D41" s="2125">
        <v>750</v>
      </c>
      <c r="E41" s="2125">
        <v>3</v>
      </c>
      <c r="F41" s="2125">
        <v>24</v>
      </c>
      <c r="G41" s="2125">
        <v>1</v>
      </c>
      <c r="H41" s="2125">
        <v>49</v>
      </c>
      <c r="I41" s="2676">
        <v>1130</v>
      </c>
      <c r="J41" s="2125">
        <v>230</v>
      </c>
      <c r="K41" s="2125">
        <v>528</v>
      </c>
      <c r="L41" s="2125">
        <v>31</v>
      </c>
      <c r="M41" s="2125">
        <v>39</v>
      </c>
      <c r="N41" s="2125">
        <v>138</v>
      </c>
      <c r="O41" s="2125">
        <v>48</v>
      </c>
      <c r="P41" s="2125">
        <v>1014</v>
      </c>
      <c r="Q41" s="2125">
        <v>7</v>
      </c>
      <c r="R41" s="1280" t="s">
        <v>238</v>
      </c>
      <c r="S41" s="1281"/>
      <c r="T41" s="1253">
        <v>31</v>
      </c>
    </row>
    <row r="42" spans="1:20" s="60" customFormat="1" ht="27" customHeight="1">
      <c r="A42" s="1252">
        <v>32</v>
      </c>
      <c r="B42" s="1259" t="s">
        <v>152</v>
      </c>
      <c r="C42" s="2679">
        <v>1035</v>
      </c>
      <c r="D42" s="2643">
        <v>2608</v>
      </c>
      <c r="E42" s="2643">
        <v>50</v>
      </c>
      <c r="F42" s="2643">
        <v>165</v>
      </c>
      <c r="G42" s="2643">
        <v>34</v>
      </c>
      <c r="H42" s="2643">
        <v>351</v>
      </c>
      <c r="I42" s="2680">
        <v>4243</v>
      </c>
      <c r="J42" s="2643">
        <v>957</v>
      </c>
      <c r="K42" s="2643">
        <v>2275</v>
      </c>
      <c r="L42" s="2643">
        <v>192</v>
      </c>
      <c r="M42" s="2643">
        <v>158</v>
      </c>
      <c r="N42" s="2643">
        <v>481</v>
      </c>
      <c r="O42" s="2643">
        <v>347</v>
      </c>
      <c r="P42" s="2643">
        <v>4410</v>
      </c>
      <c r="Q42" s="2643">
        <v>10</v>
      </c>
      <c r="R42" s="1280" t="s">
        <v>238</v>
      </c>
      <c r="S42" s="1281"/>
      <c r="T42" s="1253">
        <v>32</v>
      </c>
    </row>
    <row r="43" spans="1:20" s="60" customFormat="1" ht="27" customHeight="1">
      <c r="A43" s="1254">
        <v>33</v>
      </c>
      <c r="B43" s="1251" t="s">
        <v>154</v>
      </c>
      <c r="C43" s="2675">
        <v>824</v>
      </c>
      <c r="D43" s="2125">
        <v>1973</v>
      </c>
      <c r="E43" s="2125">
        <v>2</v>
      </c>
      <c r="F43" s="2125">
        <v>107</v>
      </c>
      <c r="G43" s="2125">
        <v>0</v>
      </c>
      <c r="H43" s="2125">
        <v>240</v>
      </c>
      <c r="I43" s="2676">
        <v>3146</v>
      </c>
      <c r="J43" s="2125">
        <v>744</v>
      </c>
      <c r="K43" s="2125">
        <v>1476</v>
      </c>
      <c r="L43" s="2125">
        <v>69</v>
      </c>
      <c r="M43" s="2125">
        <v>92</v>
      </c>
      <c r="N43" s="2125">
        <v>285</v>
      </c>
      <c r="O43" s="2125">
        <v>319</v>
      </c>
      <c r="P43" s="2125">
        <v>2985</v>
      </c>
      <c r="Q43" s="2125">
        <v>10</v>
      </c>
      <c r="R43" s="1279" t="s">
        <v>238</v>
      </c>
      <c r="S43" s="1282"/>
      <c r="T43" s="1255">
        <v>33</v>
      </c>
    </row>
    <row r="44" spans="1:20" s="60" customFormat="1" ht="27" customHeight="1">
      <c r="A44" s="1252">
        <v>35</v>
      </c>
      <c r="B44" s="1251" t="s">
        <v>156</v>
      </c>
      <c r="C44" s="2675">
        <v>1210</v>
      </c>
      <c r="D44" s="2125">
        <v>1841</v>
      </c>
      <c r="E44" s="2125">
        <v>5</v>
      </c>
      <c r="F44" s="2125">
        <v>97</v>
      </c>
      <c r="G44" s="2125">
        <v>0</v>
      </c>
      <c r="H44" s="2125">
        <v>133</v>
      </c>
      <c r="I44" s="2676">
        <v>3286</v>
      </c>
      <c r="J44" s="2125">
        <v>1016</v>
      </c>
      <c r="K44" s="2125">
        <v>1389</v>
      </c>
      <c r="L44" s="2125">
        <v>62</v>
      </c>
      <c r="M44" s="2125">
        <v>74</v>
      </c>
      <c r="N44" s="2125">
        <v>338</v>
      </c>
      <c r="O44" s="2125">
        <v>174</v>
      </c>
      <c r="P44" s="2125">
        <v>3053</v>
      </c>
      <c r="Q44" s="2125">
        <v>11</v>
      </c>
      <c r="R44" s="1280" t="s">
        <v>238</v>
      </c>
      <c r="S44" s="1281"/>
      <c r="T44" s="1253">
        <v>35</v>
      </c>
    </row>
    <row r="45" spans="1:20" s="60" customFormat="1" ht="27" customHeight="1">
      <c r="A45" s="1252">
        <v>36</v>
      </c>
      <c r="B45" s="1251" t="s">
        <v>158</v>
      </c>
      <c r="C45" s="2675">
        <v>1115</v>
      </c>
      <c r="D45" s="2125">
        <v>2648</v>
      </c>
      <c r="E45" s="2125">
        <v>12</v>
      </c>
      <c r="F45" s="2125">
        <v>102</v>
      </c>
      <c r="G45" s="2125">
        <v>0</v>
      </c>
      <c r="H45" s="2125">
        <v>200</v>
      </c>
      <c r="I45" s="2676">
        <v>4077</v>
      </c>
      <c r="J45" s="2125">
        <v>903</v>
      </c>
      <c r="K45" s="2125">
        <v>2070</v>
      </c>
      <c r="L45" s="2125">
        <v>48</v>
      </c>
      <c r="M45" s="2125">
        <v>91</v>
      </c>
      <c r="N45" s="2125">
        <v>471</v>
      </c>
      <c r="O45" s="2125">
        <v>260</v>
      </c>
      <c r="P45" s="2125">
        <v>3843</v>
      </c>
      <c r="Q45" s="2125">
        <v>24</v>
      </c>
      <c r="R45" s="1280" t="s">
        <v>238</v>
      </c>
      <c r="S45" s="1281"/>
      <c r="T45" s="1253">
        <v>36</v>
      </c>
    </row>
    <row r="46" spans="1:20" s="60" customFormat="1" ht="27" customHeight="1">
      <c r="A46" s="1252">
        <v>38</v>
      </c>
      <c r="B46" s="1978" t="s">
        <v>1283</v>
      </c>
      <c r="C46" s="2675">
        <v>267</v>
      </c>
      <c r="D46" s="2125">
        <v>930</v>
      </c>
      <c r="E46" s="2125">
        <v>0</v>
      </c>
      <c r="F46" s="2125">
        <v>30</v>
      </c>
      <c r="G46" s="2125">
        <v>0</v>
      </c>
      <c r="H46" s="2125">
        <v>18</v>
      </c>
      <c r="I46" s="2676">
        <v>1245</v>
      </c>
      <c r="J46" s="2125">
        <v>263</v>
      </c>
      <c r="K46" s="2125">
        <v>654</v>
      </c>
      <c r="L46" s="2125">
        <v>8</v>
      </c>
      <c r="M46" s="2125">
        <v>43</v>
      </c>
      <c r="N46" s="2125">
        <v>148</v>
      </c>
      <c r="O46" s="2125">
        <v>15</v>
      </c>
      <c r="P46" s="2125">
        <v>1131</v>
      </c>
      <c r="Q46" s="2125">
        <v>7</v>
      </c>
      <c r="R46" s="1280" t="s">
        <v>238</v>
      </c>
      <c r="S46" s="1281"/>
      <c r="T46" s="1253">
        <v>38</v>
      </c>
    </row>
    <row r="47" spans="1:20" s="60" customFormat="1" ht="27" customHeight="1">
      <c r="A47" s="1258">
        <v>39</v>
      </c>
      <c r="B47" s="1259" t="s">
        <v>161</v>
      </c>
      <c r="C47" s="2675">
        <v>230</v>
      </c>
      <c r="D47" s="2125">
        <v>443</v>
      </c>
      <c r="E47" s="2125">
        <v>1</v>
      </c>
      <c r="F47" s="2125">
        <v>27</v>
      </c>
      <c r="G47" s="2125">
        <v>0</v>
      </c>
      <c r="H47" s="2125">
        <v>10</v>
      </c>
      <c r="I47" s="2676">
        <v>711</v>
      </c>
      <c r="J47" s="2125">
        <v>163</v>
      </c>
      <c r="K47" s="2125">
        <v>361</v>
      </c>
      <c r="L47" s="2125">
        <v>8</v>
      </c>
      <c r="M47" s="2125">
        <v>21</v>
      </c>
      <c r="N47" s="2125">
        <v>110</v>
      </c>
      <c r="O47" s="2125">
        <v>46</v>
      </c>
      <c r="P47" s="2125">
        <v>709</v>
      </c>
      <c r="Q47" s="2125">
        <v>3</v>
      </c>
      <c r="R47" s="1283" t="s">
        <v>238</v>
      </c>
      <c r="S47" s="1284"/>
      <c r="T47" s="1260">
        <v>39</v>
      </c>
    </row>
    <row r="48" spans="1:20" s="60" customFormat="1" ht="27" customHeight="1">
      <c r="A48" s="1254">
        <v>40</v>
      </c>
      <c r="B48" s="1251" t="s">
        <v>162</v>
      </c>
      <c r="C48" s="2677">
        <v>87</v>
      </c>
      <c r="D48" s="2642">
        <v>220</v>
      </c>
      <c r="E48" s="2642">
        <v>3</v>
      </c>
      <c r="F48" s="2642">
        <v>6</v>
      </c>
      <c r="G48" s="2642">
        <v>0</v>
      </c>
      <c r="H48" s="2642">
        <v>8</v>
      </c>
      <c r="I48" s="2678">
        <v>324</v>
      </c>
      <c r="J48" s="2642">
        <v>74</v>
      </c>
      <c r="K48" s="2642">
        <v>171</v>
      </c>
      <c r="L48" s="2642">
        <v>5</v>
      </c>
      <c r="M48" s="2642">
        <v>13</v>
      </c>
      <c r="N48" s="2642">
        <v>63</v>
      </c>
      <c r="O48" s="2642">
        <v>16</v>
      </c>
      <c r="P48" s="2642">
        <v>342</v>
      </c>
      <c r="Q48" s="2642">
        <v>2</v>
      </c>
      <c r="R48" s="1279" t="s">
        <v>238</v>
      </c>
      <c r="S48" s="1282"/>
      <c r="T48" s="1255">
        <v>40</v>
      </c>
    </row>
    <row r="49" spans="1:20" s="60" customFormat="1" ht="27" customHeight="1">
      <c r="A49" s="1252">
        <v>41</v>
      </c>
      <c r="B49" s="1251" t="s">
        <v>164</v>
      </c>
      <c r="C49" s="2675">
        <v>221</v>
      </c>
      <c r="D49" s="2125">
        <v>548</v>
      </c>
      <c r="E49" s="2125">
        <v>2</v>
      </c>
      <c r="F49" s="2125">
        <v>25</v>
      </c>
      <c r="G49" s="2125">
        <v>0</v>
      </c>
      <c r="H49" s="2125">
        <v>64</v>
      </c>
      <c r="I49" s="2676">
        <v>860</v>
      </c>
      <c r="J49" s="2125">
        <v>193</v>
      </c>
      <c r="K49" s="2125">
        <v>415</v>
      </c>
      <c r="L49" s="2125">
        <v>21</v>
      </c>
      <c r="M49" s="2125">
        <v>31</v>
      </c>
      <c r="N49" s="2125">
        <v>143</v>
      </c>
      <c r="O49" s="2125">
        <v>80</v>
      </c>
      <c r="P49" s="2125">
        <v>883</v>
      </c>
      <c r="Q49" s="2125">
        <v>3</v>
      </c>
      <c r="R49" s="1280" t="s">
        <v>238</v>
      </c>
      <c r="S49" s="1281"/>
      <c r="T49" s="1253">
        <v>41</v>
      </c>
    </row>
    <row r="50" spans="1:20" s="60" customFormat="1" ht="27" customHeight="1">
      <c r="A50" s="1252">
        <v>42</v>
      </c>
      <c r="B50" s="1251" t="s">
        <v>166</v>
      </c>
      <c r="C50" s="2675">
        <v>170</v>
      </c>
      <c r="D50" s="2125">
        <v>373</v>
      </c>
      <c r="E50" s="2125">
        <v>5</v>
      </c>
      <c r="F50" s="2125">
        <v>15</v>
      </c>
      <c r="G50" s="2125">
        <v>0</v>
      </c>
      <c r="H50" s="2125">
        <v>45</v>
      </c>
      <c r="I50" s="2676">
        <v>608</v>
      </c>
      <c r="J50" s="2125">
        <v>186</v>
      </c>
      <c r="K50" s="2125">
        <v>383</v>
      </c>
      <c r="L50" s="2125">
        <v>38</v>
      </c>
      <c r="M50" s="2125">
        <v>38</v>
      </c>
      <c r="N50" s="2125">
        <v>131</v>
      </c>
      <c r="O50" s="2125">
        <v>41</v>
      </c>
      <c r="P50" s="2125">
        <v>817</v>
      </c>
      <c r="Q50" s="2125">
        <v>12</v>
      </c>
      <c r="R50" s="1280" t="s">
        <v>238</v>
      </c>
      <c r="S50" s="1281"/>
      <c r="T50" s="1253">
        <v>42</v>
      </c>
    </row>
    <row r="51" spans="1:20" s="60" customFormat="1" ht="27" customHeight="1">
      <c r="A51" s="1252">
        <v>43</v>
      </c>
      <c r="B51" s="1251" t="s">
        <v>168</v>
      </c>
      <c r="C51" s="2675">
        <v>119</v>
      </c>
      <c r="D51" s="2125">
        <v>258</v>
      </c>
      <c r="E51" s="2125">
        <v>7</v>
      </c>
      <c r="F51" s="2125">
        <v>11</v>
      </c>
      <c r="G51" s="2125">
        <v>0</v>
      </c>
      <c r="H51" s="2125">
        <v>31</v>
      </c>
      <c r="I51" s="2676">
        <v>426</v>
      </c>
      <c r="J51" s="2125">
        <v>104</v>
      </c>
      <c r="K51" s="2125">
        <v>235</v>
      </c>
      <c r="L51" s="2125">
        <v>31</v>
      </c>
      <c r="M51" s="2125">
        <v>18</v>
      </c>
      <c r="N51" s="2125">
        <v>64</v>
      </c>
      <c r="O51" s="2125">
        <v>37</v>
      </c>
      <c r="P51" s="2125">
        <v>489</v>
      </c>
      <c r="Q51" s="2125">
        <v>2</v>
      </c>
      <c r="R51" s="1280" t="s">
        <v>238</v>
      </c>
      <c r="S51" s="1281"/>
      <c r="T51" s="1253">
        <v>43</v>
      </c>
    </row>
    <row r="52" spans="1:20" s="60" customFormat="1" ht="27" customHeight="1" thickBot="1">
      <c r="A52" s="2047">
        <v>44</v>
      </c>
      <c r="B52" s="1991" t="s">
        <v>170</v>
      </c>
      <c r="C52" s="2681">
        <v>61</v>
      </c>
      <c r="D52" s="2644">
        <v>244</v>
      </c>
      <c r="E52" s="2644">
        <v>1</v>
      </c>
      <c r="F52" s="2644">
        <v>10</v>
      </c>
      <c r="G52" s="2644">
        <v>0</v>
      </c>
      <c r="H52" s="2644">
        <v>5</v>
      </c>
      <c r="I52" s="2682">
        <v>321</v>
      </c>
      <c r="J52" s="2644">
        <v>52</v>
      </c>
      <c r="K52" s="2644">
        <v>196</v>
      </c>
      <c r="L52" s="2644">
        <v>4</v>
      </c>
      <c r="M52" s="2644">
        <v>17</v>
      </c>
      <c r="N52" s="2644">
        <v>86</v>
      </c>
      <c r="O52" s="2644">
        <v>9</v>
      </c>
      <c r="P52" s="2644">
        <v>364</v>
      </c>
      <c r="Q52" s="2644">
        <v>3</v>
      </c>
      <c r="R52" s="1285" t="s">
        <v>238</v>
      </c>
      <c r="S52" s="1286"/>
      <c r="T52" s="1992">
        <v>44</v>
      </c>
    </row>
    <row r="53" spans="1:20" s="60" customFormat="1" ht="27" customHeight="1">
      <c r="A53" s="1688">
        <v>45</v>
      </c>
      <c r="B53" s="2001" t="s">
        <v>171</v>
      </c>
      <c r="C53" s="2673">
        <v>709</v>
      </c>
      <c r="D53" s="2641">
        <v>1839</v>
      </c>
      <c r="E53" s="2641">
        <v>9</v>
      </c>
      <c r="F53" s="2641">
        <v>84</v>
      </c>
      <c r="G53" s="2641">
        <v>0</v>
      </c>
      <c r="H53" s="2641">
        <v>145</v>
      </c>
      <c r="I53" s="2674">
        <v>2786</v>
      </c>
      <c r="J53" s="2641">
        <v>562</v>
      </c>
      <c r="K53" s="2641">
        <v>1429</v>
      </c>
      <c r="L53" s="2641">
        <v>39</v>
      </c>
      <c r="M53" s="2641">
        <v>110</v>
      </c>
      <c r="N53" s="2641">
        <v>394</v>
      </c>
      <c r="O53" s="2641">
        <v>139</v>
      </c>
      <c r="P53" s="2641">
        <v>2673</v>
      </c>
      <c r="Q53" s="2641">
        <v>5</v>
      </c>
      <c r="R53" s="1292" t="s">
        <v>238</v>
      </c>
      <c r="S53" s="2358"/>
      <c r="T53" s="1650">
        <v>45</v>
      </c>
    </row>
    <row r="54" spans="1:20" s="60" customFormat="1" ht="27" customHeight="1">
      <c r="A54" s="1252">
        <v>46</v>
      </c>
      <c r="B54" s="1251" t="s">
        <v>172</v>
      </c>
      <c r="C54" s="2675">
        <v>262</v>
      </c>
      <c r="D54" s="2125">
        <v>646</v>
      </c>
      <c r="E54" s="2125">
        <v>5</v>
      </c>
      <c r="F54" s="2125">
        <v>35</v>
      </c>
      <c r="G54" s="2125">
        <v>0</v>
      </c>
      <c r="H54" s="2125">
        <v>31</v>
      </c>
      <c r="I54" s="2676">
        <v>979</v>
      </c>
      <c r="J54" s="2125">
        <v>237</v>
      </c>
      <c r="K54" s="2125">
        <v>539</v>
      </c>
      <c r="L54" s="2125">
        <v>28</v>
      </c>
      <c r="M54" s="2125">
        <v>38</v>
      </c>
      <c r="N54" s="2125">
        <v>179</v>
      </c>
      <c r="O54" s="2125">
        <v>67</v>
      </c>
      <c r="P54" s="2125">
        <v>1088</v>
      </c>
      <c r="Q54" s="2125">
        <v>3</v>
      </c>
      <c r="R54" s="1280" t="s">
        <v>238</v>
      </c>
      <c r="S54" s="1281"/>
      <c r="T54" s="1253">
        <v>46</v>
      </c>
    </row>
    <row r="55" spans="1:20" s="60" customFormat="1" ht="27" customHeight="1">
      <c r="A55" s="1252">
        <v>52</v>
      </c>
      <c r="B55" s="1251" t="s">
        <v>173</v>
      </c>
      <c r="C55" s="2675">
        <v>108</v>
      </c>
      <c r="D55" s="2125">
        <v>173</v>
      </c>
      <c r="E55" s="2125">
        <v>1</v>
      </c>
      <c r="F55" s="2125">
        <v>16</v>
      </c>
      <c r="G55" s="2125">
        <v>0</v>
      </c>
      <c r="H55" s="2125">
        <v>14</v>
      </c>
      <c r="I55" s="2676">
        <v>312</v>
      </c>
      <c r="J55" s="2125">
        <v>107</v>
      </c>
      <c r="K55" s="2125">
        <v>225</v>
      </c>
      <c r="L55" s="2125">
        <v>11</v>
      </c>
      <c r="M55" s="2125">
        <v>14</v>
      </c>
      <c r="N55" s="2125">
        <v>79</v>
      </c>
      <c r="O55" s="2125">
        <v>19</v>
      </c>
      <c r="P55" s="2125">
        <v>455</v>
      </c>
      <c r="Q55" s="2125">
        <v>3</v>
      </c>
      <c r="R55" s="1280" t="s">
        <v>238</v>
      </c>
      <c r="S55" s="1281"/>
      <c r="T55" s="1253">
        <v>52</v>
      </c>
    </row>
    <row r="56" spans="1:20" s="60" customFormat="1" ht="27" customHeight="1">
      <c r="A56" s="1252">
        <v>54</v>
      </c>
      <c r="B56" s="1251" t="s">
        <v>174</v>
      </c>
      <c r="C56" s="2675">
        <v>89</v>
      </c>
      <c r="D56" s="2125">
        <v>210</v>
      </c>
      <c r="E56" s="2125">
        <v>3</v>
      </c>
      <c r="F56" s="2125">
        <v>4</v>
      </c>
      <c r="G56" s="2125">
        <v>0</v>
      </c>
      <c r="H56" s="2125">
        <v>35</v>
      </c>
      <c r="I56" s="2676">
        <v>341</v>
      </c>
      <c r="J56" s="2125">
        <v>69</v>
      </c>
      <c r="K56" s="2125">
        <v>167</v>
      </c>
      <c r="L56" s="2125">
        <v>1</v>
      </c>
      <c r="M56" s="2125">
        <v>15</v>
      </c>
      <c r="N56" s="2125">
        <v>57</v>
      </c>
      <c r="O56" s="2125">
        <v>25</v>
      </c>
      <c r="P56" s="2125">
        <v>334</v>
      </c>
      <c r="Q56" s="2125">
        <v>2</v>
      </c>
      <c r="R56" s="1280" t="s">
        <v>238</v>
      </c>
      <c r="S56" s="1281"/>
      <c r="T56" s="1253">
        <v>54</v>
      </c>
    </row>
    <row r="57" spans="1:20" s="60" customFormat="1" ht="27" customHeight="1">
      <c r="A57" s="1985">
        <v>59</v>
      </c>
      <c r="B57" s="1986" t="s">
        <v>176</v>
      </c>
      <c r="C57" s="2679">
        <v>171</v>
      </c>
      <c r="D57" s="2643">
        <v>479</v>
      </c>
      <c r="E57" s="2643">
        <v>4</v>
      </c>
      <c r="F57" s="2643">
        <v>25</v>
      </c>
      <c r="G57" s="2643">
        <v>0</v>
      </c>
      <c r="H57" s="2643">
        <v>71</v>
      </c>
      <c r="I57" s="2680">
        <v>750</v>
      </c>
      <c r="J57" s="2643">
        <v>163</v>
      </c>
      <c r="K57" s="2643">
        <v>431</v>
      </c>
      <c r="L57" s="2643">
        <v>17</v>
      </c>
      <c r="M57" s="2643">
        <v>43</v>
      </c>
      <c r="N57" s="2643">
        <v>141</v>
      </c>
      <c r="O57" s="2643">
        <v>64</v>
      </c>
      <c r="P57" s="2643">
        <v>859</v>
      </c>
      <c r="Q57" s="2643">
        <v>6</v>
      </c>
      <c r="R57" s="1283" t="s">
        <v>238</v>
      </c>
      <c r="S57" s="1284"/>
      <c r="T57" s="1987">
        <v>59</v>
      </c>
    </row>
    <row r="58" spans="1:20" ht="27" customHeight="1">
      <c r="A58" s="1977">
        <v>61</v>
      </c>
      <c r="B58" s="1994" t="s">
        <v>178</v>
      </c>
      <c r="C58" s="2675">
        <v>133</v>
      </c>
      <c r="D58" s="2125">
        <v>463</v>
      </c>
      <c r="E58" s="2125">
        <v>3</v>
      </c>
      <c r="F58" s="2125">
        <v>26</v>
      </c>
      <c r="G58" s="2125">
        <v>0</v>
      </c>
      <c r="H58" s="2125">
        <v>53</v>
      </c>
      <c r="I58" s="2676">
        <v>678</v>
      </c>
      <c r="J58" s="2125">
        <v>125</v>
      </c>
      <c r="K58" s="2125">
        <v>396</v>
      </c>
      <c r="L58" s="2125">
        <v>4</v>
      </c>
      <c r="M58" s="2125">
        <v>51</v>
      </c>
      <c r="N58" s="2125">
        <v>156</v>
      </c>
      <c r="O58" s="2125">
        <v>44</v>
      </c>
      <c r="P58" s="2125">
        <v>776</v>
      </c>
      <c r="Q58" s="2125">
        <v>9</v>
      </c>
      <c r="R58" s="1280" t="s">
        <v>238</v>
      </c>
      <c r="S58" s="1280"/>
      <c r="T58" s="1973">
        <v>61</v>
      </c>
    </row>
    <row r="59" spans="1:20" ht="27" customHeight="1">
      <c r="A59" s="1250">
        <v>66</v>
      </c>
      <c r="B59" s="1262" t="s">
        <v>180</v>
      </c>
      <c r="C59" s="2675">
        <v>670</v>
      </c>
      <c r="D59" s="2125">
        <v>1909</v>
      </c>
      <c r="E59" s="2125">
        <v>28</v>
      </c>
      <c r="F59" s="2125">
        <v>111</v>
      </c>
      <c r="G59" s="2125">
        <v>0</v>
      </c>
      <c r="H59" s="2125">
        <v>236</v>
      </c>
      <c r="I59" s="2676">
        <v>2954</v>
      </c>
      <c r="J59" s="2125">
        <v>603</v>
      </c>
      <c r="K59" s="2125">
        <v>1499</v>
      </c>
      <c r="L59" s="2125">
        <v>80</v>
      </c>
      <c r="M59" s="2125">
        <v>114</v>
      </c>
      <c r="N59" s="2125">
        <v>367</v>
      </c>
      <c r="O59" s="2125">
        <v>265</v>
      </c>
      <c r="P59" s="2125">
        <v>2928</v>
      </c>
      <c r="Q59" s="2125">
        <v>19</v>
      </c>
      <c r="R59" s="1280" t="s">
        <v>238</v>
      </c>
      <c r="S59" s="1280"/>
      <c r="T59" s="1246">
        <v>66</v>
      </c>
    </row>
    <row r="60" spans="1:20" ht="27" customHeight="1">
      <c r="A60" s="1250">
        <v>67</v>
      </c>
      <c r="B60" s="1262" t="s">
        <v>182</v>
      </c>
      <c r="C60" s="2675">
        <v>91</v>
      </c>
      <c r="D60" s="2125">
        <v>275</v>
      </c>
      <c r="E60" s="2125">
        <v>6</v>
      </c>
      <c r="F60" s="2125">
        <v>14</v>
      </c>
      <c r="G60" s="2125">
        <v>0</v>
      </c>
      <c r="H60" s="2125">
        <v>40</v>
      </c>
      <c r="I60" s="2676">
        <v>426</v>
      </c>
      <c r="J60" s="2125">
        <v>71</v>
      </c>
      <c r="K60" s="2125">
        <v>249</v>
      </c>
      <c r="L60" s="2125">
        <v>12</v>
      </c>
      <c r="M60" s="2125">
        <v>21</v>
      </c>
      <c r="N60" s="2125">
        <v>109</v>
      </c>
      <c r="O60" s="2125">
        <v>24</v>
      </c>
      <c r="P60" s="2125">
        <v>486</v>
      </c>
      <c r="Q60" s="2125">
        <v>9</v>
      </c>
      <c r="R60" s="1280" t="s">
        <v>238</v>
      </c>
      <c r="S60" s="1281"/>
      <c r="T60" s="1246">
        <v>67</v>
      </c>
    </row>
    <row r="61" spans="1:20" ht="27" customHeight="1">
      <c r="A61" s="1250">
        <v>70</v>
      </c>
      <c r="B61" s="1262" t="s">
        <v>184</v>
      </c>
      <c r="C61" s="2675">
        <v>136</v>
      </c>
      <c r="D61" s="2125">
        <v>215</v>
      </c>
      <c r="E61" s="2125">
        <v>4</v>
      </c>
      <c r="F61" s="2125">
        <v>13</v>
      </c>
      <c r="G61" s="2125">
        <v>1</v>
      </c>
      <c r="H61" s="2125">
        <v>0</v>
      </c>
      <c r="I61" s="2676">
        <v>369</v>
      </c>
      <c r="J61" s="2125">
        <v>85</v>
      </c>
      <c r="K61" s="2125">
        <v>172</v>
      </c>
      <c r="L61" s="2125">
        <v>4</v>
      </c>
      <c r="M61" s="2125">
        <v>20</v>
      </c>
      <c r="N61" s="2125">
        <v>115</v>
      </c>
      <c r="O61" s="2125">
        <v>0</v>
      </c>
      <c r="P61" s="2125">
        <v>396</v>
      </c>
      <c r="Q61" s="2125">
        <v>1</v>
      </c>
      <c r="R61" s="1280" t="s">
        <v>238</v>
      </c>
      <c r="S61" s="1281"/>
      <c r="T61" s="1246">
        <v>70</v>
      </c>
    </row>
    <row r="62" spans="1:20" ht="27" customHeight="1">
      <c r="A62" s="1250">
        <v>72</v>
      </c>
      <c r="B62" s="1262" t="s">
        <v>186</v>
      </c>
      <c r="C62" s="2679">
        <v>453</v>
      </c>
      <c r="D62" s="2643">
        <v>1163</v>
      </c>
      <c r="E62" s="2643">
        <v>11</v>
      </c>
      <c r="F62" s="2643">
        <v>50</v>
      </c>
      <c r="G62" s="2643">
        <v>0</v>
      </c>
      <c r="H62" s="2643">
        <v>74</v>
      </c>
      <c r="I62" s="2680">
        <v>1751</v>
      </c>
      <c r="J62" s="2643">
        <v>311</v>
      </c>
      <c r="K62" s="2643">
        <v>847</v>
      </c>
      <c r="L62" s="2643">
        <v>69</v>
      </c>
      <c r="M62" s="2643">
        <v>110</v>
      </c>
      <c r="N62" s="2643">
        <v>555</v>
      </c>
      <c r="O62" s="2643">
        <v>71</v>
      </c>
      <c r="P62" s="2643">
        <v>1963</v>
      </c>
      <c r="Q62" s="2643">
        <v>12</v>
      </c>
      <c r="R62" s="1280" t="s">
        <v>238</v>
      </c>
      <c r="S62" s="1281"/>
      <c r="T62" s="1246">
        <v>72</v>
      </c>
    </row>
    <row r="63" spans="1:20" ht="27" customHeight="1">
      <c r="A63" s="1247">
        <v>74</v>
      </c>
      <c r="B63" s="1261" t="s">
        <v>188</v>
      </c>
      <c r="C63" s="2675">
        <v>77</v>
      </c>
      <c r="D63" s="2125">
        <v>249</v>
      </c>
      <c r="E63" s="2125">
        <v>6</v>
      </c>
      <c r="F63" s="2125">
        <v>10</v>
      </c>
      <c r="G63" s="2125">
        <v>0</v>
      </c>
      <c r="H63" s="2125">
        <v>5</v>
      </c>
      <c r="I63" s="2676">
        <v>347</v>
      </c>
      <c r="J63" s="2125">
        <v>70</v>
      </c>
      <c r="K63" s="2125">
        <v>236</v>
      </c>
      <c r="L63" s="2125">
        <v>7</v>
      </c>
      <c r="M63" s="2125">
        <v>38</v>
      </c>
      <c r="N63" s="2125">
        <v>124</v>
      </c>
      <c r="O63" s="2125">
        <v>4</v>
      </c>
      <c r="P63" s="2125">
        <v>479</v>
      </c>
      <c r="Q63" s="2125">
        <v>3</v>
      </c>
      <c r="R63" s="1279" t="s">
        <v>238</v>
      </c>
      <c r="S63" s="1282"/>
      <c r="T63" s="1249">
        <v>74</v>
      </c>
    </row>
    <row r="64" spans="1:20" ht="27" customHeight="1">
      <c r="A64" s="1250">
        <v>81</v>
      </c>
      <c r="B64" s="1262" t="s">
        <v>190</v>
      </c>
      <c r="C64" s="2675">
        <v>483</v>
      </c>
      <c r="D64" s="2125">
        <v>1242</v>
      </c>
      <c r="E64" s="2125">
        <v>17</v>
      </c>
      <c r="F64" s="2125">
        <v>90</v>
      </c>
      <c r="G64" s="2125">
        <v>0</v>
      </c>
      <c r="H64" s="2125">
        <v>135</v>
      </c>
      <c r="I64" s="2676">
        <v>1967</v>
      </c>
      <c r="J64" s="2125">
        <v>396</v>
      </c>
      <c r="K64" s="2125">
        <v>972</v>
      </c>
      <c r="L64" s="2125">
        <v>46</v>
      </c>
      <c r="M64" s="2125">
        <v>95</v>
      </c>
      <c r="N64" s="2125">
        <v>498</v>
      </c>
      <c r="O64" s="2125">
        <v>100</v>
      </c>
      <c r="P64" s="2125">
        <v>2107</v>
      </c>
      <c r="Q64" s="2125">
        <v>12</v>
      </c>
      <c r="R64" s="1280" t="s">
        <v>238</v>
      </c>
      <c r="S64" s="1281"/>
      <c r="T64" s="1246">
        <v>81</v>
      </c>
    </row>
    <row r="65" spans="1:20" ht="27" customHeight="1">
      <c r="A65" s="1250">
        <v>82</v>
      </c>
      <c r="B65" s="1262" t="s">
        <v>192</v>
      </c>
      <c r="C65" s="2675">
        <v>781</v>
      </c>
      <c r="D65" s="2125">
        <v>2025</v>
      </c>
      <c r="E65" s="2125">
        <v>13</v>
      </c>
      <c r="F65" s="2125">
        <v>97</v>
      </c>
      <c r="G65" s="2125">
        <v>0</v>
      </c>
      <c r="H65" s="2125">
        <v>123</v>
      </c>
      <c r="I65" s="2676">
        <v>3039</v>
      </c>
      <c r="J65" s="2125">
        <v>740</v>
      </c>
      <c r="K65" s="2125">
        <v>1716</v>
      </c>
      <c r="L65" s="2125">
        <v>54</v>
      </c>
      <c r="M65" s="2125">
        <v>166</v>
      </c>
      <c r="N65" s="2125">
        <v>490</v>
      </c>
      <c r="O65" s="2125">
        <v>121</v>
      </c>
      <c r="P65" s="2125">
        <v>3287</v>
      </c>
      <c r="Q65" s="2125">
        <v>6</v>
      </c>
      <c r="R65" s="1280" t="s">
        <v>238</v>
      </c>
      <c r="S65" s="1281"/>
      <c r="T65" s="1246">
        <v>82</v>
      </c>
    </row>
    <row r="66" spans="1:20" s="60" customFormat="1" ht="27" customHeight="1">
      <c r="A66" s="1252">
        <v>83</v>
      </c>
      <c r="B66" s="1251" t="s">
        <v>193</v>
      </c>
      <c r="C66" s="2675">
        <v>315</v>
      </c>
      <c r="D66" s="2125">
        <v>857</v>
      </c>
      <c r="E66" s="2125">
        <v>6</v>
      </c>
      <c r="F66" s="2125">
        <v>48</v>
      </c>
      <c r="G66" s="2125">
        <v>0</v>
      </c>
      <c r="H66" s="2125">
        <v>167</v>
      </c>
      <c r="I66" s="2676">
        <v>1393</v>
      </c>
      <c r="J66" s="2125">
        <v>238</v>
      </c>
      <c r="K66" s="2125">
        <v>781</v>
      </c>
      <c r="L66" s="2125">
        <v>36</v>
      </c>
      <c r="M66" s="2125">
        <v>72</v>
      </c>
      <c r="N66" s="2125">
        <v>267</v>
      </c>
      <c r="O66" s="2125">
        <v>146</v>
      </c>
      <c r="P66" s="2125">
        <v>1540</v>
      </c>
      <c r="Q66" s="2125">
        <v>8</v>
      </c>
      <c r="R66" s="1280" t="s">
        <v>238</v>
      </c>
      <c r="S66" s="1281"/>
      <c r="T66" s="1253">
        <v>83</v>
      </c>
    </row>
    <row r="67" spans="1:20" s="60" customFormat="1" ht="27" customHeight="1">
      <c r="A67" s="1920">
        <v>301</v>
      </c>
      <c r="B67" s="1967" t="s">
        <v>1278</v>
      </c>
      <c r="C67" s="1278">
        <v>0</v>
      </c>
      <c r="D67" s="2642">
        <v>535</v>
      </c>
      <c r="E67" s="1264">
        <v>0</v>
      </c>
      <c r="F67" s="2642">
        <v>28</v>
      </c>
      <c r="G67" s="2642">
        <v>70</v>
      </c>
      <c r="H67" s="2642">
        <v>626</v>
      </c>
      <c r="I67" s="2678">
        <v>1259</v>
      </c>
      <c r="J67" s="1264">
        <v>0</v>
      </c>
      <c r="K67" s="2642">
        <v>361</v>
      </c>
      <c r="L67" s="2642">
        <v>1</v>
      </c>
      <c r="M67" s="2642">
        <v>12</v>
      </c>
      <c r="N67" s="2642">
        <v>83</v>
      </c>
      <c r="O67" s="2642">
        <v>717</v>
      </c>
      <c r="P67" s="2642">
        <v>1174</v>
      </c>
      <c r="Q67" s="2642">
        <v>5</v>
      </c>
      <c r="R67" s="1279" t="s">
        <v>238</v>
      </c>
      <c r="S67" s="1282"/>
      <c r="T67" s="1922">
        <v>301</v>
      </c>
    </row>
    <row r="68" spans="1:20" s="60" customFormat="1" ht="27" customHeight="1">
      <c r="A68" s="2025">
        <v>302</v>
      </c>
      <c r="B68" s="2032" t="s">
        <v>1279</v>
      </c>
      <c r="C68" s="1277">
        <v>0</v>
      </c>
      <c r="D68" s="2125">
        <v>53</v>
      </c>
      <c r="E68" s="1766">
        <v>0</v>
      </c>
      <c r="F68" s="2125">
        <v>48</v>
      </c>
      <c r="G68" s="2125">
        <v>0</v>
      </c>
      <c r="H68" s="2125">
        <v>1269</v>
      </c>
      <c r="I68" s="2676">
        <v>1370</v>
      </c>
      <c r="J68" s="1766">
        <v>0</v>
      </c>
      <c r="K68" s="2125">
        <v>150</v>
      </c>
      <c r="L68" s="2125">
        <v>0</v>
      </c>
      <c r="M68" s="2125">
        <v>13</v>
      </c>
      <c r="N68" s="2125">
        <v>46</v>
      </c>
      <c r="O68" s="2125">
        <v>1128</v>
      </c>
      <c r="P68" s="2125">
        <v>1337</v>
      </c>
      <c r="Q68" s="2125">
        <v>9</v>
      </c>
      <c r="R68" s="1280" t="s">
        <v>238</v>
      </c>
      <c r="S68" s="1281"/>
      <c r="T68" s="2033">
        <v>302</v>
      </c>
    </row>
    <row r="69" spans="1:20" s="60" customFormat="1" ht="27" customHeight="1">
      <c r="A69" s="1276">
        <v>303</v>
      </c>
      <c r="B69" s="2032" t="s">
        <v>1280</v>
      </c>
      <c r="C69" s="1277">
        <v>0</v>
      </c>
      <c r="D69" s="2125">
        <v>38</v>
      </c>
      <c r="E69" s="1766">
        <v>0</v>
      </c>
      <c r="F69" s="2125">
        <v>9</v>
      </c>
      <c r="G69" s="2125">
        <v>0</v>
      </c>
      <c r="H69" s="2125">
        <v>138</v>
      </c>
      <c r="I69" s="2676">
        <v>185</v>
      </c>
      <c r="J69" s="1766">
        <v>0</v>
      </c>
      <c r="K69" s="2125">
        <v>67</v>
      </c>
      <c r="L69" s="2125">
        <v>0</v>
      </c>
      <c r="M69" s="2125">
        <v>6</v>
      </c>
      <c r="N69" s="2125">
        <v>28</v>
      </c>
      <c r="O69" s="2125">
        <v>164</v>
      </c>
      <c r="P69" s="2125">
        <v>265</v>
      </c>
      <c r="Q69" s="2125">
        <v>3</v>
      </c>
      <c r="R69" s="1280" t="s">
        <v>238</v>
      </c>
      <c r="S69" s="1281"/>
      <c r="T69" s="1291">
        <v>303</v>
      </c>
    </row>
    <row r="70" spans="1:20" s="60" customFormat="1" ht="27" customHeight="1">
      <c r="A70" s="1252"/>
      <c r="B70" s="1251"/>
      <c r="C70" s="1277"/>
      <c r="D70" s="1266"/>
      <c r="E70" s="1266"/>
      <c r="F70" s="1266"/>
      <c r="G70" s="1266"/>
      <c r="H70" s="1266"/>
      <c r="I70" s="1272"/>
      <c r="J70" s="1266"/>
      <c r="K70" s="1266"/>
      <c r="L70" s="1266"/>
      <c r="M70" s="1266"/>
      <c r="N70" s="1266"/>
      <c r="O70" s="1266"/>
      <c r="P70" s="1266"/>
      <c r="Q70" s="1266"/>
      <c r="R70" s="1280"/>
      <c r="S70" s="1281"/>
      <c r="T70" s="1253"/>
    </row>
    <row r="71" spans="1:20" s="60" customFormat="1" ht="27" customHeight="1">
      <c r="A71" s="1252"/>
      <c r="B71" s="1251"/>
      <c r="C71" s="1268"/>
      <c r="D71" s="1269"/>
      <c r="E71" s="1269"/>
      <c r="F71" s="1269"/>
      <c r="G71" s="1269"/>
      <c r="H71" s="1269"/>
      <c r="I71" s="1274"/>
      <c r="J71" s="1269"/>
      <c r="K71" s="1269"/>
      <c r="L71" s="1269"/>
      <c r="M71" s="1269"/>
      <c r="N71" s="1269"/>
      <c r="O71" s="1269"/>
      <c r="P71" s="1269"/>
      <c r="Q71" s="1269"/>
      <c r="R71" s="1280"/>
      <c r="S71" s="1281"/>
      <c r="T71" s="1253"/>
    </row>
    <row r="72" spans="1:20" s="60" customFormat="1" ht="27" customHeight="1">
      <c r="A72" s="1256"/>
      <c r="B72" s="1248"/>
      <c r="C72" s="1263"/>
      <c r="D72" s="1264"/>
      <c r="E72" s="1264"/>
      <c r="F72" s="1264"/>
      <c r="G72" s="1264"/>
      <c r="H72" s="1264"/>
      <c r="I72" s="1273"/>
      <c r="J72" s="1264"/>
      <c r="K72" s="1264"/>
      <c r="L72" s="1264"/>
      <c r="M72" s="1264"/>
      <c r="N72" s="1264"/>
      <c r="O72" s="1264"/>
      <c r="P72" s="1264"/>
      <c r="Q72" s="1264"/>
      <c r="R72" s="1279"/>
      <c r="S72" s="1282"/>
      <c r="T72" s="1257"/>
    </row>
    <row r="73" spans="1:20" s="60" customFormat="1" ht="27" customHeight="1">
      <c r="A73" s="1252"/>
      <c r="B73" s="1251"/>
      <c r="C73" s="1265"/>
      <c r="D73" s="1266"/>
      <c r="E73" s="1266"/>
      <c r="F73" s="1266"/>
      <c r="G73" s="1266"/>
      <c r="H73" s="1266"/>
      <c r="I73" s="1272"/>
      <c r="J73" s="1266"/>
      <c r="K73" s="1266"/>
      <c r="L73" s="1266"/>
      <c r="M73" s="1266"/>
      <c r="N73" s="1266"/>
      <c r="O73" s="1266"/>
      <c r="P73" s="1266"/>
      <c r="Q73" s="1266"/>
      <c r="R73" s="1280"/>
      <c r="S73" s="1281"/>
      <c r="T73" s="1253"/>
    </row>
    <row r="74" spans="1:20" s="60" customFormat="1" ht="27" customHeight="1">
      <c r="A74" s="1252"/>
      <c r="B74" s="1251"/>
      <c r="C74" s="1265"/>
      <c r="D74" s="1266"/>
      <c r="E74" s="1266"/>
      <c r="F74" s="1266"/>
      <c r="G74" s="1266"/>
      <c r="H74" s="1266"/>
      <c r="I74" s="1272"/>
      <c r="J74" s="1266"/>
      <c r="K74" s="1266"/>
      <c r="L74" s="1266"/>
      <c r="M74" s="1266"/>
      <c r="N74" s="1266"/>
      <c r="O74" s="1266"/>
      <c r="P74" s="1266"/>
      <c r="Q74" s="1266"/>
      <c r="R74" s="1280"/>
      <c r="S74" s="1281"/>
      <c r="T74" s="1253"/>
    </row>
    <row r="75" spans="1:20" s="60" customFormat="1" ht="27" customHeight="1">
      <c r="A75" s="1252"/>
      <c r="B75" s="1251"/>
      <c r="C75" s="1265"/>
      <c r="D75" s="1266"/>
      <c r="E75" s="1266"/>
      <c r="F75" s="1266"/>
      <c r="G75" s="1266"/>
      <c r="H75" s="1266"/>
      <c r="I75" s="1272"/>
      <c r="J75" s="1266"/>
      <c r="K75" s="1266"/>
      <c r="L75" s="1266"/>
      <c r="M75" s="1266"/>
      <c r="N75" s="1266"/>
      <c r="O75" s="1266"/>
      <c r="P75" s="1266"/>
      <c r="Q75" s="1266"/>
      <c r="R75" s="1280"/>
      <c r="S75" s="1281"/>
      <c r="T75" s="1253"/>
    </row>
    <row r="76" spans="1:20" s="60" customFormat="1" ht="27" customHeight="1">
      <c r="A76" s="1252"/>
      <c r="B76" s="1251"/>
      <c r="C76" s="1265"/>
      <c r="D76" s="1266"/>
      <c r="E76" s="1266"/>
      <c r="F76" s="1266"/>
      <c r="G76" s="1266"/>
      <c r="H76" s="1266"/>
      <c r="I76" s="1272"/>
      <c r="J76" s="1266"/>
      <c r="K76" s="1266"/>
      <c r="L76" s="1266"/>
      <c r="M76" s="1266"/>
      <c r="N76" s="1266"/>
      <c r="O76" s="1266"/>
      <c r="P76" s="1266"/>
      <c r="Q76" s="1266"/>
      <c r="R76" s="1280"/>
      <c r="S76" s="1281"/>
      <c r="T76" s="1253"/>
    </row>
    <row r="77" spans="1:20" s="60" customFormat="1" ht="27" customHeight="1">
      <c r="A77" s="1254"/>
      <c r="B77" s="1248"/>
      <c r="C77" s="1263"/>
      <c r="D77" s="1264"/>
      <c r="E77" s="1264"/>
      <c r="F77" s="1264"/>
      <c r="G77" s="1264"/>
      <c r="H77" s="1264"/>
      <c r="I77" s="1273"/>
      <c r="J77" s="1264"/>
      <c r="K77" s="1264"/>
      <c r="L77" s="1264"/>
      <c r="M77" s="1264"/>
      <c r="N77" s="1264"/>
      <c r="O77" s="1264"/>
      <c r="P77" s="1264"/>
      <c r="Q77" s="1264"/>
      <c r="R77" s="1279"/>
      <c r="S77" s="1282"/>
      <c r="T77" s="1255"/>
    </row>
    <row r="78" spans="1:20" s="60" customFormat="1" ht="27" customHeight="1">
      <c r="A78" s="1252"/>
      <c r="B78" s="1251"/>
      <c r="C78" s="1265"/>
      <c r="D78" s="1266"/>
      <c r="E78" s="1266"/>
      <c r="F78" s="1266"/>
      <c r="G78" s="1266"/>
      <c r="H78" s="1266"/>
      <c r="I78" s="1272"/>
      <c r="J78" s="1266"/>
      <c r="K78" s="1266"/>
      <c r="L78" s="1266"/>
      <c r="M78" s="1266"/>
      <c r="N78" s="1266"/>
      <c r="O78" s="1266"/>
      <c r="P78" s="1266"/>
      <c r="Q78" s="1266"/>
      <c r="R78" s="1280"/>
      <c r="S78" s="1281"/>
      <c r="T78" s="1253"/>
    </row>
    <row r="79" spans="1:20" s="60" customFormat="1" ht="27" customHeight="1">
      <c r="A79" s="1252"/>
      <c r="B79" s="1251"/>
      <c r="C79" s="1265"/>
      <c r="D79" s="1266"/>
      <c r="E79" s="1266"/>
      <c r="F79" s="1266"/>
      <c r="G79" s="1266"/>
      <c r="H79" s="1266"/>
      <c r="I79" s="1272"/>
      <c r="J79" s="1266"/>
      <c r="K79" s="1266"/>
      <c r="L79" s="1266"/>
      <c r="M79" s="1266"/>
      <c r="N79" s="1266"/>
      <c r="O79" s="1266"/>
      <c r="P79" s="1266"/>
      <c r="Q79" s="1266"/>
      <c r="R79" s="1280"/>
      <c r="S79" s="1281"/>
      <c r="T79" s="1253"/>
    </row>
    <row r="80" spans="1:20" s="60" customFormat="1" ht="27" customHeight="1">
      <c r="A80" s="1252"/>
      <c r="B80" s="1251"/>
      <c r="C80" s="1265"/>
      <c r="D80" s="1266"/>
      <c r="E80" s="1266"/>
      <c r="F80" s="1266"/>
      <c r="G80" s="1266"/>
      <c r="H80" s="1266"/>
      <c r="I80" s="1272"/>
      <c r="J80" s="1266"/>
      <c r="K80" s="1266"/>
      <c r="L80" s="1266"/>
      <c r="M80" s="1266"/>
      <c r="N80" s="1266"/>
      <c r="O80" s="1266"/>
      <c r="P80" s="1266"/>
      <c r="Q80" s="1266"/>
      <c r="R80" s="1280"/>
      <c r="S80" s="1281"/>
      <c r="T80" s="1253"/>
    </row>
    <row r="81" spans="1:20" s="60" customFormat="1" ht="27" customHeight="1">
      <c r="A81" s="1252"/>
      <c r="B81" s="1251"/>
      <c r="C81" s="1265"/>
      <c r="D81" s="1266"/>
      <c r="E81" s="1266"/>
      <c r="F81" s="1266"/>
      <c r="G81" s="1266"/>
      <c r="H81" s="1266"/>
      <c r="I81" s="1272"/>
      <c r="J81" s="1266"/>
      <c r="K81" s="1266"/>
      <c r="L81" s="1266"/>
      <c r="M81" s="1266"/>
      <c r="N81" s="1266"/>
      <c r="O81" s="1266"/>
      <c r="P81" s="1266"/>
      <c r="Q81" s="1266"/>
      <c r="R81" s="1280"/>
      <c r="S81" s="1281"/>
      <c r="T81" s="1253"/>
    </row>
    <row r="82" spans="1:20" s="60" customFormat="1" ht="27" customHeight="1">
      <c r="A82" s="1254"/>
      <c r="B82" s="1248"/>
      <c r="C82" s="1263"/>
      <c r="D82" s="1264"/>
      <c r="E82" s="1264"/>
      <c r="F82" s="1264"/>
      <c r="G82" s="1264"/>
      <c r="H82" s="1264"/>
      <c r="I82" s="1273"/>
      <c r="J82" s="1264"/>
      <c r="K82" s="1264"/>
      <c r="L82" s="1264"/>
      <c r="M82" s="1264"/>
      <c r="N82" s="1264"/>
      <c r="O82" s="1264"/>
      <c r="P82" s="1264"/>
      <c r="Q82" s="1264"/>
      <c r="R82" s="1279"/>
      <c r="S82" s="1282"/>
      <c r="T82" s="1255"/>
    </row>
    <row r="83" spans="1:20" s="60" customFormat="1" ht="27" customHeight="1">
      <c r="A83" s="1252"/>
      <c r="B83" s="1251"/>
      <c r="C83" s="1265"/>
      <c r="D83" s="1266"/>
      <c r="E83" s="1266"/>
      <c r="F83" s="1266"/>
      <c r="G83" s="1266"/>
      <c r="H83" s="1266"/>
      <c r="I83" s="1272"/>
      <c r="J83" s="1266"/>
      <c r="K83" s="1266"/>
      <c r="L83" s="1266"/>
      <c r="M83" s="1266"/>
      <c r="N83" s="1266"/>
      <c r="O83" s="1266"/>
      <c r="P83" s="1266"/>
      <c r="Q83" s="1266"/>
      <c r="R83" s="1280"/>
      <c r="S83" s="1281"/>
      <c r="T83" s="1253"/>
    </row>
    <row r="84" spans="1:20" s="60" customFormat="1" ht="27" customHeight="1">
      <c r="A84" s="1252"/>
      <c r="B84" s="1251"/>
      <c r="C84" s="1265"/>
      <c r="D84" s="1266"/>
      <c r="E84" s="1266"/>
      <c r="F84" s="1266"/>
      <c r="G84" s="1266"/>
      <c r="H84" s="1266"/>
      <c r="I84" s="1272"/>
      <c r="J84" s="1266"/>
      <c r="K84" s="1266"/>
      <c r="L84" s="1266"/>
      <c r="M84" s="1266"/>
      <c r="N84" s="1266"/>
      <c r="O84" s="1266"/>
      <c r="P84" s="1266"/>
      <c r="Q84" s="1266"/>
      <c r="R84" s="1280"/>
      <c r="S84" s="1281"/>
      <c r="T84" s="1253"/>
    </row>
    <row r="85" spans="1:20" s="60" customFormat="1" ht="27" customHeight="1">
      <c r="A85" s="1252"/>
      <c r="B85" s="1251"/>
      <c r="C85" s="1265"/>
      <c r="D85" s="1266"/>
      <c r="E85" s="1266"/>
      <c r="F85" s="1266"/>
      <c r="G85" s="1266"/>
      <c r="H85" s="1266"/>
      <c r="I85" s="1272"/>
      <c r="J85" s="1266"/>
      <c r="K85" s="1266"/>
      <c r="L85" s="1266"/>
      <c r="M85" s="1266"/>
      <c r="N85" s="1266"/>
      <c r="O85" s="1266"/>
      <c r="P85" s="1266"/>
      <c r="Q85" s="1266"/>
      <c r="R85" s="1280"/>
      <c r="S85" s="1281"/>
      <c r="T85" s="1253"/>
    </row>
    <row r="86" spans="1:20" s="60" customFormat="1" ht="27" customHeight="1">
      <c r="A86" s="1252"/>
      <c r="B86" s="1259"/>
      <c r="C86" s="1265"/>
      <c r="D86" s="1266"/>
      <c r="E86" s="1266"/>
      <c r="F86" s="1266"/>
      <c r="G86" s="1266"/>
      <c r="H86" s="1266"/>
      <c r="I86" s="1272"/>
      <c r="J86" s="1266"/>
      <c r="K86" s="1266"/>
      <c r="L86" s="1266"/>
      <c r="M86" s="1266"/>
      <c r="N86" s="1266"/>
      <c r="O86" s="1266"/>
      <c r="P86" s="1266"/>
      <c r="Q86" s="1266"/>
      <c r="R86" s="1280"/>
      <c r="S86" s="1281"/>
      <c r="T86" s="1253"/>
    </row>
    <row r="87" spans="1:20" s="60" customFormat="1" ht="27" customHeight="1">
      <c r="A87" s="1254"/>
      <c r="B87" s="1251"/>
      <c r="C87" s="1263"/>
      <c r="D87" s="1264"/>
      <c r="E87" s="1264"/>
      <c r="F87" s="1264"/>
      <c r="G87" s="1264"/>
      <c r="H87" s="1264"/>
      <c r="I87" s="1273"/>
      <c r="J87" s="1264"/>
      <c r="K87" s="1264"/>
      <c r="L87" s="1264"/>
      <c r="M87" s="1264"/>
      <c r="N87" s="1264"/>
      <c r="O87" s="1264"/>
      <c r="P87" s="1264"/>
      <c r="Q87" s="1264"/>
      <c r="R87" s="1279"/>
      <c r="S87" s="1282"/>
      <c r="T87" s="1255"/>
    </row>
    <row r="88" spans="1:20" s="60" customFormat="1" ht="27" customHeight="1">
      <c r="A88" s="1252"/>
      <c r="B88" s="1251"/>
      <c r="C88" s="1265"/>
      <c r="D88" s="1266"/>
      <c r="E88" s="1266"/>
      <c r="F88" s="1266"/>
      <c r="G88" s="1266"/>
      <c r="H88" s="1266"/>
      <c r="I88" s="1272"/>
      <c r="J88" s="1266"/>
      <c r="K88" s="1266"/>
      <c r="L88" s="1266"/>
      <c r="M88" s="1266"/>
      <c r="N88" s="1266"/>
      <c r="O88" s="1266"/>
      <c r="P88" s="1266"/>
      <c r="Q88" s="1266"/>
      <c r="R88" s="1280"/>
      <c r="S88" s="1281"/>
      <c r="T88" s="1253"/>
    </row>
    <row r="89" spans="1:20" s="60" customFormat="1" ht="27" customHeight="1">
      <c r="A89" s="1252"/>
      <c r="B89" s="1251"/>
      <c r="C89" s="1265"/>
      <c r="D89" s="1266"/>
      <c r="E89" s="1266"/>
      <c r="F89" s="1266"/>
      <c r="G89" s="1266"/>
      <c r="H89" s="1266"/>
      <c r="I89" s="1272"/>
      <c r="J89" s="1266"/>
      <c r="K89" s="1266"/>
      <c r="L89" s="1266"/>
      <c r="M89" s="1266"/>
      <c r="N89" s="1266"/>
      <c r="O89" s="1266"/>
      <c r="P89" s="1266"/>
      <c r="Q89" s="1266"/>
      <c r="R89" s="1280"/>
      <c r="S89" s="1281"/>
      <c r="T89" s="1253"/>
    </row>
    <row r="90" spans="1:20" s="60" customFormat="1" ht="27" customHeight="1">
      <c r="A90" s="1252"/>
      <c r="B90" s="1251"/>
      <c r="C90" s="1265"/>
      <c r="D90" s="1266"/>
      <c r="E90" s="1266"/>
      <c r="F90" s="1266"/>
      <c r="G90" s="1266"/>
      <c r="H90" s="1266"/>
      <c r="I90" s="1272"/>
      <c r="J90" s="1266"/>
      <c r="K90" s="1266"/>
      <c r="L90" s="1266"/>
      <c r="M90" s="1266"/>
      <c r="N90" s="1266"/>
      <c r="O90" s="1266"/>
      <c r="P90" s="1266"/>
      <c r="Q90" s="1266"/>
      <c r="R90" s="1280"/>
      <c r="S90" s="1281"/>
      <c r="T90" s="1253"/>
    </row>
    <row r="91" spans="1:20" s="60" customFormat="1" ht="27" customHeight="1">
      <c r="A91" s="1258"/>
      <c r="B91" s="1259"/>
      <c r="C91" s="1268"/>
      <c r="D91" s="1269"/>
      <c r="E91" s="1269"/>
      <c r="F91" s="1269"/>
      <c r="G91" s="1269"/>
      <c r="H91" s="1269"/>
      <c r="I91" s="1274"/>
      <c r="J91" s="1269"/>
      <c r="K91" s="1269"/>
      <c r="L91" s="1269"/>
      <c r="M91" s="1269"/>
      <c r="N91" s="1269"/>
      <c r="O91" s="1269"/>
      <c r="P91" s="1269"/>
      <c r="Q91" s="1269"/>
      <c r="R91" s="1283"/>
      <c r="S91" s="1284"/>
      <c r="T91" s="1260"/>
    </row>
    <row r="92" spans="1:20" s="60" customFormat="1" ht="27" customHeight="1">
      <c r="A92" s="1254"/>
      <c r="B92" s="1251"/>
      <c r="C92" s="1263"/>
      <c r="D92" s="1264"/>
      <c r="E92" s="1264"/>
      <c r="F92" s="1264"/>
      <c r="G92" s="1264"/>
      <c r="H92" s="1264"/>
      <c r="I92" s="1273"/>
      <c r="J92" s="1264"/>
      <c r="K92" s="1264"/>
      <c r="L92" s="1264"/>
      <c r="M92" s="1264"/>
      <c r="N92" s="1264"/>
      <c r="O92" s="1264"/>
      <c r="P92" s="1264"/>
      <c r="Q92" s="1264"/>
      <c r="R92" s="1279"/>
      <c r="S92" s="1282"/>
      <c r="T92" s="1255"/>
    </row>
    <row r="93" spans="1:20" s="60" customFormat="1" ht="27" customHeight="1">
      <c r="A93" s="1252"/>
      <c r="B93" s="1251"/>
      <c r="C93" s="1265"/>
      <c r="D93" s="1266"/>
      <c r="E93" s="1266"/>
      <c r="F93" s="1266"/>
      <c r="G93" s="1266"/>
      <c r="H93" s="1266"/>
      <c r="I93" s="1272"/>
      <c r="J93" s="1266"/>
      <c r="K93" s="1266"/>
      <c r="L93" s="1266"/>
      <c r="M93" s="1266"/>
      <c r="N93" s="1266"/>
      <c r="O93" s="1266"/>
      <c r="P93" s="1266"/>
      <c r="Q93" s="1266"/>
      <c r="R93" s="1280"/>
      <c r="S93" s="1281"/>
      <c r="T93" s="1253"/>
    </row>
    <row r="94" spans="1:20" s="60" customFormat="1" ht="27" customHeight="1">
      <c r="A94" s="1252"/>
      <c r="B94" s="1251"/>
      <c r="C94" s="1265"/>
      <c r="D94" s="1266"/>
      <c r="E94" s="1266"/>
      <c r="F94" s="1266"/>
      <c r="G94" s="1266"/>
      <c r="H94" s="1266"/>
      <c r="I94" s="1272"/>
      <c r="J94" s="1266"/>
      <c r="K94" s="1266"/>
      <c r="L94" s="1266"/>
      <c r="M94" s="1266"/>
      <c r="N94" s="1266"/>
      <c r="O94" s="1266"/>
      <c r="P94" s="1266"/>
      <c r="Q94" s="1266"/>
      <c r="R94" s="1280"/>
      <c r="S94" s="1281"/>
      <c r="T94" s="1253"/>
    </row>
    <row r="95" spans="1:20" s="60" customFormat="1" ht="27" customHeight="1">
      <c r="A95" s="1252"/>
      <c r="B95" s="1251"/>
      <c r="C95" s="1265"/>
      <c r="D95" s="1266"/>
      <c r="E95" s="1266"/>
      <c r="F95" s="1266"/>
      <c r="G95" s="1266"/>
      <c r="H95" s="1266"/>
      <c r="I95" s="1272"/>
      <c r="J95" s="1266"/>
      <c r="K95" s="1266"/>
      <c r="L95" s="1266"/>
      <c r="M95" s="1266"/>
      <c r="N95" s="1266"/>
      <c r="O95" s="1266"/>
      <c r="P95" s="1266"/>
      <c r="Q95" s="1266"/>
      <c r="R95" s="1280"/>
      <c r="S95" s="1281"/>
      <c r="T95" s="1253"/>
    </row>
    <row r="96" spans="1:20" s="60" customFormat="1" ht="27" customHeight="1">
      <c r="A96" s="1258"/>
      <c r="B96" s="1259"/>
      <c r="C96" s="1268"/>
      <c r="D96" s="1269"/>
      <c r="E96" s="1269"/>
      <c r="F96" s="1269"/>
      <c r="G96" s="1269"/>
      <c r="H96" s="1269"/>
      <c r="I96" s="1274"/>
      <c r="J96" s="1269"/>
      <c r="K96" s="1269"/>
      <c r="L96" s="1269"/>
      <c r="M96" s="1269"/>
      <c r="N96" s="1269"/>
      <c r="O96" s="1269"/>
      <c r="P96" s="1269"/>
      <c r="Q96" s="1269"/>
      <c r="R96" s="1283"/>
      <c r="S96" s="1284"/>
      <c r="T96" s="1260"/>
    </row>
  </sheetData>
  <mergeCells count="4">
    <mergeCell ref="R3:S4"/>
    <mergeCell ref="C4:I4"/>
    <mergeCell ref="J4:P4"/>
    <mergeCell ref="R5:R7"/>
  </mergeCells>
  <phoneticPr fontId="18"/>
  <printOptions horizontalCentered="1"/>
  <pageMargins left="0.59055118110236227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>
  <dimension ref="A1:P93"/>
  <sheetViews>
    <sheetView topLeftCell="A64" zoomScale="60" zoomScaleNormal="60" workbookViewId="0">
      <selection activeCell="A18" sqref="A18"/>
    </sheetView>
  </sheetViews>
  <sheetFormatPr defaultColWidth="8" defaultRowHeight="12"/>
  <cols>
    <col min="1" max="1" width="2" style="825" customWidth="1"/>
    <col min="2" max="2" width="5.75" style="825" customWidth="1"/>
    <col min="3" max="3" width="20.375" style="825" customWidth="1"/>
    <col min="4" max="15" width="16.5" style="825" customWidth="1"/>
    <col min="16" max="16384" width="8" style="825"/>
  </cols>
  <sheetData>
    <row r="1" spans="1:16" s="820" customFormat="1" ht="29.25" customHeight="1">
      <c r="B1" s="821" t="s">
        <v>1114</v>
      </c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</row>
    <row r="2" spans="1:16" ht="10.5" customHeight="1">
      <c r="A2" s="823"/>
      <c r="B2" s="3740"/>
      <c r="C2" s="3740"/>
      <c r="D2" s="3740"/>
      <c r="E2" s="3740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4"/>
    </row>
    <row r="3" spans="1:16" ht="8.25" customHeight="1" thickBot="1">
      <c r="A3" s="824"/>
      <c r="B3" s="826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4"/>
    </row>
    <row r="4" spans="1:16" ht="17.100000000000001" customHeight="1">
      <c r="A4" s="824"/>
      <c r="B4" s="827"/>
      <c r="C4" s="3736" t="s">
        <v>886</v>
      </c>
      <c r="D4" s="3741" t="s">
        <v>883</v>
      </c>
      <c r="E4" s="3742"/>
      <c r="F4" s="3742"/>
      <c r="G4" s="3742"/>
      <c r="H4" s="3742"/>
      <c r="I4" s="3742"/>
      <c r="J4" s="3745" t="s">
        <v>1095</v>
      </c>
      <c r="K4" s="3742"/>
      <c r="L4" s="3742"/>
      <c r="M4" s="3742"/>
      <c r="N4" s="3742"/>
      <c r="O4" s="3746"/>
      <c r="P4" s="824"/>
    </row>
    <row r="5" spans="1:16" ht="17.100000000000001" customHeight="1">
      <c r="A5" s="824"/>
      <c r="B5" s="828" t="s">
        <v>884</v>
      </c>
      <c r="C5" s="3395"/>
      <c r="D5" s="3743"/>
      <c r="E5" s="3744"/>
      <c r="F5" s="3744"/>
      <c r="G5" s="3744"/>
      <c r="H5" s="3744"/>
      <c r="I5" s="3744"/>
      <c r="J5" s="3747"/>
      <c r="K5" s="3744"/>
      <c r="L5" s="3744"/>
      <c r="M5" s="3744"/>
      <c r="N5" s="3744"/>
      <c r="O5" s="3748"/>
      <c r="P5" s="824"/>
    </row>
    <row r="6" spans="1:16" ht="18.75">
      <c r="A6" s="824"/>
      <c r="B6" s="828" t="s">
        <v>885</v>
      </c>
      <c r="C6" s="3395"/>
      <c r="D6" s="3750" t="s">
        <v>1096</v>
      </c>
      <c r="E6" s="3751"/>
      <c r="F6" s="3751"/>
      <c r="G6" s="3752"/>
      <c r="H6" s="3753" t="s">
        <v>1097</v>
      </c>
      <c r="I6" s="3751"/>
      <c r="J6" s="3754" t="s">
        <v>1096</v>
      </c>
      <c r="K6" s="3751"/>
      <c r="L6" s="3751"/>
      <c r="M6" s="3752"/>
      <c r="N6" s="3753" t="s">
        <v>1097</v>
      </c>
      <c r="O6" s="3756"/>
      <c r="P6" s="824"/>
    </row>
    <row r="7" spans="1:16" ht="18.75">
      <c r="A7" s="830"/>
      <c r="B7" s="828" t="s">
        <v>887</v>
      </c>
      <c r="C7" s="3395"/>
      <c r="D7" s="3561"/>
      <c r="E7" s="3562"/>
      <c r="F7" s="3562"/>
      <c r="G7" s="3563"/>
      <c r="H7" s="3564"/>
      <c r="I7" s="3562"/>
      <c r="J7" s="3755"/>
      <c r="K7" s="3562"/>
      <c r="L7" s="3562"/>
      <c r="M7" s="3563"/>
      <c r="N7" s="3564"/>
      <c r="O7" s="3663"/>
      <c r="P7" s="824"/>
    </row>
    <row r="8" spans="1:16" ht="40.5" customHeight="1" thickBot="1">
      <c r="A8" s="830"/>
      <c r="B8" s="832" t="s">
        <v>888</v>
      </c>
      <c r="C8" s="3737"/>
      <c r="D8" s="833" t="s">
        <v>889</v>
      </c>
      <c r="E8" s="834" t="s">
        <v>890</v>
      </c>
      <c r="F8" s="835" t="s">
        <v>250</v>
      </c>
      <c r="G8" s="834" t="s">
        <v>891</v>
      </c>
      <c r="H8" s="835" t="s">
        <v>250</v>
      </c>
      <c r="I8" s="2348" t="s">
        <v>891</v>
      </c>
      <c r="J8" s="2349" t="s">
        <v>889</v>
      </c>
      <c r="K8" s="834" t="s">
        <v>890</v>
      </c>
      <c r="L8" s="835" t="s">
        <v>250</v>
      </c>
      <c r="M8" s="834" t="s">
        <v>891</v>
      </c>
      <c r="N8" s="835" t="s">
        <v>250</v>
      </c>
      <c r="O8" s="836" t="s">
        <v>891</v>
      </c>
      <c r="P8" s="824"/>
    </row>
    <row r="9" spans="1:16" ht="8.25" customHeight="1">
      <c r="A9" s="830"/>
      <c r="B9" s="837"/>
      <c r="C9" s="838"/>
      <c r="D9" s="839"/>
      <c r="E9" s="840"/>
      <c r="F9" s="841"/>
      <c r="G9" s="840"/>
      <c r="H9" s="841"/>
      <c r="I9" s="2350"/>
      <c r="J9" s="2351"/>
      <c r="K9" s="840"/>
      <c r="L9" s="841"/>
      <c r="M9" s="840"/>
      <c r="N9" s="841"/>
      <c r="O9" s="842"/>
      <c r="P9" s="824"/>
    </row>
    <row r="10" spans="1:16" s="847" customFormat="1" ht="27.75" customHeight="1">
      <c r="A10" s="829"/>
      <c r="B10" s="843"/>
      <c r="C10" s="2345" t="s">
        <v>892</v>
      </c>
      <c r="D10" s="2324">
        <v>1631</v>
      </c>
      <c r="E10" s="2325">
        <v>452</v>
      </c>
      <c r="F10" s="844">
        <v>2083</v>
      </c>
      <c r="G10" s="2325">
        <v>540</v>
      </c>
      <c r="H10" s="845">
        <v>0.97</v>
      </c>
      <c r="I10" s="2326">
        <v>0.25</v>
      </c>
      <c r="J10" s="2327">
        <v>1510</v>
      </c>
      <c r="K10" s="2325">
        <v>470</v>
      </c>
      <c r="L10" s="844">
        <v>1980</v>
      </c>
      <c r="M10" s="2325">
        <v>527</v>
      </c>
      <c r="N10" s="845">
        <v>0.91</v>
      </c>
      <c r="O10" s="846">
        <v>0.24</v>
      </c>
      <c r="P10" s="831"/>
    </row>
    <row r="11" spans="1:16" ht="7.5" customHeight="1">
      <c r="A11" s="830"/>
      <c r="B11" s="848"/>
      <c r="C11" s="849"/>
      <c r="D11" s="850"/>
      <c r="E11" s="851"/>
      <c r="F11" s="852"/>
      <c r="G11" s="851"/>
      <c r="H11" s="852"/>
      <c r="I11" s="2328"/>
      <c r="J11" s="2329"/>
      <c r="K11" s="851"/>
      <c r="L11" s="852"/>
      <c r="M11" s="851"/>
      <c r="N11" s="852"/>
      <c r="O11" s="853"/>
      <c r="P11" s="824"/>
    </row>
    <row r="12" spans="1:16" s="847" customFormat="1" ht="27" customHeight="1">
      <c r="A12" s="829"/>
      <c r="B12" s="854"/>
      <c r="C12" s="855" t="s">
        <v>1349</v>
      </c>
      <c r="D12" s="2330">
        <v>1063</v>
      </c>
      <c r="E12" s="2331">
        <v>377</v>
      </c>
      <c r="F12" s="844">
        <v>1440</v>
      </c>
      <c r="G12" s="2331">
        <v>441</v>
      </c>
      <c r="H12" s="856">
        <v>0.8</v>
      </c>
      <c r="I12" s="2332">
        <v>0.24</v>
      </c>
      <c r="J12" s="2333">
        <v>989</v>
      </c>
      <c r="K12" s="2331">
        <v>370</v>
      </c>
      <c r="L12" s="844">
        <v>1358</v>
      </c>
      <c r="M12" s="2331">
        <v>416</v>
      </c>
      <c r="N12" s="856">
        <v>0.72</v>
      </c>
      <c r="O12" s="857">
        <v>0.22</v>
      </c>
      <c r="P12" s="831"/>
    </row>
    <row r="13" spans="1:16" s="847" customFormat="1" ht="27" customHeight="1">
      <c r="A13" s="829"/>
      <c r="B13" s="854"/>
      <c r="C13" s="855" t="s">
        <v>893</v>
      </c>
      <c r="D13" s="2330">
        <v>1071</v>
      </c>
      <c r="E13" s="2331">
        <v>381</v>
      </c>
      <c r="F13" s="844">
        <v>1452</v>
      </c>
      <c r="G13" s="2331">
        <v>444</v>
      </c>
      <c r="H13" s="856">
        <v>0.8</v>
      </c>
      <c r="I13" s="2332">
        <v>0.24</v>
      </c>
      <c r="J13" s="2333">
        <v>997</v>
      </c>
      <c r="K13" s="2331">
        <v>374</v>
      </c>
      <c r="L13" s="844">
        <v>1371</v>
      </c>
      <c r="M13" s="2331">
        <v>419</v>
      </c>
      <c r="N13" s="856">
        <v>0.72</v>
      </c>
      <c r="O13" s="857">
        <v>0.22</v>
      </c>
      <c r="P13" s="831"/>
    </row>
    <row r="14" spans="1:16" s="847" customFormat="1" ht="27" customHeight="1">
      <c r="A14" s="829"/>
      <c r="B14" s="854"/>
      <c r="C14" s="855" t="s">
        <v>1350</v>
      </c>
      <c r="D14" s="2330">
        <v>456</v>
      </c>
      <c r="E14" s="2331">
        <v>26</v>
      </c>
      <c r="F14" s="844">
        <v>482</v>
      </c>
      <c r="G14" s="2331">
        <v>233</v>
      </c>
      <c r="H14" s="856">
        <v>0.57999999999999996</v>
      </c>
      <c r="I14" s="2332">
        <v>0.28000000000000003</v>
      </c>
      <c r="J14" s="2333">
        <v>373</v>
      </c>
      <c r="K14" s="2331">
        <v>22</v>
      </c>
      <c r="L14" s="844">
        <v>395</v>
      </c>
      <c r="M14" s="2331">
        <v>151</v>
      </c>
      <c r="N14" s="856">
        <v>0.44</v>
      </c>
      <c r="O14" s="857">
        <v>0.17</v>
      </c>
      <c r="P14" s="831"/>
    </row>
    <row r="15" spans="1:16" ht="9" customHeight="1">
      <c r="A15" s="830"/>
      <c r="B15" s="858"/>
      <c r="C15" s="859"/>
      <c r="D15" s="860"/>
      <c r="E15" s="861"/>
      <c r="F15" s="862"/>
      <c r="G15" s="861"/>
      <c r="H15" s="862"/>
      <c r="I15" s="2334"/>
      <c r="J15" s="2335"/>
      <c r="K15" s="861"/>
      <c r="L15" s="862"/>
      <c r="M15" s="861"/>
      <c r="N15" s="862"/>
      <c r="O15" s="863"/>
      <c r="P15" s="824"/>
    </row>
    <row r="16" spans="1:16" ht="31.5" customHeight="1">
      <c r="A16" s="830"/>
      <c r="B16" s="864" t="s">
        <v>894</v>
      </c>
      <c r="C16" s="865" t="s">
        <v>895</v>
      </c>
      <c r="D16" s="2324">
        <v>1028</v>
      </c>
      <c r="E16" s="2325">
        <v>452</v>
      </c>
      <c r="F16" s="844">
        <v>1480</v>
      </c>
      <c r="G16" s="2325">
        <v>466</v>
      </c>
      <c r="H16" s="845">
        <v>0.77</v>
      </c>
      <c r="I16" s="2326">
        <v>0.24</v>
      </c>
      <c r="J16" s="2327">
        <v>982</v>
      </c>
      <c r="K16" s="2325">
        <v>273</v>
      </c>
      <c r="L16" s="2982">
        <v>1256</v>
      </c>
      <c r="M16" s="2325">
        <v>407</v>
      </c>
      <c r="N16" s="845">
        <v>0.64</v>
      </c>
      <c r="O16" s="2983">
        <v>0.21</v>
      </c>
      <c r="P16" s="824"/>
    </row>
    <row r="17" spans="1:16" ht="31.5" customHeight="1">
      <c r="A17" s="830"/>
      <c r="B17" s="864" t="s">
        <v>896</v>
      </c>
      <c r="C17" s="866" t="s">
        <v>897</v>
      </c>
      <c r="D17" s="2324">
        <v>1058</v>
      </c>
      <c r="E17" s="2325">
        <v>370</v>
      </c>
      <c r="F17" s="844">
        <v>1428</v>
      </c>
      <c r="G17" s="2325">
        <v>358</v>
      </c>
      <c r="H17" s="845">
        <v>0.81</v>
      </c>
      <c r="I17" s="2326">
        <v>0.2</v>
      </c>
      <c r="J17" s="2327">
        <v>793</v>
      </c>
      <c r="K17" s="2325">
        <v>287</v>
      </c>
      <c r="L17" s="2982">
        <v>1081</v>
      </c>
      <c r="M17" s="2325">
        <v>352</v>
      </c>
      <c r="N17" s="845">
        <v>0.59</v>
      </c>
      <c r="O17" s="846">
        <v>0.19</v>
      </c>
      <c r="P17" s="824"/>
    </row>
    <row r="18" spans="1:16" ht="31.5" customHeight="1">
      <c r="A18" s="830"/>
      <c r="B18" s="864" t="s">
        <v>898</v>
      </c>
      <c r="C18" s="866" t="s">
        <v>899</v>
      </c>
      <c r="D18" s="2324">
        <v>878</v>
      </c>
      <c r="E18" s="2325">
        <v>215</v>
      </c>
      <c r="F18" s="844">
        <v>1093</v>
      </c>
      <c r="G18" s="2325">
        <v>206</v>
      </c>
      <c r="H18" s="845">
        <v>0.66</v>
      </c>
      <c r="I18" s="2326">
        <v>0.12</v>
      </c>
      <c r="J18" s="2327">
        <v>697</v>
      </c>
      <c r="K18" s="2325">
        <v>316</v>
      </c>
      <c r="L18" s="2982">
        <v>1013</v>
      </c>
      <c r="M18" s="2325">
        <v>144</v>
      </c>
      <c r="N18" s="845">
        <v>0.59</v>
      </c>
      <c r="O18" s="846">
        <v>0.08</v>
      </c>
      <c r="P18" s="824"/>
    </row>
    <row r="19" spans="1:16" ht="31.5" customHeight="1">
      <c r="A19" s="830"/>
      <c r="B19" s="864" t="s">
        <v>900</v>
      </c>
      <c r="C19" s="866" t="s">
        <v>901</v>
      </c>
      <c r="D19" s="2324">
        <v>932</v>
      </c>
      <c r="E19" s="2325">
        <v>462</v>
      </c>
      <c r="F19" s="844">
        <v>1393</v>
      </c>
      <c r="G19" s="2325">
        <v>429</v>
      </c>
      <c r="H19" s="845">
        <v>0.69</v>
      </c>
      <c r="I19" s="2326">
        <v>0.21</v>
      </c>
      <c r="J19" s="2327">
        <v>876</v>
      </c>
      <c r="K19" s="2325">
        <v>563</v>
      </c>
      <c r="L19" s="2982">
        <v>1438</v>
      </c>
      <c r="M19" s="2325">
        <v>397</v>
      </c>
      <c r="N19" s="845">
        <v>0.68</v>
      </c>
      <c r="O19" s="846">
        <v>0.19</v>
      </c>
      <c r="P19" s="824"/>
    </row>
    <row r="20" spans="1:16" ht="31.5" customHeight="1">
      <c r="A20" s="830"/>
      <c r="B20" s="867" t="s">
        <v>902</v>
      </c>
      <c r="C20" s="868" t="s">
        <v>903</v>
      </c>
      <c r="D20" s="2336">
        <v>1161</v>
      </c>
      <c r="E20" s="2337">
        <v>236</v>
      </c>
      <c r="F20" s="869">
        <v>1398</v>
      </c>
      <c r="G20" s="2337">
        <v>556</v>
      </c>
      <c r="H20" s="870">
        <v>0.69</v>
      </c>
      <c r="I20" s="2338">
        <v>0.28000000000000003</v>
      </c>
      <c r="J20" s="2984">
        <v>820</v>
      </c>
      <c r="K20" s="2337">
        <v>176</v>
      </c>
      <c r="L20" s="2985">
        <v>996</v>
      </c>
      <c r="M20" s="2337">
        <v>421</v>
      </c>
      <c r="N20" s="870">
        <v>0.49</v>
      </c>
      <c r="O20" s="2986">
        <v>0.2</v>
      </c>
      <c r="P20" s="824"/>
    </row>
    <row r="21" spans="1:16" ht="31.5" customHeight="1">
      <c r="A21" s="830"/>
      <c r="B21" s="864" t="s">
        <v>904</v>
      </c>
      <c r="C21" s="866" t="s">
        <v>905</v>
      </c>
      <c r="D21" s="2324">
        <v>1289</v>
      </c>
      <c r="E21" s="2325">
        <v>888</v>
      </c>
      <c r="F21" s="844">
        <v>2177</v>
      </c>
      <c r="G21" s="2325">
        <v>547</v>
      </c>
      <c r="H21" s="845">
        <v>1.17</v>
      </c>
      <c r="I21" s="2326">
        <v>0.28999999999999998</v>
      </c>
      <c r="J21" s="2327">
        <v>1232</v>
      </c>
      <c r="K21" s="2325">
        <v>408</v>
      </c>
      <c r="L21" s="2982">
        <v>1639</v>
      </c>
      <c r="M21" s="2325">
        <v>362</v>
      </c>
      <c r="N21" s="845">
        <v>0.85</v>
      </c>
      <c r="O21" s="846">
        <v>0.19</v>
      </c>
      <c r="P21" s="824"/>
    </row>
    <row r="22" spans="1:16" ht="31.5" customHeight="1">
      <c r="A22" s="830"/>
      <c r="B22" s="864" t="s">
        <v>906</v>
      </c>
      <c r="C22" s="866" t="s">
        <v>907</v>
      </c>
      <c r="D22" s="2324">
        <v>257</v>
      </c>
      <c r="E22" s="2325">
        <v>209</v>
      </c>
      <c r="F22" s="844">
        <v>466</v>
      </c>
      <c r="G22" s="2325">
        <v>47</v>
      </c>
      <c r="H22" s="845">
        <v>0.27</v>
      </c>
      <c r="I22" s="2326">
        <v>0.03</v>
      </c>
      <c r="J22" s="2327">
        <v>403</v>
      </c>
      <c r="K22" s="2325">
        <v>276</v>
      </c>
      <c r="L22" s="2982">
        <v>679</v>
      </c>
      <c r="M22" s="2325">
        <v>59</v>
      </c>
      <c r="N22" s="845">
        <v>0.34</v>
      </c>
      <c r="O22" s="846">
        <v>0.03</v>
      </c>
      <c r="P22" s="824"/>
    </row>
    <row r="23" spans="1:16" ht="31.5" customHeight="1">
      <c r="A23" s="830"/>
      <c r="B23" s="864" t="s">
        <v>908</v>
      </c>
      <c r="C23" s="866" t="s">
        <v>909</v>
      </c>
      <c r="D23" s="2324">
        <v>1826</v>
      </c>
      <c r="E23" s="2325">
        <v>319</v>
      </c>
      <c r="F23" s="844">
        <v>2146</v>
      </c>
      <c r="G23" s="2325">
        <v>299</v>
      </c>
      <c r="H23" s="845">
        <v>1.1499999999999999</v>
      </c>
      <c r="I23" s="2326">
        <v>0.16</v>
      </c>
      <c r="J23" s="2327">
        <v>1452</v>
      </c>
      <c r="K23" s="2325">
        <v>439</v>
      </c>
      <c r="L23" s="2982">
        <v>1891</v>
      </c>
      <c r="M23" s="2325">
        <v>245</v>
      </c>
      <c r="N23" s="845">
        <v>0.96</v>
      </c>
      <c r="O23" s="846">
        <v>0.13</v>
      </c>
      <c r="P23" s="824"/>
    </row>
    <row r="24" spans="1:16" ht="31.5" customHeight="1">
      <c r="A24" s="830"/>
      <c r="B24" s="864" t="s">
        <v>910</v>
      </c>
      <c r="C24" s="866" t="s">
        <v>911</v>
      </c>
      <c r="D24" s="2324">
        <v>561</v>
      </c>
      <c r="E24" s="2325">
        <v>70</v>
      </c>
      <c r="F24" s="844">
        <v>630</v>
      </c>
      <c r="G24" s="2325">
        <v>136</v>
      </c>
      <c r="H24" s="845">
        <v>0.36</v>
      </c>
      <c r="I24" s="2326">
        <v>0.08</v>
      </c>
      <c r="J24" s="2327">
        <v>625</v>
      </c>
      <c r="K24" s="2325">
        <v>319</v>
      </c>
      <c r="L24" s="2982">
        <v>944</v>
      </c>
      <c r="M24" s="2325">
        <v>407</v>
      </c>
      <c r="N24" s="845">
        <v>0.54</v>
      </c>
      <c r="O24" s="846">
        <v>0.23</v>
      </c>
      <c r="P24" s="824"/>
    </row>
    <row r="25" spans="1:16" ht="31.5" customHeight="1">
      <c r="A25" s="830"/>
      <c r="B25" s="867" t="s">
        <v>912</v>
      </c>
      <c r="C25" s="868" t="s">
        <v>913</v>
      </c>
      <c r="D25" s="2336">
        <v>1083</v>
      </c>
      <c r="E25" s="2337">
        <v>121</v>
      </c>
      <c r="F25" s="869">
        <v>1204</v>
      </c>
      <c r="G25" s="2337">
        <v>707</v>
      </c>
      <c r="H25" s="870">
        <v>0.67</v>
      </c>
      <c r="I25" s="2338">
        <v>0.4</v>
      </c>
      <c r="J25" s="2984">
        <v>835</v>
      </c>
      <c r="K25" s="2337">
        <v>552</v>
      </c>
      <c r="L25" s="2985">
        <v>1386</v>
      </c>
      <c r="M25" s="2337">
        <v>621</v>
      </c>
      <c r="N25" s="870">
        <v>0.73</v>
      </c>
      <c r="O25" s="2986">
        <v>0.33</v>
      </c>
      <c r="P25" s="824"/>
    </row>
    <row r="26" spans="1:16" ht="31.5" customHeight="1">
      <c r="A26" s="830"/>
      <c r="B26" s="864" t="s">
        <v>914</v>
      </c>
      <c r="C26" s="866" t="s">
        <v>734</v>
      </c>
      <c r="D26" s="2324">
        <v>1039</v>
      </c>
      <c r="E26" s="2325">
        <v>360</v>
      </c>
      <c r="F26" s="844">
        <v>1398</v>
      </c>
      <c r="G26" s="2325">
        <v>534</v>
      </c>
      <c r="H26" s="845">
        <v>0.8</v>
      </c>
      <c r="I26" s="2326">
        <v>0.3</v>
      </c>
      <c r="J26" s="2327">
        <v>928</v>
      </c>
      <c r="K26" s="2325">
        <v>337</v>
      </c>
      <c r="L26" s="2982">
        <v>1264</v>
      </c>
      <c r="M26" s="2325">
        <v>527</v>
      </c>
      <c r="N26" s="845">
        <v>0.72</v>
      </c>
      <c r="O26" s="846">
        <v>0.3</v>
      </c>
      <c r="P26" s="824"/>
    </row>
    <row r="27" spans="1:16" ht="31.5" customHeight="1">
      <c r="A27" s="830"/>
      <c r="B27" s="864" t="s">
        <v>915</v>
      </c>
      <c r="C27" s="866" t="s">
        <v>916</v>
      </c>
      <c r="D27" s="2324">
        <v>1163</v>
      </c>
      <c r="E27" s="2325">
        <v>539</v>
      </c>
      <c r="F27" s="844">
        <v>1702</v>
      </c>
      <c r="G27" s="2325">
        <v>449</v>
      </c>
      <c r="H27" s="845">
        <v>0.88</v>
      </c>
      <c r="I27" s="2326">
        <v>0.23</v>
      </c>
      <c r="J27" s="2327">
        <v>1332</v>
      </c>
      <c r="K27" s="2325">
        <v>182</v>
      </c>
      <c r="L27" s="2982">
        <v>1514</v>
      </c>
      <c r="M27" s="2325">
        <v>516</v>
      </c>
      <c r="N27" s="845">
        <v>0.74</v>
      </c>
      <c r="O27" s="846">
        <v>0.25</v>
      </c>
      <c r="P27" s="824"/>
    </row>
    <row r="28" spans="1:16" ht="31.5" customHeight="1">
      <c r="A28" s="830"/>
      <c r="B28" s="864" t="s">
        <v>917</v>
      </c>
      <c r="C28" s="866" t="s">
        <v>918</v>
      </c>
      <c r="D28" s="2324">
        <v>1761</v>
      </c>
      <c r="E28" s="2325">
        <v>456</v>
      </c>
      <c r="F28" s="844">
        <v>2217</v>
      </c>
      <c r="G28" s="2325">
        <v>76</v>
      </c>
      <c r="H28" s="845">
        <v>1.4</v>
      </c>
      <c r="I28" s="2326">
        <v>0.05</v>
      </c>
      <c r="J28" s="2327">
        <v>685</v>
      </c>
      <c r="K28" s="2325">
        <v>529</v>
      </c>
      <c r="L28" s="2982">
        <v>1214</v>
      </c>
      <c r="M28" s="2325">
        <v>56</v>
      </c>
      <c r="N28" s="845">
        <v>0.71</v>
      </c>
      <c r="O28" s="846">
        <v>0.03</v>
      </c>
      <c r="P28" s="824"/>
    </row>
    <row r="29" spans="1:16" ht="31.5" customHeight="1">
      <c r="A29" s="830"/>
      <c r="B29" s="864" t="s">
        <v>919</v>
      </c>
      <c r="C29" s="866" t="s">
        <v>920</v>
      </c>
      <c r="D29" s="2324">
        <v>466</v>
      </c>
      <c r="E29" s="2325">
        <v>252</v>
      </c>
      <c r="F29" s="844">
        <v>717</v>
      </c>
      <c r="G29" s="2325">
        <v>105</v>
      </c>
      <c r="H29" s="845">
        <v>0.45</v>
      </c>
      <c r="I29" s="2326">
        <v>7.0000000000000007E-2</v>
      </c>
      <c r="J29" s="2327">
        <v>453</v>
      </c>
      <c r="K29" s="2325">
        <v>137</v>
      </c>
      <c r="L29" s="2982">
        <v>589</v>
      </c>
      <c r="M29" s="2325">
        <v>157</v>
      </c>
      <c r="N29" s="845">
        <v>0.35</v>
      </c>
      <c r="O29" s="846">
        <v>0.09</v>
      </c>
      <c r="P29" s="824"/>
    </row>
    <row r="30" spans="1:16" ht="31.5" customHeight="1">
      <c r="A30" s="830"/>
      <c r="B30" s="867" t="s">
        <v>921</v>
      </c>
      <c r="C30" s="868" t="s">
        <v>1351</v>
      </c>
      <c r="D30" s="2336">
        <v>413</v>
      </c>
      <c r="E30" s="2337">
        <v>598</v>
      </c>
      <c r="F30" s="869">
        <v>1010</v>
      </c>
      <c r="G30" s="2337">
        <v>134</v>
      </c>
      <c r="H30" s="870">
        <v>0.66</v>
      </c>
      <c r="I30" s="2338">
        <v>0.09</v>
      </c>
      <c r="J30" s="2987">
        <v>392</v>
      </c>
      <c r="K30" s="2337">
        <v>625</v>
      </c>
      <c r="L30" s="2985">
        <v>1017</v>
      </c>
      <c r="M30" s="2988">
        <v>172</v>
      </c>
      <c r="N30" s="870">
        <v>0.68</v>
      </c>
      <c r="O30" s="2989">
        <v>0.11</v>
      </c>
      <c r="P30" s="824"/>
    </row>
    <row r="31" spans="1:16" ht="31.5" customHeight="1">
      <c r="A31" s="830"/>
      <c r="B31" s="864" t="s">
        <v>922</v>
      </c>
      <c r="C31" s="866" t="s">
        <v>923</v>
      </c>
      <c r="D31" s="2324">
        <v>1375</v>
      </c>
      <c r="E31" s="2325">
        <v>287</v>
      </c>
      <c r="F31" s="844">
        <v>1662</v>
      </c>
      <c r="G31" s="2325">
        <v>725</v>
      </c>
      <c r="H31" s="845">
        <v>0.88</v>
      </c>
      <c r="I31" s="2326">
        <v>0.39</v>
      </c>
      <c r="J31" s="2327">
        <v>987</v>
      </c>
      <c r="K31" s="2325">
        <v>281</v>
      </c>
      <c r="L31" s="2982">
        <v>1268</v>
      </c>
      <c r="M31" s="2325">
        <v>473</v>
      </c>
      <c r="N31" s="845">
        <v>0.66</v>
      </c>
      <c r="O31" s="846">
        <v>0.25</v>
      </c>
      <c r="P31" s="824"/>
    </row>
    <row r="32" spans="1:16" ht="31.5" customHeight="1">
      <c r="A32" s="830"/>
      <c r="B32" s="864" t="s">
        <v>924</v>
      </c>
      <c r="C32" s="866" t="s">
        <v>1352</v>
      </c>
      <c r="D32" s="2324">
        <v>1446</v>
      </c>
      <c r="E32" s="2325">
        <v>331</v>
      </c>
      <c r="F32" s="844">
        <v>1777</v>
      </c>
      <c r="G32" s="2325">
        <v>542</v>
      </c>
      <c r="H32" s="845">
        <v>0.99</v>
      </c>
      <c r="I32" s="2326">
        <v>0.3</v>
      </c>
      <c r="J32" s="2327">
        <v>1018</v>
      </c>
      <c r="K32" s="2325">
        <v>210</v>
      </c>
      <c r="L32" s="2982">
        <v>1227</v>
      </c>
      <c r="M32" s="2325">
        <v>395</v>
      </c>
      <c r="N32" s="845">
        <v>0.66</v>
      </c>
      <c r="O32" s="846">
        <v>0.21</v>
      </c>
      <c r="P32" s="824"/>
    </row>
    <row r="33" spans="1:16" ht="31.5" customHeight="1">
      <c r="A33" s="830"/>
      <c r="B33" s="864" t="s">
        <v>925</v>
      </c>
      <c r="C33" s="866" t="s">
        <v>926</v>
      </c>
      <c r="D33" s="2324">
        <v>522</v>
      </c>
      <c r="E33" s="2325">
        <v>106</v>
      </c>
      <c r="F33" s="844">
        <v>629</v>
      </c>
      <c r="G33" s="2325">
        <v>115</v>
      </c>
      <c r="H33" s="845">
        <v>0.31</v>
      </c>
      <c r="I33" s="2326">
        <v>0.06</v>
      </c>
      <c r="J33" s="2327">
        <v>97</v>
      </c>
      <c r="K33" s="2325">
        <v>32</v>
      </c>
      <c r="L33" s="2982">
        <v>129</v>
      </c>
      <c r="M33" s="2325">
        <v>45</v>
      </c>
      <c r="N33" s="845">
        <v>0.06</v>
      </c>
      <c r="O33" s="846">
        <v>0.02</v>
      </c>
      <c r="P33" s="824"/>
    </row>
    <row r="34" spans="1:16" ht="31.5" customHeight="1">
      <c r="A34" s="830"/>
      <c r="B34" s="864" t="s">
        <v>927</v>
      </c>
      <c r="C34" s="866" t="s">
        <v>928</v>
      </c>
      <c r="D34" s="2324">
        <v>2112</v>
      </c>
      <c r="E34" s="2325">
        <v>401</v>
      </c>
      <c r="F34" s="844">
        <v>2513</v>
      </c>
      <c r="G34" s="2325">
        <v>1669</v>
      </c>
      <c r="H34" s="845">
        <v>1.48</v>
      </c>
      <c r="I34" s="2326">
        <v>0.98</v>
      </c>
      <c r="J34" s="2327">
        <v>1804</v>
      </c>
      <c r="K34" s="2325">
        <v>326</v>
      </c>
      <c r="L34" s="2982">
        <v>2131</v>
      </c>
      <c r="M34" s="2325">
        <v>1515</v>
      </c>
      <c r="N34" s="845">
        <v>1.19</v>
      </c>
      <c r="O34" s="846">
        <v>0.85</v>
      </c>
      <c r="P34" s="824"/>
    </row>
    <row r="35" spans="1:16" ht="31.5" customHeight="1">
      <c r="A35" s="830"/>
      <c r="B35" s="867" t="s">
        <v>929</v>
      </c>
      <c r="C35" s="868" t="s">
        <v>930</v>
      </c>
      <c r="D35" s="2336">
        <v>1388</v>
      </c>
      <c r="E35" s="2337">
        <v>186</v>
      </c>
      <c r="F35" s="869">
        <v>1574</v>
      </c>
      <c r="G35" s="2337">
        <v>367</v>
      </c>
      <c r="H35" s="870">
        <v>1.22</v>
      </c>
      <c r="I35" s="2338">
        <v>0.28000000000000003</v>
      </c>
      <c r="J35" s="2984">
        <v>2089</v>
      </c>
      <c r="K35" s="2337">
        <v>115</v>
      </c>
      <c r="L35" s="2985">
        <v>2204</v>
      </c>
      <c r="M35" s="2337">
        <v>812</v>
      </c>
      <c r="N35" s="870">
        <v>1.1499999999999999</v>
      </c>
      <c r="O35" s="2986">
        <v>0.42</v>
      </c>
      <c r="P35" s="824"/>
    </row>
    <row r="36" spans="1:16" ht="31.5" customHeight="1">
      <c r="A36" s="830"/>
      <c r="B36" s="864" t="s">
        <v>931</v>
      </c>
      <c r="C36" s="866" t="s">
        <v>932</v>
      </c>
      <c r="D36" s="2324">
        <v>1994</v>
      </c>
      <c r="E36" s="2325">
        <v>420</v>
      </c>
      <c r="F36" s="844">
        <v>2415</v>
      </c>
      <c r="G36" s="2325">
        <v>132</v>
      </c>
      <c r="H36" s="845">
        <v>1.29</v>
      </c>
      <c r="I36" s="2326">
        <v>7.0000000000000007E-2</v>
      </c>
      <c r="J36" s="2327">
        <v>1788</v>
      </c>
      <c r="K36" s="2325">
        <v>880</v>
      </c>
      <c r="L36" s="2982">
        <v>2668</v>
      </c>
      <c r="M36" s="2325">
        <v>210</v>
      </c>
      <c r="N36" s="845">
        <v>1.35</v>
      </c>
      <c r="O36" s="846">
        <v>0.11</v>
      </c>
      <c r="P36" s="824"/>
    </row>
    <row r="37" spans="1:16" ht="31.5" customHeight="1">
      <c r="A37" s="830"/>
      <c r="B37" s="864" t="s">
        <v>933</v>
      </c>
      <c r="C37" s="866" t="s">
        <v>934</v>
      </c>
      <c r="D37" s="2324">
        <v>1060</v>
      </c>
      <c r="E37" s="2325">
        <v>125</v>
      </c>
      <c r="F37" s="844">
        <v>1185</v>
      </c>
      <c r="G37" s="2325">
        <v>471</v>
      </c>
      <c r="H37" s="845">
        <v>0.64</v>
      </c>
      <c r="I37" s="2326">
        <v>0.25</v>
      </c>
      <c r="J37" s="2327">
        <v>851</v>
      </c>
      <c r="K37" s="2325">
        <v>229</v>
      </c>
      <c r="L37" s="2982">
        <v>1080</v>
      </c>
      <c r="M37" s="2325">
        <v>381</v>
      </c>
      <c r="N37" s="845">
        <v>0.55000000000000004</v>
      </c>
      <c r="O37" s="846">
        <v>0.2</v>
      </c>
      <c r="P37" s="824"/>
    </row>
    <row r="38" spans="1:16" ht="31.5" customHeight="1">
      <c r="A38" s="830"/>
      <c r="B38" s="864" t="s">
        <v>935</v>
      </c>
      <c r="C38" s="866" t="s">
        <v>936</v>
      </c>
      <c r="D38" s="2324">
        <v>1500</v>
      </c>
      <c r="E38" s="2325">
        <v>215</v>
      </c>
      <c r="F38" s="844">
        <v>1715</v>
      </c>
      <c r="G38" s="2325">
        <v>728</v>
      </c>
      <c r="H38" s="845">
        <v>0.82</v>
      </c>
      <c r="I38" s="2326">
        <v>0.35</v>
      </c>
      <c r="J38" s="2327">
        <v>950</v>
      </c>
      <c r="K38" s="2325">
        <v>305</v>
      </c>
      <c r="L38" s="2982">
        <v>1255</v>
      </c>
      <c r="M38" s="2325">
        <v>363</v>
      </c>
      <c r="N38" s="845">
        <v>0.6</v>
      </c>
      <c r="O38" s="846">
        <v>0.17</v>
      </c>
      <c r="P38" s="824"/>
    </row>
    <row r="39" spans="1:16" ht="31.5" customHeight="1">
      <c r="A39" s="830"/>
      <c r="B39" s="864" t="s">
        <v>937</v>
      </c>
      <c r="C39" s="866" t="s">
        <v>938</v>
      </c>
      <c r="D39" s="2324">
        <v>1310</v>
      </c>
      <c r="E39" s="2325">
        <v>388</v>
      </c>
      <c r="F39" s="844">
        <v>1698</v>
      </c>
      <c r="G39" s="2325">
        <v>1134</v>
      </c>
      <c r="H39" s="845">
        <v>0.7</v>
      </c>
      <c r="I39" s="2326">
        <v>0.46</v>
      </c>
      <c r="J39" s="2327">
        <v>1111</v>
      </c>
      <c r="K39" s="2325">
        <v>246</v>
      </c>
      <c r="L39" s="2982">
        <v>1357</v>
      </c>
      <c r="M39" s="2325">
        <v>887</v>
      </c>
      <c r="N39" s="845">
        <v>0.75</v>
      </c>
      <c r="O39" s="846">
        <v>0.49</v>
      </c>
      <c r="P39" s="824"/>
    </row>
    <row r="40" spans="1:16" ht="31.5" customHeight="1">
      <c r="A40" s="830"/>
      <c r="B40" s="867" t="s">
        <v>939</v>
      </c>
      <c r="C40" s="868" t="s">
        <v>940</v>
      </c>
      <c r="D40" s="2336">
        <v>1631</v>
      </c>
      <c r="E40" s="2337">
        <v>497</v>
      </c>
      <c r="F40" s="869">
        <v>2128</v>
      </c>
      <c r="G40" s="2337">
        <v>679</v>
      </c>
      <c r="H40" s="870">
        <v>1.2</v>
      </c>
      <c r="I40" s="2338">
        <v>0.38</v>
      </c>
      <c r="J40" s="2984">
        <v>1082</v>
      </c>
      <c r="K40" s="2337">
        <v>185</v>
      </c>
      <c r="L40" s="2985">
        <v>1267</v>
      </c>
      <c r="M40" s="2337">
        <v>351</v>
      </c>
      <c r="N40" s="870">
        <v>0.65</v>
      </c>
      <c r="O40" s="2986">
        <v>0.18</v>
      </c>
      <c r="P40" s="824"/>
    </row>
    <row r="41" spans="1:16" ht="31.5" customHeight="1">
      <c r="A41" s="830"/>
      <c r="B41" s="864" t="s">
        <v>941</v>
      </c>
      <c r="C41" s="866" t="s">
        <v>942</v>
      </c>
      <c r="D41" s="2324">
        <v>731</v>
      </c>
      <c r="E41" s="2325">
        <v>575</v>
      </c>
      <c r="F41" s="844">
        <v>1306</v>
      </c>
      <c r="G41" s="2325">
        <v>450</v>
      </c>
      <c r="H41" s="845">
        <v>0.67</v>
      </c>
      <c r="I41" s="2326">
        <v>0.23</v>
      </c>
      <c r="J41" s="2327">
        <v>1282</v>
      </c>
      <c r="K41" s="2712">
        <v>890</v>
      </c>
      <c r="L41" s="2990">
        <v>2172</v>
      </c>
      <c r="M41" s="2325">
        <v>642</v>
      </c>
      <c r="N41" s="845">
        <v>1.06</v>
      </c>
      <c r="O41" s="846">
        <v>0.31</v>
      </c>
      <c r="P41" s="824"/>
    </row>
    <row r="42" spans="1:16" ht="31.5" customHeight="1">
      <c r="A42" s="830"/>
      <c r="B42" s="864" t="s">
        <v>943</v>
      </c>
      <c r="C42" s="866" t="s">
        <v>944</v>
      </c>
      <c r="D42" s="2324">
        <v>764</v>
      </c>
      <c r="E42" s="2325">
        <v>426</v>
      </c>
      <c r="F42" s="844">
        <v>1190</v>
      </c>
      <c r="G42" s="2325">
        <v>344</v>
      </c>
      <c r="H42" s="845">
        <v>0.74</v>
      </c>
      <c r="I42" s="2326">
        <v>0.21</v>
      </c>
      <c r="J42" s="2327">
        <v>1064</v>
      </c>
      <c r="K42" s="2325">
        <v>404</v>
      </c>
      <c r="L42" s="2982">
        <v>1468</v>
      </c>
      <c r="M42" s="2325">
        <v>332</v>
      </c>
      <c r="N42" s="845">
        <v>0.86</v>
      </c>
      <c r="O42" s="846">
        <v>0.2</v>
      </c>
      <c r="P42" s="824"/>
    </row>
    <row r="43" spans="1:16" ht="31.5" customHeight="1">
      <c r="A43" s="830"/>
      <c r="B43" s="864" t="s">
        <v>945</v>
      </c>
      <c r="C43" s="866" t="s">
        <v>946</v>
      </c>
      <c r="D43" s="2324">
        <v>1663</v>
      </c>
      <c r="E43" s="2325">
        <v>582</v>
      </c>
      <c r="F43" s="844">
        <v>2245</v>
      </c>
      <c r="G43" s="2325">
        <v>742</v>
      </c>
      <c r="H43" s="845">
        <v>1.18</v>
      </c>
      <c r="I43" s="2326">
        <v>0.39</v>
      </c>
      <c r="J43" s="2327">
        <v>2742</v>
      </c>
      <c r="K43" s="2991">
        <v>479</v>
      </c>
      <c r="L43" s="2982">
        <v>3221</v>
      </c>
      <c r="M43" s="2992">
        <v>1704</v>
      </c>
      <c r="N43" s="2326">
        <v>1.7</v>
      </c>
      <c r="O43" s="846">
        <v>0.9</v>
      </c>
      <c r="P43" s="824"/>
    </row>
    <row r="44" spans="1:16" ht="31.5" customHeight="1">
      <c r="A44" s="830"/>
      <c r="B44" s="864" t="s">
        <v>947</v>
      </c>
      <c r="C44" s="866" t="s">
        <v>948</v>
      </c>
      <c r="D44" s="2324">
        <v>161</v>
      </c>
      <c r="E44" s="2325">
        <v>669</v>
      </c>
      <c r="F44" s="844">
        <v>830</v>
      </c>
      <c r="G44" s="2325">
        <v>92</v>
      </c>
      <c r="H44" s="845">
        <v>0.47</v>
      </c>
      <c r="I44" s="2326">
        <v>0.05</v>
      </c>
      <c r="J44" s="2327">
        <v>621</v>
      </c>
      <c r="K44" s="2991">
        <v>118</v>
      </c>
      <c r="L44" s="2982">
        <v>739</v>
      </c>
      <c r="M44" s="2325">
        <v>573</v>
      </c>
      <c r="N44" s="845">
        <v>0.38</v>
      </c>
      <c r="O44" s="846">
        <v>0.28999999999999998</v>
      </c>
      <c r="P44" s="824"/>
    </row>
    <row r="45" spans="1:16" ht="31.5" customHeight="1">
      <c r="A45" s="830"/>
      <c r="B45" s="867" t="s">
        <v>949</v>
      </c>
      <c r="C45" s="868" t="s">
        <v>950</v>
      </c>
      <c r="D45" s="2336">
        <v>736</v>
      </c>
      <c r="E45" s="2337">
        <v>633</v>
      </c>
      <c r="F45" s="869">
        <v>1369</v>
      </c>
      <c r="G45" s="2337">
        <v>165</v>
      </c>
      <c r="H45" s="870">
        <v>0.9</v>
      </c>
      <c r="I45" s="2338">
        <v>0.11</v>
      </c>
      <c r="J45" s="2984">
        <v>736</v>
      </c>
      <c r="K45" s="2337">
        <v>456</v>
      </c>
      <c r="L45" s="2985">
        <v>1192</v>
      </c>
      <c r="M45" s="2337">
        <v>159</v>
      </c>
      <c r="N45" s="870">
        <v>0.76</v>
      </c>
      <c r="O45" s="2986">
        <v>0.1</v>
      </c>
      <c r="P45" s="824"/>
    </row>
    <row r="46" spans="1:16" ht="31.5" customHeight="1">
      <c r="A46" s="830"/>
      <c r="B46" s="864" t="s">
        <v>951</v>
      </c>
      <c r="C46" s="866" t="s">
        <v>952</v>
      </c>
      <c r="D46" s="2324">
        <v>1508</v>
      </c>
      <c r="E46" s="2325">
        <v>192</v>
      </c>
      <c r="F46" s="844">
        <v>1700</v>
      </c>
      <c r="G46" s="2325">
        <v>214</v>
      </c>
      <c r="H46" s="845">
        <v>1.1299999999999999</v>
      </c>
      <c r="I46" s="2326">
        <v>0.14000000000000001</v>
      </c>
      <c r="J46" s="2327">
        <v>1226</v>
      </c>
      <c r="K46" s="2325">
        <v>543</v>
      </c>
      <c r="L46" s="2990">
        <v>1769</v>
      </c>
      <c r="M46" s="2325">
        <v>229</v>
      </c>
      <c r="N46" s="845">
        <v>1.18</v>
      </c>
      <c r="O46" s="846">
        <v>0.15</v>
      </c>
      <c r="P46" s="824"/>
    </row>
    <row r="47" spans="1:16" ht="31.5" customHeight="1">
      <c r="A47" s="830"/>
      <c r="B47" s="864" t="s">
        <v>953</v>
      </c>
      <c r="C47" s="866" t="s">
        <v>954</v>
      </c>
      <c r="D47" s="2324">
        <v>72</v>
      </c>
      <c r="E47" s="2325">
        <v>4</v>
      </c>
      <c r="F47" s="844">
        <v>76</v>
      </c>
      <c r="G47" s="2325">
        <v>5</v>
      </c>
      <c r="H47" s="845">
        <v>0.04</v>
      </c>
      <c r="I47" s="2326">
        <v>0</v>
      </c>
      <c r="J47" s="2327" t="s">
        <v>737</v>
      </c>
      <c r="K47" s="2325" t="s">
        <v>737</v>
      </c>
      <c r="L47" s="2990" t="s">
        <v>737</v>
      </c>
      <c r="M47" s="2325" t="s">
        <v>737</v>
      </c>
      <c r="N47" s="845" t="s">
        <v>737</v>
      </c>
      <c r="O47" s="846" t="s">
        <v>737</v>
      </c>
      <c r="P47" s="824"/>
    </row>
    <row r="48" spans="1:16" ht="31.5" customHeight="1">
      <c r="A48" s="830"/>
      <c r="B48" s="864" t="s">
        <v>955</v>
      </c>
      <c r="C48" s="866" t="s">
        <v>956</v>
      </c>
      <c r="D48" s="2324">
        <v>379</v>
      </c>
      <c r="E48" s="2325">
        <v>404</v>
      </c>
      <c r="F48" s="844">
        <v>783</v>
      </c>
      <c r="G48" s="2325">
        <v>53</v>
      </c>
      <c r="H48" s="845">
        <v>0.44</v>
      </c>
      <c r="I48" s="2326">
        <v>0.03</v>
      </c>
      <c r="J48" s="2327">
        <v>747</v>
      </c>
      <c r="K48" s="2991">
        <v>59</v>
      </c>
      <c r="L48" s="2982">
        <v>806</v>
      </c>
      <c r="M48" s="2325">
        <v>13</v>
      </c>
      <c r="N48" s="845">
        <v>0.43</v>
      </c>
      <c r="O48" s="846">
        <v>0.01</v>
      </c>
      <c r="P48" s="824"/>
    </row>
    <row r="49" spans="1:16" ht="31.5" customHeight="1">
      <c r="A49" s="830"/>
      <c r="B49" s="864" t="s">
        <v>957</v>
      </c>
      <c r="C49" s="866" t="s">
        <v>958</v>
      </c>
      <c r="D49" s="2324">
        <v>1186</v>
      </c>
      <c r="E49" s="2325">
        <v>228</v>
      </c>
      <c r="F49" s="844">
        <v>1414</v>
      </c>
      <c r="G49" s="2325">
        <v>510</v>
      </c>
      <c r="H49" s="845">
        <v>0.84</v>
      </c>
      <c r="I49" s="2326">
        <v>0.3</v>
      </c>
      <c r="J49" s="2327">
        <v>1128</v>
      </c>
      <c r="K49" s="2991">
        <v>496</v>
      </c>
      <c r="L49" s="2982">
        <v>1624</v>
      </c>
      <c r="M49" s="2325">
        <v>615</v>
      </c>
      <c r="N49" s="845">
        <v>0.88</v>
      </c>
      <c r="O49" s="846">
        <v>0.33</v>
      </c>
      <c r="P49" s="824"/>
    </row>
    <row r="50" spans="1:16" ht="31.5" customHeight="1">
      <c r="A50" s="830"/>
      <c r="B50" s="864" t="s">
        <v>959</v>
      </c>
      <c r="C50" s="866" t="s">
        <v>960</v>
      </c>
      <c r="D50" s="2324">
        <v>507</v>
      </c>
      <c r="E50" s="2325">
        <v>141</v>
      </c>
      <c r="F50" s="844">
        <v>648</v>
      </c>
      <c r="G50" s="2325">
        <v>242</v>
      </c>
      <c r="H50" s="845">
        <v>0.32</v>
      </c>
      <c r="I50" s="2326">
        <v>0.12</v>
      </c>
      <c r="J50" s="2327" t="s">
        <v>737</v>
      </c>
      <c r="K50" s="2991" t="s">
        <v>737</v>
      </c>
      <c r="L50" s="2982" t="s">
        <v>737</v>
      </c>
      <c r="M50" s="2325" t="s">
        <v>737</v>
      </c>
      <c r="N50" s="845" t="s">
        <v>737</v>
      </c>
      <c r="O50" s="846" t="s">
        <v>737</v>
      </c>
      <c r="P50" s="824"/>
    </row>
    <row r="51" spans="1:16" ht="31.5" customHeight="1">
      <c r="A51" s="830"/>
      <c r="B51" s="864" t="s">
        <v>961</v>
      </c>
      <c r="C51" s="866" t="s">
        <v>1353</v>
      </c>
      <c r="D51" s="2324">
        <v>641</v>
      </c>
      <c r="E51" s="2325">
        <v>558</v>
      </c>
      <c r="F51" s="844">
        <v>1199</v>
      </c>
      <c r="G51" s="2325">
        <v>586</v>
      </c>
      <c r="H51" s="845">
        <v>0.63</v>
      </c>
      <c r="I51" s="2326">
        <v>0.31</v>
      </c>
      <c r="J51" s="2327">
        <v>184</v>
      </c>
      <c r="K51" s="2991">
        <v>634</v>
      </c>
      <c r="L51" s="2982">
        <v>818</v>
      </c>
      <c r="M51" s="2325">
        <v>179</v>
      </c>
      <c r="N51" s="845">
        <v>0.42</v>
      </c>
      <c r="O51" s="846">
        <v>0.09</v>
      </c>
      <c r="P51" s="824"/>
    </row>
    <row r="52" spans="1:16" ht="31.5" customHeight="1">
      <c r="A52" s="830"/>
      <c r="B52" s="867" t="s">
        <v>962</v>
      </c>
      <c r="C52" s="868" t="s">
        <v>963</v>
      </c>
      <c r="D52" s="2336">
        <v>383</v>
      </c>
      <c r="E52" s="2337">
        <v>672</v>
      </c>
      <c r="F52" s="869">
        <v>1054</v>
      </c>
      <c r="G52" s="2337">
        <v>160</v>
      </c>
      <c r="H52" s="870">
        <v>0.65</v>
      </c>
      <c r="I52" s="2338">
        <v>0.1</v>
      </c>
      <c r="J52" s="2984">
        <v>699</v>
      </c>
      <c r="K52" s="2993">
        <v>515</v>
      </c>
      <c r="L52" s="2985">
        <v>1214</v>
      </c>
      <c r="M52" s="2337">
        <v>512</v>
      </c>
      <c r="N52" s="870">
        <v>0.73</v>
      </c>
      <c r="O52" s="2986">
        <v>0.31</v>
      </c>
      <c r="P52" s="824"/>
    </row>
    <row r="53" spans="1:16" ht="31.5" customHeight="1">
      <c r="A53" s="830"/>
      <c r="B53" s="864" t="s">
        <v>964</v>
      </c>
      <c r="C53" s="866" t="s">
        <v>965</v>
      </c>
      <c r="D53" s="2324">
        <v>1097</v>
      </c>
      <c r="E53" s="2325">
        <v>9</v>
      </c>
      <c r="F53" s="844">
        <v>1106</v>
      </c>
      <c r="G53" s="2325">
        <v>306</v>
      </c>
      <c r="H53" s="845">
        <v>0.49</v>
      </c>
      <c r="I53" s="2326">
        <v>0.13</v>
      </c>
      <c r="J53" s="2994">
        <v>503</v>
      </c>
      <c r="K53" s="2995">
        <v>302</v>
      </c>
      <c r="L53" s="2982">
        <v>805</v>
      </c>
      <c r="M53" s="2996">
        <v>503</v>
      </c>
      <c r="N53" s="845">
        <v>0.36</v>
      </c>
      <c r="O53" s="2997">
        <v>0.23</v>
      </c>
      <c r="P53" s="824"/>
    </row>
    <row r="54" spans="1:16" ht="31.5" customHeight="1">
      <c r="A54" s="830"/>
      <c r="B54" s="864" t="s">
        <v>966</v>
      </c>
      <c r="C54" s="866" t="s">
        <v>967</v>
      </c>
      <c r="D54" s="2324">
        <v>252</v>
      </c>
      <c r="E54" s="2325">
        <v>139</v>
      </c>
      <c r="F54" s="844">
        <v>392</v>
      </c>
      <c r="G54" s="2325">
        <v>132</v>
      </c>
      <c r="H54" s="845">
        <v>0.23</v>
      </c>
      <c r="I54" s="2326">
        <v>0.08</v>
      </c>
      <c r="J54" s="2327">
        <v>447</v>
      </c>
      <c r="K54" s="2991">
        <v>326</v>
      </c>
      <c r="L54" s="2982">
        <v>773</v>
      </c>
      <c r="M54" s="2325">
        <v>431</v>
      </c>
      <c r="N54" s="845">
        <v>0.42</v>
      </c>
      <c r="O54" s="846">
        <v>0.24</v>
      </c>
      <c r="P54" s="824"/>
    </row>
    <row r="55" spans="1:16" ht="31.5" customHeight="1">
      <c r="A55" s="830"/>
      <c r="B55" s="864" t="s">
        <v>968</v>
      </c>
      <c r="C55" s="866" t="s">
        <v>969</v>
      </c>
      <c r="D55" s="2324">
        <v>1128</v>
      </c>
      <c r="E55" s="2325">
        <v>230</v>
      </c>
      <c r="F55" s="844">
        <v>1358</v>
      </c>
      <c r="G55" s="2325">
        <v>534</v>
      </c>
      <c r="H55" s="845">
        <v>0.73</v>
      </c>
      <c r="I55" s="2326">
        <v>0.28999999999999998</v>
      </c>
      <c r="J55" s="2327">
        <v>636</v>
      </c>
      <c r="K55" s="2991">
        <v>753</v>
      </c>
      <c r="L55" s="2982">
        <v>1388</v>
      </c>
      <c r="M55" s="2325">
        <v>380</v>
      </c>
      <c r="N55" s="845">
        <v>0.72</v>
      </c>
      <c r="O55" s="846">
        <v>0.2</v>
      </c>
      <c r="P55" s="824"/>
    </row>
    <row r="56" spans="1:16" ht="31.5" customHeight="1">
      <c r="A56" s="830"/>
      <c r="B56" s="864" t="s">
        <v>970</v>
      </c>
      <c r="C56" s="866" t="s">
        <v>971</v>
      </c>
      <c r="D56" s="2324">
        <v>932</v>
      </c>
      <c r="E56" s="2325">
        <v>0</v>
      </c>
      <c r="F56" s="844">
        <v>932</v>
      </c>
      <c r="G56" s="2325">
        <v>406</v>
      </c>
      <c r="H56" s="845">
        <v>0.51</v>
      </c>
      <c r="I56" s="2326">
        <v>0.22</v>
      </c>
      <c r="J56" s="2327">
        <v>720</v>
      </c>
      <c r="K56" s="2325">
        <v>0</v>
      </c>
      <c r="L56" s="2982">
        <v>720</v>
      </c>
      <c r="M56" s="2991">
        <v>0</v>
      </c>
      <c r="N56" s="845">
        <v>0.35</v>
      </c>
      <c r="O56" s="846">
        <v>0</v>
      </c>
      <c r="P56" s="824"/>
    </row>
    <row r="57" spans="1:16" ht="31.5" customHeight="1">
      <c r="A57" s="830"/>
      <c r="B57" s="867" t="s">
        <v>972</v>
      </c>
      <c r="C57" s="868" t="s">
        <v>973</v>
      </c>
      <c r="D57" s="2336">
        <v>1006</v>
      </c>
      <c r="E57" s="2337">
        <v>0</v>
      </c>
      <c r="F57" s="869">
        <v>1006</v>
      </c>
      <c r="G57" s="2337">
        <v>954</v>
      </c>
      <c r="H57" s="870">
        <v>0.44</v>
      </c>
      <c r="I57" s="2338">
        <v>0.42</v>
      </c>
      <c r="J57" s="2984">
        <v>914</v>
      </c>
      <c r="K57" s="2337">
        <v>0</v>
      </c>
      <c r="L57" s="2985">
        <v>914</v>
      </c>
      <c r="M57" s="2337">
        <v>861</v>
      </c>
      <c r="N57" s="870">
        <v>0.39</v>
      </c>
      <c r="O57" s="2986">
        <v>0.37</v>
      </c>
      <c r="P57" s="824"/>
    </row>
    <row r="58" spans="1:16" ht="31.5" customHeight="1">
      <c r="A58" s="830"/>
      <c r="B58" s="864" t="s">
        <v>974</v>
      </c>
      <c r="C58" s="866" t="s">
        <v>975</v>
      </c>
      <c r="D58" s="2324">
        <v>1073</v>
      </c>
      <c r="E58" s="2325">
        <v>630</v>
      </c>
      <c r="F58" s="844">
        <v>1703</v>
      </c>
      <c r="G58" s="2325">
        <v>710</v>
      </c>
      <c r="H58" s="845">
        <v>0.96</v>
      </c>
      <c r="I58" s="2326">
        <v>0.4</v>
      </c>
      <c r="J58" s="2327">
        <v>777</v>
      </c>
      <c r="K58" s="2991">
        <v>648</v>
      </c>
      <c r="L58" s="2982">
        <v>1426</v>
      </c>
      <c r="M58" s="2325">
        <v>62</v>
      </c>
      <c r="N58" s="845">
        <v>0.8</v>
      </c>
      <c r="O58" s="846">
        <v>0.03</v>
      </c>
      <c r="P58" s="824"/>
    </row>
    <row r="59" spans="1:16" ht="31.5" customHeight="1">
      <c r="A59" s="830"/>
      <c r="B59" s="864" t="s">
        <v>976</v>
      </c>
      <c r="C59" s="866" t="s">
        <v>977</v>
      </c>
      <c r="D59" s="2324">
        <v>749</v>
      </c>
      <c r="E59" s="2325">
        <v>707</v>
      </c>
      <c r="F59" s="844">
        <v>1455</v>
      </c>
      <c r="G59" s="2325">
        <v>477</v>
      </c>
      <c r="H59" s="845">
        <v>0.85</v>
      </c>
      <c r="I59" s="2326">
        <v>0.28000000000000003</v>
      </c>
      <c r="J59" s="2327">
        <v>1095</v>
      </c>
      <c r="K59" s="2325">
        <v>688</v>
      </c>
      <c r="L59" s="2982">
        <v>1783</v>
      </c>
      <c r="M59" s="2325">
        <v>828</v>
      </c>
      <c r="N59" s="845">
        <v>1.01</v>
      </c>
      <c r="O59" s="846">
        <v>0.47</v>
      </c>
      <c r="P59" s="824"/>
    </row>
    <row r="60" spans="1:16" ht="31.5" customHeight="1">
      <c r="A60" s="830"/>
      <c r="B60" s="864" t="s">
        <v>978</v>
      </c>
      <c r="C60" s="866" t="s">
        <v>979</v>
      </c>
      <c r="D60" s="2324">
        <v>622</v>
      </c>
      <c r="E60" s="2325">
        <v>62</v>
      </c>
      <c r="F60" s="844">
        <v>683</v>
      </c>
      <c r="G60" s="2339">
        <v>414</v>
      </c>
      <c r="H60" s="845">
        <v>0.48</v>
      </c>
      <c r="I60" s="2340">
        <v>0.28999999999999998</v>
      </c>
      <c r="J60" s="2327">
        <v>932</v>
      </c>
      <c r="K60" s="2325">
        <v>910</v>
      </c>
      <c r="L60" s="2982">
        <v>1843</v>
      </c>
      <c r="M60" s="2339">
        <v>169</v>
      </c>
      <c r="N60" s="845">
        <v>1.1200000000000001</v>
      </c>
      <c r="O60" s="2998">
        <v>0.1</v>
      </c>
      <c r="P60" s="824"/>
    </row>
    <row r="61" spans="1:16" ht="31.5" customHeight="1">
      <c r="A61" s="830"/>
      <c r="B61" s="864" t="s">
        <v>980</v>
      </c>
      <c r="C61" s="866" t="s">
        <v>981</v>
      </c>
      <c r="D61" s="2324">
        <v>182</v>
      </c>
      <c r="E61" s="2325">
        <v>366</v>
      </c>
      <c r="F61" s="844">
        <v>548</v>
      </c>
      <c r="G61" s="2325">
        <v>182</v>
      </c>
      <c r="H61" s="845">
        <v>0.31</v>
      </c>
      <c r="I61" s="2326">
        <v>0.1</v>
      </c>
      <c r="J61" s="2327">
        <v>469</v>
      </c>
      <c r="K61" s="2325">
        <v>738</v>
      </c>
      <c r="L61" s="2982">
        <v>1207</v>
      </c>
      <c r="M61" s="2325">
        <v>113</v>
      </c>
      <c r="N61" s="845">
        <v>0.64</v>
      </c>
      <c r="O61" s="846">
        <v>0.06</v>
      </c>
      <c r="P61" s="824"/>
    </row>
    <row r="62" spans="1:16" ht="31.5" customHeight="1">
      <c r="A62" s="830"/>
      <c r="B62" s="867" t="s">
        <v>982</v>
      </c>
      <c r="C62" s="868" t="s">
        <v>983</v>
      </c>
      <c r="D62" s="2336">
        <v>284</v>
      </c>
      <c r="E62" s="2337">
        <v>6</v>
      </c>
      <c r="F62" s="869">
        <v>290</v>
      </c>
      <c r="G62" s="2337">
        <v>17</v>
      </c>
      <c r="H62" s="870">
        <v>0.17</v>
      </c>
      <c r="I62" s="2338">
        <v>0.01</v>
      </c>
      <c r="J62" s="2984">
        <v>378</v>
      </c>
      <c r="K62" s="2337">
        <v>157</v>
      </c>
      <c r="L62" s="2985">
        <v>535</v>
      </c>
      <c r="M62" s="2337">
        <v>9</v>
      </c>
      <c r="N62" s="870">
        <v>0.31</v>
      </c>
      <c r="O62" s="2986">
        <v>0.01</v>
      </c>
      <c r="P62" s="824"/>
    </row>
    <row r="63" spans="1:16" ht="31.5" customHeight="1">
      <c r="A63" s="830"/>
      <c r="B63" s="864" t="s">
        <v>984</v>
      </c>
      <c r="C63" s="866" t="s">
        <v>985</v>
      </c>
      <c r="D63" s="2324">
        <v>213</v>
      </c>
      <c r="E63" s="2325">
        <v>571</v>
      </c>
      <c r="F63" s="844">
        <v>784</v>
      </c>
      <c r="G63" s="2325">
        <v>45</v>
      </c>
      <c r="H63" s="845">
        <v>0.53</v>
      </c>
      <c r="I63" s="2326">
        <v>0.03</v>
      </c>
      <c r="J63" s="2327">
        <v>496</v>
      </c>
      <c r="K63" s="2325">
        <v>498</v>
      </c>
      <c r="L63" s="2982">
        <v>995</v>
      </c>
      <c r="M63" s="2991">
        <v>85</v>
      </c>
      <c r="N63" s="845">
        <v>0.61</v>
      </c>
      <c r="O63" s="846">
        <v>0.05</v>
      </c>
      <c r="P63" s="824"/>
    </row>
    <row r="64" spans="1:16" ht="31.5" customHeight="1">
      <c r="A64" s="830"/>
      <c r="B64" s="864" t="s">
        <v>986</v>
      </c>
      <c r="C64" s="866" t="s">
        <v>987</v>
      </c>
      <c r="D64" s="2324">
        <v>323</v>
      </c>
      <c r="E64" s="2325">
        <v>170</v>
      </c>
      <c r="F64" s="844">
        <v>494</v>
      </c>
      <c r="G64" s="2325">
        <v>211</v>
      </c>
      <c r="H64" s="845">
        <v>0.28000000000000003</v>
      </c>
      <c r="I64" s="2326">
        <v>0.12</v>
      </c>
      <c r="J64" s="2327">
        <v>877</v>
      </c>
      <c r="K64" s="2325">
        <v>838</v>
      </c>
      <c r="L64" s="2982">
        <v>1715</v>
      </c>
      <c r="M64" s="2991">
        <v>125</v>
      </c>
      <c r="N64" s="845">
        <v>0.92</v>
      </c>
      <c r="O64" s="846">
        <v>7.0000000000000007E-2</v>
      </c>
      <c r="P64" s="824"/>
    </row>
    <row r="65" spans="1:16" ht="31.5" customHeight="1">
      <c r="A65" s="830"/>
      <c r="B65" s="864" t="s">
        <v>988</v>
      </c>
      <c r="C65" s="866" t="s">
        <v>989</v>
      </c>
      <c r="D65" s="2324">
        <v>390</v>
      </c>
      <c r="E65" s="2325">
        <v>1709</v>
      </c>
      <c r="F65" s="844">
        <v>2099</v>
      </c>
      <c r="G65" s="2325">
        <v>194</v>
      </c>
      <c r="H65" s="845">
        <v>0.8</v>
      </c>
      <c r="I65" s="2326">
        <v>7.0000000000000007E-2</v>
      </c>
      <c r="J65" s="2327">
        <v>766</v>
      </c>
      <c r="K65" s="2325">
        <v>111</v>
      </c>
      <c r="L65" s="2982">
        <v>878</v>
      </c>
      <c r="M65" s="2325">
        <v>551</v>
      </c>
      <c r="N65" s="845">
        <v>0.44</v>
      </c>
      <c r="O65" s="846">
        <v>0.28000000000000003</v>
      </c>
      <c r="P65" s="824"/>
    </row>
    <row r="66" spans="1:16" ht="31.5" customHeight="1">
      <c r="A66" s="830"/>
      <c r="B66" s="864" t="s">
        <v>990</v>
      </c>
      <c r="C66" s="866" t="s">
        <v>991</v>
      </c>
      <c r="D66" s="2324">
        <v>362</v>
      </c>
      <c r="E66" s="2325">
        <v>154</v>
      </c>
      <c r="F66" s="844">
        <v>516</v>
      </c>
      <c r="G66" s="2325">
        <v>180</v>
      </c>
      <c r="H66" s="845">
        <v>0.23</v>
      </c>
      <c r="I66" s="2326">
        <v>0.08</v>
      </c>
      <c r="J66" s="2327">
        <v>293</v>
      </c>
      <c r="K66" s="2325">
        <v>56</v>
      </c>
      <c r="L66" s="2982">
        <v>349</v>
      </c>
      <c r="M66" s="2325">
        <v>50</v>
      </c>
      <c r="N66" s="845">
        <v>0.17</v>
      </c>
      <c r="O66" s="846">
        <v>0.02</v>
      </c>
      <c r="P66" s="824"/>
    </row>
    <row r="67" spans="1:16" ht="31.5" customHeight="1">
      <c r="A67" s="830"/>
      <c r="B67" s="867" t="s">
        <v>992</v>
      </c>
      <c r="C67" s="868" t="s">
        <v>732</v>
      </c>
      <c r="D67" s="2336">
        <v>261</v>
      </c>
      <c r="E67" s="2337">
        <v>1044</v>
      </c>
      <c r="F67" s="869">
        <v>1305</v>
      </c>
      <c r="G67" s="2337">
        <v>162</v>
      </c>
      <c r="H67" s="870">
        <v>0.63</v>
      </c>
      <c r="I67" s="2338">
        <v>0.08</v>
      </c>
      <c r="J67" s="2984">
        <v>760</v>
      </c>
      <c r="K67" s="2993">
        <v>338</v>
      </c>
      <c r="L67" s="2985">
        <v>1098</v>
      </c>
      <c r="M67" s="2337">
        <v>332</v>
      </c>
      <c r="N67" s="870">
        <v>0.51</v>
      </c>
      <c r="O67" s="2986">
        <v>0.15</v>
      </c>
      <c r="P67" s="824"/>
    </row>
    <row r="68" spans="1:16" ht="31.5" customHeight="1">
      <c r="A68" s="830"/>
      <c r="B68" s="864" t="s">
        <v>993</v>
      </c>
      <c r="C68" s="866" t="s">
        <v>994</v>
      </c>
      <c r="D68" s="2324">
        <v>850</v>
      </c>
      <c r="E68" s="2325">
        <v>470</v>
      </c>
      <c r="F68" s="844">
        <v>1320</v>
      </c>
      <c r="G68" s="2325">
        <v>9</v>
      </c>
      <c r="H68" s="845">
        <v>0.64</v>
      </c>
      <c r="I68" s="2326">
        <v>0</v>
      </c>
      <c r="J68" s="2327">
        <v>473</v>
      </c>
      <c r="K68" s="2325">
        <v>3039</v>
      </c>
      <c r="L68" s="2982">
        <v>3512</v>
      </c>
      <c r="M68" s="2991">
        <v>33</v>
      </c>
      <c r="N68" s="2999">
        <v>1.6</v>
      </c>
      <c r="O68" s="846">
        <v>0.02</v>
      </c>
      <c r="P68" s="824"/>
    </row>
    <row r="69" spans="1:16" ht="31.5" customHeight="1">
      <c r="A69" s="830"/>
      <c r="B69" s="864" t="s">
        <v>995</v>
      </c>
      <c r="C69" s="866" t="s">
        <v>880</v>
      </c>
      <c r="D69" s="2324">
        <v>290</v>
      </c>
      <c r="E69" s="2325">
        <v>661</v>
      </c>
      <c r="F69" s="844">
        <v>952</v>
      </c>
      <c r="G69" s="2325">
        <v>129</v>
      </c>
      <c r="H69" s="845">
        <v>0.49</v>
      </c>
      <c r="I69" s="2326">
        <v>7.0000000000000007E-2</v>
      </c>
      <c r="J69" s="2327">
        <v>613</v>
      </c>
      <c r="K69" s="2325">
        <v>390</v>
      </c>
      <c r="L69" s="2982">
        <v>1002</v>
      </c>
      <c r="M69" s="2991">
        <v>219</v>
      </c>
      <c r="N69" s="845">
        <v>0.46</v>
      </c>
      <c r="O69" s="846">
        <v>0.1</v>
      </c>
      <c r="P69" s="824"/>
    </row>
    <row r="70" spans="1:16" ht="31.5" customHeight="1">
      <c r="A70" s="830"/>
      <c r="B70" s="864" t="s">
        <v>1090</v>
      </c>
      <c r="C70" s="871" t="s">
        <v>996</v>
      </c>
      <c r="D70" s="2324">
        <v>1498</v>
      </c>
      <c r="E70" s="2325">
        <v>281</v>
      </c>
      <c r="F70" s="844">
        <v>1779</v>
      </c>
      <c r="G70" s="2325">
        <v>369</v>
      </c>
      <c r="H70" s="845">
        <v>1.07</v>
      </c>
      <c r="I70" s="872">
        <v>0.22</v>
      </c>
      <c r="J70" s="2327">
        <v>893</v>
      </c>
      <c r="K70" s="2325">
        <v>655</v>
      </c>
      <c r="L70" s="2982">
        <v>1549</v>
      </c>
      <c r="M70" s="2991">
        <v>323</v>
      </c>
      <c r="N70" s="845">
        <v>0.92</v>
      </c>
      <c r="O70" s="846">
        <v>0.19</v>
      </c>
      <c r="P70" s="824"/>
    </row>
    <row r="71" spans="1:16" ht="31.5" customHeight="1">
      <c r="A71" s="830"/>
      <c r="B71" s="864" t="s">
        <v>1091</v>
      </c>
      <c r="C71" s="866" t="s">
        <v>997</v>
      </c>
      <c r="D71" s="2324">
        <v>1213</v>
      </c>
      <c r="E71" s="2325">
        <v>245</v>
      </c>
      <c r="F71" s="844">
        <v>1458</v>
      </c>
      <c r="G71" s="2325">
        <v>286</v>
      </c>
      <c r="H71" s="845">
        <v>0.87</v>
      </c>
      <c r="I71" s="872">
        <v>0.17</v>
      </c>
      <c r="J71" s="2327">
        <v>790</v>
      </c>
      <c r="K71" s="2325">
        <v>595</v>
      </c>
      <c r="L71" s="2982">
        <v>1386</v>
      </c>
      <c r="M71" s="2991">
        <v>268</v>
      </c>
      <c r="N71" s="845">
        <v>0.79</v>
      </c>
      <c r="O71" s="846">
        <v>0.15</v>
      </c>
      <c r="P71" s="824"/>
    </row>
    <row r="72" spans="1:16" ht="31.5" customHeight="1">
      <c r="A72" s="830"/>
      <c r="B72" s="2710" t="s">
        <v>1092</v>
      </c>
      <c r="C72" s="2943" t="s">
        <v>1379</v>
      </c>
      <c r="D72" s="2711">
        <v>645</v>
      </c>
      <c r="E72" s="2712">
        <v>33</v>
      </c>
      <c r="F72" s="2713">
        <v>678</v>
      </c>
      <c r="G72" s="2712">
        <v>349</v>
      </c>
      <c r="H72" s="2714">
        <v>0.77</v>
      </c>
      <c r="I72" s="2715">
        <v>0.4</v>
      </c>
      <c r="J72" s="3000">
        <v>350</v>
      </c>
      <c r="K72" s="3001">
        <v>0</v>
      </c>
      <c r="L72" s="3002">
        <v>350</v>
      </c>
      <c r="M72" s="3003">
        <v>196</v>
      </c>
      <c r="N72" s="2714">
        <v>0.39</v>
      </c>
      <c r="O72" s="2983">
        <v>0.22</v>
      </c>
      <c r="P72" s="824"/>
    </row>
    <row r="73" spans="1:16" ht="31.5" customHeight="1">
      <c r="A73" s="830"/>
      <c r="B73" s="2346" t="s">
        <v>1093</v>
      </c>
      <c r="C73" s="2341" t="s">
        <v>1380</v>
      </c>
      <c r="D73" s="2324">
        <v>258</v>
      </c>
      <c r="E73" s="2325">
        <v>22</v>
      </c>
      <c r="F73" s="844">
        <v>280</v>
      </c>
      <c r="G73" s="2325">
        <v>108</v>
      </c>
      <c r="H73" s="845">
        <v>0.38</v>
      </c>
      <c r="I73" s="2326">
        <v>0.15</v>
      </c>
      <c r="J73" s="2327">
        <v>299</v>
      </c>
      <c r="K73" s="2992">
        <v>46</v>
      </c>
      <c r="L73" s="2982">
        <v>346</v>
      </c>
      <c r="M73" s="2991">
        <v>94</v>
      </c>
      <c r="N73" s="845">
        <v>0.43</v>
      </c>
      <c r="O73" s="846">
        <v>0.12</v>
      </c>
      <c r="P73" s="824"/>
    </row>
    <row r="74" spans="1:16" ht="31.5" customHeight="1" thickBot="1">
      <c r="A74" s="830"/>
      <c r="B74" s="2347" t="s">
        <v>1094</v>
      </c>
      <c r="C74" s="2944" t="s">
        <v>1381</v>
      </c>
      <c r="D74" s="2342">
        <v>560</v>
      </c>
      <c r="E74" s="2343">
        <v>12</v>
      </c>
      <c r="F74" s="873">
        <v>572</v>
      </c>
      <c r="G74" s="2343">
        <v>310</v>
      </c>
      <c r="H74" s="874">
        <v>0.47</v>
      </c>
      <c r="I74" s="2344">
        <v>0.25</v>
      </c>
      <c r="J74" s="3004">
        <v>1002</v>
      </c>
      <c r="K74" s="3005">
        <v>1</v>
      </c>
      <c r="L74" s="3006">
        <v>1003</v>
      </c>
      <c r="M74" s="3007">
        <v>243</v>
      </c>
      <c r="N74" s="874">
        <v>0.72</v>
      </c>
      <c r="O74" s="3008">
        <v>0.17</v>
      </c>
      <c r="P74" s="824"/>
    </row>
    <row r="75" spans="1:16" ht="31.5" customHeight="1">
      <c r="A75" s="830"/>
      <c r="B75" s="875"/>
      <c r="C75" s="3749" t="s">
        <v>998</v>
      </c>
      <c r="D75" s="3749"/>
      <c r="E75" s="3749"/>
      <c r="F75" s="3749"/>
      <c r="G75" s="3749"/>
      <c r="H75" s="3749"/>
      <c r="I75" s="3749"/>
      <c r="J75" s="3749"/>
      <c r="K75" s="3749"/>
      <c r="L75" s="3749"/>
      <c r="M75" s="3749"/>
      <c r="N75" s="3749"/>
      <c r="O75" s="3749"/>
      <c r="P75" s="2323"/>
    </row>
    <row r="76" spans="1:16" ht="24.75" customHeight="1">
      <c r="A76" s="830"/>
      <c r="B76" s="875"/>
      <c r="C76" s="3738"/>
      <c r="D76" s="3738"/>
      <c r="E76" s="3738"/>
      <c r="F76" s="3738"/>
      <c r="G76" s="3738"/>
      <c r="H76" s="3738"/>
      <c r="I76" s="3738"/>
      <c r="J76" s="3738"/>
      <c r="K76" s="3738"/>
      <c r="L76" s="3738"/>
      <c r="M76" s="3738"/>
      <c r="N76" s="3738"/>
      <c r="O76" s="872"/>
      <c r="P76" s="824"/>
    </row>
    <row r="77" spans="1:16" ht="24.95" customHeight="1">
      <c r="A77" s="830"/>
      <c r="B77" s="875"/>
      <c r="C77" s="3738"/>
      <c r="D77" s="3738"/>
      <c r="E77" s="3738"/>
      <c r="F77" s="3738"/>
      <c r="G77" s="3738"/>
      <c r="H77" s="3738"/>
      <c r="I77" s="3738"/>
      <c r="J77" s="3738"/>
      <c r="K77" s="3738"/>
      <c r="L77" s="876"/>
      <c r="M77" s="876"/>
      <c r="N77" s="876"/>
      <c r="O77" s="872"/>
      <c r="P77" s="824"/>
    </row>
    <row r="78" spans="1:16" ht="24.95" customHeight="1">
      <c r="A78" s="830"/>
      <c r="B78" s="875"/>
      <c r="C78" s="829"/>
      <c r="D78" s="877"/>
      <c r="E78" s="877"/>
      <c r="F78" s="878"/>
      <c r="G78" s="877"/>
      <c r="H78" s="872"/>
      <c r="I78" s="872"/>
      <c r="J78" s="877"/>
      <c r="K78" s="877"/>
      <c r="L78" s="878"/>
      <c r="M78" s="877"/>
      <c r="N78" s="872"/>
      <c r="O78" s="872"/>
      <c r="P78" s="824"/>
    </row>
    <row r="79" spans="1:16" ht="24.95" customHeight="1">
      <c r="A79" s="830"/>
      <c r="B79" s="875"/>
      <c r="C79" s="829"/>
      <c r="D79" s="877"/>
      <c r="E79" s="877"/>
      <c r="F79" s="878"/>
      <c r="G79" s="877"/>
      <c r="H79" s="872"/>
      <c r="I79" s="872"/>
      <c r="J79" s="877"/>
      <c r="K79" s="877"/>
      <c r="L79" s="878"/>
      <c r="M79" s="877"/>
      <c r="N79" s="872"/>
      <c r="O79" s="872"/>
      <c r="P79" s="824"/>
    </row>
    <row r="80" spans="1:16" ht="24.95" customHeight="1">
      <c r="A80" s="830"/>
      <c r="B80" s="875"/>
      <c r="C80" s="829"/>
      <c r="D80" s="877"/>
      <c r="E80" s="877"/>
      <c r="F80" s="878"/>
      <c r="G80" s="877"/>
      <c r="H80" s="872"/>
      <c r="I80" s="872"/>
      <c r="J80" s="877"/>
      <c r="K80" s="877"/>
      <c r="L80" s="878"/>
      <c r="M80" s="877"/>
      <c r="N80" s="872"/>
      <c r="O80" s="872"/>
      <c r="P80" s="824"/>
    </row>
    <row r="81" spans="1:16" ht="18" customHeight="1">
      <c r="A81" s="830"/>
      <c r="B81" s="879"/>
      <c r="C81" s="880"/>
      <c r="D81" s="880"/>
      <c r="E81" s="881"/>
      <c r="F81" s="880"/>
      <c r="G81" s="881"/>
      <c r="H81" s="880"/>
      <c r="I81" s="881"/>
      <c r="J81" s="880"/>
      <c r="K81" s="881"/>
      <c r="L81" s="880"/>
      <c r="M81" s="881"/>
      <c r="N81" s="880"/>
      <c r="O81" s="881"/>
      <c r="P81" s="824"/>
    </row>
    <row r="82" spans="1:16" ht="24.95" customHeight="1">
      <c r="A82" s="830"/>
      <c r="B82" s="875"/>
      <c r="C82" s="829"/>
      <c r="D82" s="877"/>
      <c r="E82" s="877"/>
      <c r="F82" s="878"/>
      <c r="G82" s="877"/>
      <c r="H82" s="872"/>
      <c r="I82" s="872"/>
      <c r="J82" s="877"/>
      <c r="K82" s="877"/>
      <c r="L82" s="878"/>
      <c r="M82" s="877"/>
      <c r="N82" s="872"/>
      <c r="O82" s="872"/>
      <c r="P82" s="824"/>
    </row>
    <row r="83" spans="1:16" ht="24.95" customHeight="1">
      <c r="A83" s="830"/>
      <c r="B83" s="875"/>
      <c r="C83" s="829"/>
      <c r="D83" s="877"/>
      <c r="E83" s="877"/>
      <c r="F83" s="878"/>
      <c r="G83" s="877"/>
      <c r="H83" s="872"/>
      <c r="I83" s="872"/>
      <c r="J83" s="877"/>
      <c r="K83" s="877"/>
      <c r="L83" s="878"/>
      <c r="M83" s="877"/>
      <c r="N83" s="872"/>
      <c r="O83" s="872"/>
      <c r="P83" s="824"/>
    </row>
    <row r="84" spans="1:16" ht="24.95" customHeight="1">
      <c r="A84" s="830"/>
      <c r="B84" s="875"/>
      <c r="C84" s="829"/>
      <c r="D84" s="877"/>
      <c r="E84" s="877"/>
      <c r="F84" s="882"/>
      <c r="G84" s="877"/>
      <c r="H84" s="872"/>
      <c r="I84" s="872"/>
      <c r="J84" s="877"/>
      <c r="K84" s="877"/>
      <c r="L84" s="878"/>
      <c r="M84" s="877"/>
      <c r="N84" s="872"/>
      <c r="O84" s="872"/>
      <c r="P84" s="824"/>
    </row>
    <row r="85" spans="1:16" s="883" customFormat="1" ht="24.95" customHeight="1">
      <c r="A85" s="830"/>
      <c r="B85" s="875"/>
      <c r="C85" s="829"/>
      <c r="D85" s="877"/>
      <c r="E85" s="877"/>
      <c r="F85" s="882"/>
      <c r="G85" s="877"/>
      <c r="H85" s="872"/>
      <c r="I85" s="872"/>
      <c r="J85" s="877"/>
      <c r="K85" s="877"/>
      <c r="L85" s="878"/>
      <c r="M85" s="877"/>
      <c r="N85" s="872"/>
      <c r="O85" s="872"/>
      <c r="P85" s="830"/>
    </row>
    <row r="86" spans="1:16" ht="18.75">
      <c r="A86" s="830"/>
      <c r="B86" s="3739"/>
      <c r="C86" s="3739"/>
      <c r="D86" s="3739"/>
      <c r="E86" s="3739"/>
      <c r="F86" s="3739"/>
      <c r="G86" s="3739"/>
      <c r="H86" s="3739"/>
      <c r="I86" s="3739"/>
      <c r="J86" s="3739"/>
      <c r="K86" s="3739"/>
      <c r="L86" s="3739"/>
      <c r="M86" s="3739"/>
      <c r="N86" s="3739"/>
      <c r="O86" s="3739"/>
      <c r="P86" s="824"/>
    </row>
    <row r="87" spans="1:16" ht="18.75">
      <c r="A87" s="830"/>
      <c r="B87" s="824"/>
      <c r="C87" s="824"/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</row>
    <row r="88" spans="1:16" ht="18.75">
      <c r="A88" s="830"/>
      <c r="B88" s="824"/>
      <c r="C88" s="824"/>
      <c r="D88" s="884"/>
      <c r="E88" s="884"/>
      <c r="F88" s="884"/>
      <c r="G88" s="884"/>
      <c r="H88" s="885"/>
      <c r="I88" s="885"/>
      <c r="J88" s="824"/>
      <c r="K88" s="824"/>
      <c r="L88" s="824"/>
      <c r="M88" s="824"/>
      <c r="N88" s="824"/>
      <c r="O88" s="824"/>
      <c r="P88" s="824"/>
    </row>
    <row r="89" spans="1:16" ht="18.75">
      <c r="A89" s="883"/>
      <c r="B89" s="824"/>
      <c r="C89" s="824"/>
      <c r="D89" s="824"/>
      <c r="E89" s="824"/>
      <c r="F89" s="824"/>
      <c r="G89" s="824"/>
      <c r="H89" s="824"/>
      <c r="I89" s="824"/>
      <c r="J89" s="824"/>
      <c r="K89" s="824"/>
      <c r="L89" s="824"/>
      <c r="M89" s="824"/>
      <c r="N89" s="824"/>
      <c r="O89" s="824"/>
      <c r="P89" s="824"/>
    </row>
    <row r="90" spans="1:16">
      <c r="A90" s="883"/>
    </row>
    <row r="91" spans="1:16">
      <c r="A91" s="883"/>
    </row>
    <row r="92" spans="1:16">
      <c r="A92" s="883"/>
    </row>
    <row r="93" spans="1:16">
      <c r="A93" s="883"/>
    </row>
  </sheetData>
  <mergeCells count="12">
    <mergeCell ref="C4:C8"/>
    <mergeCell ref="C76:N76"/>
    <mergeCell ref="C77:K77"/>
    <mergeCell ref="B86:O86"/>
    <mergeCell ref="B2:E2"/>
    <mergeCell ref="D4:I5"/>
    <mergeCell ref="J4:O5"/>
    <mergeCell ref="C75:O75"/>
    <mergeCell ref="D6:G7"/>
    <mergeCell ref="H6:I7"/>
    <mergeCell ref="J6:M7"/>
    <mergeCell ref="N6:O7"/>
  </mergeCells>
  <phoneticPr fontId="18"/>
  <pageMargins left="1.0236220472440944" right="0.59055118110236227" top="0.51181102362204722" bottom="0.6692913385826772" header="0.51181102362204722" footer="0.51181102362204722"/>
  <pageSetup paperSize="9" scale="37" pageOrder="overThenDown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R227"/>
  <sheetViews>
    <sheetView zoomScale="70" zoomScaleNormal="70" zoomScaleSheetLayoutView="67" workbookViewId="0">
      <pane xSplit="2" ySplit="12" topLeftCell="C64" activePane="bottomRight" state="frozen"/>
      <selection activeCell="A18" sqref="A18"/>
      <selection pane="topRight" activeCell="A18" sqref="A18"/>
      <selection pane="bottomLeft" activeCell="A18" sqref="A18"/>
      <selection pane="bottomRight" activeCell="A18" sqref="A18"/>
    </sheetView>
  </sheetViews>
  <sheetFormatPr defaultRowHeight="22.5" customHeight="1"/>
  <cols>
    <col min="1" max="1" width="5.875" style="15" customWidth="1"/>
    <col min="2" max="2" width="18.625" style="15" customWidth="1"/>
    <col min="3" max="4" width="18.625" style="14" customWidth="1"/>
    <col min="5" max="5" width="21" style="14" customWidth="1"/>
    <col min="6" max="6" width="20.625" style="14" customWidth="1"/>
    <col min="7" max="7" width="20.75" style="14" customWidth="1"/>
    <col min="8" max="8" width="21.5" style="14" customWidth="1"/>
    <col min="9" max="10" width="18.625" style="14" customWidth="1"/>
    <col min="11" max="11" width="23.75" style="14" customWidth="1"/>
    <col min="12" max="12" width="24" style="14" customWidth="1"/>
    <col min="13" max="13" width="21.75" style="14" customWidth="1"/>
    <col min="14" max="14" width="24" style="14" customWidth="1"/>
    <col min="15" max="15" width="5.75" style="15" customWidth="1"/>
    <col min="16" max="16384" width="9" style="15"/>
  </cols>
  <sheetData>
    <row r="1" spans="1:16" ht="30.75">
      <c r="A1" s="783" t="s">
        <v>1098</v>
      </c>
      <c r="B1" s="115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5"/>
      <c r="P1" s="117"/>
    </row>
    <row r="2" spans="1:16" s="99" customFormat="1" ht="23.25" customHeight="1" thickBot="1">
      <c r="A2" s="118"/>
      <c r="B2" s="118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20" t="s">
        <v>57</v>
      </c>
      <c r="O2" s="118"/>
      <c r="P2" s="121"/>
    </row>
    <row r="3" spans="1:16" ht="23.25" customHeight="1">
      <c r="A3" s="20" t="s">
        <v>58</v>
      </c>
      <c r="B3" s="21"/>
      <c r="C3" s="3491" t="s">
        <v>239</v>
      </c>
      <c r="D3" s="3492"/>
      <c r="E3" s="3492"/>
      <c r="F3" s="3492"/>
      <c r="G3" s="3492"/>
      <c r="H3" s="3492"/>
      <c r="I3" s="3492"/>
      <c r="J3" s="3492"/>
      <c r="K3" s="122"/>
      <c r="L3" s="122"/>
      <c r="M3" s="122"/>
      <c r="N3" s="123"/>
      <c r="O3" s="3493" t="s">
        <v>240</v>
      </c>
      <c r="P3" s="124"/>
    </row>
    <row r="4" spans="1:16" ht="23.25" customHeight="1">
      <c r="A4" s="125" t="s">
        <v>64</v>
      </c>
      <c r="B4" s="126"/>
      <c r="C4" s="3496" t="s">
        <v>241</v>
      </c>
      <c r="D4" s="3497"/>
      <c r="E4" s="3497"/>
      <c r="F4" s="3497"/>
      <c r="G4" s="3497"/>
      <c r="H4" s="3498"/>
      <c r="I4" s="3499" t="s">
        <v>242</v>
      </c>
      <c r="J4" s="3497"/>
      <c r="K4" s="3497"/>
      <c r="L4" s="3497"/>
      <c r="M4" s="3497"/>
      <c r="N4" s="3498"/>
      <c r="O4" s="3494"/>
      <c r="P4" s="127"/>
    </row>
    <row r="5" spans="1:16" ht="22.5" customHeight="1">
      <c r="A5" s="125" t="s">
        <v>71</v>
      </c>
      <c r="B5" s="128" t="s">
        <v>72</v>
      </c>
      <c r="C5" s="129" t="s">
        <v>243</v>
      </c>
      <c r="D5" s="130"/>
      <c r="E5" s="3499" t="s">
        <v>244</v>
      </c>
      <c r="F5" s="3497"/>
      <c r="G5" s="3497"/>
      <c r="H5" s="3498"/>
      <c r="I5" s="131" t="s">
        <v>243</v>
      </c>
      <c r="J5" s="130"/>
      <c r="K5" s="131" t="s">
        <v>245</v>
      </c>
      <c r="L5" s="132"/>
      <c r="M5" s="132"/>
      <c r="N5" s="130"/>
      <c r="O5" s="3494"/>
      <c r="P5" s="127"/>
    </row>
    <row r="6" spans="1:16" s="60" customFormat="1" ht="27" customHeight="1">
      <c r="A6" s="133" t="s">
        <v>84</v>
      </c>
      <c r="B6" s="134"/>
      <c r="C6" s="3500" t="s">
        <v>246</v>
      </c>
      <c r="D6" s="3487" t="s">
        <v>247</v>
      </c>
      <c r="E6" s="3489" t="s">
        <v>248</v>
      </c>
      <c r="F6" s="135" t="s">
        <v>249</v>
      </c>
      <c r="G6" s="136"/>
      <c r="H6" s="3487" t="s">
        <v>250</v>
      </c>
      <c r="I6" s="3487" t="s">
        <v>251</v>
      </c>
      <c r="J6" s="3487" t="s">
        <v>252</v>
      </c>
      <c r="K6" s="3489" t="s">
        <v>248</v>
      </c>
      <c r="L6" s="135" t="s">
        <v>249</v>
      </c>
      <c r="M6" s="136"/>
      <c r="N6" s="3487" t="s">
        <v>52</v>
      </c>
      <c r="O6" s="3494"/>
      <c r="P6" s="137"/>
    </row>
    <row r="7" spans="1:16" s="60" customFormat="1" ht="35.25" customHeight="1" thickBot="1">
      <c r="A7" s="86" t="s">
        <v>91</v>
      </c>
      <c r="B7" s="87"/>
      <c r="C7" s="3501"/>
      <c r="D7" s="3488"/>
      <c r="E7" s="3490"/>
      <c r="F7" s="138"/>
      <c r="G7" s="139" t="s">
        <v>253</v>
      </c>
      <c r="H7" s="3488"/>
      <c r="I7" s="3488"/>
      <c r="J7" s="3488"/>
      <c r="K7" s="3490"/>
      <c r="L7" s="140"/>
      <c r="M7" s="139" t="s">
        <v>253</v>
      </c>
      <c r="N7" s="3488"/>
      <c r="O7" s="3495"/>
      <c r="P7" s="137"/>
    </row>
    <row r="8" spans="1:16" ht="30" customHeight="1">
      <c r="A8" s="1293"/>
      <c r="B8" s="1995" t="s">
        <v>1275</v>
      </c>
      <c r="C8" s="420" t="s">
        <v>12</v>
      </c>
      <c r="D8" s="420" t="s">
        <v>12</v>
      </c>
      <c r="E8" s="420" t="s">
        <v>12</v>
      </c>
      <c r="F8" s="420" t="s">
        <v>12</v>
      </c>
      <c r="G8" s="420" t="s">
        <v>12</v>
      </c>
      <c r="H8" s="420" t="s">
        <v>12</v>
      </c>
      <c r="I8" s="420" t="s">
        <v>12</v>
      </c>
      <c r="J8" s="420" t="s">
        <v>12</v>
      </c>
      <c r="K8" s="420" t="s">
        <v>12</v>
      </c>
      <c r="L8" s="420" t="s">
        <v>12</v>
      </c>
      <c r="M8" s="420" t="s">
        <v>12</v>
      </c>
      <c r="N8" s="420" t="s">
        <v>12</v>
      </c>
      <c r="O8" s="1305"/>
      <c r="P8" s="127"/>
    </row>
    <row r="9" spans="1:16" ht="30" customHeight="1">
      <c r="A9" s="1310"/>
      <c r="B9" s="1311" t="s">
        <v>1064</v>
      </c>
      <c r="C9" s="1312">
        <v>37727</v>
      </c>
      <c r="D9" s="1312">
        <v>20212</v>
      </c>
      <c r="E9" s="1312">
        <v>60861</v>
      </c>
      <c r="F9" s="1312">
        <v>25104</v>
      </c>
      <c r="G9" s="1312">
        <v>83</v>
      </c>
      <c r="H9" s="1313">
        <v>85965</v>
      </c>
      <c r="I9" s="1313">
        <v>37890</v>
      </c>
      <c r="J9" s="1312">
        <v>20703</v>
      </c>
      <c r="K9" s="1312">
        <v>61359</v>
      </c>
      <c r="L9" s="1312">
        <v>25455</v>
      </c>
      <c r="M9" s="1312">
        <v>68</v>
      </c>
      <c r="N9" s="1314">
        <v>86814</v>
      </c>
      <c r="O9" s="1315"/>
      <c r="P9" s="127"/>
    </row>
    <row r="10" spans="1:16" ht="30" customHeight="1">
      <c r="A10" s="1310"/>
      <c r="B10" s="1311" t="s">
        <v>1065</v>
      </c>
      <c r="C10" s="1327" t="s">
        <v>12</v>
      </c>
      <c r="D10" s="1327" t="s">
        <v>12</v>
      </c>
      <c r="E10" s="1327" t="s">
        <v>12</v>
      </c>
      <c r="F10" s="1327" t="s">
        <v>12</v>
      </c>
      <c r="G10" s="1327" t="s">
        <v>12</v>
      </c>
      <c r="H10" s="1327" t="s">
        <v>12</v>
      </c>
      <c r="I10" s="1327" t="s">
        <v>12</v>
      </c>
      <c r="J10" s="1327" t="s">
        <v>12</v>
      </c>
      <c r="K10" s="1327" t="s">
        <v>12</v>
      </c>
      <c r="L10" s="1327" t="s">
        <v>12</v>
      </c>
      <c r="M10" s="1327" t="s">
        <v>12</v>
      </c>
      <c r="N10" s="1327" t="s">
        <v>12</v>
      </c>
      <c r="O10" s="1315"/>
      <c r="P10" s="127"/>
    </row>
    <row r="11" spans="1:16" ht="30" customHeight="1">
      <c r="A11" s="1310"/>
      <c r="B11" s="1311" t="s">
        <v>1276</v>
      </c>
      <c r="C11" s="1316">
        <v>35380</v>
      </c>
      <c r="D11" s="1316">
        <v>18893</v>
      </c>
      <c r="E11" s="1316">
        <v>57032</v>
      </c>
      <c r="F11" s="1316">
        <v>23565</v>
      </c>
      <c r="G11" s="1316">
        <v>82</v>
      </c>
      <c r="H11" s="1316">
        <v>80597</v>
      </c>
      <c r="I11" s="1316">
        <v>35662</v>
      </c>
      <c r="J11" s="1316">
        <v>19447</v>
      </c>
      <c r="K11" s="1316">
        <v>57718</v>
      </c>
      <c r="L11" s="1316">
        <v>23931</v>
      </c>
      <c r="M11" s="1316">
        <v>68</v>
      </c>
      <c r="N11" s="1316">
        <v>81649</v>
      </c>
      <c r="O11" s="1315"/>
      <c r="P11" s="127"/>
    </row>
    <row r="12" spans="1:16" ht="30" customHeight="1" thickBot="1">
      <c r="A12" s="1294"/>
      <c r="B12" s="1972" t="s">
        <v>1277</v>
      </c>
      <c r="C12" s="1306">
        <v>2347</v>
      </c>
      <c r="D12" s="1306">
        <v>1319</v>
      </c>
      <c r="E12" s="1306">
        <v>3829</v>
      </c>
      <c r="F12" s="1306">
        <v>1539</v>
      </c>
      <c r="G12" s="1306">
        <v>1</v>
      </c>
      <c r="H12" s="1306">
        <v>5368</v>
      </c>
      <c r="I12" s="1306">
        <v>2228</v>
      </c>
      <c r="J12" s="1306">
        <v>1256</v>
      </c>
      <c r="K12" s="1306">
        <v>3641</v>
      </c>
      <c r="L12" s="1306">
        <v>1524</v>
      </c>
      <c r="M12" s="1306">
        <v>0</v>
      </c>
      <c r="N12" s="1306">
        <v>5165</v>
      </c>
      <c r="O12" s="1295"/>
      <c r="P12" s="127"/>
    </row>
    <row r="13" spans="1:16" ht="26.25" customHeight="1">
      <c r="A13" s="1355">
        <v>1</v>
      </c>
      <c r="B13" s="1356" t="s">
        <v>98</v>
      </c>
      <c r="C13" s="2673">
        <v>4760</v>
      </c>
      <c r="D13" s="2641">
        <v>2887</v>
      </c>
      <c r="E13" s="2641">
        <v>7824</v>
      </c>
      <c r="F13" s="2641">
        <v>2904</v>
      </c>
      <c r="G13" s="2641">
        <v>9</v>
      </c>
      <c r="H13" s="2641">
        <v>10728</v>
      </c>
      <c r="I13" s="2641">
        <v>4743</v>
      </c>
      <c r="J13" s="2641">
        <v>2942</v>
      </c>
      <c r="K13" s="2641">
        <v>7888</v>
      </c>
      <c r="L13" s="2641">
        <v>2981</v>
      </c>
      <c r="M13" s="2641">
        <v>9</v>
      </c>
      <c r="N13" s="2683">
        <v>10869</v>
      </c>
      <c r="O13" s="1357">
        <v>1</v>
      </c>
      <c r="P13" s="127"/>
    </row>
    <row r="14" spans="1:16" ht="26.25" customHeight="1">
      <c r="A14" s="1320">
        <v>2</v>
      </c>
      <c r="B14" s="1321" t="s">
        <v>100</v>
      </c>
      <c r="C14" s="2675">
        <v>537</v>
      </c>
      <c r="D14" s="2125">
        <v>330</v>
      </c>
      <c r="E14" s="2125">
        <v>905</v>
      </c>
      <c r="F14" s="2125">
        <v>297</v>
      </c>
      <c r="G14" s="2125">
        <v>1</v>
      </c>
      <c r="H14" s="2125">
        <v>1202</v>
      </c>
      <c r="I14" s="2125">
        <v>528</v>
      </c>
      <c r="J14" s="2125">
        <v>331</v>
      </c>
      <c r="K14" s="2125">
        <v>900</v>
      </c>
      <c r="L14" s="2125">
        <v>290</v>
      </c>
      <c r="M14" s="2125">
        <v>1</v>
      </c>
      <c r="N14" s="2684">
        <v>1190</v>
      </c>
      <c r="O14" s="1315">
        <v>2</v>
      </c>
      <c r="P14" s="127"/>
    </row>
    <row r="15" spans="1:16" ht="26.25" customHeight="1">
      <c r="A15" s="1320">
        <v>3</v>
      </c>
      <c r="B15" s="1321" t="s">
        <v>102</v>
      </c>
      <c r="C15" s="2675">
        <v>1899</v>
      </c>
      <c r="D15" s="2125">
        <v>794</v>
      </c>
      <c r="E15" s="2125">
        <v>2749</v>
      </c>
      <c r="F15" s="2125">
        <v>1140</v>
      </c>
      <c r="G15" s="2125">
        <v>5</v>
      </c>
      <c r="H15" s="2125">
        <v>3889</v>
      </c>
      <c r="I15" s="2125">
        <v>2158</v>
      </c>
      <c r="J15" s="2125">
        <v>888</v>
      </c>
      <c r="K15" s="2125">
        <v>3113</v>
      </c>
      <c r="L15" s="2125">
        <v>1326</v>
      </c>
      <c r="M15" s="2125">
        <v>4</v>
      </c>
      <c r="N15" s="2684">
        <v>4439</v>
      </c>
      <c r="O15" s="1315">
        <v>3</v>
      </c>
      <c r="P15" s="127"/>
    </row>
    <row r="16" spans="1:16" ht="26.25" customHeight="1">
      <c r="A16" s="1320">
        <v>4</v>
      </c>
      <c r="B16" s="1321" t="s">
        <v>104</v>
      </c>
      <c r="C16" s="2675">
        <v>2713</v>
      </c>
      <c r="D16" s="2125">
        <v>2015</v>
      </c>
      <c r="E16" s="2125">
        <v>4862</v>
      </c>
      <c r="F16" s="2125">
        <v>1263</v>
      </c>
      <c r="G16" s="2125">
        <v>3</v>
      </c>
      <c r="H16" s="2125">
        <v>6125</v>
      </c>
      <c r="I16" s="2125">
        <v>2696</v>
      </c>
      <c r="J16" s="2125">
        <v>1992</v>
      </c>
      <c r="K16" s="2125">
        <v>4811</v>
      </c>
      <c r="L16" s="2125">
        <v>1405</v>
      </c>
      <c r="M16" s="2125">
        <v>3</v>
      </c>
      <c r="N16" s="2684">
        <v>6216</v>
      </c>
      <c r="O16" s="1315">
        <v>4</v>
      </c>
      <c r="P16" s="127"/>
    </row>
    <row r="17" spans="1:16" ht="26.25" customHeight="1">
      <c r="A17" s="1322">
        <v>5</v>
      </c>
      <c r="B17" s="1323" t="s">
        <v>106</v>
      </c>
      <c r="C17" s="2675">
        <v>481</v>
      </c>
      <c r="D17" s="2125">
        <v>231</v>
      </c>
      <c r="E17" s="2125">
        <v>738</v>
      </c>
      <c r="F17" s="2125">
        <v>294</v>
      </c>
      <c r="G17" s="2125">
        <v>0</v>
      </c>
      <c r="H17" s="2125">
        <v>1032</v>
      </c>
      <c r="I17" s="2125">
        <v>466</v>
      </c>
      <c r="J17" s="2125">
        <v>227</v>
      </c>
      <c r="K17" s="2125">
        <v>719</v>
      </c>
      <c r="L17" s="2125">
        <v>299</v>
      </c>
      <c r="M17" s="2125">
        <v>0</v>
      </c>
      <c r="N17" s="2684">
        <v>1018</v>
      </c>
      <c r="O17" s="1324">
        <v>5</v>
      </c>
      <c r="P17" s="127"/>
    </row>
    <row r="18" spans="1:16" ht="26.25" customHeight="1">
      <c r="A18" s="1317">
        <v>6</v>
      </c>
      <c r="B18" s="1318" t="s">
        <v>108</v>
      </c>
      <c r="C18" s="2677">
        <v>811</v>
      </c>
      <c r="D18" s="2642">
        <v>384</v>
      </c>
      <c r="E18" s="2642">
        <v>1465</v>
      </c>
      <c r="F18" s="2642">
        <v>687</v>
      </c>
      <c r="G18" s="2642">
        <v>4</v>
      </c>
      <c r="H18" s="2642">
        <v>2152</v>
      </c>
      <c r="I18" s="2642">
        <v>869</v>
      </c>
      <c r="J18" s="2642">
        <v>415</v>
      </c>
      <c r="K18" s="2642">
        <v>1439</v>
      </c>
      <c r="L18" s="2642">
        <v>615</v>
      </c>
      <c r="M18" s="2642">
        <v>4</v>
      </c>
      <c r="N18" s="2685">
        <v>2054</v>
      </c>
      <c r="O18" s="1319">
        <v>6</v>
      </c>
      <c r="P18" s="127"/>
    </row>
    <row r="19" spans="1:16" ht="26.25" customHeight="1">
      <c r="A19" s="1320">
        <v>7</v>
      </c>
      <c r="B19" s="1321" t="s">
        <v>110</v>
      </c>
      <c r="C19" s="2675">
        <v>1575</v>
      </c>
      <c r="D19" s="2125">
        <v>1505</v>
      </c>
      <c r="E19" s="2125">
        <v>3135</v>
      </c>
      <c r="F19" s="2125">
        <v>565</v>
      </c>
      <c r="G19" s="2125">
        <v>3</v>
      </c>
      <c r="H19" s="2125">
        <v>3700</v>
      </c>
      <c r="I19" s="2125">
        <v>1631</v>
      </c>
      <c r="J19" s="2125">
        <v>1763</v>
      </c>
      <c r="K19" s="2125">
        <v>3457</v>
      </c>
      <c r="L19" s="2125">
        <v>467</v>
      </c>
      <c r="M19" s="2125">
        <v>1</v>
      </c>
      <c r="N19" s="2684">
        <v>3924</v>
      </c>
      <c r="O19" s="1315">
        <v>7</v>
      </c>
      <c r="P19" s="127"/>
    </row>
    <row r="20" spans="1:16" ht="26.25" customHeight="1">
      <c r="A20" s="1320">
        <v>8</v>
      </c>
      <c r="B20" s="1321" t="s">
        <v>112</v>
      </c>
      <c r="C20" s="2675">
        <v>1331</v>
      </c>
      <c r="D20" s="2125">
        <v>642</v>
      </c>
      <c r="E20" s="2125">
        <v>2039</v>
      </c>
      <c r="F20" s="2125">
        <v>946</v>
      </c>
      <c r="G20" s="2125">
        <v>1</v>
      </c>
      <c r="H20" s="2125">
        <v>2985</v>
      </c>
      <c r="I20" s="2125">
        <v>1297</v>
      </c>
      <c r="J20" s="2125">
        <v>698</v>
      </c>
      <c r="K20" s="2125">
        <v>2059</v>
      </c>
      <c r="L20" s="2125">
        <v>910</v>
      </c>
      <c r="M20" s="2125">
        <v>0</v>
      </c>
      <c r="N20" s="2684">
        <v>2969</v>
      </c>
      <c r="O20" s="1315">
        <v>8</v>
      </c>
      <c r="P20" s="127"/>
    </row>
    <row r="21" spans="1:16" s="60" customFormat="1" ht="26.25" customHeight="1">
      <c r="A21" s="1325">
        <v>9</v>
      </c>
      <c r="B21" s="1326" t="s">
        <v>114</v>
      </c>
      <c r="C21" s="2675">
        <v>670</v>
      </c>
      <c r="D21" s="2125">
        <v>396</v>
      </c>
      <c r="E21" s="2125">
        <v>1143</v>
      </c>
      <c r="F21" s="2125">
        <v>415</v>
      </c>
      <c r="G21" s="2125">
        <v>1</v>
      </c>
      <c r="H21" s="2125">
        <v>1558</v>
      </c>
      <c r="I21" s="2125">
        <v>651</v>
      </c>
      <c r="J21" s="2125">
        <v>396</v>
      </c>
      <c r="K21" s="2125">
        <v>1122</v>
      </c>
      <c r="L21" s="2125">
        <v>403</v>
      </c>
      <c r="M21" s="2125">
        <v>1</v>
      </c>
      <c r="N21" s="2684">
        <v>1525</v>
      </c>
      <c r="O21" s="1328">
        <v>9</v>
      </c>
      <c r="P21" s="137"/>
    </row>
    <row r="22" spans="1:16" s="60" customFormat="1" ht="26.25" customHeight="1">
      <c r="A22" s="1329">
        <v>10</v>
      </c>
      <c r="B22" s="1330" t="s">
        <v>116</v>
      </c>
      <c r="C22" s="2679">
        <v>817</v>
      </c>
      <c r="D22" s="2643">
        <v>467</v>
      </c>
      <c r="E22" s="2643">
        <v>1359</v>
      </c>
      <c r="F22" s="2643">
        <v>432</v>
      </c>
      <c r="G22" s="2643">
        <v>1</v>
      </c>
      <c r="H22" s="2643">
        <v>1791</v>
      </c>
      <c r="I22" s="2643">
        <v>804</v>
      </c>
      <c r="J22" s="2643">
        <v>478</v>
      </c>
      <c r="K22" s="2643">
        <v>1356</v>
      </c>
      <c r="L22" s="2643">
        <v>458</v>
      </c>
      <c r="M22" s="2643">
        <v>1</v>
      </c>
      <c r="N22" s="2686">
        <v>1814</v>
      </c>
      <c r="O22" s="1332">
        <v>10</v>
      </c>
      <c r="P22" s="137"/>
    </row>
    <row r="23" spans="1:16" s="60" customFormat="1" ht="26.25" customHeight="1">
      <c r="A23" s="1333">
        <v>11</v>
      </c>
      <c r="B23" s="1334" t="s">
        <v>118</v>
      </c>
      <c r="C23" s="2675">
        <v>975</v>
      </c>
      <c r="D23" s="2125">
        <v>392</v>
      </c>
      <c r="E23" s="2125">
        <v>1417</v>
      </c>
      <c r="F23" s="2125">
        <v>670</v>
      </c>
      <c r="G23" s="2125">
        <v>2</v>
      </c>
      <c r="H23" s="2125">
        <v>2087</v>
      </c>
      <c r="I23" s="2125">
        <v>968</v>
      </c>
      <c r="J23" s="2125">
        <v>404</v>
      </c>
      <c r="K23" s="2125">
        <v>1426</v>
      </c>
      <c r="L23" s="2125">
        <v>673</v>
      </c>
      <c r="M23" s="2125">
        <v>2</v>
      </c>
      <c r="N23" s="2684">
        <v>2099</v>
      </c>
      <c r="O23" s="1336">
        <v>11</v>
      </c>
      <c r="P23" s="137"/>
    </row>
    <row r="24" spans="1:16" s="60" customFormat="1" ht="26.25" customHeight="1">
      <c r="A24" s="1325">
        <v>12</v>
      </c>
      <c r="B24" s="1326" t="s">
        <v>120</v>
      </c>
      <c r="C24" s="2675">
        <v>1149</v>
      </c>
      <c r="D24" s="2125">
        <v>465</v>
      </c>
      <c r="E24" s="2125">
        <v>2052</v>
      </c>
      <c r="F24" s="2125">
        <v>1110</v>
      </c>
      <c r="G24" s="2125">
        <v>1</v>
      </c>
      <c r="H24" s="2125">
        <v>3162</v>
      </c>
      <c r="I24" s="2125">
        <v>1235</v>
      </c>
      <c r="J24" s="2125">
        <v>475</v>
      </c>
      <c r="K24" s="2125">
        <v>2031</v>
      </c>
      <c r="L24" s="2125">
        <v>1125</v>
      </c>
      <c r="M24" s="2125">
        <v>0</v>
      </c>
      <c r="N24" s="2684">
        <v>3156</v>
      </c>
      <c r="O24" s="1328">
        <v>12</v>
      </c>
      <c r="P24" s="137"/>
    </row>
    <row r="25" spans="1:16" s="60" customFormat="1" ht="26.25" customHeight="1">
      <c r="A25" s="1325">
        <v>13</v>
      </c>
      <c r="B25" s="1326" t="s">
        <v>121</v>
      </c>
      <c r="C25" s="2675">
        <v>489</v>
      </c>
      <c r="D25" s="2125">
        <v>229</v>
      </c>
      <c r="E25" s="2125">
        <v>736</v>
      </c>
      <c r="F25" s="2125">
        <v>356</v>
      </c>
      <c r="G25" s="2125">
        <v>4</v>
      </c>
      <c r="H25" s="2125">
        <v>1092</v>
      </c>
      <c r="I25" s="2125">
        <v>474</v>
      </c>
      <c r="J25" s="2125">
        <v>262</v>
      </c>
      <c r="K25" s="2125">
        <v>757</v>
      </c>
      <c r="L25" s="2125">
        <v>330</v>
      </c>
      <c r="M25" s="2125">
        <v>4</v>
      </c>
      <c r="N25" s="2684">
        <v>1087</v>
      </c>
      <c r="O25" s="1328">
        <v>13</v>
      </c>
      <c r="P25" s="137"/>
    </row>
    <row r="26" spans="1:16" s="60" customFormat="1" ht="26.25" customHeight="1">
      <c r="A26" s="1325">
        <v>14</v>
      </c>
      <c r="B26" s="1326" t="s">
        <v>123</v>
      </c>
      <c r="C26" s="2675">
        <v>294</v>
      </c>
      <c r="D26" s="2125">
        <v>204</v>
      </c>
      <c r="E26" s="2125">
        <v>528</v>
      </c>
      <c r="F26" s="2125">
        <v>167</v>
      </c>
      <c r="G26" s="2125">
        <v>3</v>
      </c>
      <c r="H26" s="2125">
        <v>695</v>
      </c>
      <c r="I26" s="2125">
        <v>279</v>
      </c>
      <c r="J26" s="2125">
        <v>188</v>
      </c>
      <c r="K26" s="2125">
        <v>494</v>
      </c>
      <c r="L26" s="2125">
        <v>170</v>
      </c>
      <c r="M26" s="2125">
        <v>3</v>
      </c>
      <c r="N26" s="2684">
        <v>664</v>
      </c>
      <c r="O26" s="1328">
        <v>14</v>
      </c>
      <c r="P26" s="137"/>
    </row>
    <row r="27" spans="1:16" s="60" customFormat="1" ht="26.25" customHeight="1">
      <c r="A27" s="1329">
        <v>15</v>
      </c>
      <c r="B27" s="1330" t="s">
        <v>1284</v>
      </c>
      <c r="C27" s="2675">
        <v>435</v>
      </c>
      <c r="D27" s="2125">
        <v>284</v>
      </c>
      <c r="E27" s="2125">
        <v>746</v>
      </c>
      <c r="F27" s="2125">
        <v>261</v>
      </c>
      <c r="G27" s="2125">
        <v>1</v>
      </c>
      <c r="H27" s="2125">
        <v>1007</v>
      </c>
      <c r="I27" s="2125">
        <v>410</v>
      </c>
      <c r="J27" s="2125">
        <v>280</v>
      </c>
      <c r="K27" s="2125">
        <v>720</v>
      </c>
      <c r="L27" s="2125">
        <v>248</v>
      </c>
      <c r="M27" s="2125">
        <v>0</v>
      </c>
      <c r="N27" s="2684">
        <v>968</v>
      </c>
      <c r="O27" s="1332">
        <v>15</v>
      </c>
      <c r="P27" s="137"/>
    </row>
    <row r="28" spans="1:16" s="60" customFormat="1" ht="26.25" customHeight="1">
      <c r="A28" s="1337">
        <v>16</v>
      </c>
      <c r="B28" s="1334" t="s">
        <v>126</v>
      </c>
      <c r="C28" s="2677">
        <v>890</v>
      </c>
      <c r="D28" s="2642">
        <v>560</v>
      </c>
      <c r="E28" s="2642">
        <v>1499</v>
      </c>
      <c r="F28" s="2642">
        <v>515</v>
      </c>
      <c r="G28" s="2642">
        <v>5</v>
      </c>
      <c r="H28" s="2642">
        <v>2014</v>
      </c>
      <c r="I28" s="2642">
        <v>856</v>
      </c>
      <c r="J28" s="2642">
        <v>543</v>
      </c>
      <c r="K28" s="2642">
        <v>1447</v>
      </c>
      <c r="L28" s="2642">
        <v>520</v>
      </c>
      <c r="M28" s="2642">
        <v>2</v>
      </c>
      <c r="N28" s="2685">
        <v>1967</v>
      </c>
      <c r="O28" s="1338">
        <v>16</v>
      </c>
      <c r="P28" s="137"/>
    </row>
    <row r="29" spans="1:16" s="60" customFormat="1" ht="26.25" customHeight="1">
      <c r="A29" s="1325">
        <v>17</v>
      </c>
      <c r="B29" s="1326" t="s">
        <v>1289</v>
      </c>
      <c r="C29" s="2675">
        <v>2976</v>
      </c>
      <c r="D29" s="2125">
        <v>1097</v>
      </c>
      <c r="E29" s="2125">
        <v>4197</v>
      </c>
      <c r="F29" s="2125">
        <v>2402</v>
      </c>
      <c r="G29" s="2125">
        <v>13</v>
      </c>
      <c r="H29" s="2125">
        <v>6599</v>
      </c>
      <c r="I29" s="2125">
        <v>2911</v>
      </c>
      <c r="J29" s="2125">
        <v>1120</v>
      </c>
      <c r="K29" s="2125">
        <v>4160</v>
      </c>
      <c r="L29" s="2125">
        <v>2383</v>
      </c>
      <c r="M29" s="2125">
        <v>12</v>
      </c>
      <c r="N29" s="2684">
        <v>6543</v>
      </c>
      <c r="O29" s="1328">
        <v>17</v>
      </c>
      <c r="P29" s="137"/>
    </row>
    <row r="30" spans="1:16" s="60" customFormat="1" ht="26.25" customHeight="1">
      <c r="A30" s="1325">
        <v>18</v>
      </c>
      <c r="B30" s="1326" t="s">
        <v>129</v>
      </c>
      <c r="C30" s="2675">
        <v>106</v>
      </c>
      <c r="D30" s="2125">
        <v>102</v>
      </c>
      <c r="E30" s="2125">
        <v>240</v>
      </c>
      <c r="F30" s="2125">
        <v>66</v>
      </c>
      <c r="G30" s="2125">
        <v>0</v>
      </c>
      <c r="H30" s="2125">
        <v>306</v>
      </c>
      <c r="I30" s="2125">
        <v>109</v>
      </c>
      <c r="J30" s="2125">
        <v>104</v>
      </c>
      <c r="K30" s="2125">
        <v>249</v>
      </c>
      <c r="L30" s="2125">
        <v>66</v>
      </c>
      <c r="M30" s="2125">
        <v>0</v>
      </c>
      <c r="N30" s="2684">
        <v>315</v>
      </c>
      <c r="O30" s="1328">
        <v>18</v>
      </c>
      <c r="P30" s="137"/>
    </row>
    <row r="31" spans="1:16" s="60" customFormat="1" ht="26.25" customHeight="1">
      <c r="A31" s="1325">
        <v>19</v>
      </c>
      <c r="B31" s="1326" t="s">
        <v>131</v>
      </c>
      <c r="C31" s="2675">
        <v>1611</v>
      </c>
      <c r="D31" s="2125">
        <v>795</v>
      </c>
      <c r="E31" s="2125">
        <v>2480</v>
      </c>
      <c r="F31" s="2125">
        <v>1177</v>
      </c>
      <c r="G31" s="2125">
        <v>8</v>
      </c>
      <c r="H31" s="2125">
        <v>3657</v>
      </c>
      <c r="I31" s="2125">
        <v>1750</v>
      </c>
      <c r="J31" s="2125">
        <v>861</v>
      </c>
      <c r="K31" s="2125">
        <v>2692</v>
      </c>
      <c r="L31" s="2125">
        <v>1295</v>
      </c>
      <c r="M31" s="2125">
        <v>8</v>
      </c>
      <c r="N31" s="2684">
        <v>3987</v>
      </c>
      <c r="O31" s="1328">
        <v>19</v>
      </c>
      <c r="P31" s="137"/>
    </row>
    <row r="32" spans="1:16" s="60" customFormat="1" ht="26.25" customHeight="1">
      <c r="A32" s="1329">
        <v>20</v>
      </c>
      <c r="B32" s="1330" t="s">
        <v>133</v>
      </c>
      <c r="C32" s="2679">
        <v>1288</v>
      </c>
      <c r="D32" s="2643">
        <v>511</v>
      </c>
      <c r="E32" s="2643">
        <v>1842</v>
      </c>
      <c r="F32" s="2643">
        <v>1012</v>
      </c>
      <c r="G32" s="2643">
        <v>0</v>
      </c>
      <c r="H32" s="2643">
        <v>2854</v>
      </c>
      <c r="I32" s="2643">
        <v>1248</v>
      </c>
      <c r="J32" s="2643">
        <v>427</v>
      </c>
      <c r="K32" s="2643">
        <v>1711</v>
      </c>
      <c r="L32" s="2643">
        <v>975</v>
      </c>
      <c r="M32" s="2643">
        <v>0</v>
      </c>
      <c r="N32" s="2686">
        <v>2686</v>
      </c>
      <c r="O32" s="1332">
        <v>20</v>
      </c>
      <c r="P32" s="137"/>
    </row>
    <row r="33" spans="1:16" s="60" customFormat="1" ht="26.25" customHeight="1">
      <c r="A33" s="1333">
        <v>21</v>
      </c>
      <c r="B33" s="1334" t="s">
        <v>135</v>
      </c>
      <c r="C33" s="2675">
        <v>1026</v>
      </c>
      <c r="D33" s="2125">
        <v>591</v>
      </c>
      <c r="E33" s="2125">
        <v>1655</v>
      </c>
      <c r="F33" s="2125">
        <v>572</v>
      </c>
      <c r="G33" s="2125">
        <v>1</v>
      </c>
      <c r="H33" s="2125">
        <v>2227</v>
      </c>
      <c r="I33" s="2125">
        <v>1038</v>
      </c>
      <c r="J33" s="2125">
        <v>622</v>
      </c>
      <c r="K33" s="2125">
        <v>1695</v>
      </c>
      <c r="L33" s="2125">
        <v>583</v>
      </c>
      <c r="M33" s="2125">
        <v>1</v>
      </c>
      <c r="N33" s="2684">
        <v>2278</v>
      </c>
      <c r="O33" s="1336">
        <v>21</v>
      </c>
      <c r="P33" s="137"/>
    </row>
    <row r="34" spans="1:16" s="60" customFormat="1" ht="26.25" customHeight="1">
      <c r="A34" s="1325">
        <v>22</v>
      </c>
      <c r="B34" s="1326" t="s">
        <v>137</v>
      </c>
      <c r="C34" s="2675">
        <v>927</v>
      </c>
      <c r="D34" s="2125">
        <v>468</v>
      </c>
      <c r="E34" s="2125">
        <v>1634</v>
      </c>
      <c r="F34" s="2125">
        <v>868</v>
      </c>
      <c r="G34" s="2125">
        <v>2</v>
      </c>
      <c r="H34" s="2125">
        <v>2502</v>
      </c>
      <c r="I34" s="2125">
        <v>935</v>
      </c>
      <c r="J34" s="2125">
        <v>466</v>
      </c>
      <c r="K34" s="2125">
        <v>1691</v>
      </c>
      <c r="L34" s="2125">
        <v>909</v>
      </c>
      <c r="M34" s="2125">
        <v>2</v>
      </c>
      <c r="N34" s="2684">
        <v>2600</v>
      </c>
      <c r="O34" s="1328">
        <v>22</v>
      </c>
      <c r="P34" s="137"/>
    </row>
    <row r="35" spans="1:16" s="60" customFormat="1" ht="26.25" customHeight="1">
      <c r="A35" s="1325">
        <v>23</v>
      </c>
      <c r="B35" s="1326" t="s">
        <v>138</v>
      </c>
      <c r="C35" s="2675">
        <v>431</v>
      </c>
      <c r="D35" s="2125">
        <v>196</v>
      </c>
      <c r="E35" s="2125">
        <v>671</v>
      </c>
      <c r="F35" s="2125">
        <v>167</v>
      </c>
      <c r="G35" s="2125">
        <v>0</v>
      </c>
      <c r="H35" s="2125">
        <v>838</v>
      </c>
      <c r="I35" s="2125">
        <v>422</v>
      </c>
      <c r="J35" s="2125">
        <v>198</v>
      </c>
      <c r="K35" s="2125">
        <v>660</v>
      </c>
      <c r="L35" s="2125">
        <v>181</v>
      </c>
      <c r="M35" s="2125">
        <v>0</v>
      </c>
      <c r="N35" s="2684">
        <v>841</v>
      </c>
      <c r="O35" s="1328">
        <v>23</v>
      </c>
      <c r="P35" s="137"/>
    </row>
    <row r="36" spans="1:16" s="60" customFormat="1" ht="26.25" customHeight="1">
      <c r="A36" s="1325">
        <v>24</v>
      </c>
      <c r="B36" s="1326" t="s">
        <v>140</v>
      </c>
      <c r="C36" s="2675">
        <v>898</v>
      </c>
      <c r="D36" s="2125">
        <v>364</v>
      </c>
      <c r="E36" s="2125">
        <v>1298</v>
      </c>
      <c r="F36" s="2125">
        <v>669</v>
      </c>
      <c r="G36" s="2125">
        <v>0</v>
      </c>
      <c r="H36" s="2125">
        <v>1967</v>
      </c>
      <c r="I36" s="2125">
        <v>928</v>
      </c>
      <c r="J36" s="2125">
        <v>356</v>
      </c>
      <c r="K36" s="2125">
        <v>1323</v>
      </c>
      <c r="L36" s="2125">
        <v>709</v>
      </c>
      <c r="M36" s="2125">
        <v>1</v>
      </c>
      <c r="N36" s="2684">
        <v>2032</v>
      </c>
      <c r="O36" s="1328">
        <v>24</v>
      </c>
      <c r="P36" s="137"/>
    </row>
    <row r="37" spans="1:16" s="60" customFormat="1" ht="26.25" customHeight="1">
      <c r="A37" s="1329">
        <v>25</v>
      </c>
      <c r="B37" s="1330" t="s">
        <v>142</v>
      </c>
      <c r="C37" s="2675">
        <v>726</v>
      </c>
      <c r="D37" s="2125">
        <v>331</v>
      </c>
      <c r="E37" s="2125">
        <v>1096</v>
      </c>
      <c r="F37" s="2125">
        <v>462</v>
      </c>
      <c r="G37" s="2125">
        <v>0</v>
      </c>
      <c r="H37" s="2125">
        <v>1558</v>
      </c>
      <c r="I37" s="2125">
        <v>715</v>
      </c>
      <c r="J37" s="2125">
        <v>344</v>
      </c>
      <c r="K37" s="2125">
        <v>1095</v>
      </c>
      <c r="L37" s="2125">
        <v>471</v>
      </c>
      <c r="M37" s="2125">
        <v>0</v>
      </c>
      <c r="N37" s="2684">
        <v>1566</v>
      </c>
      <c r="O37" s="1332">
        <v>25</v>
      </c>
      <c r="P37" s="137"/>
    </row>
    <row r="38" spans="1:16" s="60" customFormat="1" ht="26.25" customHeight="1">
      <c r="A38" s="1339">
        <v>26</v>
      </c>
      <c r="B38" s="1340" t="s">
        <v>144</v>
      </c>
      <c r="C38" s="2677">
        <v>326</v>
      </c>
      <c r="D38" s="2642">
        <v>212</v>
      </c>
      <c r="E38" s="2642">
        <v>563</v>
      </c>
      <c r="F38" s="2642">
        <v>204</v>
      </c>
      <c r="G38" s="2642">
        <v>2</v>
      </c>
      <c r="H38" s="2642">
        <v>767</v>
      </c>
      <c r="I38" s="2642">
        <v>335</v>
      </c>
      <c r="J38" s="2642">
        <v>214</v>
      </c>
      <c r="K38" s="2642">
        <v>570</v>
      </c>
      <c r="L38" s="2642">
        <v>210</v>
      </c>
      <c r="M38" s="2642">
        <v>0</v>
      </c>
      <c r="N38" s="2685">
        <v>780</v>
      </c>
      <c r="O38" s="1341">
        <v>26</v>
      </c>
      <c r="P38" s="137"/>
    </row>
    <row r="39" spans="1:16" s="60" customFormat="1" ht="26.25" customHeight="1">
      <c r="A39" s="1342">
        <v>27</v>
      </c>
      <c r="B39" s="1343" t="s">
        <v>146</v>
      </c>
      <c r="C39" s="2675">
        <v>838</v>
      </c>
      <c r="D39" s="2125">
        <v>410</v>
      </c>
      <c r="E39" s="2125">
        <v>1263</v>
      </c>
      <c r="F39" s="2125">
        <v>593</v>
      </c>
      <c r="G39" s="2125">
        <v>1</v>
      </c>
      <c r="H39" s="2125">
        <v>1856</v>
      </c>
      <c r="I39" s="2125">
        <v>881</v>
      </c>
      <c r="J39" s="2125">
        <v>391</v>
      </c>
      <c r="K39" s="2125">
        <v>1293</v>
      </c>
      <c r="L39" s="2125">
        <v>625</v>
      </c>
      <c r="M39" s="2125">
        <v>2</v>
      </c>
      <c r="N39" s="2684">
        <v>1918</v>
      </c>
      <c r="O39" s="1344">
        <v>27</v>
      </c>
      <c r="P39" s="137"/>
    </row>
    <row r="40" spans="1:16" s="60" customFormat="1" ht="26.25" customHeight="1">
      <c r="A40" s="1342">
        <v>30</v>
      </c>
      <c r="B40" s="1343" t="s">
        <v>148</v>
      </c>
      <c r="C40" s="2675">
        <v>791</v>
      </c>
      <c r="D40" s="2125">
        <v>268</v>
      </c>
      <c r="E40" s="2125">
        <v>1100</v>
      </c>
      <c r="F40" s="2125">
        <v>638</v>
      </c>
      <c r="G40" s="2125">
        <v>3</v>
      </c>
      <c r="H40" s="2125">
        <v>1738</v>
      </c>
      <c r="I40" s="2125">
        <v>787</v>
      </c>
      <c r="J40" s="2125">
        <v>281</v>
      </c>
      <c r="K40" s="2125">
        <v>1111</v>
      </c>
      <c r="L40" s="2125">
        <v>621</v>
      </c>
      <c r="M40" s="2125">
        <v>2</v>
      </c>
      <c r="N40" s="2684">
        <v>1732</v>
      </c>
      <c r="O40" s="1344">
        <v>30</v>
      </c>
      <c r="P40" s="137"/>
    </row>
    <row r="41" spans="1:16" s="60" customFormat="1" ht="26.25" customHeight="1">
      <c r="A41" s="1342">
        <v>31</v>
      </c>
      <c r="B41" s="1343" t="s">
        <v>150</v>
      </c>
      <c r="C41" s="2675">
        <v>185</v>
      </c>
      <c r="D41" s="2125">
        <v>84</v>
      </c>
      <c r="E41" s="2125">
        <v>275</v>
      </c>
      <c r="F41" s="2125">
        <v>138</v>
      </c>
      <c r="G41" s="2125">
        <v>0</v>
      </c>
      <c r="H41" s="2125">
        <v>413</v>
      </c>
      <c r="I41" s="2125">
        <v>192</v>
      </c>
      <c r="J41" s="2125">
        <v>86</v>
      </c>
      <c r="K41" s="2125">
        <v>285</v>
      </c>
      <c r="L41" s="2125">
        <v>161</v>
      </c>
      <c r="M41" s="2125">
        <v>0</v>
      </c>
      <c r="N41" s="2684">
        <v>446</v>
      </c>
      <c r="O41" s="1344">
        <v>31</v>
      </c>
      <c r="P41" s="137"/>
    </row>
    <row r="42" spans="1:16" s="60" customFormat="1" ht="26.25" customHeight="1">
      <c r="A42" s="1345">
        <v>32</v>
      </c>
      <c r="B42" s="1346" t="s">
        <v>152</v>
      </c>
      <c r="C42" s="2679">
        <v>288</v>
      </c>
      <c r="D42" s="2643">
        <v>295</v>
      </c>
      <c r="E42" s="2643">
        <v>810</v>
      </c>
      <c r="F42" s="2643">
        <v>391</v>
      </c>
      <c r="G42" s="2643">
        <v>2</v>
      </c>
      <c r="H42" s="2643">
        <v>1201</v>
      </c>
      <c r="I42" s="2643">
        <v>245</v>
      </c>
      <c r="J42" s="2643">
        <v>289</v>
      </c>
      <c r="K42" s="2643">
        <v>738</v>
      </c>
      <c r="L42" s="2643">
        <v>349</v>
      </c>
      <c r="M42" s="2643">
        <v>1</v>
      </c>
      <c r="N42" s="2686">
        <v>1087</v>
      </c>
      <c r="O42" s="1347">
        <v>32</v>
      </c>
      <c r="P42" s="137"/>
    </row>
    <row r="43" spans="1:16" s="60" customFormat="1" ht="26.25" customHeight="1">
      <c r="A43" s="1333">
        <v>33</v>
      </c>
      <c r="B43" s="1348" t="s">
        <v>154</v>
      </c>
      <c r="C43" s="2675">
        <v>455</v>
      </c>
      <c r="D43" s="2125">
        <v>144</v>
      </c>
      <c r="E43" s="2125">
        <v>612</v>
      </c>
      <c r="F43" s="2125">
        <v>377</v>
      </c>
      <c r="G43" s="2125">
        <v>3</v>
      </c>
      <c r="H43" s="2125">
        <v>989</v>
      </c>
      <c r="I43" s="2125">
        <v>431</v>
      </c>
      <c r="J43" s="2125">
        <v>144</v>
      </c>
      <c r="K43" s="2125">
        <v>589</v>
      </c>
      <c r="L43" s="2125">
        <v>363</v>
      </c>
      <c r="M43" s="2125">
        <v>1</v>
      </c>
      <c r="N43" s="2684">
        <v>952</v>
      </c>
      <c r="O43" s="1336">
        <v>33</v>
      </c>
      <c r="P43" s="137"/>
    </row>
    <row r="44" spans="1:16" s="60" customFormat="1" ht="26.25" customHeight="1">
      <c r="A44" s="1325">
        <v>35</v>
      </c>
      <c r="B44" s="1326" t="s">
        <v>156</v>
      </c>
      <c r="C44" s="2675">
        <v>291</v>
      </c>
      <c r="D44" s="2125">
        <v>144</v>
      </c>
      <c r="E44" s="2125">
        <v>452</v>
      </c>
      <c r="F44" s="2125">
        <v>193</v>
      </c>
      <c r="G44" s="2125">
        <v>2</v>
      </c>
      <c r="H44" s="2125">
        <v>645</v>
      </c>
      <c r="I44" s="2125">
        <v>318</v>
      </c>
      <c r="J44" s="2125">
        <v>158</v>
      </c>
      <c r="K44" s="2125">
        <v>493</v>
      </c>
      <c r="L44" s="2125">
        <v>221</v>
      </c>
      <c r="M44" s="2125">
        <v>2</v>
      </c>
      <c r="N44" s="2684">
        <v>714</v>
      </c>
      <c r="O44" s="1328">
        <v>35</v>
      </c>
      <c r="P44" s="137"/>
    </row>
    <row r="45" spans="1:16" s="60" customFormat="1" ht="26.25" customHeight="1">
      <c r="A45" s="1325">
        <v>36</v>
      </c>
      <c r="B45" s="1326" t="s">
        <v>158</v>
      </c>
      <c r="C45" s="2675">
        <v>594</v>
      </c>
      <c r="D45" s="2125">
        <v>225</v>
      </c>
      <c r="E45" s="2125">
        <v>849</v>
      </c>
      <c r="F45" s="2125">
        <v>455</v>
      </c>
      <c r="G45" s="2125">
        <v>0</v>
      </c>
      <c r="H45" s="2125">
        <v>1304</v>
      </c>
      <c r="I45" s="2125">
        <v>591</v>
      </c>
      <c r="J45" s="2125">
        <v>218</v>
      </c>
      <c r="K45" s="2125">
        <v>838</v>
      </c>
      <c r="L45" s="2125">
        <v>452</v>
      </c>
      <c r="M45" s="2125">
        <v>0</v>
      </c>
      <c r="N45" s="2684">
        <v>1290</v>
      </c>
      <c r="O45" s="1328">
        <v>36</v>
      </c>
      <c r="P45" s="137"/>
    </row>
    <row r="46" spans="1:16" s="60" customFormat="1" ht="26.25" customHeight="1">
      <c r="A46" s="1325">
        <v>38</v>
      </c>
      <c r="B46" s="1326" t="s">
        <v>1283</v>
      </c>
      <c r="C46" s="2675">
        <v>276</v>
      </c>
      <c r="D46" s="2125">
        <v>128</v>
      </c>
      <c r="E46" s="2125">
        <v>422</v>
      </c>
      <c r="F46" s="2125">
        <v>227</v>
      </c>
      <c r="G46" s="2125">
        <v>0</v>
      </c>
      <c r="H46" s="2125">
        <v>649</v>
      </c>
      <c r="I46" s="2125">
        <v>265</v>
      </c>
      <c r="J46" s="2125">
        <v>123</v>
      </c>
      <c r="K46" s="2125">
        <v>400</v>
      </c>
      <c r="L46" s="2125">
        <v>233</v>
      </c>
      <c r="M46" s="2125">
        <v>0</v>
      </c>
      <c r="N46" s="2684">
        <v>633</v>
      </c>
      <c r="O46" s="1328">
        <v>38</v>
      </c>
      <c r="P46" s="137"/>
    </row>
    <row r="47" spans="1:16" s="60" customFormat="1" ht="26.25" customHeight="1">
      <c r="A47" s="1349">
        <v>39</v>
      </c>
      <c r="B47" s="1350" t="s">
        <v>161</v>
      </c>
      <c r="C47" s="2675">
        <v>93</v>
      </c>
      <c r="D47" s="2125">
        <v>55</v>
      </c>
      <c r="E47" s="2125">
        <v>149</v>
      </c>
      <c r="F47" s="2125">
        <v>65</v>
      </c>
      <c r="G47" s="2125">
        <v>0</v>
      </c>
      <c r="H47" s="2125">
        <v>214</v>
      </c>
      <c r="I47" s="2125">
        <v>83</v>
      </c>
      <c r="J47" s="2125">
        <v>46</v>
      </c>
      <c r="K47" s="2125">
        <v>131</v>
      </c>
      <c r="L47" s="2125">
        <v>58</v>
      </c>
      <c r="M47" s="2125">
        <v>0</v>
      </c>
      <c r="N47" s="2684">
        <v>189</v>
      </c>
      <c r="O47" s="1351">
        <v>39</v>
      </c>
      <c r="P47" s="137"/>
    </row>
    <row r="48" spans="1:16" s="60" customFormat="1" ht="26.25" customHeight="1">
      <c r="A48" s="1333">
        <v>40</v>
      </c>
      <c r="B48" s="1348" t="s">
        <v>162</v>
      </c>
      <c r="C48" s="2677">
        <v>82</v>
      </c>
      <c r="D48" s="2642">
        <v>53</v>
      </c>
      <c r="E48" s="2642">
        <v>139</v>
      </c>
      <c r="F48" s="2642">
        <v>46</v>
      </c>
      <c r="G48" s="2642">
        <v>0</v>
      </c>
      <c r="H48" s="2642">
        <v>185</v>
      </c>
      <c r="I48" s="2642">
        <v>83</v>
      </c>
      <c r="J48" s="2642">
        <v>49</v>
      </c>
      <c r="K48" s="2642">
        <v>137</v>
      </c>
      <c r="L48" s="2642">
        <v>49</v>
      </c>
      <c r="M48" s="2642">
        <v>0</v>
      </c>
      <c r="N48" s="2685">
        <v>186</v>
      </c>
      <c r="O48" s="1336">
        <v>40</v>
      </c>
      <c r="P48" s="137"/>
    </row>
    <row r="49" spans="1:18" s="60" customFormat="1" ht="26.25" customHeight="1">
      <c r="A49" s="1325">
        <v>41</v>
      </c>
      <c r="B49" s="1326" t="s">
        <v>164</v>
      </c>
      <c r="C49" s="2675">
        <v>102</v>
      </c>
      <c r="D49" s="2125">
        <v>64</v>
      </c>
      <c r="E49" s="2125">
        <v>179</v>
      </c>
      <c r="F49" s="2125">
        <v>68</v>
      </c>
      <c r="G49" s="2125">
        <v>0</v>
      </c>
      <c r="H49" s="2125">
        <v>247</v>
      </c>
      <c r="I49" s="2125">
        <v>104</v>
      </c>
      <c r="J49" s="2125">
        <v>57</v>
      </c>
      <c r="K49" s="2125">
        <v>171</v>
      </c>
      <c r="L49" s="2125">
        <v>74</v>
      </c>
      <c r="M49" s="2125">
        <v>0</v>
      </c>
      <c r="N49" s="2684">
        <v>245</v>
      </c>
      <c r="O49" s="1328">
        <v>41</v>
      </c>
      <c r="P49" s="137"/>
    </row>
    <row r="50" spans="1:18" s="60" customFormat="1" ht="26.25" customHeight="1">
      <c r="A50" s="1325">
        <v>42</v>
      </c>
      <c r="B50" s="1326" t="s">
        <v>166</v>
      </c>
      <c r="C50" s="2675">
        <v>126</v>
      </c>
      <c r="D50" s="2125">
        <v>69</v>
      </c>
      <c r="E50" s="2125">
        <v>203</v>
      </c>
      <c r="F50" s="2125">
        <v>72</v>
      </c>
      <c r="G50" s="2125">
        <v>0</v>
      </c>
      <c r="H50" s="2125">
        <v>275</v>
      </c>
      <c r="I50" s="2125">
        <v>119</v>
      </c>
      <c r="J50" s="2125">
        <v>63</v>
      </c>
      <c r="K50" s="2125">
        <v>188</v>
      </c>
      <c r="L50" s="2125">
        <v>74</v>
      </c>
      <c r="M50" s="2125">
        <v>0</v>
      </c>
      <c r="N50" s="2684">
        <v>262</v>
      </c>
      <c r="O50" s="1328">
        <v>42</v>
      </c>
      <c r="P50" s="137"/>
    </row>
    <row r="51" spans="1:18" s="60" customFormat="1" ht="26.25" customHeight="1">
      <c r="A51" s="1325">
        <v>43</v>
      </c>
      <c r="B51" s="1326" t="s">
        <v>168</v>
      </c>
      <c r="C51" s="2675">
        <v>75</v>
      </c>
      <c r="D51" s="2125">
        <v>43</v>
      </c>
      <c r="E51" s="2125">
        <v>128</v>
      </c>
      <c r="F51" s="2125">
        <v>51</v>
      </c>
      <c r="G51" s="2125">
        <v>0</v>
      </c>
      <c r="H51" s="2125">
        <v>179</v>
      </c>
      <c r="I51" s="2125">
        <v>75</v>
      </c>
      <c r="J51" s="2125">
        <v>34</v>
      </c>
      <c r="K51" s="2125">
        <v>118</v>
      </c>
      <c r="L51" s="2125">
        <v>49</v>
      </c>
      <c r="M51" s="2125">
        <v>0</v>
      </c>
      <c r="N51" s="2684">
        <v>167</v>
      </c>
      <c r="O51" s="1328">
        <v>43</v>
      </c>
      <c r="P51" s="137"/>
    </row>
    <row r="52" spans="1:18" s="60" customFormat="1" ht="26.25" customHeight="1" thickBot="1">
      <c r="A52" s="1352">
        <v>44</v>
      </c>
      <c r="B52" s="1353" t="s">
        <v>170</v>
      </c>
      <c r="C52" s="2681">
        <v>106</v>
      </c>
      <c r="D52" s="2644">
        <v>66</v>
      </c>
      <c r="E52" s="2644">
        <v>182</v>
      </c>
      <c r="F52" s="2644">
        <v>58</v>
      </c>
      <c r="G52" s="2644">
        <v>0</v>
      </c>
      <c r="H52" s="2644">
        <v>240</v>
      </c>
      <c r="I52" s="2644">
        <v>84</v>
      </c>
      <c r="J52" s="2644">
        <v>40</v>
      </c>
      <c r="K52" s="2644">
        <v>131</v>
      </c>
      <c r="L52" s="2644">
        <v>48</v>
      </c>
      <c r="M52" s="2644">
        <v>0</v>
      </c>
      <c r="N52" s="2687">
        <v>179</v>
      </c>
      <c r="O52" s="1354">
        <v>44</v>
      </c>
      <c r="P52" s="137"/>
    </row>
    <row r="53" spans="1:18" s="60" customFormat="1" ht="26.25" customHeight="1">
      <c r="A53" s="2362">
        <v>45</v>
      </c>
      <c r="B53" s="2363" t="s">
        <v>171</v>
      </c>
      <c r="C53" s="2673">
        <v>332</v>
      </c>
      <c r="D53" s="2641">
        <v>188</v>
      </c>
      <c r="E53" s="2641">
        <v>541</v>
      </c>
      <c r="F53" s="2641">
        <v>224</v>
      </c>
      <c r="G53" s="2641">
        <v>0</v>
      </c>
      <c r="H53" s="2641">
        <v>765</v>
      </c>
      <c r="I53" s="2641">
        <v>316</v>
      </c>
      <c r="J53" s="2641">
        <v>183</v>
      </c>
      <c r="K53" s="2641">
        <v>519</v>
      </c>
      <c r="L53" s="2641">
        <v>214</v>
      </c>
      <c r="M53" s="2641">
        <v>0</v>
      </c>
      <c r="N53" s="2683">
        <v>733</v>
      </c>
      <c r="O53" s="2364">
        <v>45</v>
      </c>
      <c r="P53" s="137"/>
    </row>
    <row r="54" spans="1:18" s="60" customFormat="1" ht="26.25" customHeight="1">
      <c r="A54" s="1325">
        <v>46</v>
      </c>
      <c r="B54" s="1326" t="s">
        <v>172</v>
      </c>
      <c r="C54" s="2675">
        <v>141</v>
      </c>
      <c r="D54" s="2125">
        <v>84</v>
      </c>
      <c r="E54" s="2125">
        <v>234</v>
      </c>
      <c r="F54" s="2125">
        <v>83</v>
      </c>
      <c r="G54" s="2125">
        <v>0</v>
      </c>
      <c r="H54" s="2125">
        <v>317</v>
      </c>
      <c r="I54" s="2125">
        <v>128</v>
      </c>
      <c r="J54" s="2125">
        <v>87</v>
      </c>
      <c r="K54" s="2125">
        <v>221</v>
      </c>
      <c r="L54" s="2125">
        <v>80</v>
      </c>
      <c r="M54" s="2125">
        <v>0</v>
      </c>
      <c r="N54" s="2684">
        <v>301</v>
      </c>
      <c r="O54" s="1328">
        <v>46</v>
      </c>
      <c r="P54" s="137"/>
    </row>
    <row r="55" spans="1:18" s="60" customFormat="1" ht="26.25" customHeight="1">
      <c r="A55" s="1325">
        <v>52</v>
      </c>
      <c r="B55" s="1326" t="s">
        <v>173</v>
      </c>
      <c r="C55" s="2675">
        <v>53</v>
      </c>
      <c r="D55" s="2125">
        <v>28</v>
      </c>
      <c r="E55" s="2125">
        <v>85</v>
      </c>
      <c r="F55" s="2125">
        <v>31</v>
      </c>
      <c r="G55" s="2125">
        <v>0</v>
      </c>
      <c r="H55" s="2125">
        <v>116</v>
      </c>
      <c r="I55" s="2125">
        <v>49</v>
      </c>
      <c r="J55" s="2125">
        <v>29</v>
      </c>
      <c r="K55" s="2125">
        <v>83</v>
      </c>
      <c r="L55" s="2125">
        <v>27</v>
      </c>
      <c r="M55" s="2125">
        <v>0</v>
      </c>
      <c r="N55" s="2684">
        <v>110</v>
      </c>
      <c r="O55" s="1328">
        <v>52</v>
      </c>
      <c r="P55" s="137"/>
    </row>
    <row r="56" spans="1:18" s="60" customFormat="1" ht="26.25" customHeight="1">
      <c r="A56" s="1325">
        <v>54</v>
      </c>
      <c r="B56" s="1326" t="s">
        <v>174</v>
      </c>
      <c r="C56" s="2675">
        <v>56</v>
      </c>
      <c r="D56" s="2125">
        <v>39</v>
      </c>
      <c r="E56" s="2125">
        <v>97</v>
      </c>
      <c r="F56" s="2125">
        <v>34</v>
      </c>
      <c r="G56" s="2125">
        <v>0</v>
      </c>
      <c r="H56" s="2125">
        <v>131</v>
      </c>
      <c r="I56" s="2125">
        <v>52</v>
      </c>
      <c r="J56" s="2125">
        <v>38</v>
      </c>
      <c r="K56" s="2125">
        <v>93</v>
      </c>
      <c r="L56" s="2125">
        <v>32</v>
      </c>
      <c r="M56" s="2125">
        <v>0</v>
      </c>
      <c r="N56" s="2684">
        <v>125</v>
      </c>
      <c r="O56" s="1328">
        <v>54</v>
      </c>
      <c r="P56" s="137"/>
    </row>
    <row r="57" spans="1:18" s="60" customFormat="1" ht="26.25" customHeight="1">
      <c r="A57" s="1349">
        <v>59</v>
      </c>
      <c r="B57" s="1350" t="s">
        <v>176</v>
      </c>
      <c r="C57" s="2679">
        <v>91</v>
      </c>
      <c r="D57" s="2643">
        <v>60</v>
      </c>
      <c r="E57" s="2643">
        <v>159</v>
      </c>
      <c r="F57" s="2643">
        <v>42</v>
      </c>
      <c r="G57" s="2643">
        <v>0</v>
      </c>
      <c r="H57" s="2643">
        <v>201</v>
      </c>
      <c r="I57" s="2643">
        <v>70</v>
      </c>
      <c r="J57" s="2643">
        <v>53</v>
      </c>
      <c r="K57" s="2643">
        <v>128</v>
      </c>
      <c r="L57" s="2643">
        <v>41</v>
      </c>
      <c r="M57" s="2643">
        <v>0</v>
      </c>
      <c r="N57" s="2686">
        <v>169</v>
      </c>
      <c r="O57" s="1351">
        <v>59</v>
      </c>
      <c r="P57" s="137"/>
      <c r="Q57" s="44"/>
      <c r="R57" s="44"/>
    </row>
    <row r="58" spans="1:18" ht="26.25" customHeight="1">
      <c r="A58" s="2359">
        <v>61</v>
      </c>
      <c r="B58" s="2360" t="s">
        <v>178</v>
      </c>
      <c r="C58" s="2675">
        <v>133</v>
      </c>
      <c r="D58" s="2125">
        <v>91</v>
      </c>
      <c r="E58" s="2125">
        <v>233</v>
      </c>
      <c r="F58" s="2125">
        <v>103</v>
      </c>
      <c r="G58" s="2125">
        <v>0</v>
      </c>
      <c r="H58" s="2125">
        <v>336</v>
      </c>
      <c r="I58" s="2125">
        <v>143</v>
      </c>
      <c r="J58" s="2125">
        <v>87</v>
      </c>
      <c r="K58" s="2125">
        <v>241</v>
      </c>
      <c r="L58" s="2125">
        <v>100</v>
      </c>
      <c r="M58" s="2125">
        <v>0</v>
      </c>
      <c r="N58" s="2684">
        <v>341</v>
      </c>
      <c r="O58" s="2361">
        <v>61</v>
      </c>
      <c r="P58" s="127"/>
    </row>
    <row r="59" spans="1:18" ht="26.25" customHeight="1">
      <c r="A59" s="1320">
        <v>66</v>
      </c>
      <c r="B59" s="1321" t="s">
        <v>180</v>
      </c>
      <c r="C59" s="2675">
        <v>501</v>
      </c>
      <c r="D59" s="2125">
        <v>204</v>
      </c>
      <c r="E59" s="2125">
        <v>753</v>
      </c>
      <c r="F59" s="2125">
        <v>397</v>
      </c>
      <c r="G59" s="2125">
        <v>1</v>
      </c>
      <c r="H59" s="2125">
        <v>1150</v>
      </c>
      <c r="I59" s="2125">
        <v>478</v>
      </c>
      <c r="J59" s="2125">
        <v>202</v>
      </c>
      <c r="K59" s="2125">
        <v>727</v>
      </c>
      <c r="L59" s="2125">
        <v>385</v>
      </c>
      <c r="M59" s="2125">
        <v>1</v>
      </c>
      <c r="N59" s="2684">
        <v>1112</v>
      </c>
      <c r="O59" s="1315">
        <v>66</v>
      </c>
      <c r="P59" s="127"/>
    </row>
    <row r="60" spans="1:18" ht="26.25" customHeight="1">
      <c r="A60" s="1320">
        <v>67</v>
      </c>
      <c r="B60" s="1321" t="s">
        <v>182</v>
      </c>
      <c r="C60" s="2675">
        <v>105</v>
      </c>
      <c r="D60" s="2125">
        <v>70</v>
      </c>
      <c r="E60" s="2125">
        <v>185</v>
      </c>
      <c r="F60" s="2125">
        <v>45</v>
      </c>
      <c r="G60" s="2125">
        <v>0</v>
      </c>
      <c r="H60" s="2125">
        <v>230</v>
      </c>
      <c r="I60" s="2125">
        <v>94</v>
      </c>
      <c r="J60" s="2125">
        <v>80</v>
      </c>
      <c r="K60" s="2125">
        <v>182</v>
      </c>
      <c r="L60" s="2125">
        <v>46</v>
      </c>
      <c r="M60" s="2125">
        <v>0</v>
      </c>
      <c r="N60" s="2684">
        <v>228</v>
      </c>
      <c r="O60" s="1315">
        <v>67</v>
      </c>
      <c r="P60" s="127"/>
    </row>
    <row r="61" spans="1:18" ht="26.25" customHeight="1">
      <c r="A61" s="1320">
        <v>70</v>
      </c>
      <c r="B61" s="1321" t="s">
        <v>184</v>
      </c>
      <c r="C61" s="2675">
        <v>81</v>
      </c>
      <c r="D61" s="2125">
        <v>26</v>
      </c>
      <c r="E61" s="2125">
        <v>113</v>
      </c>
      <c r="F61" s="2125">
        <v>55</v>
      </c>
      <c r="G61" s="2125">
        <v>0</v>
      </c>
      <c r="H61" s="2125">
        <v>168</v>
      </c>
      <c r="I61" s="2125">
        <v>72</v>
      </c>
      <c r="J61" s="2125">
        <v>31</v>
      </c>
      <c r="K61" s="2125">
        <v>108</v>
      </c>
      <c r="L61" s="2125">
        <v>47</v>
      </c>
      <c r="M61" s="2125">
        <v>0</v>
      </c>
      <c r="N61" s="2684">
        <v>155</v>
      </c>
      <c r="O61" s="1315">
        <v>70</v>
      </c>
      <c r="P61" s="127"/>
    </row>
    <row r="62" spans="1:18" ht="26.25" customHeight="1">
      <c r="A62" s="1322">
        <v>72</v>
      </c>
      <c r="B62" s="1323" t="s">
        <v>186</v>
      </c>
      <c r="C62" s="2679">
        <v>606</v>
      </c>
      <c r="D62" s="2643">
        <v>249</v>
      </c>
      <c r="E62" s="2643">
        <v>889</v>
      </c>
      <c r="F62" s="2643">
        <v>370</v>
      </c>
      <c r="G62" s="2643">
        <v>0</v>
      </c>
      <c r="H62" s="2643">
        <v>1259</v>
      </c>
      <c r="I62" s="2643">
        <v>600</v>
      </c>
      <c r="J62" s="2643">
        <v>261</v>
      </c>
      <c r="K62" s="2643">
        <v>896</v>
      </c>
      <c r="L62" s="2643">
        <v>371</v>
      </c>
      <c r="M62" s="2643">
        <v>0</v>
      </c>
      <c r="N62" s="2686">
        <v>1267</v>
      </c>
      <c r="O62" s="1324">
        <v>72</v>
      </c>
      <c r="P62" s="127"/>
    </row>
    <row r="63" spans="1:18" ht="26.25" customHeight="1">
      <c r="A63" s="1317">
        <v>74</v>
      </c>
      <c r="B63" s="1318" t="s">
        <v>188</v>
      </c>
      <c r="C63" s="2675">
        <v>114</v>
      </c>
      <c r="D63" s="2125">
        <v>57</v>
      </c>
      <c r="E63" s="2125">
        <v>180</v>
      </c>
      <c r="F63" s="2125">
        <v>52</v>
      </c>
      <c r="G63" s="2125">
        <v>0</v>
      </c>
      <c r="H63" s="2125">
        <v>232</v>
      </c>
      <c r="I63" s="2125">
        <v>100</v>
      </c>
      <c r="J63" s="2125">
        <v>57</v>
      </c>
      <c r="K63" s="2125">
        <v>174</v>
      </c>
      <c r="L63" s="2125">
        <v>53</v>
      </c>
      <c r="M63" s="2125">
        <v>0</v>
      </c>
      <c r="N63" s="2684">
        <v>227</v>
      </c>
      <c r="O63" s="1319">
        <v>74</v>
      </c>
      <c r="P63" s="127"/>
    </row>
    <row r="64" spans="1:18" ht="26.25" customHeight="1">
      <c r="A64" s="1320">
        <v>81</v>
      </c>
      <c r="B64" s="1321" t="s">
        <v>190</v>
      </c>
      <c r="C64" s="2675">
        <v>385</v>
      </c>
      <c r="D64" s="2125">
        <v>255</v>
      </c>
      <c r="E64" s="2125">
        <v>674</v>
      </c>
      <c r="F64" s="2125">
        <v>197</v>
      </c>
      <c r="G64" s="2125">
        <v>0</v>
      </c>
      <c r="H64" s="2125">
        <v>871</v>
      </c>
      <c r="I64" s="2125">
        <v>406</v>
      </c>
      <c r="J64" s="2125">
        <v>262</v>
      </c>
      <c r="K64" s="2125">
        <v>711</v>
      </c>
      <c r="L64" s="2125">
        <v>213</v>
      </c>
      <c r="M64" s="2125">
        <v>0</v>
      </c>
      <c r="N64" s="2684">
        <v>924</v>
      </c>
      <c r="O64" s="1315">
        <v>81</v>
      </c>
      <c r="P64" s="127"/>
    </row>
    <row r="65" spans="1:16" ht="26.25" customHeight="1">
      <c r="A65" s="1320">
        <v>82</v>
      </c>
      <c r="B65" s="1321" t="s">
        <v>192</v>
      </c>
      <c r="C65" s="2675">
        <v>490</v>
      </c>
      <c r="D65" s="2125">
        <v>247</v>
      </c>
      <c r="E65" s="2125">
        <v>757</v>
      </c>
      <c r="F65" s="2125">
        <v>333</v>
      </c>
      <c r="G65" s="2125">
        <v>0</v>
      </c>
      <c r="H65" s="2125">
        <v>1090</v>
      </c>
      <c r="I65" s="2125">
        <v>469</v>
      </c>
      <c r="J65" s="2125">
        <v>247</v>
      </c>
      <c r="K65" s="2125">
        <v>737</v>
      </c>
      <c r="L65" s="2125">
        <v>329</v>
      </c>
      <c r="M65" s="2125">
        <v>0</v>
      </c>
      <c r="N65" s="2684">
        <v>1066</v>
      </c>
      <c r="O65" s="1315">
        <v>82</v>
      </c>
      <c r="P65" s="127"/>
    </row>
    <row r="66" spans="1:16" s="60" customFormat="1" ht="26.25" customHeight="1">
      <c r="A66" s="1329">
        <v>83</v>
      </c>
      <c r="B66" s="1330" t="s">
        <v>193</v>
      </c>
      <c r="C66" s="2675">
        <v>196</v>
      </c>
      <c r="D66" s="2125">
        <v>114</v>
      </c>
      <c r="E66" s="2125">
        <v>325</v>
      </c>
      <c r="F66" s="2125">
        <v>145</v>
      </c>
      <c r="G66" s="2125">
        <v>1</v>
      </c>
      <c r="H66" s="2125">
        <v>470</v>
      </c>
      <c r="I66" s="2125">
        <v>199</v>
      </c>
      <c r="J66" s="2125">
        <v>113</v>
      </c>
      <c r="K66" s="2125">
        <v>331</v>
      </c>
      <c r="L66" s="2125">
        <v>138</v>
      </c>
      <c r="M66" s="2125">
        <v>0</v>
      </c>
      <c r="N66" s="2684">
        <v>469</v>
      </c>
      <c r="O66" s="1332">
        <v>83</v>
      </c>
      <c r="P66" s="137"/>
    </row>
    <row r="67" spans="1:16" s="60" customFormat="1" ht="26.25" customHeight="1">
      <c r="A67" s="1920">
        <v>301</v>
      </c>
      <c r="B67" s="1967" t="s">
        <v>1287</v>
      </c>
      <c r="C67" s="2733" t="s">
        <v>12</v>
      </c>
      <c r="D67" s="1308" t="s">
        <v>12</v>
      </c>
      <c r="E67" s="1308" t="s">
        <v>12</v>
      </c>
      <c r="F67" s="1308" t="s">
        <v>12</v>
      </c>
      <c r="G67" s="1308" t="s">
        <v>12</v>
      </c>
      <c r="H67" s="1308" t="s">
        <v>12</v>
      </c>
      <c r="I67" s="1308" t="s">
        <v>12</v>
      </c>
      <c r="J67" s="1308" t="s">
        <v>12</v>
      </c>
      <c r="K67" s="1308" t="s">
        <v>12</v>
      </c>
      <c r="L67" s="1308" t="s">
        <v>12</v>
      </c>
      <c r="M67" s="1308" t="s">
        <v>12</v>
      </c>
      <c r="N67" s="2734" t="s">
        <v>12</v>
      </c>
      <c r="O67" s="1922">
        <v>301</v>
      </c>
      <c r="P67" s="137"/>
    </row>
    <row r="68" spans="1:16" s="60" customFormat="1" ht="26.25" customHeight="1">
      <c r="A68" s="2729">
        <v>302</v>
      </c>
      <c r="B68" s="2730" t="s">
        <v>1279</v>
      </c>
      <c r="C68" s="2731" t="s">
        <v>12</v>
      </c>
      <c r="D68" s="2731" t="s">
        <v>12</v>
      </c>
      <c r="E68" s="2731" t="s">
        <v>12</v>
      </c>
      <c r="F68" s="2731" t="s">
        <v>12</v>
      </c>
      <c r="G68" s="2731" t="s">
        <v>12</v>
      </c>
      <c r="H68" s="2731" t="s">
        <v>12</v>
      </c>
      <c r="I68" s="2731" t="s">
        <v>12</v>
      </c>
      <c r="J68" s="2731" t="s">
        <v>12</v>
      </c>
      <c r="K68" s="2731" t="s">
        <v>12</v>
      </c>
      <c r="L68" s="2731" t="s">
        <v>12</v>
      </c>
      <c r="M68" s="2731" t="s">
        <v>12</v>
      </c>
      <c r="N68" s="2731" t="s">
        <v>12</v>
      </c>
      <c r="O68" s="2732">
        <v>302</v>
      </c>
      <c r="P68" s="137"/>
    </row>
    <row r="69" spans="1:16" s="60" customFormat="1" ht="26.25" customHeight="1">
      <c r="A69" s="1358">
        <v>303</v>
      </c>
      <c r="B69" s="1359" t="s">
        <v>1288</v>
      </c>
      <c r="C69" s="1327" t="s">
        <v>12</v>
      </c>
      <c r="D69" s="1327" t="s">
        <v>12</v>
      </c>
      <c r="E69" s="1327" t="s">
        <v>12</v>
      </c>
      <c r="F69" s="1327" t="s">
        <v>12</v>
      </c>
      <c r="G69" s="1327" t="s">
        <v>12</v>
      </c>
      <c r="H69" s="1327" t="s">
        <v>12</v>
      </c>
      <c r="I69" s="1327" t="s">
        <v>12</v>
      </c>
      <c r="J69" s="1327" t="s">
        <v>12</v>
      </c>
      <c r="K69" s="1327" t="s">
        <v>12</v>
      </c>
      <c r="L69" s="1327" t="s">
        <v>12</v>
      </c>
      <c r="M69" s="1327" t="s">
        <v>12</v>
      </c>
      <c r="N69" s="1327" t="s">
        <v>12</v>
      </c>
      <c r="O69" s="1360">
        <v>303</v>
      </c>
      <c r="P69" s="137"/>
    </row>
    <row r="70" spans="1:16" s="60" customFormat="1" ht="26.25" customHeight="1">
      <c r="A70" s="1325"/>
      <c r="B70" s="1326"/>
      <c r="C70" s="1327"/>
      <c r="D70" s="1327"/>
      <c r="E70" s="1327"/>
      <c r="F70" s="1327"/>
      <c r="G70" s="1327"/>
      <c r="H70" s="1327"/>
      <c r="I70" s="1327"/>
      <c r="J70" s="1327"/>
      <c r="K70" s="1327"/>
      <c r="L70" s="1327"/>
      <c r="M70" s="1327"/>
      <c r="N70" s="1327"/>
      <c r="O70" s="1328"/>
      <c r="P70" s="137"/>
    </row>
    <row r="71" spans="1:16" s="60" customFormat="1" ht="26.25" customHeight="1">
      <c r="A71" s="1329"/>
      <c r="B71" s="1330"/>
      <c r="C71" s="1331"/>
      <c r="D71" s="1331"/>
      <c r="E71" s="1331"/>
      <c r="F71" s="1331"/>
      <c r="G71" s="1331"/>
      <c r="H71" s="1331"/>
      <c r="I71" s="1331"/>
      <c r="J71" s="1331"/>
      <c r="K71" s="1331"/>
      <c r="L71" s="1331"/>
      <c r="M71" s="1331"/>
      <c r="N71" s="1331"/>
      <c r="O71" s="1332"/>
      <c r="P71" s="137"/>
    </row>
    <row r="72" spans="1:16" s="60" customFormat="1" ht="26.25" customHeight="1">
      <c r="A72" s="1337"/>
      <c r="B72" s="1334"/>
      <c r="C72" s="1335"/>
      <c r="D72" s="1335"/>
      <c r="E72" s="1335"/>
      <c r="F72" s="1335"/>
      <c r="G72" s="1335"/>
      <c r="H72" s="1335"/>
      <c r="I72" s="1335"/>
      <c r="J72" s="1335"/>
      <c r="K72" s="1335"/>
      <c r="L72" s="1335"/>
      <c r="M72" s="1335"/>
      <c r="N72" s="1335"/>
      <c r="O72" s="1338"/>
      <c r="P72" s="137"/>
    </row>
    <row r="73" spans="1:16" s="60" customFormat="1" ht="26.25" customHeight="1">
      <c r="A73" s="1325"/>
      <c r="B73" s="1326"/>
      <c r="C73" s="1327"/>
      <c r="D73" s="1327"/>
      <c r="E73" s="1327"/>
      <c r="F73" s="1327"/>
      <c r="G73" s="1327"/>
      <c r="H73" s="1327"/>
      <c r="I73" s="1327"/>
      <c r="J73" s="1327"/>
      <c r="K73" s="1327"/>
      <c r="L73" s="1327"/>
      <c r="M73" s="1327"/>
      <c r="N73" s="1327"/>
      <c r="O73" s="1328"/>
      <c r="P73" s="137"/>
    </row>
    <row r="74" spans="1:16" s="60" customFormat="1" ht="26.25" customHeight="1">
      <c r="A74" s="1325"/>
      <c r="B74" s="1326"/>
      <c r="C74" s="1327"/>
      <c r="D74" s="1327"/>
      <c r="E74" s="1327"/>
      <c r="F74" s="1327"/>
      <c r="G74" s="1327"/>
      <c r="H74" s="1327"/>
      <c r="I74" s="1327"/>
      <c r="J74" s="1327"/>
      <c r="K74" s="1327"/>
      <c r="L74" s="1327"/>
      <c r="M74" s="1327"/>
      <c r="N74" s="1327"/>
      <c r="O74" s="1328"/>
      <c r="P74" s="137"/>
    </row>
    <row r="75" spans="1:16" s="60" customFormat="1" ht="26.25" customHeight="1">
      <c r="A75" s="1325"/>
      <c r="B75" s="1326"/>
      <c r="C75" s="1327"/>
      <c r="D75" s="1327"/>
      <c r="E75" s="1327"/>
      <c r="F75" s="1327"/>
      <c r="G75" s="1327"/>
      <c r="H75" s="1327"/>
      <c r="I75" s="1327"/>
      <c r="J75" s="1327"/>
      <c r="K75" s="1327"/>
      <c r="L75" s="1327"/>
      <c r="M75" s="1327"/>
      <c r="N75" s="1327"/>
      <c r="O75" s="1328"/>
      <c r="P75" s="137"/>
    </row>
    <row r="76" spans="1:16" s="60" customFormat="1" ht="26.25" customHeight="1">
      <c r="A76" s="1329"/>
      <c r="B76" s="1330"/>
      <c r="C76" s="1331"/>
      <c r="D76" s="1331"/>
      <c r="E76" s="1331"/>
      <c r="F76" s="1331"/>
      <c r="G76" s="1331"/>
      <c r="H76" s="1331"/>
      <c r="I76" s="1331"/>
      <c r="J76" s="1331"/>
      <c r="K76" s="1331"/>
      <c r="L76" s="1331"/>
      <c r="M76" s="1331"/>
      <c r="N76" s="1331"/>
      <c r="O76" s="1332"/>
      <c r="P76" s="137"/>
    </row>
    <row r="77" spans="1:16" s="60" customFormat="1" ht="26.25" customHeight="1">
      <c r="A77" s="1300"/>
      <c r="B77" s="1296"/>
      <c r="C77" s="1308"/>
      <c r="D77" s="1308"/>
      <c r="E77" s="1308"/>
      <c r="F77" s="1308"/>
      <c r="G77" s="1308"/>
      <c r="H77" s="1308"/>
      <c r="I77" s="1308"/>
      <c r="J77" s="1308"/>
      <c r="K77" s="1308"/>
      <c r="L77" s="1308"/>
      <c r="M77" s="1308"/>
      <c r="N77" s="1308"/>
      <c r="O77" s="1301"/>
      <c r="P77" s="137"/>
    </row>
    <row r="78" spans="1:16" s="60" customFormat="1" ht="26.25" customHeight="1">
      <c r="A78" s="1325"/>
      <c r="B78" s="1326"/>
      <c r="C78" s="1327"/>
      <c r="D78" s="1327"/>
      <c r="E78" s="1327"/>
      <c r="F78" s="1327"/>
      <c r="G78" s="1327"/>
      <c r="H78" s="1327"/>
      <c r="I78" s="1327"/>
      <c r="J78" s="1327"/>
      <c r="K78" s="1327"/>
      <c r="L78" s="1327"/>
      <c r="M78" s="1327"/>
      <c r="N78" s="1327"/>
      <c r="O78" s="1328"/>
      <c r="P78" s="137"/>
    </row>
    <row r="79" spans="1:16" s="60" customFormat="1" ht="26.25" customHeight="1">
      <c r="A79" s="1325"/>
      <c r="B79" s="1326"/>
      <c r="C79" s="1327"/>
      <c r="D79" s="1327"/>
      <c r="E79" s="1327"/>
      <c r="F79" s="1327"/>
      <c r="G79" s="1327"/>
      <c r="H79" s="1327"/>
      <c r="I79" s="1327"/>
      <c r="J79" s="1327"/>
      <c r="K79" s="1327"/>
      <c r="L79" s="1327"/>
      <c r="M79" s="1327"/>
      <c r="N79" s="1327"/>
      <c r="O79" s="1328"/>
      <c r="P79" s="137"/>
    </row>
    <row r="80" spans="1:16" s="60" customFormat="1" ht="26.25" customHeight="1">
      <c r="A80" s="1325"/>
      <c r="B80" s="1326"/>
      <c r="C80" s="1327"/>
      <c r="D80" s="1327"/>
      <c r="E80" s="1327"/>
      <c r="F80" s="1327"/>
      <c r="G80" s="1327"/>
      <c r="H80" s="1327"/>
      <c r="I80" s="1327"/>
      <c r="J80" s="1327"/>
      <c r="K80" s="1327"/>
      <c r="L80" s="1327"/>
      <c r="M80" s="1327"/>
      <c r="N80" s="1327"/>
      <c r="O80" s="1328"/>
      <c r="P80" s="137"/>
    </row>
    <row r="81" spans="1:16" s="60" customFormat="1" ht="26.25" customHeight="1">
      <c r="A81" s="1329"/>
      <c r="B81" s="1330"/>
      <c r="C81" s="1331"/>
      <c r="D81" s="1331"/>
      <c r="E81" s="1331"/>
      <c r="F81" s="1331"/>
      <c r="G81" s="1331"/>
      <c r="H81" s="1331"/>
      <c r="I81" s="1331"/>
      <c r="J81" s="1331"/>
      <c r="K81" s="1331"/>
      <c r="L81" s="1331"/>
      <c r="M81" s="1331"/>
      <c r="N81" s="1331"/>
      <c r="O81" s="1332"/>
      <c r="P81" s="137"/>
    </row>
    <row r="82" spans="1:16" s="60" customFormat="1" ht="26.25" customHeight="1">
      <c r="A82" s="1300"/>
      <c r="B82" s="1296"/>
      <c r="C82" s="1308"/>
      <c r="D82" s="1308"/>
      <c r="E82" s="1308"/>
      <c r="F82" s="1308"/>
      <c r="G82" s="1308"/>
      <c r="H82" s="1308"/>
      <c r="I82" s="1308"/>
      <c r="J82" s="1308"/>
      <c r="K82" s="1308"/>
      <c r="L82" s="1308"/>
      <c r="M82" s="1308"/>
      <c r="N82" s="1308"/>
      <c r="O82" s="1301"/>
      <c r="P82" s="137"/>
    </row>
    <row r="83" spans="1:16" s="60" customFormat="1" ht="26.25" customHeight="1">
      <c r="A83" s="1325"/>
      <c r="B83" s="1326"/>
      <c r="C83" s="1327"/>
      <c r="D83" s="1327"/>
      <c r="E83" s="1327"/>
      <c r="F83" s="1327"/>
      <c r="G83" s="1327"/>
      <c r="H83" s="1327"/>
      <c r="I83" s="1327"/>
      <c r="J83" s="1327"/>
      <c r="K83" s="1327"/>
      <c r="L83" s="1327"/>
      <c r="M83" s="1327"/>
      <c r="N83" s="1327"/>
      <c r="O83" s="1328"/>
      <c r="P83" s="137"/>
    </row>
    <row r="84" spans="1:16" s="60" customFormat="1" ht="26.25" customHeight="1">
      <c r="A84" s="1325"/>
      <c r="B84" s="1326"/>
      <c r="C84" s="1327"/>
      <c r="D84" s="1327"/>
      <c r="E84" s="1327"/>
      <c r="F84" s="1327"/>
      <c r="G84" s="1327"/>
      <c r="H84" s="1327"/>
      <c r="I84" s="1327"/>
      <c r="J84" s="1327"/>
      <c r="K84" s="1327"/>
      <c r="L84" s="1327"/>
      <c r="M84" s="1327"/>
      <c r="N84" s="1327"/>
      <c r="O84" s="1328"/>
      <c r="P84" s="137"/>
    </row>
    <row r="85" spans="1:16" s="60" customFormat="1" ht="26.25" customHeight="1">
      <c r="A85" s="1325"/>
      <c r="B85" s="1326"/>
      <c r="C85" s="1327"/>
      <c r="D85" s="1327"/>
      <c r="E85" s="1327"/>
      <c r="F85" s="1327"/>
      <c r="G85" s="1327"/>
      <c r="H85" s="1327"/>
      <c r="I85" s="1327"/>
      <c r="J85" s="1327"/>
      <c r="K85" s="1327"/>
      <c r="L85" s="1327"/>
      <c r="M85" s="1327"/>
      <c r="N85" s="1327"/>
      <c r="O85" s="1328"/>
      <c r="P85" s="137"/>
    </row>
    <row r="86" spans="1:16" s="60" customFormat="1" ht="26.25" customHeight="1">
      <c r="A86" s="1298"/>
      <c r="B86" s="1303"/>
      <c r="C86" s="1307"/>
      <c r="D86" s="1307"/>
      <c r="E86" s="1307"/>
      <c r="F86" s="1307"/>
      <c r="G86" s="1307"/>
      <c r="H86" s="1307"/>
      <c r="I86" s="1307"/>
      <c r="J86" s="1307"/>
      <c r="K86" s="1307"/>
      <c r="L86" s="1307"/>
      <c r="M86" s="1307"/>
      <c r="N86" s="1307"/>
      <c r="O86" s="1299"/>
      <c r="P86" s="137"/>
    </row>
    <row r="87" spans="1:16" s="60" customFormat="1" ht="26.25" customHeight="1">
      <c r="A87" s="1300"/>
      <c r="B87" s="1297"/>
      <c r="C87" s="1308"/>
      <c r="D87" s="1308"/>
      <c r="E87" s="1308"/>
      <c r="F87" s="1308"/>
      <c r="G87" s="1308"/>
      <c r="H87" s="1308"/>
      <c r="I87" s="1308"/>
      <c r="J87" s="1308"/>
      <c r="K87" s="1308"/>
      <c r="L87" s="1308"/>
      <c r="M87" s="1308"/>
      <c r="N87" s="1308"/>
      <c r="O87" s="1301"/>
      <c r="P87" s="137"/>
    </row>
    <row r="88" spans="1:16" s="60" customFormat="1" ht="26.25" customHeight="1">
      <c r="A88" s="1325"/>
      <c r="B88" s="1326"/>
      <c r="C88" s="1327"/>
      <c r="D88" s="1327"/>
      <c r="E88" s="1327"/>
      <c r="F88" s="1327"/>
      <c r="G88" s="1327"/>
      <c r="H88" s="1327"/>
      <c r="I88" s="1327"/>
      <c r="J88" s="1327"/>
      <c r="K88" s="1327"/>
      <c r="L88" s="1327"/>
      <c r="M88" s="1327"/>
      <c r="N88" s="1327"/>
      <c r="O88" s="1328"/>
      <c r="P88" s="137"/>
    </row>
    <row r="89" spans="1:16" s="60" customFormat="1" ht="26.25" customHeight="1">
      <c r="A89" s="1325"/>
      <c r="B89" s="1326"/>
      <c r="C89" s="1327"/>
      <c r="D89" s="1327"/>
      <c r="E89" s="1327"/>
      <c r="F89" s="1327"/>
      <c r="G89" s="1327"/>
      <c r="H89" s="1327"/>
      <c r="I89" s="1327"/>
      <c r="J89" s="1327"/>
      <c r="K89" s="1327"/>
      <c r="L89" s="1327"/>
      <c r="M89" s="1327"/>
      <c r="N89" s="1327"/>
      <c r="O89" s="1328"/>
      <c r="P89" s="137"/>
    </row>
    <row r="90" spans="1:16" s="60" customFormat="1" ht="26.25" customHeight="1">
      <c r="A90" s="1325"/>
      <c r="B90" s="1326"/>
      <c r="C90" s="1327"/>
      <c r="D90" s="1327"/>
      <c r="E90" s="1327"/>
      <c r="F90" s="1327"/>
      <c r="G90" s="1327"/>
      <c r="H90" s="1327"/>
      <c r="I90" s="1327"/>
      <c r="J90" s="1327"/>
      <c r="K90" s="1327"/>
      <c r="L90" s="1327"/>
      <c r="M90" s="1327"/>
      <c r="N90" s="1327"/>
      <c r="O90" s="1328"/>
      <c r="P90" s="137"/>
    </row>
    <row r="91" spans="1:16" s="60" customFormat="1" ht="26.25" customHeight="1">
      <c r="A91" s="1302"/>
      <c r="B91" s="1303"/>
      <c r="C91" s="1307"/>
      <c r="D91" s="1307"/>
      <c r="E91" s="1307"/>
      <c r="F91" s="1307"/>
      <c r="G91" s="1307"/>
      <c r="H91" s="1307"/>
      <c r="I91" s="1307"/>
      <c r="J91" s="1307"/>
      <c r="K91" s="1307"/>
      <c r="L91" s="1307"/>
      <c r="M91" s="1307"/>
      <c r="N91" s="1307"/>
      <c r="O91" s="1304"/>
      <c r="P91" s="137"/>
    </row>
    <row r="92" spans="1:16" s="60" customFormat="1" ht="26.25" customHeight="1">
      <c r="A92" s="1300"/>
      <c r="B92" s="1297"/>
      <c r="C92" s="1308"/>
      <c r="D92" s="1308"/>
      <c r="E92" s="1308"/>
      <c r="F92" s="1308"/>
      <c r="G92" s="1308"/>
      <c r="H92" s="1308"/>
      <c r="I92" s="1308"/>
      <c r="J92" s="1308"/>
      <c r="K92" s="1308"/>
      <c r="L92" s="1308"/>
      <c r="M92" s="1308"/>
      <c r="N92" s="1308"/>
      <c r="O92" s="1301"/>
      <c r="P92" s="137"/>
    </row>
    <row r="93" spans="1:16" s="60" customFormat="1" ht="26.25" customHeight="1">
      <c r="A93" s="1325"/>
      <c r="B93" s="1326"/>
      <c r="C93" s="1327"/>
      <c r="D93" s="1327"/>
      <c r="E93" s="1327"/>
      <c r="F93" s="1327"/>
      <c r="G93" s="1327"/>
      <c r="H93" s="1327"/>
      <c r="I93" s="1327"/>
      <c r="J93" s="1327"/>
      <c r="K93" s="1327"/>
      <c r="L93" s="1327"/>
      <c r="M93" s="1327"/>
      <c r="N93" s="1327"/>
      <c r="O93" s="1328"/>
      <c r="P93" s="137"/>
    </row>
    <row r="94" spans="1:16" s="60" customFormat="1" ht="26.25" customHeight="1">
      <c r="A94" s="1325"/>
      <c r="B94" s="1326"/>
      <c r="C94" s="1327"/>
      <c r="D94" s="1327"/>
      <c r="E94" s="1327"/>
      <c r="F94" s="1327"/>
      <c r="G94" s="1327"/>
      <c r="H94" s="1327"/>
      <c r="I94" s="1327"/>
      <c r="J94" s="1327"/>
      <c r="K94" s="1327"/>
      <c r="L94" s="1327"/>
      <c r="M94" s="1327"/>
      <c r="N94" s="1327"/>
      <c r="O94" s="1328"/>
      <c r="P94" s="137"/>
    </row>
    <row r="95" spans="1:16" s="60" customFormat="1" ht="26.25" customHeight="1">
      <c r="A95" s="1325"/>
      <c r="B95" s="1326"/>
      <c r="C95" s="1327"/>
      <c r="D95" s="1327"/>
      <c r="E95" s="1327"/>
      <c r="F95" s="1327"/>
      <c r="G95" s="1327"/>
      <c r="H95" s="1327"/>
      <c r="I95" s="1327"/>
      <c r="J95" s="1327"/>
      <c r="K95" s="1327"/>
      <c r="L95" s="1327"/>
      <c r="M95" s="1327"/>
      <c r="N95" s="1327"/>
      <c r="O95" s="1328"/>
      <c r="P95" s="137"/>
    </row>
    <row r="96" spans="1:16" s="60" customFormat="1" ht="26.25" customHeight="1">
      <c r="A96" s="1302"/>
      <c r="B96" s="1303"/>
      <c r="C96" s="1307"/>
      <c r="D96" s="1307"/>
      <c r="E96" s="1307"/>
      <c r="F96" s="1307"/>
      <c r="G96" s="1307"/>
      <c r="H96" s="1307"/>
      <c r="I96" s="1307"/>
      <c r="J96" s="1307"/>
      <c r="K96" s="1307"/>
      <c r="L96" s="1307"/>
      <c r="M96" s="1307"/>
      <c r="N96" s="1307"/>
      <c r="O96" s="1304"/>
      <c r="P96" s="137"/>
    </row>
    <row r="97" spans="3:14" ht="22.5" customHeight="1"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</row>
    <row r="98" spans="3:14" ht="22.5" customHeight="1"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</row>
    <row r="99" spans="3:14" ht="22.5" customHeight="1"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</row>
    <row r="100" spans="3:14" ht="22.5" customHeight="1"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</row>
    <row r="101" spans="3:14" ht="22.5" customHeight="1"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</row>
    <row r="102" spans="3:14" ht="22.5" customHeight="1"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</row>
    <row r="103" spans="3:14" ht="22.5" customHeight="1"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</row>
    <row r="104" spans="3:14" ht="22.5" customHeight="1"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</row>
    <row r="105" spans="3:14" ht="22.5" customHeight="1"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</row>
    <row r="106" spans="3:14" ht="22.5" customHeight="1"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</row>
    <row r="107" spans="3:14" ht="22.5" customHeight="1"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</row>
    <row r="108" spans="3:14" ht="22.5" customHeight="1"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</row>
    <row r="109" spans="3:14" ht="22.5" customHeight="1"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</row>
    <row r="110" spans="3:14" ht="22.5" customHeight="1"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</row>
    <row r="111" spans="3:14" ht="22.5" customHeight="1"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</row>
    <row r="112" spans="3:14" ht="22.5" customHeight="1"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</row>
    <row r="113" spans="3:14" ht="22.5" customHeight="1"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</row>
    <row r="114" spans="3:14" ht="22.5" customHeight="1"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</row>
    <row r="115" spans="3:14" ht="22.5" customHeight="1"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</row>
    <row r="116" spans="3:14" ht="22.5" customHeight="1"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</row>
    <row r="117" spans="3:14" ht="22.5" customHeight="1"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</row>
    <row r="118" spans="3:14" ht="22.5" customHeight="1"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</row>
    <row r="119" spans="3:14" ht="22.5" customHeight="1"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</row>
    <row r="120" spans="3:14" ht="22.5" customHeight="1"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</row>
    <row r="121" spans="3:14" ht="22.5" customHeight="1"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</row>
    <row r="122" spans="3:14" ht="22.5" customHeight="1"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</row>
    <row r="123" spans="3:14" ht="22.5" customHeight="1"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</row>
    <row r="124" spans="3:14" ht="22.5" customHeight="1"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</row>
    <row r="125" spans="3:14" ht="22.5" customHeight="1"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</row>
    <row r="126" spans="3:14" ht="22.5" customHeight="1"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</row>
    <row r="127" spans="3:14" ht="22.5" customHeight="1"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</row>
    <row r="128" spans="3:14" ht="22.5" customHeight="1"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</row>
    <row r="129" spans="3:14" ht="22.5" customHeight="1"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</row>
    <row r="130" spans="3:14" ht="22.5" customHeight="1"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</row>
    <row r="131" spans="3:14" ht="22.5" customHeight="1"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</row>
    <row r="132" spans="3:14" ht="22.5" customHeight="1"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</row>
    <row r="133" spans="3:14" ht="22.5" customHeight="1"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</row>
    <row r="134" spans="3:14" ht="22.5" customHeight="1"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</row>
    <row r="135" spans="3:14" ht="22.5" customHeight="1"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</row>
    <row r="136" spans="3:14" ht="22.5" customHeight="1"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</row>
    <row r="137" spans="3:14" ht="22.5" customHeight="1"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</row>
    <row r="138" spans="3:14" ht="22.5" customHeight="1"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</row>
    <row r="139" spans="3:14" ht="22.5" customHeight="1"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</row>
    <row r="140" spans="3:14" ht="22.5" customHeight="1"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</row>
    <row r="141" spans="3:14" ht="22.5" customHeight="1"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</row>
    <row r="142" spans="3:14" ht="22.5" customHeight="1"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</row>
    <row r="143" spans="3:14" ht="22.5" customHeight="1"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</row>
    <row r="144" spans="3:14" ht="22.5" customHeight="1"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</row>
    <row r="145" spans="3:14" ht="22.5" customHeight="1"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</row>
    <row r="146" spans="3:14" ht="22.5" customHeight="1"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</row>
    <row r="147" spans="3:14" ht="22.5" customHeight="1"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</row>
    <row r="148" spans="3:14" ht="22.5" customHeight="1"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</row>
    <row r="149" spans="3:14" ht="22.5" customHeight="1"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</row>
    <row r="150" spans="3:14" ht="22.5" customHeight="1"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</row>
    <row r="151" spans="3:14" ht="22.5" customHeight="1"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</row>
    <row r="152" spans="3:14" ht="22.5" customHeight="1"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</row>
    <row r="153" spans="3:14" ht="22.5" customHeight="1"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</row>
    <row r="154" spans="3:14" ht="22.5" customHeight="1"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</row>
    <row r="155" spans="3:14" ht="22.5" customHeight="1"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</row>
    <row r="156" spans="3:14" ht="22.5" customHeight="1"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</row>
    <row r="157" spans="3:14" ht="22.5" customHeight="1"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</row>
    <row r="158" spans="3:14" ht="22.5" customHeight="1"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</row>
    <row r="159" spans="3:14" ht="22.5" customHeight="1"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</row>
    <row r="160" spans="3:14" ht="22.5" customHeight="1"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</row>
    <row r="161" spans="3:14" ht="22.5" customHeight="1"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</row>
    <row r="162" spans="3:14" ht="22.5" customHeight="1"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</row>
    <row r="163" spans="3:14" ht="22.5" customHeight="1"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</row>
    <row r="164" spans="3:14" ht="22.5" customHeight="1"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</row>
    <row r="165" spans="3:14" ht="22.5" customHeight="1"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</row>
    <row r="166" spans="3:14" ht="22.5" customHeight="1"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</row>
    <row r="167" spans="3:14" ht="22.5" customHeight="1"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</row>
    <row r="168" spans="3:14" ht="22.5" customHeight="1"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</row>
    <row r="169" spans="3:14" ht="22.5" customHeight="1"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</row>
    <row r="170" spans="3:14" ht="22.5" customHeight="1"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</row>
    <row r="171" spans="3:14" ht="22.5" customHeight="1"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</row>
    <row r="172" spans="3:14" ht="22.5" customHeight="1"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</row>
    <row r="173" spans="3:14" ht="22.5" customHeight="1"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</row>
    <row r="174" spans="3:14" ht="22.5" customHeight="1"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</row>
    <row r="175" spans="3:14" ht="22.5" customHeight="1"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</row>
    <row r="176" spans="3:14" ht="22.5" customHeight="1"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</row>
    <row r="177" spans="3:14" ht="22.5" customHeight="1"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</row>
    <row r="178" spans="3:14" ht="22.5" customHeight="1"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</row>
    <row r="179" spans="3:14" ht="22.5" customHeight="1"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</row>
    <row r="180" spans="3:14" ht="22.5" customHeight="1"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</row>
    <row r="181" spans="3:14" ht="22.5" customHeight="1"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</row>
    <row r="182" spans="3:14" ht="22.5" customHeight="1"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</row>
    <row r="183" spans="3:14" ht="22.5" customHeight="1"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</row>
    <row r="184" spans="3:14" ht="22.5" customHeight="1"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</row>
    <row r="185" spans="3:14" ht="22.5" customHeight="1"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</row>
    <row r="186" spans="3:14" ht="22.5" customHeight="1"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</row>
    <row r="187" spans="3:14" ht="22.5" customHeight="1"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</row>
    <row r="188" spans="3:14" ht="22.5" customHeight="1"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</row>
    <row r="189" spans="3:14" ht="22.5" customHeight="1"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</row>
    <row r="190" spans="3:14" ht="22.5" customHeight="1"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</row>
    <row r="191" spans="3:14" ht="22.5" customHeight="1"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</row>
    <row r="192" spans="3:14" ht="22.5" customHeight="1"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</row>
    <row r="193" spans="3:14" ht="22.5" customHeight="1"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</row>
    <row r="194" spans="3:14" ht="22.5" customHeight="1"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</row>
    <row r="195" spans="3:14" ht="22.5" customHeight="1"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</row>
    <row r="196" spans="3:14" ht="22.5" customHeight="1"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</row>
    <row r="197" spans="3:14" ht="22.5" customHeight="1"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</row>
    <row r="198" spans="3:14" ht="22.5" customHeight="1"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</row>
    <row r="199" spans="3:14" ht="22.5" customHeight="1"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</row>
    <row r="200" spans="3:14" ht="22.5" customHeight="1"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</row>
    <row r="201" spans="3:14" ht="22.5" customHeight="1"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</row>
    <row r="202" spans="3:14" ht="22.5" customHeight="1"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</row>
    <row r="203" spans="3:14" ht="22.5" customHeight="1"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</row>
    <row r="204" spans="3:14" ht="22.5" customHeight="1"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</row>
    <row r="205" spans="3:14" ht="22.5" customHeight="1"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</row>
    <row r="206" spans="3:14" ht="22.5" customHeight="1"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</row>
    <row r="207" spans="3:14" ht="22.5" customHeight="1"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</row>
    <row r="208" spans="3:14" ht="22.5" customHeight="1"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</row>
    <row r="209" spans="3:14" ht="22.5" customHeight="1"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</row>
    <row r="210" spans="3:14" ht="22.5" customHeight="1"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</row>
    <row r="211" spans="3:14" ht="22.5" customHeight="1"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</row>
    <row r="212" spans="3:14" ht="22.5" customHeight="1"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</row>
    <row r="213" spans="3:14" ht="22.5" customHeight="1"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</row>
    <row r="214" spans="3:14" ht="22.5" customHeight="1"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</row>
    <row r="215" spans="3:14" ht="22.5" customHeight="1"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</row>
    <row r="216" spans="3:14" ht="22.5" customHeight="1"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</row>
    <row r="217" spans="3:14" ht="22.5" customHeight="1"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</row>
    <row r="218" spans="3:14" ht="22.5" customHeight="1"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</row>
    <row r="219" spans="3:14" ht="22.5" customHeight="1"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</row>
    <row r="220" spans="3:14" ht="22.5" customHeight="1"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</row>
    <row r="221" spans="3:14" ht="22.5" customHeight="1"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</row>
    <row r="222" spans="3:14" ht="22.5" customHeight="1"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</row>
    <row r="223" spans="3:14" ht="22.5" customHeight="1"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</row>
    <row r="224" spans="3:14" ht="22.5" customHeight="1"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</row>
    <row r="225" spans="3:14" ht="22.5" customHeight="1"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</row>
    <row r="226" spans="3:14" ht="22.5" customHeight="1"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</row>
    <row r="227" spans="3:14" ht="22.5" customHeight="1"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</row>
  </sheetData>
  <mergeCells count="13">
    <mergeCell ref="J6:J7"/>
    <mergeCell ref="K6:K7"/>
    <mergeCell ref="N6:N7"/>
    <mergeCell ref="C3:J3"/>
    <mergeCell ref="O3:O7"/>
    <mergeCell ref="C4:H4"/>
    <mergeCell ref="I4:N4"/>
    <mergeCell ref="E5:H5"/>
    <mergeCell ref="C6:C7"/>
    <mergeCell ref="D6:D7"/>
    <mergeCell ref="E6:E7"/>
    <mergeCell ref="H6:H7"/>
    <mergeCell ref="I6:I7"/>
  </mergeCells>
  <phoneticPr fontId="18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80</vt:i4>
      </vt:variant>
      <vt:variant>
        <vt:lpstr>名前付き一覧</vt:lpstr>
      </vt:variant>
      <vt:variant>
        <vt:i4>153</vt:i4>
      </vt:variant>
    </vt:vector>
  </HeadingPairs>
  <TitlesOfParts>
    <vt:vector size="233" baseType="lpstr">
      <vt:lpstr>第1表</vt:lpstr>
      <vt:lpstr>第2表-1</vt:lpstr>
      <vt:lpstr>第2表-2</vt:lpstr>
      <vt:lpstr>第2表-3</vt:lpstr>
      <vt:lpstr>第3表</vt:lpstr>
      <vt:lpstr>第4表-1</vt:lpstr>
      <vt:lpstr>第4表-2</vt:lpstr>
      <vt:lpstr>第4表-3</vt:lpstr>
      <vt:lpstr>第4表-4</vt:lpstr>
      <vt:lpstr>第5表-1その1</vt:lpstr>
      <vt:lpstr>第5表-1その2</vt:lpstr>
      <vt:lpstr>第5表-1その3</vt:lpstr>
      <vt:lpstr>第5表-1その4</vt:lpstr>
      <vt:lpstr>第5表-2その1</vt:lpstr>
      <vt:lpstr>第5表-2その2</vt:lpstr>
      <vt:lpstr>第5表-2その3</vt:lpstr>
      <vt:lpstr>第5表-2その4</vt:lpstr>
      <vt:lpstr>第5表-3</vt:lpstr>
      <vt:lpstr>第5表-4</vt:lpstr>
      <vt:lpstr>第6表-1その1</vt:lpstr>
      <vt:lpstr>第6表-1その2</vt:lpstr>
      <vt:lpstr>第6表-2その1</vt:lpstr>
      <vt:lpstr>第6表-2その2</vt:lpstr>
      <vt:lpstr>第6表-2その3</vt:lpstr>
      <vt:lpstr>第7表-1その1</vt:lpstr>
      <vt:lpstr>第7表-1その2</vt:lpstr>
      <vt:lpstr>第7表-2その1</vt:lpstr>
      <vt:lpstr>第7表-2その2</vt:lpstr>
      <vt:lpstr>第7表-3その1</vt:lpstr>
      <vt:lpstr>第7表-3その2</vt:lpstr>
      <vt:lpstr>第7表-4その1</vt:lpstr>
      <vt:lpstr>第7表-4その2</vt:lpstr>
      <vt:lpstr>第7表-5その1</vt:lpstr>
      <vt:lpstr>第7表-5その2</vt:lpstr>
      <vt:lpstr>第7表-6その1</vt:lpstr>
      <vt:lpstr>第7表-6その2</vt:lpstr>
      <vt:lpstr>第7表-7その１</vt:lpstr>
      <vt:lpstr>第7表-7その2</vt:lpstr>
      <vt:lpstr>第7表-8</vt:lpstr>
      <vt:lpstr>第8表-1</vt:lpstr>
      <vt:lpstr>第8表-2</vt:lpstr>
      <vt:lpstr>第8表-3</vt:lpstr>
      <vt:lpstr>第9表</vt:lpstr>
      <vt:lpstr>第10表-1その1</vt:lpstr>
      <vt:lpstr>第10表-1その2</vt:lpstr>
      <vt:lpstr>第10表-2その1</vt:lpstr>
      <vt:lpstr>第10表-2その2</vt:lpstr>
      <vt:lpstr>第11表-1その1</vt:lpstr>
      <vt:lpstr>第11表-1その2</vt:lpstr>
      <vt:lpstr>第11表-1その3</vt:lpstr>
      <vt:lpstr>第11表-1その4</vt:lpstr>
      <vt:lpstr>第11表-2</vt:lpstr>
      <vt:lpstr>第11表-3</vt:lpstr>
      <vt:lpstr>第11表-4</vt:lpstr>
      <vt:lpstr>第11表-5</vt:lpstr>
      <vt:lpstr>第11表-6その1</vt:lpstr>
      <vt:lpstr>第11表-6その2</vt:lpstr>
      <vt:lpstr>第11表-6その3</vt:lpstr>
      <vt:lpstr>第11表-6その4</vt:lpstr>
      <vt:lpstr>第11表-7</vt:lpstr>
      <vt:lpstr>第11表-8その1</vt:lpstr>
      <vt:lpstr>第11表-8その2</vt:lpstr>
      <vt:lpstr>第11表-8その3</vt:lpstr>
      <vt:lpstr>第11表-8その4</vt:lpstr>
      <vt:lpstr>第12表-1</vt:lpstr>
      <vt:lpstr>第12表-2</vt:lpstr>
      <vt:lpstr>第12表-3</vt:lpstr>
      <vt:lpstr>第12表-4</vt:lpstr>
      <vt:lpstr>第12表-5</vt:lpstr>
      <vt:lpstr>第12表-6</vt:lpstr>
      <vt:lpstr>第12表-7</vt:lpstr>
      <vt:lpstr>第12表-8</vt:lpstr>
      <vt:lpstr>第13表</vt:lpstr>
      <vt:lpstr>第14表-1</vt:lpstr>
      <vt:lpstr>第14表-2</vt:lpstr>
      <vt:lpstr>第14表-3</vt:lpstr>
      <vt:lpstr>第15表</vt:lpstr>
      <vt:lpstr>第16表</vt:lpstr>
      <vt:lpstr>第17表</vt:lpstr>
      <vt:lpstr>第18表</vt:lpstr>
      <vt:lpstr>'第10表-1その1'!Print_Area</vt:lpstr>
      <vt:lpstr>'第10表-1その2'!Print_Area</vt:lpstr>
      <vt:lpstr>'第10表-2その1'!Print_Area</vt:lpstr>
      <vt:lpstr>'第10表-2その2'!Print_Area</vt:lpstr>
      <vt:lpstr>'第11表-1その2'!Print_Area</vt:lpstr>
      <vt:lpstr>'第11表-1その3'!Print_Area</vt:lpstr>
      <vt:lpstr>'第11表-1その4'!Print_Area</vt:lpstr>
      <vt:lpstr>'第11表-2'!Print_Area</vt:lpstr>
      <vt:lpstr>'第11表-3'!Print_Area</vt:lpstr>
      <vt:lpstr>'第11表-4'!Print_Area</vt:lpstr>
      <vt:lpstr>'第11表-5'!Print_Area</vt:lpstr>
      <vt:lpstr>'第11表-6その1'!Print_Area</vt:lpstr>
      <vt:lpstr>'第11表-6その2'!Print_Area</vt:lpstr>
      <vt:lpstr>'第11表-6その3'!Print_Area</vt:lpstr>
      <vt:lpstr>'第11表-6その4'!Print_Area</vt:lpstr>
      <vt:lpstr>'第11表-7'!Print_Area</vt:lpstr>
      <vt:lpstr>'第11表-8その1'!Print_Area</vt:lpstr>
      <vt:lpstr>'第11表-8その2'!Print_Area</vt:lpstr>
      <vt:lpstr>'第11表-8その3'!Print_Area</vt:lpstr>
      <vt:lpstr>'第11表-8その4'!Print_Area</vt:lpstr>
      <vt:lpstr>'第12表-1'!Print_Area</vt:lpstr>
      <vt:lpstr>'第12表-2'!Print_Area</vt:lpstr>
      <vt:lpstr>'第12表-3'!Print_Area</vt:lpstr>
      <vt:lpstr>'第12表-4'!Print_Area</vt:lpstr>
      <vt:lpstr>'第12表-5'!Print_Area</vt:lpstr>
      <vt:lpstr>'第12表-6'!Print_Area</vt:lpstr>
      <vt:lpstr>'第12表-7'!Print_Area</vt:lpstr>
      <vt:lpstr>'第12表-8'!Print_Area</vt:lpstr>
      <vt:lpstr>第13表!Print_Area</vt:lpstr>
      <vt:lpstr>'第14表-1'!Print_Area</vt:lpstr>
      <vt:lpstr>'第14表-2'!Print_Area</vt:lpstr>
      <vt:lpstr>'第14表-3'!Print_Area</vt:lpstr>
      <vt:lpstr>第15表!Print_Area</vt:lpstr>
      <vt:lpstr>第16表!Print_Area</vt:lpstr>
      <vt:lpstr>第17表!Print_Area</vt:lpstr>
      <vt:lpstr>第18表!Print_Area</vt:lpstr>
      <vt:lpstr>'第2表-1'!Print_Area</vt:lpstr>
      <vt:lpstr>'第2表-2'!Print_Area</vt:lpstr>
      <vt:lpstr>'第2表-3'!Print_Area</vt:lpstr>
      <vt:lpstr>第3表!Print_Area</vt:lpstr>
      <vt:lpstr>'第4表-1'!Print_Area</vt:lpstr>
      <vt:lpstr>'第4表-2'!Print_Area</vt:lpstr>
      <vt:lpstr>'第4表-3'!Print_Area</vt:lpstr>
      <vt:lpstr>'第4表-4'!Print_Area</vt:lpstr>
      <vt:lpstr>'第5表-1その1'!Print_Area</vt:lpstr>
      <vt:lpstr>'第5表-1その2'!Print_Area</vt:lpstr>
      <vt:lpstr>'第5表-1その3'!Print_Area</vt:lpstr>
      <vt:lpstr>'第5表-1その4'!Print_Area</vt:lpstr>
      <vt:lpstr>'第5表-2その1'!Print_Area</vt:lpstr>
      <vt:lpstr>'第5表-2その2'!Print_Area</vt:lpstr>
      <vt:lpstr>'第5表-2その3'!Print_Area</vt:lpstr>
      <vt:lpstr>'第5表-2その4'!Print_Area</vt:lpstr>
      <vt:lpstr>'第5表-3'!Print_Area</vt:lpstr>
      <vt:lpstr>'第5表-4'!Print_Area</vt:lpstr>
      <vt:lpstr>'第6表-1その1'!Print_Area</vt:lpstr>
      <vt:lpstr>'第6表-1その2'!Print_Area</vt:lpstr>
      <vt:lpstr>'第6表-2その1'!Print_Area</vt:lpstr>
      <vt:lpstr>'第6表-2その2'!Print_Area</vt:lpstr>
      <vt:lpstr>'第6表-2その3'!Print_Area</vt:lpstr>
      <vt:lpstr>'第7表-1その1'!Print_Area</vt:lpstr>
      <vt:lpstr>'第7表-1その2'!Print_Area</vt:lpstr>
      <vt:lpstr>'第7表-2その1'!Print_Area</vt:lpstr>
      <vt:lpstr>'第7表-2その2'!Print_Area</vt:lpstr>
      <vt:lpstr>'第7表-3その1'!Print_Area</vt:lpstr>
      <vt:lpstr>'第7表-3その2'!Print_Area</vt:lpstr>
      <vt:lpstr>'第7表-4その1'!Print_Area</vt:lpstr>
      <vt:lpstr>'第7表-4その2'!Print_Area</vt:lpstr>
      <vt:lpstr>'第7表-5その1'!Print_Area</vt:lpstr>
      <vt:lpstr>'第7表-5その2'!Print_Area</vt:lpstr>
      <vt:lpstr>'第7表-6その1'!Print_Area</vt:lpstr>
      <vt:lpstr>'第7表-6その2'!Print_Area</vt:lpstr>
      <vt:lpstr>'第7表-7その１'!Print_Area</vt:lpstr>
      <vt:lpstr>'第7表-7その2'!Print_Area</vt:lpstr>
      <vt:lpstr>'第7表-8'!Print_Area</vt:lpstr>
      <vt:lpstr>'第8表-1'!Print_Area</vt:lpstr>
      <vt:lpstr>'第8表-2'!Print_Area</vt:lpstr>
      <vt:lpstr>'第8表-3'!Print_Area</vt:lpstr>
      <vt:lpstr>第9表!Print_Area</vt:lpstr>
      <vt:lpstr>'第10表-1その1'!Print_Titles</vt:lpstr>
      <vt:lpstr>'第10表-1その2'!Print_Titles</vt:lpstr>
      <vt:lpstr>'第10表-2その1'!Print_Titles</vt:lpstr>
      <vt:lpstr>'第10表-2その2'!Print_Titles</vt:lpstr>
      <vt:lpstr>'第11表-1その1'!Print_Titles</vt:lpstr>
      <vt:lpstr>'第11表-1その2'!Print_Titles</vt:lpstr>
      <vt:lpstr>'第11表-1その3'!Print_Titles</vt:lpstr>
      <vt:lpstr>'第11表-1その4'!Print_Titles</vt:lpstr>
      <vt:lpstr>'第11表-2'!Print_Titles</vt:lpstr>
      <vt:lpstr>'第11表-3'!Print_Titles</vt:lpstr>
      <vt:lpstr>'第11表-4'!Print_Titles</vt:lpstr>
      <vt:lpstr>'第11表-5'!Print_Titles</vt:lpstr>
      <vt:lpstr>'第11表-6その1'!Print_Titles</vt:lpstr>
      <vt:lpstr>'第11表-6その2'!Print_Titles</vt:lpstr>
      <vt:lpstr>'第11表-6その3'!Print_Titles</vt:lpstr>
      <vt:lpstr>'第11表-6その4'!Print_Titles</vt:lpstr>
      <vt:lpstr>'第11表-7'!Print_Titles</vt:lpstr>
      <vt:lpstr>'第11表-8その1'!Print_Titles</vt:lpstr>
      <vt:lpstr>'第11表-8その2'!Print_Titles</vt:lpstr>
      <vt:lpstr>'第11表-8その3'!Print_Titles</vt:lpstr>
      <vt:lpstr>'第11表-8その4'!Print_Titles</vt:lpstr>
      <vt:lpstr>'第12表-1'!Print_Titles</vt:lpstr>
      <vt:lpstr>'第12表-2'!Print_Titles</vt:lpstr>
      <vt:lpstr>'第12表-3'!Print_Titles</vt:lpstr>
      <vt:lpstr>'第12表-4'!Print_Titles</vt:lpstr>
      <vt:lpstr>'第12表-5'!Print_Titles</vt:lpstr>
      <vt:lpstr>'第12表-6'!Print_Titles</vt:lpstr>
      <vt:lpstr>'第12表-7'!Print_Titles</vt:lpstr>
      <vt:lpstr>'第12表-8'!Print_Titles</vt:lpstr>
      <vt:lpstr>第13表!Print_Titles</vt:lpstr>
      <vt:lpstr>'第14表-1'!Print_Titles</vt:lpstr>
      <vt:lpstr>'第14表-2'!Print_Titles</vt:lpstr>
      <vt:lpstr>'第14表-3'!Print_Titles</vt:lpstr>
      <vt:lpstr>第15表!Print_Titles</vt:lpstr>
      <vt:lpstr>第16表!Print_Titles</vt:lpstr>
      <vt:lpstr>第17表!Print_Titles</vt:lpstr>
      <vt:lpstr>第18表!Print_Titles</vt:lpstr>
      <vt:lpstr>'第4表-1'!Print_Titles</vt:lpstr>
      <vt:lpstr>'第4表-2'!Print_Titles</vt:lpstr>
      <vt:lpstr>'第4表-3'!Print_Titles</vt:lpstr>
      <vt:lpstr>'第4表-4'!Print_Titles</vt:lpstr>
      <vt:lpstr>'第5表-1その1'!Print_Titles</vt:lpstr>
      <vt:lpstr>'第5表-1その2'!Print_Titles</vt:lpstr>
      <vt:lpstr>'第5表-1その3'!Print_Titles</vt:lpstr>
      <vt:lpstr>'第5表-1その4'!Print_Titles</vt:lpstr>
      <vt:lpstr>'第5表-2その1'!Print_Titles</vt:lpstr>
      <vt:lpstr>'第5表-2その2'!Print_Titles</vt:lpstr>
      <vt:lpstr>'第5表-2その3'!Print_Titles</vt:lpstr>
      <vt:lpstr>'第5表-2その4'!Print_Titles</vt:lpstr>
      <vt:lpstr>'第5表-3'!Print_Titles</vt:lpstr>
      <vt:lpstr>'第5表-4'!Print_Titles</vt:lpstr>
      <vt:lpstr>'第6表-1その1'!Print_Titles</vt:lpstr>
      <vt:lpstr>'第6表-1その2'!Print_Titles</vt:lpstr>
      <vt:lpstr>'第6表-2その1'!Print_Titles</vt:lpstr>
      <vt:lpstr>'第6表-2その2'!Print_Titles</vt:lpstr>
      <vt:lpstr>'第6表-2その3'!Print_Titles</vt:lpstr>
      <vt:lpstr>'第7表-1その1'!Print_Titles</vt:lpstr>
      <vt:lpstr>'第7表-1その2'!Print_Titles</vt:lpstr>
      <vt:lpstr>'第7表-2その1'!Print_Titles</vt:lpstr>
      <vt:lpstr>'第7表-2その2'!Print_Titles</vt:lpstr>
      <vt:lpstr>'第7表-3その1'!Print_Titles</vt:lpstr>
      <vt:lpstr>'第7表-3その2'!Print_Titles</vt:lpstr>
      <vt:lpstr>'第7表-4その1'!Print_Titles</vt:lpstr>
      <vt:lpstr>'第7表-4その2'!Print_Titles</vt:lpstr>
      <vt:lpstr>'第7表-5その1'!Print_Titles</vt:lpstr>
      <vt:lpstr>'第7表-5その2'!Print_Titles</vt:lpstr>
      <vt:lpstr>'第7表-6その1'!Print_Titles</vt:lpstr>
      <vt:lpstr>'第7表-6その2'!Print_Titles</vt:lpstr>
      <vt:lpstr>'第7表-7その１'!Print_Titles</vt:lpstr>
      <vt:lpstr>'第7表-7その2'!Print_Titles</vt:lpstr>
      <vt:lpstr>'第7表-8'!Print_Titles</vt:lpstr>
      <vt:lpstr>'第8表-1'!Print_Titles</vt:lpstr>
      <vt:lpstr>'第8表-2'!Print_Titles</vt:lpstr>
      <vt:lpstr>'第8表-3'!Print_Titles</vt:lpstr>
      <vt:lpstr>第9表!Print_Titles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千葉県</cp:lastModifiedBy>
  <cp:lastPrinted>2013-01-23T02:33:46Z</cp:lastPrinted>
  <dcterms:created xsi:type="dcterms:W3CDTF">2011-12-14T01:04:37Z</dcterms:created>
  <dcterms:modified xsi:type="dcterms:W3CDTF">2013-01-30T07:14:06Z</dcterms:modified>
</cp:coreProperties>
</file>