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6E13C63-0C09-43A7-AA95-99C72F1746E8}" xr6:coauthVersionLast="47" xr6:coauthVersionMax="47" xr10:uidLastSave="{00000000-0000-0000-0000-000000000000}"/>
  <bookViews>
    <workbookView xWindow="3810" yWindow="1335" windowWidth="21615" windowHeight="11235" xr2:uid="{00000000-000D-0000-FFFF-FFFF00000000}"/>
  </bookViews>
  <sheets>
    <sheet name="農家・就業構造" sheetId="1" r:id="rId1"/>
    <sheet name="耕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" l="1"/>
  <c r="J37" i="2"/>
  <c r="J36" i="2"/>
  <c r="J35" i="2"/>
  <c r="J34" i="2"/>
  <c r="J33" i="2"/>
  <c r="J32" i="2"/>
  <c r="J31" i="2"/>
  <c r="J30" i="2"/>
  <c r="H38" i="2"/>
  <c r="H37" i="2"/>
  <c r="H36" i="2"/>
  <c r="H35" i="2"/>
  <c r="H34" i="2"/>
  <c r="H33" i="2"/>
  <c r="H32" i="2"/>
  <c r="F38" i="2"/>
  <c r="F37" i="2"/>
  <c r="F36" i="2"/>
  <c r="F35" i="2"/>
  <c r="F34" i="2"/>
  <c r="F33" i="2"/>
  <c r="F32" i="2"/>
  <c r="D38" i="2"/>
  <c r="D37" i="2"/>
  <c r="D36" i="2"/>
  <c r="D35" i="2"/>
  <c r="D34" i="2"/>
  <c r="D33" i="2"/>
  <c r="D32" i="2"/>
  <c r="D31" i="2"/>
  <c r="D30" i="2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18" i="1"/>
  <c r="F17" i="1"/>
  <c r="F15" i="1"/>
  <c r="F14" i="1"/>
  <c r="F13" i="1"/>
  <c r="F12" i="1"/>
  <c r="F11" i="1"/>
  <c r="F10" i="1"/>
  <c r="F9" i="1"/>
  <c r="F8" i="1"/>
  <c r="F7" i="1"/>
  <c r="F6" i="1"/>
  <c r="F5" i="1"/>
  <c r="F16" i="1"/>
  <c r="E16" i="2"/>
  <c r="E15" i="2"/>
  <c r="E14" i="2"/>
  <c r="E13" i="2"/>
  <c r="E12" i="2"/>
  <c r="G37" i="1"/>
  <c r="G36" i="1"/>
  <c r="G35" i="1"/>
  <c r="G34" i="1"/>
  <c r="G33" i="1"/>
  <c r="D34" i="1"/>
  <c r="D35" i="1"/>
  <c r="D36" i="1"/>
  <c r="D37" i="1"/>
  <c r="D33" i="1"/>
</calcChain>
</file>

<file path=xl/sharedStrings.xml><?xml version="1.0" encoding="utf-8"?>
<sst xmlns="http://schemas.openxmlformats.org/spreadsheetml/2006/main" count="254" uniqueCount="46">
  <si>
    <t>　１　農家・就業構造</t>
    <rPh sb="3" eb="5">
      <t>ノウカ</t>
    </rPh>
    <rPh sb="6" eb="8">
      <t>シュウギョウ</t>
    </rPh>
    <rPh sb="8" eb="10">
      <t>コウゾウ</t>
    </rPh>
    <phoneticPr fontId="1"/>
  </si>
  <si>
    <t>計</t>
    <rPh sb="0" eb="1">
      <t>ケイ</t>
    </rPh>
    <phoneticPr fontId="1"/>
  </si>
  <si>
    <t>販売農家</t>
    <rPh sb="0" eb="2">
      <t>ハンバイ</t>
    </rPh>
    <rPh sb="2" eb="4">
      <t>ノウカ</t>
    </rPh>
    <phoneticPr fontId="1"/>
  </si>
  <si>
    <t>自給的農家</t>
    <rPh sb="0" eb="3">
      <t>ジキュウテキ</t>
    </rPh>
    <rPh sb="3" eb="5">
      <t>ノウカ</t>
    </rPh>
    <phoneticPr fontId="1"/>
  </si>
  <si>
    <t>農家数（戸）</t>
    <rPh sb="0" eb="2">
      <t>ノウカ</t>
    </rPh>
    <rPh sb="2" eb="3">
      <t>スウ</t>
    </rPh>
    <rPh sb="4" eb="5">
      <t>コ</t>
    </rPh>
    <phoneticPr fontId="1"/>
  </si>
  <si>
    <t>（参考）</t>
    <rPh sb="1" eb="3">
      <t>サンコウ</t>
    </rPh>
    <phoneticPr fontId="1"/>
  </si>
  <si>
    <t>県総世帯数</t>
    <rPh sb="0" eb="1">
      <t>ケン</t>
    </rPh>
    <rPh sb="1" eb="2">
      <t>ソウ</t>
    </rPh>
    <rPh sb="2" eb="5">
      <t>セタイスウ</t>
    </rPh>
    <phoneticPr fontId="1"/>
  </si>
  <si>
    <t>県総人口</t>
    <rPh sb="0" eb="1">
      <t>ケン</t>
    </rPh>
    <rPh sb="1" eb="4">
      <t>ソウジンコウ</t>
    </rPh>
    <phoneticPr fontId="1"/>
  </si>
  <si>
    <t>農業従事者数（人）</t>
    <rPh sb="0" eb="2">
      <t>ノウギョウ</t>
    </rPh>
    <rPh sb="2" eb="5">
      <t>ジュウジシャ</t>
    </rPh>
    <rPh sb="5" eb="6">
      <t>スウ</t>
    </rPh>
    <rPh sb="7" eb="8">
      <t>ニン</t>
    </rPh>
    <phoneticPr fontId="1"/>
  </si>
  <si>
    <t>うち販売農家</t>
    <rPh sb="2" eb="4">
      <t>ハンバイ</t>
    </rPh>
    <rPh sb="4" eb="6">
      <t>ノウカ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</si>
  <si>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</si>
  <si>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</si>
  <si>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農業就業人口（販売農家）（人）</t>
    <rPh sb="0" eb="2">
      <t>ノウギョウ</t>
    </rPh>
    <rPh sb="2" eb="4">
      <t>シュウギョウ</t>
    </rPh>
    <rPh sb="4" eb="6">
      <t>ジンコウ</t>
    </rPh>
    <rPh sb="7" eb="9">
      <t>ハンバイ</t>
    </rPh>
    <rPh sb="9" eb="11">
      <t>ノウカ</t>
    </rPh>
    <rPh sb="13" eb="14">
      <t>ニン</t>
    </rPh>
    <phoneticPr fontId="1"/>
  </si>
  <si>
    <t>基幹的農業従事者数（販売農家）（人）</t>
    <rPh sb="0" eb="3">
      <t>キカンテキ</t>
    </rPh>
    <rPh sb="3" eb="5">
      <t>ノウギョウ</t>
    </rPh>
    <rPh sb="5" eb="8">
      <t>ジュウジシャ</t>
    </rPh>
    <rPh sb="8" eb="9">
      <t>スウ</t>
    </rPh>
    <rPh sb="10" eb="12">
      <t>ハンバイ</t>
    </rPh>
    <rPh sb="12" eb="14">
      <t>ノウカ</t>
    </rPh>
    <rPh sb="16" eb="17">
      <t>ニン</t>
    </rPh>
    <phoneticPr fontId="1"/>
  </si>
  <si>
    <t>経営耕地総面積（ha）</t>
    <rPh sb="0" eb="2">
      <t>ケイエイ</t>
    </rPh>
    <rPh sb="2" eb="4">
      <t>コウチ</t>
    </rPh>
    <rPh sb="4" eb="7">
      <t>ソウメンセキ</t>
    </rPh>
    <phoneticPr fontId="1"/>
  </si>
  <si>
    <t>借入耕地面積（ha）</t>
    <rPh sb="0" eb="2">
      <t>カリイレ</t>
    </rPh>
    <rPh sb="2" eb="4">
      <t>コウチ</t>
    </rPh>
    <rPh sb="4" eb="6">
      <t>メンセキ</t>
    </rPh>
    <phoneticPr fontId="1"/>
  </si>
  <si>
    <t>合計</t>
    <rPh sb="0" eb="2">
      <t>ゴウケイ</t>
    </rPh>
    <phoneticPr fontId="1"/>
  </si>
  <si>
    <t>農家計</t>
    <rPh sb="0" eb="2">
      <t>ノウカ</t>
    </rPh>
    <rPh sb="2" eb="3">
      <t>ケイ</t>
    </rPh>
    <phoneticPr fontId="1"/>
  </si>
  <si>
    <t>２　耕地</t>
    <rPh sb="2" eb="4">
      <t>コウチ</t>
    </rPh>
    <phoneticPr fontId="1"/>
  </si>
  <si>
    <t>構成比（％）</t>
    <rPh sb="0" eb="2">
      <t>コウセイ</t>
    </rPh>
    <rPh sb="2" eb="3">
      <t>ヒ</t>
    </rPh>
    <phoneticPr fontId="1"/>
  </si>
  <si>
    <t>土地持ち
非農家</t>
    <rPh sb="0" eb="2">
      <t>トチ</t>
    </rPh>
    <rPh sb="2" eb="3">
      <t>モ</t>
    </rPh>
    <rPh sb="5" eb="6">
      <t>ヒ</t>
    </rPh>
    <rPh sb="6" eb="8">
      <t>ノウカ</t>
    </rPh>
    <phoneticPr fontId="1"/>
  </si>
  <si>
    <t>耕作放棄地面積（ha）</t>
    <rPh sb="0" eb="2">
      <t>コウサク</t>
    </rPh>
    <rPh sb="2" eb="4">
      <t>ホウキ</t>
    </rPh>
    <rPh sb="4" eb="5">
      <t>チ</t>
    </rPh>
    <rPh sb="5" eb="7">
      <t>メンセキ</t>
    </rPh>
    <phoneticPr fontId="1"/>
  </si>
  <si>
    <t>　　７年</t>
    <rPh sb="3" eb="4">
      <t>ネン</t>
    </rPh>
    <phoneticPr fontId="1"/>
  </si>
  <si>
    <t>昭和25年</t>
    <rPh sb="0" eb="2">
      <t>ショウワ</t>
    </rPh>
    <rPh sb="4" eb="5">
      <t>ネン</t>
    </rPh>
    <phoneticPr fontId="1"/>
  </si>
  <si>
    <t>　　30年</t>
    <rPh sb="4" eb="5">
      <t>ネン</t>
    </rPh>
    <phoneticPr fontId="1"/>
  </si>
  <si>
    <t>　　35年</t>
    <rPh sb="4" eb="5">
      <t>ネン</t>
    </rPh>
    <phoneticPr fontId="1"/>
  </si>
  <si>
    <t>　　40年</t>
    <rPh sb="4" eb="5">
      <t>ネン</t>
    </rPh>
    <phoneticPr fontId="1"/>
  </si>
  <si>
    <t>　　45年</t>
    <rPh sb="4" eb="5">
      <t>ネン</t>
    </rPh>
    <phoneticPr fontId="1"/>
  </si>
  <si>
    <t>　　50年</t>
    <rPh sb="4" eb="5">
      <t>ネン</t>
    </rPh>
    <phoneticPr fontId="1"/>
  </si>
  <si>
    <t>　　55年</t>
    <rPh sb="4" eb="5">
      <t>ネン</t>
    </rPh>
    <phoneticPr fontId="1"/>
  </si>
  <si>
    <t>平成２年</t>
    <rPh sb="0" eb="2">
      <t>ヘイセイ</t>
    </rPh>
    <rPh sb="3" eb="4">
      <t>ネン</t>
    </rPh>
    <phoneticPr fontId="1"/>
  </si>
  <si>
    <t>　　12年</t>
    <rPh sb="4" eb="5">
      <t>ネン</t>
    </rPh>
    <phoneticPr fontId="1"/>
  </si>
  <si>
    <t>　　17年</t>
    <rPh sb="4" eb="5">
      <t>ネン</t>
    </rPh>
    <phoneticPr fontId="1"/>
  </si>
  <si>
    <t>　　22年</t>
    <rPh sb="4" eb="5">
      <t>ネン</t>
    </rPh>
    <phoneticPr fontId="1"/>
  </si>
  <si>
    <t>…</t>
  </si>
  <si>
    <t>…</t>
    <phoneticPr fontId="1"/>
  </si>
  <si>
    <t>…</t>
    <phoneticPr fontId="1"/>
  </si>
  <si>
    <t>農家人口
（人）</t>
    <rPh sb="0" eb="2">
      <t>ノウカ</t>
    </rPh>
    <rPh sb="2" eb="4">
      <t>ジンコウ</t>
    </rPh>
    <rPh sb="6" eb="7">
      <t>ニン</t>
    </rPh>
    <phoneticPr fontId="1"/>
  </si>
  <si>
    <t>農家比率（%）</t>
    <rPh sb="0" eb="2">
      <t>ノウカ</t>
    </rPh>
    <rPh sb="2" eb="4">
      <t>ヒリツ</t>
    </rPh>
    <phoneticPr fontId="1"/>
  </si>
  <si>
    <t>　　27年</t>
    <rPh sb="4" eb="5">
      <t>ネン</t>
    </rPh>
    <phoneticPr fontId="1"/>
  </si>
  <si>
    <t>(注１）　平成２２年以降の農家人口は、販売農家の世帯員数</t>
    <rPh sb="1" eb="2">
      <t>チュウ</t>
    </rPh>
    <rPh sb="5" eb="7">
      <t>ヘイセイ</t>
    </rPh>
    <rPh sb="9" eb="10">
      <t>ネン</t>
    </rPh>
    <rPh sb="10" eb="12">
      <t>イコウ</t>
    </rPh>
    <rPh sb="13" eb="15">
      <t>ノウカ</t>
    </rPh>
    <rPh sb="15" eb="17">
      <t>ジンコウ</t>
    </rPh>
    <rPh sb="19" eb="21">
      <t>ハンバイ</t>
    </rPh>
    <rPh sb="21" eb="23">
      <t>ノウカ</t>
    </rPh>
    <rPh sb="24" eb="26">
      <t>セタイ</t>
    </rPh>
    <rPh sb="27" eb="28">
      <t>スウ</t>
    </rPh>
    <phoneticPr fontId="1"/>
  </si>
  <si>
    <t>(注２）　総世帯数、総人口は毎月常住人口調査結果による。（２月１日現在）</t>
    <rPh sb="1" eb="2">
      <t>チュウ</t>
    </rPh>
    <rPh sb="5" eb="6">
      <t>ソウ</t>
    </rPh>
    <rPh sb="6" eb="9">
      <t>セタイスウ</t>
    </rPh>
    <rPh sb="10" eb="13">
      <t>ソウジンコウ</t>
    </rPh>
    <rPh sb="14" eb="16">
      <t>マイツキ</t>
    </rPh>
    <rPh sb="16" eb="18">
      <t>ジョウジュウ</t>
    </rPh>
    <rPh sb="18" eb="20">
      <t>ジンコウ</t>
    </rPh>
    <rPh sb="20" eb="22">
      <t>チョウサ</t>
    </rPh>
    <rPh sb="22" eb="24">
      <t>ケッカ</t>
    </rPh>
    <rPh sb="30" eb="31">
      <t>ガツ</t>
    </rPh>
    <rPh sb="32" eb="33">
      <t>ニチ</t>
    </rPh>
    <rPh sb="33" eb="35">
      <t>ゲンザイ</t>
    </rPh>
    <phoneticPr fontId="1"/>
  </si>
  <si>
    <t>　　　　　なお、昭和３５年以前は国勢調査結果による。（１０月１日現在）</t>
    <rPh sb="8" eb="10">
      <t>ショウワ</t>
    </rPh>
    <rPh sb="12" eb="15">
      <t>ネンイゼン</t>
    </rPh>
    <rPh sb="16" eb="18">
      <t>コクセイ</t>
    </rPh>
    <rPh sb="18" eb="20">
      <t>チョウサ</t>
    </rPh>
    <rPh sb="20" eb="22">
      <t>ケッカ</t>
    </rPh>
    <rPh sb="29" eb="30">
      <t>ガツ</t>
    </rPh>
    <rPh sb="31" eb="32">
      <t>ニチ</t>
    </rPh>
    <rPh sb="32" eb="34">
      <t>ゲンザイ</t>
    </rPh>
    <phoneticPr fontId="1"/>
  </si>
  <si>
    <t>(注１）　平成１７年以降の農業従事者数は販売農家のみ調査</t>
    <rPh sb="1" eb="2">
      <t>チュウ</t>
    </rPh>
    <rPh sb="5" eb="7">
      <t>ヘイセイ</t>
    </rPh>
    <rPh sb="9" eb="10">
      <t>ネン</t>
    </rPh>
    <rPh sb="10" eb="12">
      <t>イコウ</t>
    </rPh>
    <rPh sb="13" eb="15">
      <t>ノウギョウ</t>
    </rPh>
    <rPh sb="15" eb="18">
      <t>ジュウジシャ</t>
    </rPh>
    <rPh sb="18" eb="19">
      <t>スウ</t>
    </rPh>
    <rPh sb="20" eb="22">
      <t>ハンバイ</t>
    </rPh>
    <rPh sb="22" eb="24">
      <t>ノウカ</t>
    </rPh>
    <rPh sb="26" eb="28">
      <t>チョウサ</t>
    </rPh>
    <phoneticPr fontId="1"/>
  </si>
  <si>
    <t>(参考２）累年統計</t>
    <rPh sb="1" eb="3">
      <t>サンコウ</t>
    </rPh>
    <rPh sb="5" eb="7">
      <t>ルイネン</t>
    </rPh>
    <rPh sb="7" eb="9">
      <t>トウケイ</t>
    </rPh>
    <phoneticPr fontId="1"/>
  </si>
  <si>
    <t>　　60年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</si>
</sst>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 "/>
    <numFmt numFmtId="178" formatCode="#,##0.0_ "/>
    <numFmt numFmtId="179" formatCode="#,##0_);[Red]\(#,##0\)"/>
    <numFmt numFmtId="180" formatCode="#,##0;&quot;△ &quot;#,##0"/>
    <numFmt numFmtId="181" formatCode="#,##0.0;&quot;△ &quot;#,##0.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2" xfId="0" applyFont="1" applyBorder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80" fontId="3" fillId="0" borderId="7" xfId="0" applyNumberFormat="1" applyFont="1" applyBorder="1">
      <alignment vertical="center"/>
    </xf>
    <xf numFmtId="180" fontId="3" fillId="0" borderId="8" xfId="0" applyNumberFormat="1" applyFont="1" applyBorder="1" applyAlignment="1">
      <alignment horizontal="right" vertical="center"/>
    </xf>
    <xf numFmtId="180" fontId="3" fillId="0" borderId="9" xfId="0" applyNumberFormat="1" applyFont="1" applyBorder="1" applyAlignment="1">
      <alignment horizontal="right" vertical="center"/>
    </xf>
    <xf numFmtId="180" fontId="3" fillId="0" borderId="24" xfId="0" applyNumberFormat="1" applyFont="1" applyBorder="1" applyAlignment="1">
      <alignment horizontal="right" vertical="center"/>
    </xf>
    <xf numFmtId="180" fontId="3" fillId="0" borderId="26" xfId="0" applyNumberFormat="1" applyFont="1" applyBorder="1" applyAlignment="1">
      <alignment horizontal="right" vertical="center"/>
    </xf>
    <xf numFmtId="180" fontId="3" fillId="0" borderId="27" xfId="0" applyNumberFormat="1" applyFont="1" applyBorder="1" applyAlignment="1">
      <alignment horizontal="right" vertical="center"/>
    </xf>
    <xf numFmtId="180" fontId="3" fillId="0" borderId="14" xfId="0" applyNumberFormat="1" applyFont="1" applyBorder="1">
      <alignment vertical="center"/>
    </xf>
    <xf numFmtId="180" fontId="3" fillId="0" borderId="15" xfId="0" applyNumberFormat="1" applyFont="1" applyBorder="1" applyAlignment="1">
      <alignment horizontal="right" vertical="center"/>
    </xf>
    <xf numFmtId="180" fontId="3" fillId="0" borderId="16" xfId="0" applyNumberFormat="1" applyFont="1" applyBorder="1" applyAlignment="1">
      <alignment horizontal="right" vertical="center"/>
    </xf>
    <xf numFmtId="180" fontId="3" fillId="0" borderId="14" xfId="0" applyNumberFormat="1" applyFont="1" applyBorder="1" applyAlignment="1">
      <alignment horizontal="right" vertical="center"/>
    </xf>
    <xf numFmtId="180" fontId="3" fillId="0" borderId="18" xfId="0" applyNumberFormat="1" applyFont="1" applyBorder="1" applyAlignment="1">
      <alignment horizontal="right" vertical="center"/>
    </xf>
    <xf numFmtId="180" fontId="3" fillId="0" borderId="15" xfId="0" applyNumberFormat="1" applyFont="1" applyBorder="1">
      <alignment vertical="center"/>
    </xf>
    <xf numFmtId="180" fontId="3" fillId="0" borderId="16" xfId="0" applyNumberFormat="1" applyFont="1" applyBorder="1">
      <alignment vertical="center"/>
    </xf>
    <xf numFmtId="180" fontId="3" fillId="0" borderId="18" xfId="0" applyNumberFormat="1" applyFont="1" applyBorder="1">
      <alignment vertical="center"/>
    </xf>
    <xf numFmtId="180" fontId="3" fillId="0" borderId="46" xfId="0" applyNumberFormat="1" applyFont="1" applyBorder="1">
      <alignment vertical="center"/>
    </xf>
    <xf numFmtId="180" fontId="3" fillId="0" borderId="48" xfId="0" applyNumberFormat="1" applyFont="1" applyBorder="1">
      <alignment vertical="center"/>
    </xf>
    <xf numFmtId="180" fontId="3" fillId="0" borderId="49" xfId="0" applyNumberFormat="1" applyFont="1" applyBorder="1">
      <alignment vertical="center"/>
    </xf>
    <xf numFmtId="180" fontId="3" fillId="0" borderId="1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80" fontId="3" fillId="0" borderId="3" xfId="0" applyNumberFormat="1" applyFont="1" applyBorder="1">
      <alignment vertical="center"/>
    </xf>
    <xf numFmtId="180" fontId="3" fillId="0" borderId="5" xfId="0" applyNumberFormat="1" applyFont="1" applyBorder="1">
      <alignment vertical="center"/>
    </xf>
    <xf numFmtId="180" fontId="3" fillId="0" borderId="30" xfId="0" applyNumberFormat="1" applyFont="1" applyBorder="1" applyAlignment="1">
      <alignment horizontal="right" vertical="center"/>
    </xf>
    <xf numFmtId="180" fontId="3" fillId="0" borderId="13" xfId="0" applyNumberFormat="1" applyFont="1" applyBorder="1" applyAlignment="1">
      <alignment horizontal="right" vertical="center"/>
    </xf>
    <xf numFmtId="180" fontId="3" fillId="0" borderId="13" xfId="0" applyNumberFormat="1" applyFont="1" applyBorder="1">
      <alignment vertical="center"/>
    </xf>
    <xf numFmtId="180" fontId="3" fillId="0" borderId="20" xfId="0" applyNumberFormat="1" applyFont="1" applyBorder="1">
      <alignment vertical="center"/>
    </xf>
    <xf numFmtId="181" fontId="3" fillId="0" borderId="27" xfId="0" applyNumberFormat="1" applyFont="1" applyBorder="1" applyAlignment="1">
      <alignment horizontal="right" vertical="center"/>
    </xf>
    <xf numFmtId="181" fontId="3" fillId="0" borderId="18" xfId="0" applyNumberFormat="1" applyFont="1" applyBorder="1" applyAlignment="1">
      <alignment horizontal="right" vertical="center"/>
    </xf>
    <xf numFmtId="181" fontId="3" fillId="0" borderId="18" xfId="0" applyNumberFormat="1" applyFont="1" applyBorder="1">
      <alignment vertical="center"/>
    </xf>
    <xf numFmtId="181" fontId="3" fillId="0" borderId="49" xfId="0" applyNumberFormat="1" applyFont="1" applyBorder="1">
      <alignment vertical="center"/>
    </xf>
    <xf numFmtId="181" fontId="3" fillId="0" borderId="5" xfId="0" applyNumberFormat="1" applyFont="1" applyBorder="1">
      <alignment vertical="center"/>
    </xf>
    <xf numFmtId="180" fontId="3" fillId="0" borderId="10" xfId="0" applyNumberFormat="1" applyFont="1" applyBorder="1">
      <alignment vertical="center"/>
    </xf>
    <xf numFmtId="180" fontId="3" fillId="0" borderId="17" xfId="0" applyNumberFormat="1" applyFont="1" applyBorder="1">
      <alignment vertical="center"/>
    </xf>
    <xf numFmtId="180" fontId="3" fillId="0" borderId="4" xfId="0" applyNumberFormat="1" applyFont="1" applyBorder="1">
      <alignment vertical="center"/>
    </xf>
    <xf numFmtId="181" fontId="3" fillId="0" borderId="11" xfId="0" applyNumberFormat="1" applyFont="1" applyBorder="1">
      <alignment vertical="center"/>
    </xf>
    <xf numFmtId="180" fontId="3" fillId="0" borderId="12" xfId="0" applyNumberFormat="1" applyFont="1" applyBorder="1">
      <alignment vertical="center"/>
    </xf>
    <xf numFmtId="180" fontId="3" fillId="0" borderId="19" xfId="0" applyNumberFormat="1" applyFont="1" applyBorder="1">
      <alignment vertical="center"/>
    </xf>
    <xf numFmtId="180" fontId="3" fillId="0" borderId="21" xfId="0" applyNumberFormat="1" applyFont="1" applyBorder="1">
      <alignment vertical="center"/>
    </xf>
    <xf numFmtId="180" fontId="3" fillId="0" borderId="25" xfId="0" applyNumberFormat="1" applyFont="1" applyBorder="1" applyAlignment="1">
      <alignment horizontal="right" vertical="center"/>
    </xf>
    <xf numFmtId="180" fontId="3" fillId="0" borderId="46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47" xfId="0" applyNumberFormat="1" applyFont="1" applyBorder="1">
      <alignment vertical="center"/>
    </xf>
    <xf numFmtId="180" fontId="3" fillId="0" borderId="45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Normal="100" workbookViewId="0"/>
  </sheetViews>
  <sheetFormatPr defaultRowHeight="13.5" x14ac:dyDescent="0.15"/>
  <cols>
    <col min="1" max="1" width="7.875" style="1" customWidth="1"/>
    <col min="2" max="3" width="8.75" style="1" customWidth="1"/>
    <col min="4" max="4" width="8.875" style="1" customWidth="1"/>
    <col min="5" max="6" width="10.75" style="1" customWidth="1"/>
    <col min="7" max="7" width="10.25" style="1" customWidth="1"/>
    <col min="8" max="8" width="11" style="1" customWidth="1"/>
    <col min="9" max="9" width="10.75" style="1" customWidth="1"/>
    <col min="10" max="16384" width="9" style="1"/>
  </cols>
  <sheetData>
    <row r="1" spans="1:9" ht="21" customHeight="1" x14ac:dyDescent="0.15">
      <c r="A1" s="57" t="s">
        <v>44</v>
      </c>
      <c r="B1" s="57"/>
      <c r="C1" s="58"/>
      <c r="D1" s="58"/>
      <c r="E1" s="58"/>
      <c r="F1" s="58"/>
      <c r="G1" s="58"/>
      <c r="H1" s="58"/>
      <c r="I1" s="58"/>
    </row>
    <row r="2" spans="1:9" ht="21" customHeight="1" thickBo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</row>
    <row r="3" spans="1:9" ht="18" customHeight="1" x14ac:dyDescent="0.15">
      <c r="A3" s="70"/>
      <c r="B3" s="74" t="s">
        <v>4</v>
      </c>
      <c r="C3" s="75"/>
      <c r="D3" s="80"/>
      <c r="E3" s="68" t="s">
        <v>5</v>
      </c>
      <c r="F3" s="69"/>
      <c r="G3" s="81" t="s">
        <v>37</v>
      </c>
      <c r="H3" s="68" t="s">
        <v>5</v>
      </c>
      <c r="I3" s="69"/>
    </row>
    <row r="4" spans="1:9" ht="18" customHeight="1" thickBot="1" x14ac:dyDescent="0.2">
      <c r="A4" s="71"/>
      <c r="B4" s="52" t="s">
        <v>1</v>
      </c>
      <c r="C4" s="53" t="s">
        <v>2</v>
      </c>
      <c r="D4" s="59" t="s">
        <v>3</v>
      </c>
      <c r="E4" s="60" t="s">
        <v>6</v>
      </c>
      <c r="F4" s="54" t="s">
        <v>38</v>
      </c>
      <c r="G4" s="82"/>
      <c r="H4" s="60" t="s">
        <v>7</v>
      </c>
      <c r="I4" s="54" t="s">
        <v>38</v>
      </c>
    </row>
    <row r="5" spans="1:9" ht="18" customHeight="1" x14ac:dyDescent="0.15">
      <c r="A5" s="64" t="s">
        <v>23</v>
      </c>
      <c r="B5" s="9">
        <v>184393</v>
      </c>
      <c r="C5" s="10" t="s">
        <v>35</v>
      </c>
      <c r="D5" s="11" t="s">
        <v>36</v>
      </c>
      <c r="E5" s="39">
        <v>407609</v>
      </c>
      <c r="F5" s="42">
        <f t="shared" ref="F5:F15" si="0">ROUND(B5/E5*100,1)</f>
        <v>45.2</v>
      </c>
      <c r="G5" s="43">
        <v>1151742</v>
      </c>
      <c r="H5" s="39">
        <v>2139037</v>
      </c>
      <c r="I5" s="42">
        <f>ROUND(G5/H5*100,1)</f>
        <v>53.8</v>
      </c>
    </row>
    <row r="6" spans="1:9" ht="18" customHeight="1" x14ac:dyDescent="0.15">
      <c r="A6" s="65" t="s">
        <v>24</v>
      </c>
      <c r="B6" s="15">
        <v>180690</v>
      </c>
      <c r="C6" s="16" t="s">
        <v>36</v>
      </c>
      <c r="D6" s="17" t="s">
        <v>36</v>
      </c>
      <c r="E6" s="40">
        <v>423617</v>
      </c>
      <c r="F6" s="36">
        <f t="shared" si="0"/>
        <v>42.7</v>
      </c>
      <c r="G6" s="44">
        <v>1108670</v>
      </c>
      <c r="H6" s="40">
        <v>2205060</v>
      </c>
      <c r="I6" s="36">
        <f t="shared" ref="I6:I18" si="1">ROUND(G6/H6*100,1)</f>
        <v>50.3</v>
      </c>
    </row>
    <row r="7" spans="1:9" ht="18" customHeight="1" x14ac:dyDescent="0.15">
      <c r="A7" s="65" t="s">
        <v>25</v>
      </c>
      <c r="B7" s="15">
        <v>181899</v>
      </c>
      <c r="C7" s="16" t="s">
        <v>36</v>
      </c>
      <c r="D7" s="17" t="s">
        <v>36</v>
      </c>
      <c r="E7" s="40">
        <v>505640</v>
      </c>
      <c r="F7" s="36">
        <f t="shared" si="0"/>
        <v>36</v>
      </c>
      <c r="G7" s="44">
        <v>1063803</v>
      </c>
      <c r="H7" s="40">
        <v>2306010</v>
      </c>
      <c r="I7" s="36">
        <f t="shared" si="1"/>
        <v>46.1</v>
      </c>
    </row>
    <row r="8" spans="1:9" ht="18" customHeight="1" x14ac:dyDescent="0.15">
      <c r="A8" s="65" t="s">
        <v>26</v>
      </c>
      <c r="B8" s="15">
        <v>173023</v>
      </c>
      <c r="C8" s="16" t="s">
        <v>36</v>
      </c>
      <c r="D8" s="17" t="s">
        <v>36</v>
      </c>
      <c r="E8" s="40">
        <v>617697</v>
      </c>
      <c r="F8" s="36">
        <f t="shared" si="0"/>
        <v>28</v>
      </c>
      <c r="G8" s="44">
        <v>947648</v>
      </c>
      <c r="H8" s="40">
        <v>2638876</v>
      </c>
      <c r="I8" s="36">
        <f t="shared" si="1"/>
        <v>35.9</v>
      </c>
    </row>
    <row r="9" spans="1:9" ht="18" customHeight="1" x14ac:dyDescent="0.15">
      <c r="A9" s="65" t="s">
        <v>27</v>
      </c>
      <c r="B9" s="15">
        <v>163555</v>
      </c>
      <c r="C9" s="16" t="s">
        <v>36</v>
      </c>
      <c r="D9" s="17" t="s">
        <v>36</v>
      </c>
      <c r="E9" s="40">
        <v>852262</v>
      </c>
      <c r="F9" s="36">
        <f t="shared" si="0"/>
        <v>19.2</v>
      </c>
      <c r="G9" s="44">
        <v>836258</v>
      </c>
      <c r="H9" s="40">
        <v>3255327</v>
      </c>
      <c r="I9" s="36">
        <f t="shared" si="1"/>
        <v>25.7</v>
      </c>
    </row>
    <row r="10" spans="1:9" ht="18" customHeight="1" x14ac:dyDescent="0.15">
      <c r="A10" s="65" t="s">
        <v>28</v>
      </c>
      <c r="B10" s="15">
        <v>146552</v>
      </c>
      <c r="C10" s="16" t="s">
        <v>36</v>
      </c>
      <c r="D10" s="17" t="s">
        <v>36</v>
      </c>
      <c r="E10" s="40">
        <v>1119762</v>
      </c>
      <c r="F10" s="36">
        <f t="shared" si="0"/>
        <v>13.1</v>
      </c>
      <c r="G10" s="44">
        <v>723683</v>
      </c>
      <c r="H10" s="40">
        <v>4033823</v>
      </c>
      <c r="I10" s="36">
        <f t="shared" si="1"/>
        <v>17.899999999999999</v>
      </c>
    </row>
    <row r="11" spans="1:9" ht="18" customHeight="1" x14ac:dyDescent="0.15">
      <c r="A11" s="65" t="s">
        <v>29</v>
      </c>
      <c r="B11" s="15">
        <v>137333</v>
      </c>
      <c r="C11" s="16" t="s">
        <v>36</v>
      </c>
      <c r="D11" s="17" t="s">
        <v>36</v>
      </c>
      <c r="E11" s="40">
        <v>1334091</v>
      </c>
      <c r="F11" s="36">
        <f t="shared" si="0"/>
        <v>10.3</v>
      </c>
      <c r="G11" s="44">
        <v>663948</v>
      </c>
      <c r="H11" s="40">
        <v>4673748</v>
      </c>
      <c r="I11" s="36">
        <f t="shared" si="1"/>
        <v>14.2</v>
      </c>
    </row>
    <row r="12" spans="1:9" ht="18" customHeight="1" x14ac:dyDescent="0.15">
      <c r="A12" s="65" t="s">
        <v>45</v>
      </c>
      <c r="B12" s="15">
        <v>128038</v>
      </c>
      <c r="C12" s="20">
        <v>109995</v>
      </c>
      <c r="D12" s="21">
        <v>18043</v>
      </c>
      <c r="E12" s="40">
        <v>1565215</v>
      </c>
      <c r="F12" s="36">
        <f t="shared" si="0"/>
        <v>8.1999999999999993</v>
      </c>
      <c r="G12" s="44">
        <v>613170</v>
      </c>
      <c r="H12" s="40">
        <v>5096365</v>
      </c>
      <c r="I12" s="36">
        <f t="shared" si="1"/>
        <v>12</v>
      </c>
    </row>
    <row r="13" spans="1:9" ht="18" customHeight="1" x14ac:dyDescent="0.15">
      <c r="A13" s="65" t="s">
        <v>30</v>
      </c>
      <c r="B13" s="15">
        <v>117294</v>
      </c>
      <c r="C13" s="20">
        <v>99631</v>
      </c>
      <c r="D13" s="21">
        <v>17663</v>
      </c>
      <c r="E13" s="40">
        <v>1778004</v>
      </c>
      <c r="F13" s="36">
        <f t="shared" si="0"/>
        <v>6.6</v>
      </c>
      <c r="G13" s="44">
        <v>556278</v>
      </c>
      <c r="H13" s="40">
        <v>5509314</v>
      </c>
      <c r="I13" s="36">
        <f t="shared" si="1"/>
        <v>10.1</v>
      </c>
    </row>
    <row r="14" spans="1:9" ht="18" customHeight="1" x14ac:dyDescent="0.15">
      <c r="A14" s="65" t="s">
        <v>22</v>
      </c>
      <c r="B14" s="15">
        <v>104553</v>
      </c>
      <c r="C14" s="20">
        <v>88396</v>
      </c>
      <c r="D14" s="21">
        <v>16157</v>
      </c>
      <c r="E14" s="40">
        <v>2008693</v>
      </c>
      <c r="F14" s="36">
        <f t="shared" si="0"/>
        <v>5.2</v>
      </c>
      <c r="G14" s="44">
        <v>484185</v>
      </c>
      <c r="H14" s="40">
        <v>5799828</v>
      </c>
      <c r="I14" s="36">
        <f t="shared" si="1"/>
        <v>8.3000000000000007</v>
      </c>
    </row>
    <row r="15" spans="1:9" ht="18" customHeight="1" x14ac:dyDescent="0.15">
      <c r="A15" s="65" t="s">
        <v>31</v>
      </c>
      <c r="B15" s="15">
        <v>91850</v>
      </c>
      <c r="C15" s="20">
        <v>76042</v>
      </c>
      <c r="D15" s="21">
        <v>15808</v>
      </c>
      <c r="E15" s="40">
        <v>2164220</v>
      </c>
      <c r="F15" s="36">
        <f t="shared" si="0"/>
        <v>4.2</v>
      </c>
      <c r="G15" s="44">
        <v>416215</v>
      </c>
      <c r="H15" s="40">
        <v>5928539</v>
      </c>
      <c r="I15" s="36">
        <f t="shared" si="1"/>
        <v>7</v>
      </c>
    </row>
    <row r="16" spans="1:9" ht="18" customHeight="1" x14ac:dyDescent="0.15">
      <c r="A16" s="65" t="s">
        <v>32</v>
      </c>
      <c r="B16" s="15">
        <v>81982</v>
      </c>
      <c r="C16" s="20">
        <v>63674</v>
      </c>
      <c r="D16" s="21">
        <v>18308</v>
      </c>
      <c r="E16" s="40">
        <v>2329785</v>
      </c>
      <c r="F16" s="36">
        <f>ROUND(B16/E16*100,1)</f>
        <v>3.5</v>
      </c>
      <c r="G16" s="44">
        <v>348474</v>
      </c>
      <c r="H16" s="40">
        <v>6050476</v>
      </c>
      <c r="I16" s="36">
        <f t="shared" si="1"/>
        <v>5.8</v>
      </c>
    </row>
    <row r="17" spans="1:9" ht="18" customHeight="1" x14ac:dyDescent="0.15">
      <c r="A17" s="65" t="s">
        <v>33</v>
      </c>
      <c r="B17" s="15">
        <v>73716</v>
      </c>
      <c r="C17" s="20">
        <v>54462</v>
      </c>
      <c r="D17" s="21">
        <v>19254</v>
      </c>
      <c r="E17" s="40">
        <v>2498539</v>
      </c>
      <c r="F17" s="36">
        <f t="shared" ref="F17:F18" si="2">ROUND(B17/E17*100,1)</f>
        <v>3</v>
      </c>
      <c r="G17" s="44">
        <v>225534</v>
      </c>
      <c r="H17" s="40">
        <v>6186546</v>
      </c>
      <c r="I17" s="36">
        <f t="shared" si="1"/>
        <v>3.6</v>
      </c>
    </row>
    <row r="18" spans="1:9" ht="18" customHeight="1" thickBot="1" x14ac:dyDescent="0.2">
      <c r="A18" s="66" t="s">
        <v>39</v>
      </c>
      <c r="B18" s="26">
        <v>62636</v>
      </c>
      <c r="C18" s="27">
        <v>44039</v>
      </c>
      <c r="D18" s="28">
        <v>18597</v>
      </c>
      <c r="E18" s="41">
        <v>2607003</v>
      </c>
      <c r="F18" s="38">
        <f t="shared" si="2"/>
        <v>2.4</v>
      </c>
      <c r="G18" s="45">
        <v>167666</v>
      </c>
      <c r="H18" s="41">
        <v>6197214</v>
      </c>
      <c r="I18" s="38">
        <f t="shared" si="1"/>
        <v>2.7</v>
      </c>
    </row>
    <row r="19" spans="1:9" ht="18" customHeight="1" x14ac:dyDescent="0.15">
      <c r="A19" s="3" t="s">
        <v>40</v>
      </c>
      <c r="B19" s="4"/>
      <c r="C19" s="4"/>
      <c r="D19" s="4"/>
      <c r="E19" s="5"/>
      <c r="F19" s="6"/>
      <c r="G19" s="4"/>
      <c r="H19" s="4"/>
      <c r="I19" s="7"/>
    </row>
    <row r="20" spans="1:9" ht="18" customHeight="1" x14ac:dyDescent="0.15">
      <c r="A20" s="2" t="s">
        <v>41</v>
      </c>
      <c r="B20" s="4"/>
      <c r="C20" s="4"/>
      <c r="D20" s="4"/>
      <c r="E20" s="5"/>
      <c r="F20" s="6"/>
      <c r="G20" s="4"/>
      <c r="H20" s="4"/>
      <c r="I20" s="7"/>
    </row>
    <row r="21" spans="1:9" ht="21" customHeight="1" x14ac:dyDescent="0.15">
      <c r="A21" s="2" t="s">
        <v>42</v>
      </c>
      <c r="B21" s="2"/>
      <c r="C21" s="2"/>
      <c r="D21" s="2"/>
      <c r="E21" s="2"/>
      <c r="F21" s="2"/>
      <c r="G21" s="2"/>
      <c r="H21" s="2"/>
      <c r="I21" s="2"/>
    </row>
    <row r="22" spans="1:9" x14ac:dyDescent="0.15">
      <c r="A22" s="2"/>
      <c r="B22" s="2"/>
      <c r="C22" s="2"/>
      <c r="D22" s="2"/>
      <c r="E22" s="2"/>
      <c r="F22" s="2"/>
      <c r="G22" s="2"/>
      <c r="H22" s="2"/>
      <c r="I22" s="2"/>
    </row>
    <row r="23" spans="1:9" ht="14.25" thickBot="1" x14ac:dyDescent="0.2">
      <c r="A23" s="2"/>
      <c r="B23" s="2"/>
      <c r="C23" s="2"/>
      <c r="D23" s="2"/>
      <c r="E23" s="2"/>
      <c r="F23" s="2"/>
      <c r="G23" s="2"/>
      <c r="H23" s="2"/>
      <c r="I23" s="2"/>
    </row>
    <row r="24" spans="1:9" ht="21" customHeight="1" x14ac:dyDescent="0.15">
      <c r="A24" s="70"/>
      <c r="B24" s="72" t="s">
        <v>8</v>
      </c>
      <c r="C24" s="73"/>
      <c r="D24" s="74" t="s">
        <v>12</v>
      </c>
      <c r="E24" s="75"/>
      <c r="F24" s="76"/>
      <c r="G24" s="77" t="s">
        <v>13</v>
      </c>
      <c r="H24" s="78"/>
      <c r="I24" s="79"/>
    </row>
    <row r="25" spans="1:9" ht="21" customHeight="1" thickBot="1" x14ac:dyDescent="0.2">
      <c r="A25" s="71"/>
      <c r="B25" s="61"/>
      <c r="C25" s="62" t="s">
        <v>9</v>
      </c>
      <c r="D25" s="52" t="s">
        <v>1</v>
      </c>
      <c r="E25" s="53" t="s">
        <v>10</v>
      </c>
      <c r="F25" s="63" t="s">
        <v>11</v>
      </c>
      <c r="G25" s="52" t="s">
        <v>1</v>
      </c>
      <c r="H25" s="53" t="s">
        <v>10</v>
      </c>
      <c r="I25" s="63" t="s">
        <v>11</v>
      </c>
    </row>
    <row r="26" spans="1:9" ht="21" customHeight="1" x14ac:dyDescent="0.15">
      <c r="A26" s="64" t="s">
        <v>23</v>
      </c>
      <c r="B26" s="12" t="s">
        <v>36</v>
      </c>
      <c r="C26" s="46" t="s">
        <v>36</v>
      </c>
      <c r="D26" s="12" t="s">
        <v>34</v>
      </c>
      <c r="E26" s="13" t="s">
        <v>34</v>
      </c>
      <c r="F26" s="14" t="s">
        <v>34</v>
      </c>
      <c r="G26" s="12" t="s">
        <v>34</v>
      </c>
      <c r="H26" s="13" t="s">
        <v>34</v>
      </c>
      <c r="I26" s="14" t="s">
        <v>34</v>
      </c>
    </row>
    <row r="27" spans="1:9" ht="21" customHeight="1" x14ac:dyDescent="0.15">
      <c r="A27" s="65" t="s">
        <v>24</v>
      </c>
      <c r="B27" s="15">
        <v>566610</v>
      </c>
      <c r="C27" s="17" t="s">
        <v>34</v>
      </c>
      <c r="D27" s="18" t="s">
        <v>34</v>
      </c>
      <c r="E27" s="16" t="s">
        <v>34</v>
      </c>
      <c r="F27" s="19" t="s">
        <v>34</v>
      </c>
      <c r="G27" s="18" t="s">
        <v>34</v>
      </c>
      <c r="H27" s="16" t="s">
        <v>34</v>
      </c>
      <c r="I27" s="19" t="s">
        <v>34</v>
      </c>
    </row>
    <row r="28" spans="1:9" ht="21" customHeight="1" x14ac:dyDescent="0.15">
      <c r="A28" s="65" t="s">
        <v>25</v>
      </c>
      <c r="B28" s="15">
        <v>544273</v>
      </c>
      <c r="C28" s="17" t="s">
        <v>34</v>
      </c>
      <c r="D28" s="18" t="s">
        <v>34</v>
      </c>
      <c r="E28" s="16" t="s">
        <v>34</v>
      </c>
      <c r="F28" s="19" t="s">
        <v>34</v>
      </c>
      <c r="G28" s="18" t="s">
        <v>34</v>
      </c>
      <c r="H28" s="16" t="s">
        <v>34</v>
      </c>
      <c r="I28" s="19" t="s">
        <v>34</v>
      </c>
    </row>
    <row r="29" spans="1:9" ht="21" customHeight="1" x14ac:dyDescent="0.15">
      <c r="A29" s="65" t="s">
        <v>26</v>
      </c>
      <c r="B29" s="15">
        <v>463189</v>
      </c>
      <c r="C29" s="17" t="s">
        <v>34</v>
      </c>
      <c r="D29" s="18" t="s">
        <v>34</v>
      </c>
      <c r="E29" s="16" t="s">
        <v>34</v>
      </c>
      <c r="F29" s="19" t="s">
        <v>34</v>
      </c>
      <c r="G29" s="18" t="s">
        <v>34</v>
      </c>
      <c r="H29" s="16" t="s">
        <v>34</v>
      </c>
      <c r="I29" s="19" t="s">
        <v>34</v>
      </c>
    </row>
    <row r="30" spans="1:9" ht="21" customHeight="1" x14ac:dyDescent="0.15">
      <c r="A30" s="65" t="s">
        <v>27</v>
      </c>
      <c r="B30" s="15">
        <v>452298</v>
      </c>
      <c r="C30" s="17" t="s">
        <v>34</v>
      </c>
      <c r="D30" s="18" t="s">
        <v>34</v>
      </c>
      <c r="E30" s="16" t="s">
        <v>34</v>
      </c>
      <c r="F30" s="19" t="s">
        <v>34</v>
      </c>
      <c r="G30" s="18" t="s">
        <v>34</v>
      </c>
      <c r="H30" s="16" t="s">
        <v>34</v>
      </c>
      <c r="I30" s="19" t="s">
        <v>34</v>
      </c>
    </row>
    <row r="31" spans="1:9" ht="21" customHeight="1" x14ac:dyDescent="0.15">
      <c r="A31" s="65" t="s">
        <v>28</v>
      </c>
      <c r="B31" s="15">
        <v>381839</v>
      </c>
      <c r="C31" s="17" t="s">
        <v>34</v>
      </c>
      <c r="D31" s="18" t="s">
        <v>34</v>
      </c>
      <c r="E31" s="16" t="s">
        <v>34</v>
      </c>
      <c r="F31" s="19" t="s">
        <v>34</v>
      </c>
      <c r="G31" s="18" t="s">
        <v>34</v>
      </c>
      <c r="H31" s="16" t="s">
        <v>34</v>
      </c>
      <c r="I31" s="19" t="s">
        <v>34</v>
      </c>
    </row>
    <row r="32" spans="1:9" ht="21" customHeight="1" x14ac:dyDescent="0.15">
      <c r="A32" s="65" t="s">
        <v>29</v>
      </c>
      <c r="B32" s="15">
        <v>353496</v>
      </c>
      <c r="C32" s="17" t="s">
        <v>34</v>
      </c>
      <c r="D32" s="18" t="s">
        <v>34</v>
      </c>
      <c r="E32" s="16" t="s">
        <v>34</v>
      </c>
      <c r="F32" s="19" t="s">
        <v>34</v>
      </c>
      <c r="G32" s="18" t="s">
        <v>34</v>
      </c>
      <c r="H32" s="16" t="s">
        <v>34</v>
      </c>
      <c r="I32" s="19" t="s">
        <v>34</v>
      </c>
    </row>
    <row r="33" spans="1:9" ht="21" customHeight="1" x14ac:dyDescent="0.15">
      <c r="A33" s="65" t="s">
        <v>45</v>
      </c>
      <c r="B33" s="15">
        <v>328109</v>
      </c>
      <c r="C33" s="21">
        <v>294714</v>
      </c>
      <c r="D33" s="15">
        <f t="shared" ref="D33:D37" si="3">SUM(E33:F33)</f>
        <v>186991</v>
      </c>
      <c r="E33" s="20">
        <v>78470</v>
      </c>
      <c r="F33" s="22">
        <v>108521</v>
      </c>
      <c r="G33" s="15">
        <f t="shared" ref="G33:G37" si="4">SUM(H33:I33)</f>
        <v>139910</v>
      </c>
      <c r="H33" s="20">
        <v>67617</v>
      </c>
      <c r="I33" s="22">
        <v>72293</v>
      </c>
    </row>
    <row r="34" spans="1:9" ht="21" customHeight="1" x14ac:dyDescent="0.15">
      <c r="A34" s="65" t="s">
        <v>30</v>
      </c>
      <c r="B34" s="15">
        <v>303047</v>
      </c>
      <c r="C34" s="21">
        <v>269458</v>
      </c>
      <c r="D34" s="15">
        <f t="shared" si="3"/>
        <v>166218</v>
      </c>
      <c r="E34" s="20">
        <v>70432</v>
      </c>
      <c r="F34" s="22">
        <v>95786</v>
      </c>
      <c r="G34" s="15">
        <f t="shared" si="4"/>
        <v>120664</v>
      </c>
      <c r="H34" s="20">
        <v>58816</v>
      </c>
      <c r="I34" s="22">
        <v>61848</v>
      </c>
    </row>
    <row r="35" spans="1:9" ht="21" customHeight="1" x14ac:dyDescent="0.15">
      <c r="A35" s="65" t="s">
        <v>22</v>
      </c>
      <c r="B35" s="15">
        <v>269257</v>
      </c>
      <c r="C35" s="21">
        <v>238055</v>
      </c>
      <c r="D35" s="15">
        <f t="shared" si="3"/>
        <v>144460</v>
      </c>
      <c r="E35" s="20">
        <v>62964</v>
      </c>
      <c r="F35" s="22">
        <v>81496</v>
      </c>
      <c r="G35" s="15">
        <f t="shared" si="4"/>
        <v>105605</v>
      </c>
      <c r="H35" s="20">
        <v>52532</v>
      </c>
      <c r="I35" s="22">
        <v>53073</v>
      </c>
    </row>
    <row r="36" spans="1:9" ht="21" customHeight="1" x14ac:dyDescent="0.15">
      <c r="A36" s="65" t="s">
        <v>31</v>
      </c>
      <c r="B36" s="15">
        <v>252058</v>
      </c>
      <c r="C36" s="21">
        <v>218960</v>
      </c>
      <c r="D36" s="15">
        <f t="shared" si="3"/>
        <v>135654</v>
      </c>
      <c r="E36" s="20">
        <v>61303</v>
      </c>
      <c r="F36" s="22">
        <v>74351</v>
      </c>
      <c r="G36" s="15">
        <f t="shared" si="4"/>
        <v>84582</v>
      </c>
      <c r="H36" s="20">
        <v>43613</v>
      </c>
      <c r="I36" s="22">
        <v>40969</v>
      </c>
    </row>
    <row r="37" spans="1:9" ht="21" customHeight="1" x14ac:dyDescent="0.15">
      <c r="A37" s="65" t="s">
        <v>32</v>
      </c>
      <c r="B37" s="18" t="s">
        <v>34</v>
      </c>
      <c r="C37" s="21">
        <v>181300</v>
      </c>
      <c r="D37" s="15">
        <f t="shared" si="3"/>
        <v>118614</v>
      </c>
      <c r="E37" s="20">
        <v>56076</v>
      </c>
      <c r="F37" s="22">
        <v>62538</v>
      </c>
      <c r="G37" s="15">
        <f t="shared" si="4"/>
        <v>88218</v>
      </c>
      <c r="H37" s="20">
        <v>46316</v>
      </c>
      <c r="I37" s="22">
        <v>41902</v>
      </c>
    </row>
    <row r="38" spans="1:9" ht="21" customHeight="1" x14ac:dyDescent="0.15">
      <c r="A38" s="67" t="s">
        <v>33</v>
      </c>
      <c r="B38" s="47" t="s">
        <v>34</v>
      </c>
      <c r="C38" s="24">
        <v>151126</v>
      </c>
      <c r="D38" s="23">
        <v>93901</v>
      </c>
      <c r="E38" s="49">
        <v>46869</v>
      </c>
      <c r="F38" s="25">
        <v>47032</v>
      </c>
      <c r="G38" s="23">
        <v>78904</v>
      </c>
      <c r="H38" s="49">
        <v>42852</v>
      </c>
      <c r="I38" s="25">
        <v>36052</v>
      </c>
    </row>
    <row r="39" spans="1:9" ht="21" customHeight="1" thickBot="1" x14ac:dyDescent="0.2">
      <c r="A39" s="66" t="s">
        <v>39</v>
      </c>
      <c r="B39" s="48" t="s">
        <v>34</v>
      </c>
      <c r="C39" s="28">
        <v>114221</v>
      </c>
      <c r="D39" s="26">
        <v>73410</v>
      </c>
      <c r="E39" s="27">
        <v>38134</v>
      </c>
      <c r="F39" s="29">
        <v>35276</v>
      </c>
      <c r="G39" s="26">
        <v>65099</v>
      </c>
      <c r="H39" s="27">
        <v>36288</v>
      </c>
      <c r="I39" s="29">
        <v>28811</v>
      </c>
    </row>
    <row r="40" spans="1:9" ht="21" customHeight="1" x14ac:dyDescent="0.15">
      <c r="A40" s="3" t="s">
        <v>43</v>
      </c>
      <c r="B40" s="2"/>
      <c r="C40" s="2"/>
      <c r="D40" s="2"/>
      <c r="E40" s="2"/>
      <c r="F40" s="2"/>
      <c r="G40" s="2"/>
      <c r="H40" s="2"/>
      <c r="I40" s="2"/>
    </row>
  </sheetData>
  <mergeCells count="9">
    <mergeCell ref="H3:I3"/>
    <mergeCell ref="A24:A25"/>
    <mergeCell ref="B24:C24"/>
    <mergeCell ref="D24:F24"/>
    <mergeCell ref="G24:I24"/>
    <mergeCell ref="B3:D3"/>
    <mergeCell ref="E3:F3"/>
    <mergeCell ref="G3:G4"/>
    <mergeCell ref="A3:A4"/>
  </mergeCells>
  <phoneticPr fontId="1"/>
  <pageMargins left="0.78740157480314965" right="0.78740157480314965" top="0.98425196850393704" bottom="0.98425196850393704" header="0.51181102362204722" footer="0.51181102362204722"/>
  <pageSetup paperSize="9" scale="95" firstPageNumber="2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/>
  </sheetViews>
  <sheetFormatPr defaultRowHeight="13.5" x14ac:dyDescent="0.15"/>
  <cols>
    <col min="1" max="1" width="8.125" style="1" customWidth="1"/>
    <col min="2" max="10" width="8.625" style="1" customWidth="1"/>
    <col min="11" max="11" width="10.125" style="1" customWidth="1"/>
    <col min="12" max="16384" width="9" style="1"/>
  </cols>
  <sheetData>
    <row r="1" spans="1:10" ht="21" customHeight="1" x14ac:dyDescent="0.15">
      <c r="A1" s="57" t="s">
        <v>44</v>
      </c>
      <c r="B1" s="57"/>
      <c r="C1" s="58"/>
      <c r="D1" s="58"/>
      <c r="E1" s="58"/>
      <c r="F1" s="58"/>
      <c r="G1" s="58"/>
      <c r="H1" s="58"/>
      <c r="I1" s="58"/>
    </row>
    <row r="2" spans="1:10" ht="21" customHeight="1" thickBot="1" x14ac:dyDescent="0.2">
      <c r="A2" s="51" t="s">
        <v>18</v>
      </c>
      <c r="B2" s="51"/>
      <c r="C2" s="51"/>
      <c r="D2" s="51"/>
      <c r="E2" s="51"/>
      <c r="F2" s="51"/>
      <c r="G2" s="51"/>
      <c r="H2" s="2"/>
      <c r="I2" s="2"/>
      <c r="J2" s="2"/>
    </row>
    <row r="3" spans="1:10" ht="21" customHeight="1" x14ac:dyDescent="0.15">
      <c r="A3" s="70"/>
      <c r="B3" s="86" t="s">
        <v>14</v>
      </c>
      <c r="C3" s="87"/>
      <c r="D3" s="69"/>
      <c r="E3" s="86" t="s">
        <v>15</v>
      </c>
      <c r="F3" s="87"/>
      <c r="G3" s="69"/>
      <c r="H3" s="8"/>
      <c r="I3" s="2"/>
      <c r="J3" s="2"/>
    </row>
    <row r="4" spans="1:10" ht="21" customHeight="1" thickBot="1" x14ac:dyDescent="0.2">
      <c r="A4" s="71"/>
      <c r="B4" s="52" t="s">
        <v>1</v>
      </c>
      <c r="C4" s="53" t="s">
        <v>2</v>
      </c>
      <c r="D4" s="54" t="s">
        <v>3</v>
      </c>
      <c r="E4" s="52" t="s">
        <v>1</v>
      </c>
      <c r="F4" s="53" t="s">
        <v>2</v>
      </c>
      <c r="G4" s="54" t="s">
        <v>3</v>
      </c>
      <c r="H4" s="8"/>
      <c r="I4" s="2"/>
      <c r="J4" s="2"/>
    </row>
    <row r="5" spans="1:10" ht="21" customHeight="1" x14ac:dyDescent="0.15">
      <c r="A5" s="64" t="s">
        <v>23</v>
      </c>
      <c r="B5" s="9">
        <v>173021</v>
      </c>
      <c r="C5" s="10" t="s">
        <v>34</v>
      </c>
      <c r="D5" s="11" t="s">
        <v>34</v>
      </c>
      <c r="E5" s="12" t="s">
        <v>34</v>
      </c>
      <c r="F5" s="13" t="s">
        <v>34</v>
      </c>
      <c r="G5" s="14" t="s">
        <v>34</v>
      </c>
      <c r="H5" s="4"/>
      <c r="I5" s="2"/>
      <c r="J5" s="2"/>
    </row>
    <row r="6" spans="1:10" ht="21" customHeight="1" x14ac:dyDescent="0.15">
      <c r="A6" s="65" t="s">
        <v>24</v>
      </c>
      <c r="B6" s="15">
        <v>169002</v>
      </c>
      <c r="C6" s="16" t="s">
        <v>34</v>
      </c>
      <c r="D6" s="17" t="s">
        <v>34</v>
      </c>
      <c r="E6" s="18" t="s">
        <v>34</v>
      </c>
      <c r="F6" s="16" t="s">
        <v>34</v>
      </c>
      <c r="G6" s="19" t="s">
        <v>34</v>
      </c>
      <c r="H6" s="4"/>
      <c r="I6" s="2"/>
      <c r="J6" s="2"/>
    </row>
    <row r="7" spans="1:10" ht="21" customHeight="1" x14ac:dyDescent="0.15">
      <c r="A7" s="65" t="s">
        <v>25</v>
      </c>
      <c r="B7" s="15">
        <v>172907</v>
      </c>
      <c r="C7" s="16" t="s">
        <v>34</v>
      </c>
      <c r="D7" s="17" t="s">
        <v>34</v>
      </c>
      <c r="E7" s="18" t="s">
        <v>34</v>
      </c>
      <c r="F7" s="16" t="s">
        <v>34</v>
      </c>
      <c r="G7" s="19" t="s">
        <v>34</v>
      </c>
      <c r="H7" s="4"/>
      <c r="I7" s="2"/>
      <c r="J7" s="2"/>
    </row>
    <row r="8" spans="1:10" ht="21" customHeight="1" x14ac:dyDescent="0.15">
      <c r="A8" s="65" t="s">
        <v>26</v>
      </c>
      <c r="B8" s="15">
        <v>168101</v>
      </c>
      <c r="C8" s="16" t="s">
        <v>34</v>
      </c>
      <c r="D8" s="17" t="s">
        <v>34</v>
      </c>
      <c r="E8" s="15">
        <v>12497</v>
      </c>
      <c r="F8" s="16" t="s">
        <v>34</v>
      </c>
      <c r="G8" s="19" t="s">
        <v>34</v>
      </c>
      <c r="H8" s="4"/>
      <c r="I8" s="2"/>
      <c r="J8" s="2"/>
    </row>
    <row r="9" spans="1:10" ht="21" customHeight="1" x14ac:dyDescent="0.15">
      <c r="A9" s="65" t="s">
        <v>27</v>
      </c>
      <c r="B9" s="15">
        <v>159888</v>
      </c>
      <c r="C9" s="16" t="s">
        <v>34</v>
      </c>
      <c r="D9" s="17" t="s">
        <v>34</v>
      </c>
      <c r="E9" s="15">
        <v>11514</v>
      </c>
      <c r="F9" s="16" t="s">
        <v>34</v>
      </c>
      <c r="G9" s="19" t="s">
        <v>34</v>
      </c>
      <c r="H9" s="4"/>
      <c r="I9" s="2"/>
      <c r="J9" s="2"/>
    </row>
    <row r="10" spans="1:10" ht="21" customHeight="1" x14ac:dyDescent="0.15">
      <c r="A10" s="65" t="s">
        <v>28</v>
      </c>
      <c r="B10" s="15">
        <v>139572</v>
      </c>
      <c r="C10" s="16" t="s">
        <v>34</v>
      </c>
      <c r="D10" s="17" t="s">
        <v>34</v>
      </c>
      <c r="E10" s="15">
        <v>7303</v>
      </c>
      <c r="F10" s="16" t="s">
        <v>34</v>
      </c>
      <c r="G10" s="19" t="s">
        <v>34</v>
      </c>
      <c r="H10" s="4"/>
      <c r="I10" s="2"/>
      <c r="J10" s="2"/>
    </row>
    <row r="11" spans="1:10" ht="21" customHeight="1" x14ac:dyDescent="0.15">
      <c r="A11" s="65" t="s">
        <v>29</v>
      </c>
      <c r="B11" s="15">
        <v>133987</v>
      </c>
      <c r="C11" s="16" t="s">
        <v>34</v>
      </c>
      <c r="D11" s="17" t="s">
        <v>34</v>
      </c>
      <c r="E11" s="15">
        <v>6301</v>
      </c>
      <c r="F11" s="16" t="s">
        <v>34</v>
      </c>
      <c r="G11" s="19" t="s">
        <v>34</v>
      </c>
      <c r="H11" s="4"/>
      <c r="I11" s="2"/>
      <c r="J11" s="2"/>
    </row>
    <row r="12" spans="1:10" ht="21" customHeight="1" x14ac:dyDescent="0.15">
      <c r="A12" s="65" t="s">
        <v>45</v>
      </c>
      <c r="B12" s="15">
        <v>125966</v>
      </c>
      <c r="C12" s="20">
        <v>122556</v>
      </c>
      <c r="D12" s="21">
        <v>3410</v>
      </c>
      <c r="E12" s="15">
        <f>SUM(F12:G12)</f>
        <v>7975</v>
      </c>
      <c r="F12" s="20">
        <v>7810</v>
      </c>
      <c r="G12" s="22">
        <v>165</v>
      </c>
      <c r="H12" s="4"/>
      <c r="I12" s="2"/>
      <c r="J12" s="2"/>
    </row>
    <row r="13" spans="1:10" ht="21" customHeight="1" x14ac:dyDescent="0.15">
      <c r="A13" s="65" t="s">
        <v>30</v>
      </c>
      <c r="B13" s="15">
        <v>118150</v>
      </c>
      <c r="C13" s="20">
        <v>114834</v>
      </c>
      <c r="D13" s="21">
        <v>3316</v>
      </c>
      <c r="E13" s="15">
        <f>SUM(F13:G13)</f>
        <v>10684</v>
      </c>
      <c r="F13" s="20">
        <v>10533</v>
      </c>
      <c r="G13" s="22">
        <v>151</v>
      </c>
      <c r="H13" s="4"/>
      <c r="I13" s="2"/>
      <c r="J13" s="2"/>
    </row>
    <row r="14" spans="1:10" ht="21" customHeight="1" x14ac:dyDescent="0.15">
      <c r="A14" s="65" t="s">
        <v>22</v>
      </c>
      <c r="B14" s="15">
        <v>109467</v>
      </c>
      <c r="C14" s="20">
        <v>106427</v>
      </c>
      <c r="D14" s="21">
        <v>3040</v>
      </c>
      <c r="E14" s="15">
        <f>SUM(F14:G14)</f>
        <v>12812</v>
      </c>
      <c r="F14" s="20">
        <v>12686</v>
      </c>
      <c r="G14" s="22">
        <v>126</v>
      </c>
      <c r="H14" s="4"/>
      <c r="I14" s="2"/>
      <c r="J14" s="2"/>
    </row>
    <row r="15" spans="1:10" ht="21" customHeight="1" x14ac:dyDescent="0.15">
      <c r="A15" s="65" t="s">
        <v>31</v>
      </c>
      <c r="B15" s="15">
        <v>99967</v>
      </c>
      <c r="C15" s="20">
        <v>96942</v>
      </c>
      <c r="D15" s="21">
        <v>3025</v>
      </c>
      <c r="E15" s="15">
        <f>SUM(F15:G15)</f>
        <v>16143</v>
      </c>
      <c r="F15" s="20">
        <v>16006</v>
      </c>
      <c r="G15" s="22">
        <v>137</v>
      </c>
      <c r="H15" s="4"/>
      <c r="I15" s="2"/>
      <c r="J15" s="2"/>
    </row>
    <row r="16" spans="1:10" ht="21" customHeight="1" x14ac:dyDescent="0.15">
      <c r="A16" s="65" t="s">
        <v>32</v>
      </c>
      <c r="B16" s="15">
        <v>93180</v>
      </c>
      <c r="C16" s="20">
        <v>89815</v>
      </c>
      <c r="D16" s="21">
        <v>3365</v>
      </c>
      <c r="E16" s="15">
        <f>SUM(F16:G16)</f>
        <v>19790</v>
      </c>
      <c r="F16" s="20">
        <v>19668</v>
      </c>
      <c r="G16" s="22">
        <v>122</v>
      </c>
      <c r="H16" s="4"/>
      <c r="I16" s="2"/>
      <c r="J16" s="2"/>
    </row>
    <row r="17" spans="1:10" ht="21" customHeight="1" x14ac:dyDescent="0.15">
      <c r="A17" s="67" t="s">
        <v>33</v>
      </c>
      <c r="B17" s="15">
        <v>90165</v>
      </c>
      <c r="C17" s="49">
        <v>86698</v>
      </c>
      <c r="D17" s="24">
        <v>3467</v>
      </c>
      <c r="E17" s="23">
        <v>22883</v>
      </c>
      <c r="F17" s="49">
        <v>22756</v>
      </c>
      <c r="G17" s="25">
        <v>127</v>
      </c>
      <c r="H17" s="4"/>
      <c r="I17" s="2"/>
      <c r="J17" s="2"/>
    </row>
    <row r="18" spans="1:10" ht="21" customHeight="1" thickBot="1" x14ac:dyDescent="0.2">
      <c r="A18" s="66" t="s">
        <v>39</v>
      </c>
      <c r="B18" s="26">
        <v>80655</v>
      </c>
      <c r="C18" s="27">
        <v>77404</v>
      </c>
      <c r="D18" s="28">
        <v>3250</v>
      </c>
      <c r="E18" s="26">
        <v>24682</v>
      </c>
      <c r="F18" s="27">
        <v>24571</v>
      </c>
      <c r="G18" s="29">
        <v>110</v>
      </c>
      <c r="H18" s="4"/>
      <c r="I18" s="2"/>
      <c r="J18" s="2"/>
    </row>
    <row r="19" spans="1:10" ht="21" customHeight="1" x14ac:dyDescent="0.15">
      <c r="A19" s="3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4.25" thickBo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8.75" customHeight="1" thickBot="1" x14ac:dyDescent="0.2">
      <c r="A22" s="70"/>
      <c r="B22" s="94" t="s">
        <v>21</v>
      </c>
      <c r="C22" s="94"/>
      <c r="D22" s="94"/>
      <c r="E22" s="94"/>
      <c r="F22" s="94"/>
      <c r="G22" s="94"/>
      <c r="H22" s="94"/>
      <c r="I22" s="94"/>
      <c r="J22" s="95"/>
    </row>
    <row r="23" spans="1:10" ht="15.75" customHeight="1" thickBot="1" x14ac:dyDescent="0.2">
      <c r="A23" s="83"/>
      <c r="B23" s="69" t="s">
        <v>16</v>
      </c>
      <c r="C23" s="74" t="s">
        <v>17</v>
      </c>
      <c r="D23" s="92" t="s">
        <v>19</v>
      </c>
      <c r="E23" s="73"/>
      <c r="F23" s="73"/>
      <c r="G23" s="73"/>
      <c r="H23" s="96"/>
      <c r="I23" s="88" t="s">
        <v>20</v>
      </c>
      <c r="J23" s="90" t="s">
        <v>19</v>
      </c>
    </row>
    <row r="24" spans="1:10" ht="18.75" customHeight="1" thickBot="1" x14ac:dyDescent="0.2">
      <c r="A24" s="71"/>
      <c r="B24" s="84"/>
      <c r="C24" s="85"/>
      <c r="D24" s="93"/>
      <c r="E24" s="55" t="s">
        <v>2</v>
      </c>
      <c r="F24" s="56" t="s">
        <v>19</v>
      </c>
      <c r="G24" s="55" t="s">
        <v>3</v>
      </c>
      <c r="H24" s="56" t="s">
        <v>19</v>
      </c>
      <c r="I24" s="89"/>
      <c r="J24" s="91"/>
    </row>
    <row r="25" spans="1:10" ht="21.75" customHeight="1" x14ac:dyDescent="0.15">
      <c r="A25" s="64" t="s">
        <v>23</v>
      </c>
      <c r="B25" s="30" t="s">
        <v>34</v>
      </c>
      <c r="C25" s="12" t="s">
        <v>34</v>
      </c>
      <c r="D25" s="34" t="s">
        <v>34</v>
      </c>
      <c r="E25" s="12" t="s">
        <v>34</v>
      </c>
      <c r="F25" s="34" t="s">
        <v>34</v>
      </c>
      <c r="G25" s="12" t="s">
        <v>34</v>
      </c>
      <c r="H25" s="34" t="s">
        <v>34</v>
      </c>
      <c r="I25" s="12" t="s">
        <v>34</v>
      </c>
      <c r="J25" s="34" t="s">
        <v>34</v>
      </c>
    </row>
    <row r="26" spans="1:10" ht="21.75" customHeight="1" x14ac:dyDescent="0.15">
      <c r="A26" s="65" t="s">
        <v>24</v>
      </c>
      <c r="B26" s="31" t="s">
        <v>34</v>
      </c>
      <c r="C26" s="18" t="s">
        <v>34</v>
      </c>
      <c r="D26" s="35" t="s">
        <v>34</v>
      </c>
      <c r="E26" s="18" t="s">
        <v>34</v>
      </c>
      <c r="F26" s="35" t="s">
        <v>34</v>
      </c>
      <c r="G26" s="18" t="s">
        <v>34</v>
      </c>
      <c r="H26" s="35" t="s">
        <v>34</v>
      </c>
      <c r="I26" s="18" t="s">
        <v>34</v>
      </c>
      <c r="J26" s="35" t="s">
        <v>34</v>
      </c>
    </row>
    <row r="27" spans="1:10" ht="21.75" customHeight="1" x14ac:dyDescent="0.15">
      <c r="A27" s="65" t="s">
        <v>25</v>
      </c>
      <c r="B27" s="31" t="s">
        <v>34</v>
      </c>
      <c r="C27" s="18" t="s">
        <v>34</v>
      </c>
      <c r="D27" s="35" t="s">
        <v>34</v>
      </c>
      <c r="E27" s="18" t="s">
        <v>34</v>
      </c>
      <c r="F27" s="35" t="s">
        <v>34</v>
      </c>
      <c r="G27" s="18" t="s">
        <v>34</v>
      </c>
      <c r="H27" s="35" t="s">
        <v>34</v>
      </c>
      <c r="I27" s="18" t="s">
        <v>34</v>
      </c>
      <c r="J27" s="35" t="s">
        <v>34</v>
      </c>
    </row>
    <row r="28" spans="1:10" ht="21.75" customHeight="1" x14ac:dyDescent="0.15">
      <c r="A28" s="65" t="s">
        <v>26</v>
      </c>
      <c r="B28" s="31" t="s">
        <v>34</v>
      </c>
      <c r="C28" s="18" t="s">
        <v>34</v>
      </c>
      <c r="D28" s="35" t="s">
        <v>34</v>
      </c>
      <c r="E28" s="18" t="s">
        <v>34</v>
      </c>
      <c r="F28" s="35" t="s">
        <v>34</v>
      </c>
      <c r="G28" s="18" t="s">
        <v>34</v>
      </c>
      <c r="H28" s="35" t="s">
        <v>34</v>
      </c>
      <c r="I28" s="18" t="s">
        <v>34</v>
      </c>
      <c r="J28" s="35" t="s">
        <v>34</v>
      </c>
    </row>
    <row r="29" spans="1:10" ht="21.75" customHeight="1" x14ac:dyDescent="0.15">
      <c r="A29" s="65" t="s">
        <v>27</v>
      </c>
      <c r="B29" s="31" t="s">
        <v>34</v>
      </c>
      <c r="C29" s="18" t="s">
        <v>34</v>
      </c>
      <c r="D29" s="35" t="s">
        <v>34</v>
      </c>
      <c r="E29" s="18" t="s">
        <v>34</v>
      </c>
      <c r="F29" s="35" t="s">
        <v>34</v>
      </c>
      <c r="G29" s="18" t="s">
        <v>34</v>
      </c>
      <c r="H29" s="35" t="s">
        <v>34</v>
      </c>
      <c r="I29" s="18" t="s">
        <v>34</v>
      </c>
      <c r="J29" s="35" t="s">
        <v>34</v>
      </c>
    </row>
    <row r="30" spans="1:10" ht="21.75" customHeight="1" x14ac:dyDescent="0.15">
      <c r="A30" s="65" t="s">
        <v>28</v>
      </c>
      <c r="B30" s="32">
        <v>3570</v>
      </c>
      <c r="C30" s="15">
        <v>2428</v>
      </c>
      <c r="D30" s="36">
        <f>ROUND(C30/B30*100,1)</f>
        <v>68</v>
      </c>
      <c r="E30" s="18" t="s">
        <v>34</v>
      </c>
      <c r="F30" s="35" t="s">
        <v>34</v>
      </c>
      <c r="G30" s="18" t="s">
        <v>34</v>
      </c>
      <c r="H30" s="35" t="s">
        <v>34</v>
      </c>
      <c r="I30" s="18">
        <v>1142</v>
      </c>
      <c r="J30" s="35">
        <f>ROUND(I30/B30*100,1)</f>
        <v>32</v>
      </c>
    </row>
    <row r="31" spans="1:10" ht="21.75" customHeight="1" x14ac:dyDescent="0.15">
      <c r="A31" s="65" t="s">
        <v>29</v>
      </c>
      <c r="B31" s="32">
        <v>3010</v>
      </c>
      <c r="C31" s="15">
        <v>2244</v>
      </c>
      <c r="D31" s="36">
        <f t="shared" ref="D31:D38" si="0">ROUND(C31/B31*100,1)</f>
        <v>74.599999999999994</v>
      </c>
      <c r="E31" s="18" t="s">
        <v>34</v>
      </c>
      <c r="F31" s="35" t="s">
        <v>34</v>
      </c>
      <c r="G31" s="18" t="s">
        <v>34</v>
      </c>
      <c r="H31" s="35" t="s">
        <v>34</v>
      </c>
      <c r="I31" s="18">
        <v>766</v>
      </c>
      <c r="J31" s="35">
        <f t="shared" ref="J31:J38" si="1">ROUND(I31/B31*100,1)</f>
        <v>25.4</v>
      </c>
    </row>
    <row r="32" spans="1:10" ht="21.75" customHeight="1" x14ac:dyDescent="0.15">
      <c r="A32" s="65" t="s">
        <v>45</v>
      </c>
      <c r="B32" s="32">
        <v>3178</v>
      </c>
      <c r="C32" s="15">
        <v>2173</v>
      </c>
      <c r="D32" s="36">
        <f t="shared" si="0"/>
        <v>68.400000000000006</v>
      </c>
      <c r="E32" s="15">
        <v>1762</v>
      </c>
      <c r="F32" s="36">
        <f>ROUND(E32/B32*100,1)</f>
        <v>55.4</v>
      </c>
      <c r="G32" s="15">
        <v>411</v>
      </c>
      <c r="H32" s="36">
        <f>ROUND(G32/B32*100,1)</f>
        <v>12.9</v>
      </c>
      <c r="I32" s="15">
        <v>1005</v>
      </c>
      <c r="J32" s="36">
        <f t="shared" si="1"/>
        <v>31.6</v>
      </c>
    </row>
    <row r="33" spans="1:10" ht="21.75" customHeight="1" x14ac:dyDescent="0.15">
      <c r="A33" s="65" t="s">
        <v>30</v>
      </c>
      <c r="B33" s="32">
        <v>7986</v>
      </c>
      <c r="C33" s="15">
        <v>6370</v>
      </c>
      <c r="D33" s="36">
        <f t="shared" si="0"/>
        <v>79.8</v>
      </c>
      <c r="E33" s="15">
        <v>5240</v>
      </c>
      <c r="F33" s="36">
        <f t="shared" ref="F33:F38" si="2">ROUND(E33/B33*100,1)</f>
        <v>65.599999999999994</v>
      </c>
      <c r="G33" s="15">
        <v>1130</v>
      </c>
      <c r="H33" s="36">
        <f t="shared" ref="H33:H38" si="3">ROUND(G33/B33*100,1)</f>
        <v>14.1</v>
      </c>
      <c r="I33" s="15">
        <v>1616</v>
      </c>
      <c r="J33" s="36">
        <f t="shared" si="1"/>
        <v>20.2</v>
      </c>
    </row>
    <row r="34" spans="1:10" ht="21.75" customHeight="1" x14ac:dyDescent="0.15">
      <c r="A34" s="65" t="s">
        <v>22</v>
      </c>
      <c r="B34" s="32">
        <v>9162</v>
      </c>
      <c r="C34" s="15">
        <v>6962</v>
      </c>
      <c r="D34" s="36">
        <f t="shared" si="0"/>
        <v>76</v>
      </c>
      <c r="E34" s="15">
        <v>5587</v>
      </c>
      <c r="F34" s="36">
        <f t="shared" si="2"/>
        <v>61</v>
      </c>
      <c r="G34" s="15">
        <v>1375</v>
      </c>
      <c r="H34" s="36">
        <f t="shared" si="3"/>
        <v>15</v>
      </c>
      <c r="I34" s="15">
        <v>2200</v>
      </c>
      <c r="J34" s="36">
        <f t="shared" si="1"/>
        <v>24</v>
      </c>
    </row>
    <row r="35" spans="1:10" ht="21.75" customHeight="1" x14ac:dyDescent="0.15">
      <c r="A35" s="65" t="s">
        <v>31</v>
      </c>
      <c r="B35" s="32">
        <v>14861</v>
      </c>
      <c r="C35" s="15">
        <v>9556</v>
      </c>
      <c r="D35" s="36">
        <f t="shared" si="0"/>
        <v>64.3</v>
      </c>
      <c r="E35" s="15">
        <v>7623</v>
      </c>
      <c r="F35" s="36">
        <f t="shared" si="2"/>
        <v>51.3</v>
      </c>
      <c r="G35" s="15">
        <v>1933</v>
      </c>
      <c r="H35" s="36">
        <f t="shared" si="3"/>
        <v>13</v>
      </c>
      <c r="I35" s="15">
        <v>5305</v>
      </c>
      <c r="J35" s="36">
        <f t="shared" si="1"/>
        <v>35.700000000000003</v>
      </c>
    </row>
    <row r="36" spans="1:10" ht="21.75" customHeight="1" x14ac:dyDescent="0.15">
      <c r="A36" s="65" t="s">
        <v>32</v>
      </c>
      <c r="B36" s="32">
        <v>17058</v>
      </c>
      <c r="C36" s="15">
        <v>9592</v>
      </c>
      <c r="D36" s="36">
        <f t="shared" si="0"/>
        <v>56.2</v>
      </c>
      <c r="E36" s="15">
        <v>6822</v>
      </c>
      <c r="F36" s="36">
        <f t="shared" si="2"/>
        <v>40</v>
      </c>
      <c r="G36" s="15">
        <v>2770</v>
      </c>
      <c r="H36" s="36">
        <f t="shared" si="3"/>
        <v>16.2</v>
      </c>
      <c r="I36" s="15">
        <v>7466</v>
      </c>
      <c r="J36" s="36">
        <f t="shared" si="1"/>
        <v>43.8</v>
      </c>
    </row>
    <row r="37" spans="1:10" ht="21.75" customHeight="1" x14ac:dyDescent="0.15">
      <c r="A37" s="67" t="s">
        <v>33</v>
      </c>
      <c r="B37" s="50">
        <v>17963</v>
      </c>
      <c r="C37" s="23">
        <v>9194</v>
      </c>
      <c r="D37" s="37">
        <f t="shared" si="0"/>
        <v>51.2</v>
      </c>
      <c r="E37" s="23">
        <v>5963</v>
      </c>
      <c r="F37" s="37">
        <f t="shared" si="2"/>
        <v>33.200000000000003</v>
      </c>
      <c r="G37" s="23">
        <v>3232</v>
      </c>
      <c r="H37" s="37">
        <f t="shared" si="3"/>
        <v>18</v>
      </c>
      <c r="I37" s="23">
        <v>8769</v>
      </c>
      <c r="J37" s="37">
        <f t="shared" si="1"/>
        <v>48.8</v>
      </c>
    </row>
    <row r="38" spans="1:10" ht="21.75" customHeight="1" thickBot="1" x14ac:dyDescent="0.2">
      <c r="A38" s="66" t="s">
        <v>39</v>
      </c>
      <c r="B38" s="33">
        <v>19062</v>
      </c>
      <c r="C38" s="26">
        <v>9269</v>
      </c>
      <c r="D38" s="38">
        <f t="shared" si="0"/>
        <v>48.6</v>
      </c>
      <c r="E38" s="26">
        <v>5794</v>
      </c>
      <c r="F38" s="38">
        <f t="shared" si="2"/>
        <v>30.4</v>
      </c>
      <c r="G38" s="26">
        <v>3474</v>
      </c>
      <c r="H38" s="38">
        <f t="shared" si="3"/>
        <v>18.2</v>
      </c>
      <c r="I38" s="26">
        <v>9793</v>
      </c>
      <c r="J38" s="38">
        <f t="shared" si="1"/>
        <v>51.4</v>
      </c>
    </row>
  </sheetData>
  <mergeCells count="11">
    <mergeCell ref="E3:G3"/>
    <mergeCell ref="I23:I24"/>
    <mergeCell ref="J23:J24"/>
    <mergeCell ref="D23:D24"/>
    <mergeCell ref="B22:J22"/>
    <mergeCell ref="E23:H23"/>
    <mergeCell ref="A3:A4"/>
    <mergeCell ref="A22:A24"/>
    <mergeCell ref="B23:B24"/>
    <mergeCell ref="C23:C24"/>
    <mergeCell ref="B3:D3"/>
  </mergeCells>
  <phoneticPr fontId="1"/>
  <pageMargins left="0.82677165354330717" right="0.82677165354330717" top="0.98425196850393704" bottom="0.98425196850393704" header="0.51181102362204722" footer="0.51181102362204722"/>
  <pageSetup paperSize="9" scale="95" firstPageNumber="3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農家・就業構造</vt:lpstr>
      <vt:lpstr>耕地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2026-02-25T02:38:25Z</dcterms:created>
  <dcterms:modified xsi:type="dcterms:W3CDTF">2026-02-25T02:38:27Z</dcterms:modified>
</cp:coreProperties>
</file>