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C89DD5A-73A8-471E-809C-582E5E710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(1)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3" l="1"/>
  <c r="H45" i="3"/>
  <c r="H44" i="3"/>
  <c r="H43" i="3"/>
  <c r="H42" i="3"/>
  <c r="H41" i="3"/>
  <c r="H40" i="3"/>
  <c r="H39" i="3"/>
  <c r="H38" i="3"/>
  <c r="I36" i="3"/>
  <c r="F36" i="3"/>
  <c r="E36" i="3"/>
  <c r="G32" i="3"/>
  <c r="J36" i="3"/>
  <c r="G27" i="3"/>
  <c r="G23" i="3"/>
  <c r="G36" i="3" s="1"/>
  <c r="H22" i="3"/>
  <c r="H19" i="3"/>
  <c r="H18" i="3"/>
  <c r="H17" i="3"/>
  <c r="H16" i="3"/>
  <c r="H14" i="3"/>
  <c r="H13" i="3"/>
  <c r="H12" i="3"/>
  <c r="H11" i="3"/>
  <c r="H10" i="3"/>
</calcChain>
</file>

<file path=xl/sharedStrings.xml><?xml version="1.0" encoding="utf-8"?>
<sst xmlns="http://schemas.openxmlformats.org/spreadsheetml/2006/main" count="61" uniqueCount="57">
  <si>
    <t>(注)　職員には再任用職員を含む。</t>
    <rPh sb="1" eb="2">
      <t>チュウ</t>
    </rPh>
    <rPh sb="4" eb="6">
      <t>ショクイン</t>
    </rPh>
    <rPh sb="8" eb="11">
      <t>サイニンヨウ</t>
    </rPh>
    <rPh sb="11" eb="13">
      <t>ショクイン</t>
    </rPh>
    <rPh sb="14" eb="15">
      <t>フク</t>
    </rPh>
    <phoneticPr fontId="3"/>
  </si>
  <si>
    <t>総計</t>
    <rPh sb="0" eb="2">
      <t>ソウケイ</t>
    </rPh>
    <phoneticPr fontId="3"/>
  </si>
  <si>
    <t>合計　</t>
    <rPh sb="0" eb="2">
      <t>ゴウケイ</t>
    </rPh>
    <phoneticPr fontId="3"/>
  </si>
  <si>
    <t>小計</t>
    <rPh sb="0" eb="2">
      <t>ショウケイ</t>
    </rPh>
    <phoneticPr fontId="3"/>
  </si>
  <si>
    <t>水質センター</t>
    <rPh sb="0" eb="2">
      <t>スイシツ</t>
    </rPh>
    <phoneticPr fontId="3"/>
  </si>
  <si>
    <t>松戸給水場</t>
    <rPh sb="0" eb="2">
      <t>マツド</t>
    </rPh>
    <rPh sb="2" eb="5">
      <t>キュウスイジョウ</t>
    </rPh>
    <phoneticPr fontId="3"/>
  </si>
  <si>
    <t>北船橋給水場</t>
    <rPh sb="0" eb="1">
      <t>キタ</t>
    </rPh>
    <rPh sb="1" eb="3">
      <t>フナバシ</t>
    </rPh>
    <rPh sb="3" eb="5">
      <t>キュウスイ</t>
    </rPh>
    <rPh sb="5" eb="6">
      <t>ジョウ</t>
    </rPh>
    <phoneticPr fontId="3"/>
  </si>
  <si>
    <t>誉田給水場</t>
    <rPh sb="0" eb="2">
      <t>ホンダ</t>
    </rPh>
    <rPh sb="2" eb="5">
      <t>キュウスイジョウ</t>
    </rPh>
    <phoneticPr fontId="3"/>
  </si>
  <si>
    <t>ちば野菊の里浄水場</t>
    <rPh sb="2" eb="4">
      <t>ノギク</t>
    </rPh>
    <rPh sb="5" eb="6">
      <t>サト</t>
    </rPh>
    <rPh sb="6" eb="9">
      <t>ジョウスイジョウ</t>
    </rPh>
    <phoneticPr fontId="3"/>
  </si>
  <si>
    <t>福増浄水場</t>
    <rPh sb="0" eb="2">
      <t>フクマス</t>
    </rPh>
    <rPh sb="2" eb="5">
      <t>ジョウスイジョウ</t>
    </rPh>
    <phoneticPr fontId="3"/>
  </si>
  <si>
    <t>北総浄水場</t>
    <rPh sb="0" eb="2">
      <t>ホクソウ</t>
    </rPh>
    <rPh sb="2" eb="5">
      <t>ジョウスイジョウ</t>
    </rPh>
    <phoneticPr fontId="3"/>
  </si>
  <si>
    <t>柏井浄水場</t>
    <rPh sb="0" eb="2">
      <t>カシワイ</t>
    </rPh>
    <rPh sb="2" eb="5">
      <t>ジョウスイジョウ</t>
    </rPh>
    <phoneticPr fontId="3"/>
  </si>
  <si>
    <t>栗山浄水場</t>
    <rPh sb="0" eb="2">
      <t>クリヤマ</t>
    </rPh>
    <rPh sb="2" eb="5">
      <t>ジョウスイジョウ</t>
    </rPh>
    <phoneticPr fontId="3"/>
  </si>
  <si>
    <t>浄・給水場・水質センター</t>
    <rPh sb="6" eb="8">
      <t>スイシツ</t>
    </rPh>
    <phoneticPr fontId="3"/>
  </si>
  <si>
    <t>施設整備センター</t>
    <rPh sb="0" eb="2">
      <t>シセツ</t>
    </rPh>
    <rPh sb="2" eb="4">
      <t>セイビ</t>
    </rPh>
    <phoneticPr fontId="3"/>
  </si>
  <si>
    <t>葛南支所</t>
    <rPh sb="0" eb="1">
      <t>カツ</t>
    </rPh>
    <rPh sb="1" eb="2">
      <t>ナン</t>
    </rPh>
    <rPh sb="2" eb="4">
      <t>シショ</t>
    </rPh>
    <phoneticPr fontId="3"/>
  </si>
  <si>
    <t>松戸支所</t>
    <rPh sb="0" eb="2">
      <t>マツド</t>
    </rPh>
    <rPh sb="2" eb="4">
      <t>シショ</t>
    </rPh>
    <phoneticPr fontId="3"/>
  </si>
  <si>
    <t>本所（分室含む）</t>
    <rPh sb="0" eb="2">
      <t>ホンジョ</t>
    </rPh>
    <rPh sb="3" eb="5">
      <t>ブンシツ</t>
    </rPh>
    <rPh sb="5" eb="6">
      <t>フク</t>
    </rPh>
    <phoneticPr fontId="3"/>
  </si>
  <si>
    <t>市川水道事務所</t>
    <rPh sb="0" eb="2">
      <t>イチカワ</t>
    </rPh>
    <rPh sb="2" eb="4">
      <t>スイドウ</t>
    </rPh>
    <rPh sb="4" eb="6">
      <t>ジム</t>
    </rPh>
    <rPh sb="6" eb="7">
      <t>ショ</t>
    </rPh>
    <phoneticPr fontId="3"/>
  </si>
  <si>
    <t>成田支所</t>
    <rPh sb="0" eb="2">
      <t>ナリタ</t>
    </rPh>
    <rPh sb="2" eb="4">
      <t>シショ</t>
    </rPh>
    <phoneticPr fontId="3"/>
  </si>
  <si>
    <t>千葉ＮＴ支所</t>
    <rPh sb="0" eb="2">
      <t>チバ</t>
    </rPh>
    <rPh sb="4" eb="6">
      <t>シショ</t>
    </rPh>
    <phoneticPr fontId="3"/>
  </si>
  <si>
    <t>船橋北支所</t>
    <rPh sb="0" eb="2">
      <t>フナバシ</t>
    </rPh>
    <rPh sb="2" eb="3">
      <t>キタ</t>
    </rPh>
    <rPh sb="3" eb="5">
      <t>シショ</t>
    </rPh>
    <phoneticPr fontId="3"/>
  </si>
  <si>
    <t>本所</t>
    <rPh sb="0" eb="2">
      <t>ホンジョ</t>
    </rPh>
    <phoneticPr fontId="3"/>
  </si>
  <si>
    <t>船橋水道事務所</t>
    <rPh sb="0" eb="2">
      <t>フナバシ</t>
    </rPh>
    <rPh sb="2" eb="4">
      <t>スイドウ</t>
    </rPh>
    <rPh sb="4" eb="6">
      <t>ジム</t>
    </rPh>
    <rPh sb="6" eb="7">
      <t>ショ</t>
    </rPh>
    <phoneticPr fontId="3"/>
  </si>
  <si>
    <t>市原支所</t>
    <rPh sb="0" eb="2">
      <t>イチハラ</t>
    </rPh>
    <rPh sb="2" eb="4">
      <t>シショ</t>
    </rPh>
    <phoneticPr fontId="3"/>
  </si>
  <si>
    <t>千葉西支所</t>
    <rPh sb="0" eb="2">
      <t>チバ</t>
    </rPh>
    <rPh sb="2" eb="3">
      <t>ニシ</t>
    </rPh>
    <rPh sb="3" eb="5">
      <t>シショ</t>
    </rPh>
    <phoneticPr fontId="3"/>
  </si>
  <si>
    <t>千葉水道事務所</t>
    <rPh sb="0" eb="2">
      <t>チバ</t>
    </rPh>
    <rPh sb="2" eb="4">
      <t>スイドウ</t>
    </rPh>
    <rPh sb="4" eb="6">
      <t>ジム</t>
    </rPh>
    <rPh sb="6" eb="7">
      <t>ショ</t>
    </rPh>
    <phoneticPr fontId="3"/>
  </si>
  <si>
    <t>水道事務所</t>
    <rPh sb="0" eb="2">
      <t>スイドウ</t>
    </rPh>
    <rPh sb="2" eb="4">
      <t>ジム</t>
    </rPh>
    <rPh sb="4" eb="5">
      <t>ショ</t>
    </rPh>
    <phoneticPr fontId="3"/>
  </si>
  <si>
    <t>県水お客様センター</t>
    <rPh sb="0" eb="1">
      <t>ケン</t>
    </rPh>
    <rPh sb="1" eb="2">
      <t>ミズ</t>
    </rPh>
    <rPh sb="3" eb="5">
      <t>キャクサマ</t>
    </rPh>
    <phoneticPr fontId="3"/>
  </si>
  <si>
    <t>出先機関</t>
    <rPh sb="0" eb="2">
      <t>デサキ</t>
    </rPh>
    <rPh sb="2" eb="4">
      <t>キカン</t>
    </rPh>
    <phoneticPr fontId="3"/>
  </si>
  <si>
    <t>合計</t>
    <rPh sb="0" eb="2">
      <t>ゴウケイ</t>
    </rPh>
    <phoneticPr fontId="3"/>
  </si>
  <si>
    <t>給水課</t>
    <rPh sb="0" eb="2">
      <t>キュウスイ</t>
    </rPh>
    <rPh sb="2" eb="3">
      <t>カ</t>
    </rPh>
    <phoneticPr fontId="3"/>
  </si>
  <si>
    <t>浄水課</t>
    <rPh sb="0" eb="2">
      <t>ジョウスイ</t>
    </rPh>
    <rPh sb="2" eb="3">
      <t>カ</t>
    </rPh>
    <phoneticPr fontId="3"/>
  </si>
  <si>
    <t>計画課</t>
    <rPh sb="0" eb="2">
      <t>ケイカク</t>
    </rPh>
    <rPh sb="2" eb="3">
      <t>カ</t>
    </rPh>
    <phoneticPr fontId="3"/>
  </si>
  <si>
    <t>部長・次長</t>
    <rPh sb="0" eb="2">
      <t>ブチョウ</t>
    </rPh>
    <rPh sb="3" eb="5">
      <t>ジチョウ</t>
    </rPh>
    <phoneticPr fontId="3"/>
  </si>
  <si>
    <t>水道部</t>
    <rPh sb="0" eb="2">
      <t>スイドウ</t>
    </rPh>
    <rPh sb="2" eb="3">
      <t>ブ</t>
    </rPh>
    <phoneticPr fontId="3"/>
  </si>
  <si>
    <t>経理課</t>
    <rPh sb="0" eb="2">
      <t>ケイリ</t>
    </rPh>
    <rPh sb="2" eb="3">
      <t>カ</t>
    </rPh>
    <phoneticPr fontId="3"/>
  </si>
  <si>
    <t>財務課</t>
    <rPh sb="0" eb="2">
      <t>ザイム</t>
    </rPh>
    <rPh sb="2" eb="3">
      <t>カ</t>
    </rPh>
    <phoneticPr fontId="3"/>
  </si>
  <si>
    <t>業務振興課</t>
    <rPh sb="0" eb="2">
      <t>ギョウム</t>
    </rPh>
    <rPh sb="2" eb="4">
      <t>シンコウ</t>
    </rPh>
    <rPh sb="4" eb="5">
      <t>カ</t>
    </rPh>
    <phoneticPr fontId="3"/>
  </si>
  <si>
    <t>総務企画課</t>
    <rPh sb="0" eb="2">
      <t>ソウム</t>
    </rPh>
    <rPh sb="2" eb="4">
      <t>キカク</t>
    </rPh>
    <rPh sb="4" eb="5">
      <t>キカクカ</t>
    </rPh>
    <phoneticPr fontId="3"/>
  </si>
  <si>
    <t>部長</t>
    <rPh sb="0" eb="2">
      <t>ブチョウ</t>
    </rPh>
    <phoneticPr fontId="3"/>
  </si>
  <si>
    <t>管理部</t>
    <rPh sb="0" eb="1">
      <t>カン</t>
    </rPh>
    <rPh sb="1" eb="2">
      <t>リ</t>
    </rPh>
    <rPh sb="2" eb="3">
      <t>ブ</t>
    </rPh>
    <phoneticPr fontId="3"/>
  </si>
  <si>
    <t>本局</t>
    <rPh sb="0" eb="2">
      <t>ホンキョク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</si>
  <si>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</si>
  <si>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</si>
  <si>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技術</t>
    <rPh sb="0" eb="2">
      <t>ギジュツ</t>
    </rPh>
    <phoneticPr fontId="3"/>
  </si>
  <si>
    <t>事務</t>
    <rPh sb="0" eb="2">
      <t>ジム</t>
    </rPh>
    <phoneticPr fontId="3"/>
  </si>
  <si>
    <t>所　　属</t>
    <rPh sb="0" eb="1">
      <t>ショ</t>
    </rPh>
    <rPh sb="3" eb="4">
      <t>ゾク</t>
    </rPh>
    <phoneticPr fontId="5"/>
  </si>
  <si>
    <t>性別</t>
    <rPh sb="0" eb="2">
      <t>セイベツ</t>
    </rPh>
    <phoneticPr fontId="3"/>
  </si>
  <si>
    <t>合計
(A)+(B)</t>
    <rPh sb="0" eb="2">
      <t>ゴウケイ</t>
    </rPh>
    <phoneticPr fontId="3"/>
  </si>
  <si>
    <t>単労
(B)</t>
    <rPh sb="0" eb="1">
      <t>タン</t>
    </rPh>
    <rPh sb="1" eb="2">
      <t>ロウ</t>
    </rPh>
    <phoneticPr fontId="3"/>
  </si>
  <si>
    <t>職員(A)</t>
    <rPh sb="0" eb="2">
      <t>ショクイン</t>
    </rPh>
    <phoneticPr fontId="3"/>
  </si>
  <si>
    <t>職　　名</t>
    <rPh sb="0" eb="1">
      <t>ショク</t>
    </rPh>
    <rPh sb="3" eb="4">
      <t>ナ</t>
    </rPh>
    <phoneticPr fontId="5"/>
  </si>
  <si>
    <t>（単位：人）</t>
    <phoneticPr fontId="3"/>
  </si>
  <si>
    <t>　（2）課・所・場別、職別</t>
    <phoneticPr fontId="3"/>
  </si>
  <si>
    <r>
      <t>　</t>
    </r>
    <r>
      <rPr>
        <b/>
        <sz val="12"/>
        <rFont val="ＭＳ ゴシック"/>
        <family val="3"/>
        <charset val="128"/>
      </rPr>
      <t>（1）千葉県水道事業管理者　企業局長　　吉野　美砂子</t>
    </r>
    <rPh sb="4" eb="7">
      <t>チバケン</t>
    </rPh>
    <rPh sb="7" eb="9">
      <t>スイドウ</t>
    </rPh>
    <rPh sb="9" eb="11">
      <t>ジギョウ</t>
    </rPh>
    <rPh sb="11" eb="14">
      <t>カンリシャ</t>
    </rPh>
    <rPh sb="15" eb="17">
      <t>キギョウ</t>
    </rPh>
    <rPh sb="17" eb="19">
      <t>キョクチョウ</t>
    </rPh>
    <rPh sb="21" eb="23">
      <t>ヨシノ</t>
    </rPh>
    <rPh sb="24" eb="27">
      <t>ミサコ</t>
    </rPh>
    <phoneticPr fontId="3"/>
  </si>
  <si>
    <t>6． 職 員 構 成 (令和5年度末、水道事業に関する組織に係るもの）</t>
    <rPh sb="3" eb="4">
      <t>ショク</t>
    </rPh>
    <rPh sb="5" eb="6">
      <t>イン</t>
    </rPh>
    <rPh sb="7" eb="8">
      <t>カマエ</t>
    </rPh>
    <rPh sb="9" eb="10">
      <t>シゲル</t>
    </rPh>
    <rPh sb="12" eb="14">
      <t>レイワ</t>
    </rPh>
    <rPh sb="15" eb="17">
      <t>ネンド</t>
    </rPh>
    <rPh sb="16" eb="17">
      <t>ド</t>
    </rPh>
    <rPh sb="17" eb="18">
      <t>マツ</t>
    </rPh>
    <rPh sb="19" eb="21">
      <t>スイドウ</t>
    </rPh>
    <rPh sb="21" eb="23">
      <t>ジギョウ</t>
    </rPh>
    <rPh sb="24" eb="25">
      <t>カン</t>
    </rPh>
    <rPh sb="27" eb="29">
      <t>ソシキ</t>
    </rPh>
    <rPh sb="30" eb="31">
      <t>カカ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</si>
</sst>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[Red]\(#,##0\)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7" fontId="7" fillId="0" borderId="11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7" fontId="7" fillId="0" borderId="7" xfId="1" applyNumberFormat="1" applyFont="1" applyBorder="1" applyAlignment="1">
      <alignment vertical="center"/>
    </xf>
    <xf numFmtId="177" fontId="7" fillId="0" borderId="6" xfId="1" applyNumberFormat="1" applyFont="1" applyBorder="1" applyAlignment="1">
      <alignment vertical="center"/>
    </xf>
    <xf numFmtId="177" fontId="9" fillId="0" borderId="7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23" xfId="1" applyNumberFormat="1" applyFont="1" applyBorder="1" applyAlignment="1">
      <alignment horizontal="distributed" vertical="center" indent="1"/>
    </xf>
    <xf numFmtId="176" fontId="6" fillId="0" borderId="19" xfId="1" applyNumberFormat="1" applyFont="1" applyBorder="1" applyAlignment="1">
      <alignment horizontal="distributed" vertical="center" indent="1"/>
    </xf>
    <xf numFmtId="176" fontId="6" fillId="0" borderId="7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distributed" vertical="center" indent="1"/>
    </xf>
    <xf numFmtId="176" fontId="6" fillId="0" borderId="12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horizontal="distributed" vertical="center" indent="1"/>
    </xf>
    <xf numFmtId="176" fontId="6" fillId="0" borderId="22" xfId="1" applyNumberFormat="1" applyFont="1" applyBorder="1" applyAlignment="1">
      <alignment horizontal="distributed" vertical="center" indent="1"/>
    </xf>
    <xf numFmtId="176" fontId="6" fillId="0" borderId="21" xfId="1" applyNumberFormat="1" applyFont="1" applyBorder="1" applyAlignment="1">
      <alignment horizontal="distributed" vertical="center" indent="1"/>
    </xf>
    <xf numFmtId="176" fontId="6" fillId="0" borderId="9" xfId="1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distributed" vertical="center" indent="1"/>
    </xf>
    <xf numFmtId="176" fontId="6" fillId="0" borderId="13" xfId="1" applyNumberFormat="1" applyFont="1" applyBorder="1" applyAlignment="1">
      <alignment horizontal="distributed" vertical="center" indent="1"/>
    </xf>
    <xf numFmtId="176" fontId="6" fillId="0" borderId="9" xfId="1" applyNumberFormat="1" applyFont="1" applyBorder="1" applyAlignment="1">
      <alignment horizontal="distributed" vertical="center" indent="1"/>
    </xf>
    <xf numFmtId="176" fontId="6" fillId="0" borderId="6" xfId="1" applyNumberFormat="1" applyFont="1" applyBorder="1" applyAlignment="1">
      <alignment horizontal="distributed" vertical="center" indent="1"/>
    </xf>
    <xf numFmtId="176" fontId="8" fillId="0" borderId="3" xfId="1" applyNumberFormat="1" applyFont="1" applyBorder="1" applyAlignment="1">
      <alignment horizontal="distributed" vertical="center" indent="2"/>
    </xf>
    <xf numFmtId="176" fontId="8" fillId="0" borderId="2" xfId="1" applyNumberFormat="1" applyFont="1" applyBorder="1" applyAlignment="1">
      <alignment horizontal="distributed" vertical="center" indent="2"/>
    </xf>
    <xf numFmtId="176" fontId="8" fillId="0" borderId="4" xfId="1" applyNumberFormat="1" applyFont="1" applyBorder="1" applyAlignment="1">
      <alignment horizontal="distributed" vertical="center" indent="3"/>
    </xf>
    <xf numFmtId="176" fontId="8" fillId="0" borderId="3" xfId="1" applyNumberFormat="1" applyFont="1" applyBorder="1" applyAlignment="1">
      <alignment horizontal="distributed" vertical="center" indent="3"/>
    </xf>
    <xf numFmtId="176" fontId="8" fillId="0" borderId="2" xfId="1" applyNumberFormat="1" applyFont="1" applyBorder="1" applyAlignment="1">
      <alignment horizontal="distributed" vertical="center" indent="3"/>
    </xf>
    <xf numFmtId="176" fontId="6" fillId="0" borderId="20" xfId="1" applyNumberFormat="1" applyFont="1" applyBorder="1" applyAlignment="1">
      <alignment horizontal="center" vertical="distributed" textRotation="255" justifyLastLine="1"/>
    </xf>
    <xf numFmtId="176" fontId="6" fillId="0" borderId="10" xfId="1" applyNumberFormat="1" applyFont="1" applyBorder="1" applyAlignment="1">
      <alignment horizontal="center" vertical="distributed" textRotation="255" justifyLastLine="1"/>
    </xf>
    <xf numFmtId="176" fontId="6" fillId="0" borderId="7" xfId="1" applyNumberFormat="1" applyFont="1" applyBorder="1" applyAlignment="1">
      <alignment horizontal="center" vertical="distributed" textRotation="255" justifyLastLine="1"/>
    </xf>
    <xf numFmtId="176" fontId="6" fillId="0" borderId="3" xfId="1" applyNumberFormat="1" applyFont="1" applyBorder="1" applyAlignment="1">
      <alignment horizontal="distributed" vertical="center" indent="1"/>
    </xf>
    <xf numFmtId="176" fontId="6" fillId="0" borderId="2" xfId="1" applyNumberFormat="1" applyFont="1" applyBorder="1" applyAlignment="1">
      <alignment horizontal="distributed" vertical="center" indent="1"/>
    </xf>
    <xf numFmtId="176" fontId="6" fillId="0" borderId="18" xfId="1" applyNumberFormat="1" applyFont="1" applyBorder="1" applyAlignment="1">
      <alignment horizontal="center" vertical="distributed" textRotation="255" justifyLastLine="1"/>
    </xf>
    <xf numFmtId="176" fontId="6" fillId="0" borderId="12" xfId="1" applyNumberFormat="1" applyFont="1" applyBorder="1" applyAlignment="1">
      <alignment horizontal="center" vertical="distributed" textRotation="255" justifyLastLine="1"/>
    </xf>
    <xf numFmtId="176" fontId="6" fillId="0" borderId="9" xfId="1" applyNumberFormat="1" applyFont="1" applyBorder="1" applyAlignment="1">
      <alignment horizontal="center" vertical="distributed" textRotation="255" justifyLastLine="1"/>
    </xf>
    <xf numFmtId="176" fontId="6" fillId="0" borderId="18" xfId="1" applyNumberFormat="1" applyFont="1" applyBorder="1" applyAlignment="1">
      <alignment horizontal="distributed" vertical="center" indent="1"/>
    </xf>
    <xf numFmtId="176" fontId="6" fillId="0" borderId="17" xfId="1" applyNumberFormat="1" applyFont="1" applyBorder="1" applyAlignment="1">
      <alignment horizontal="distributed" vertical="center" indent="1"/>
    </xf>
    <xf numFmtId="178" fontId="6" fillId="0" borderId="18" xfId="1" applyNumberFormat="1" applyFont="1" applyBorder="1" applyAlignment="1">
      <alignment horizontal="center" vertical="distributed" textRotation="255" justifyLastLine="1"/>
    </xf>
    <xf numFmtId="178" fontId="6" fillId="0" borderId="12" xfId="1" applyNumberFormat="1" applyFont="1" applyBorder="1" applyAlignment="1">
      <alignment horizontal="center" vertical="distributed" textRotation="255" justifyLastLine="1"/>
    </xf>
    <xf numFmtId="178" fontId="6" fillId="0" borderId="9" xfId="1" applyNumberFormat="1" applyFont="1" applyBorder="1" applyAlignment="1">
      <alignment horizontal="center" vertical="distributed" textRotation="255" justifyLastLine="1"/>
    </xf>
    <xf numFmtId="176" fontId="6" fillId="0" borderId="12" xfId="1" applyNumberFormat="1" applyFont="1" applyBorder="1" applyAlignment="1">
      <alignment horizontal="distributed" vertical="center" indent="1"/>
    </xf>
    <xf numFmtId="176" fontId="6" fillId="0" borderId="11" xfId="1" applyNumberFormat="1" applyFont="1" applyBorder="1" applyAlignment="1">
      <alignment horizontal="distributed" vertical="center" indent="1"/>
    </xf>
    <xf numFmtId="176" fontId="6" fillId="0" borderId="16" xfId="1" applyNumberFormat="1" applyFont="1" applyBorder="1" applyAlignment="1">
      <alignment horizontal="distributed" vertical="center" indent="1"/>
    </xf>
    <xf numFmtId="176" fontId="6" fillId="0" borderId="15" xfId="1" applyNumberFormat="1" applyFont="1" applyBorder="1" applyAlignment="1">
      <alignment horizontal="distributed" vertical="center" indent="1"/>
    </xf>
    <xf numFmtId="176" fontId="6" fillId="0" borderId="20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28" xfId="2" applyNumberFormat="1" applyFont="1" applyBorder="1" applyAlignment="1">
      <alignment horizontal="distributed" vertical="center" indent="1"/>
    </xf>
    <xf numFmtId="176" fontId="6" fillId="0" borderId="27" xfId="2" applyNumberFormat="1" applyFont="1" applyBorder="1" applyAlignment="1">
      <alignment horizontal="distributed" vertical="center" indent="1"/>
    </xf>
    <xf numFmtId="176" fontId="6" fillId="0" borderId="25" xfId="1" applyNumberFormat="1" applyFont="1" applyBorder="1" applyAlignment="1">
      <alignment horizontal="distributed" vertical="center" indent="1"/>
    </xf>
    <xf numFmtId="176" fontId="6" fillId="0" borderId="24" xfId="1" applyNumberFormat="1" applyFont="1" applyBorder="1" applyAlignment="1">
      <alignment horizontal="distributed" vertical="center" indent="1"/>
    </xf>
    <xf numFmtId="176" fontId="12" fillId="0" borderId="29" xfId="1" applyNumberFormat="1" applyFont="1" applyBorder="1" applyAlignment="1" applyProtection="1">
      <alignment vertical="center"/>
      <protection locked="0"/>
    </xf>
    <xf numFmtId="176" fontId="11" fillId="0" borderId="29" xfId="1" applyNumberFormat="1" applyFont="1" applyBorder="1" applyAlignment="1" applyProtection="1">
      <alignment vertical="center"/>
      <protection locked="0"/>
    </xf>
    <xf numFmtId="0" fontId="6" fillId="0" borderId="18" xfId="1" applyFont="1" applyBorder="1" applyAlignment="1">
      <alignment horizontal="right" vertical="center" indent="1"/>
    </xf>
    <xf numFmtId="0" fontId="6" fillId="0" borderId="30" xfId="1" applyFont="1" applyBorder="1" applyAlignment="1">
      <alignment horizontal="right" vertical="center" indent="1"/>
    </xf>
    <xf numFmtId="0" fontId="6" fillId="0" borderId="17" xfId="1" applyFont="1" applyBorder="1" applyAlignment="1">
      <alignment horizontal="right" vertical="center" indent="1"/>
    </xf>
    <xf numFmtId="0" fontId="6" fillId="0" borderId="12" xfId="1" applyFont="1" applyBorder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  <xf numFmtId="0" fontId="6" fillId="0" borderId="11" xfId="1" applyFont="1" applyBorder="1" applyAlignment="1">
      <alignment horizontal="right" vertical="center" indent="1"/>
    </xf>
    <xf numFmtId="176" fontId="6" fillId="0" borderId="18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7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6" fillId="0" borderId="11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indent="1"/>
    </xf>
    <xf numFmtId="0" fontId="6" fillId="0" borderId="29" xfId="1" applyFont="1" applyBorder="1" applyAlignment="1">
      <alignment horizontal="left" vertical="center" indent="1"/>
    </xf>
    <xf numFmtId="0" fontId="6" fillId="0" borderId="6" xfId="1" applyFont="1" applyBorder="1" applyAlignment="1">
      <alignment horizontal="left" vertical="center" inden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B122-F6A6-4968-9CDD-8C484142F031}">
  <sheetPr>
    <pageSetUpPr fitToPage="1"/>
  </sheetPr>
  <dimension ref="A1:CG50"/>
  <sheetViews>
    <sheetView showZeros="0" tabSelected="1" view="pageBreakPreview" zoomScale="130" zoomScaleNormal="100" zoomScaleSheetLayoutView="130" workbookViewId="0">
      <selection activeCell="N55" sqref="N55"/>
    </sheetView>
  </sheetViews>
  <sheetFormatPr defaultColWidth="9.875" defaultRowHeight="16.5" customHeight="1" x14ac:dyDescent="0.15"/>
  <cols>
    <col min="1" max="3" width="3.125" style="1" customWidth="1"/>
    <col min="4" max="4" width="23.375" style="1" customWidth="1"/>
    <col min="5" max="16384" width="9.875" style="1"/>
  </cols>
  <sheetData>
    <row r="1" spans="1:85" ht="16.5" customHeight="1" x14ac:dyDescent="0.15">
      <c r="A1" s="25" t="s">
        <v>56</v>
      </c>
    </row>
    <row r="2" spans="1:85" ht="12" customHeight="1" x14ac:dyDescent="0.15"/>
    <row r="3" spans="1:85" ht="16.5" customHeight="1" x14ac:dyDescent="0.15">
      <c r="A3" s="26" t="s">
        <v>55</v>
      </c>
    </row>
    <row r="4" spans="1:85" ht="12" customHeight="1" x14ac:dyDescent="0.15"/>
    <row r="5" spans="1:85" ht="16.5" customHeight="1" x14ac:dyDescent="0.15">
      <c r="A5" s="59" t="s">
        <v>54</v>
      </c>
      <c r="B5" s="60"/>
      <c r="C5" s="60"/>
      <c r="D5" s="60"/>
      <c r="J5" s="2" t="s">
        <v>53</v>
      </c>
    </row>
    <row r="6" spans="1:85" ht="16.5" customHeight="1" x14ac:dyDescent="0.15">
      <c r="A6" s="61" t="s">
        <v>52</v>
      </c>
      <c r="B6" s="62"/>
      <c r="C6" s="62"/>
      <c r="D6" s="63"/>
      <c r="E6" s="67" t="s">
        <v>51</v>
      </c>
      <c r="F6" s="68"/>
      <c r="G6" s="71" t="s">
        <v>50</v>
      </c>
      <c r="H6" s="71" t="s">
        <v>49</v>
      </c>
      <c r="I6" s="67" t="s">
        <v>48</v>
      </c>
      <c r="J6" s="68"/>
    </row>
    <row r="7" spans="1:85" ht="16.5" customHeight="1" x14ac:dyDescent="0.15">
      <c r="A7" s="64"/>
      <c r="B7" s="65"/>
      <c r="C7" s="65"/>
      <c r="D7" s="66"/>
      <c r="E7" s="69"/>
      <c r="F7" s="70"/>
      <c r="G7" s="72"/>
      <c r="H7" s="72"/>
      <c r="I7" s="69"/>
      <c r="J7" s="70"/>
    </row>
    <row r="8" spans="1:85" ht="16.5" customHeight="1" x14ac:dyDescent="0.15">
      <c r="A8" s="74" t="s">
        <v>47</v>
      </c>
      <c r="B8" s="75"/>
      <c r="C8" s="75"/>
      <c r="D8" s="76"/>
      <c r="E8" s="53" t="s">
        <v>46</v>
      </c>
      <c r="F8" s="53" t="s">
        <v>45</v>
      </c>
      <c r="G8" s="72"/>
      <c r="H8" s="72"/>
      <c r="I8" s="53" t="s">
        <v>44</v>
      </c>
      <c r="J8" s="53" t="s">
        <v>43</v>
      </c>
    </row>
    <row r="9" spans="1:85" ht="16.5" customHeight="1" x14ac:dyDescent="0.15">
      <c r="A9" s="77"/>
      <c r="B9" s="78"/>
      <c r="C9" s="78"/>
      <c r="D9" s="79"/>
      <c r="E9" s="54"/>
      <c r="F9" s="54"/>
      <c r="G9" s="73"/>
      <c r="H9" s="73"/>
      <c r="I9" s="54"/>
      <c r="J9" s="54"/>
    </row>
    <row r="10" spans="1:85" s="5" customFormat="1" ht="16.5" customHeight="1" x14ac:dyDescent="0.15">
      <c r="A10" s="36" t="s">
        <v>42</v>
      </c>
      <c r="B10" s="41" t="s">
        <v>41</v>
      </c>
      <c r="C10" s="55" t="s">
        <v>40</v>
      </c>
      <c r="D10" s="56"/>
      <c r="E10" s="3">
        <v>1</v>
      </c>
      <c r="F10" s="3"/>
      <c r="G10" s="4"/>
      <c r="H10" s="4">
        <f>E10+F10+G10</f>
        <v>1</v>
      </c>
      <c r="I10" s="4">
        <v>1</v>
      </c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s="6" customFormat="1" ht="16.5" customHeight="1" x14ac:dyDescent="0.15">
      <c r="A11" s="37"/>
      <c r="B11" s="42"/>
      <c r="C11" s="27" t="s">
        <v>39</v>
      </c>
      <c r="D11" s="28"/>
      <c r="E11" s="3">
        <v>36</v>
      </c>
      <c r="F11" s="3">
        <v>11</v>
      </c>
      <c r="G11" s="4"/>
      <c r="H11" s="4">
        <f>E11+F11+G11</f>
        <v>47</v>
      </c>
      <c r="I11" s="4">
        <v>39</v>
      </c>
      <c r="J11" s="4">
        <v>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s="6" customFormat="1" ht="16.5" customHeight="1" x14ac:dyDescent="0.15">
      <c r="A12" s="37"/>
      <c r="B12" s="42"/>
      <c r="C12" s="27" t="s">
        <v>38</v>
      </c>
      <c r="D12" s="28"/>
      <c r="E12" s="3">
        <v>20</v>
      </c>
      <c r="F12" s="3">
        <v>8</v>
      </c>
      <c r="G12" s="4"/>
      <c r="H12" s="4">
        <f>E12+F12+G12</f>
        <v>28</v>
      </c>
      <c r="I12" s="4">
        <v>23</v>
      </c>
      <c r="J12" s="4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s="6" customFormat="1" ht="16.5" customHeight="1" x14ac:dyDescent="0.15">
      <c r="A13" s="37"/>
      <c r="B13" s="42"/>
      <c r="C13" s="27" t="s">
        <v>37</v>
      </c>
      <c r="D13" s="28"/>
      <c r="E13" s="3">
        <v>12</v>
      </c>
      <c r="F13" s="3">
        <v>7</v>
      </c>
      <c r="G13" s="4"/>
      <c r="H13" s="4">
        <f>E13+F13+G13</f>
        <v>19</v>
      </c>
      <c r="I13" s="4">
        <v>18</v>
      </c>
      <c r="J13" s="4">
        <v>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s="6" customFormat="1" ht="16.5" customHeight="1" x14ac:dyDescent="0.15">
      <c r="A14" s="37"/>
      <c r="B14" s="42"/>
      <c r="C14" s="29" t="s">
        <v>36</v>
      </c>
      <c r="D14" s="30"/>
      <c r="E14" s="7">
        <v>17</v>
      </c>
      <c r="F14" s="8">
        <v>0</v>
      </c>
      <c r="G14" s="7"/>
      <c r="H14" s="7">
        <f>E14+F14+G14</f>
        <v>17</v>
      </c>
      <c r="I14" s="7">
        <v>11</v>
      </c>
      <c r="J14" s="8">
        <v>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s="6" customFormat="1" ht="16.5" customHeight="1" x14ac:dyDescent="0.15">
      <c r="A15" s="37"/>
      <c r="B15" s="43"/>
      <c r="C15" s="31" t="s">
        <v>3</v>
      </c>
      <c r="D15" s="32"/>
      <c r="E15" s="9">
        <v>86</v>
      </c>
      <c r="F15" s="9">
        <v>26</v>
      </c>
      <c r="G15" s="9">
        <v>0</v>
      </c>
      <c r="H15" s="9">
        <v>112</v>
      </c>
      <c r="I15" s="9">
        <v>92</v>
      </c>
      <c r="J15" s="9">
        <v>20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s="6" customFormat="1" ht="16.5" customHeight="1" x14ac:dyDescent="0.15">
      <c r="A16" s="37"/>
      <c r="B16" s="41" t="s">
        <v>35</v>
      </c>
      <c r="C16" s="44" t="s">
        <v>34</v>
      </c>
      <c r="D16" s="45"/>
      <c r="E16" s="3"/>
      <c r="F16" s="3">
        <v>4</v>
      </c>
      <c r="G16" s="4"/>
      <c r="H16" s="4">
        <f>E16+F16+G16</f>
        <v>4</v>
      </c>
      <c r="I16" s="4">
        <v>4</v>
      </c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s="6" customFormat="1" ht="16.5" customHeight="1" x14ac:dyDescent="0.15">
      <c r="A17" s="37"/>
      <c r="B17" s="42"/>
      <c r="C17" s="51" t="s">
        <v>33</v>
      </c>
      <c r="D17" s="52"/>
      <c r="E17" s="3">
        <v>4</v>
      </c>
      <c r="F17" s="3">
        <v>31</v>
      </c>
      <c r="G17" s="4"/>
      <c r="H17" s="4">
        <f>E17+F17+G17</f>
        <v>35</v>
      </c>
      <c r="I17" s="4">
        <v>32</v>
      </c>
      <c r="J17" s="3">
        <v>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s="6" customFormat="1" ht="16.5" customHeight="1" x14ac:dyDescent="0.15">
      <c r="A18" s="37"/>
      <c r="B18" s="42"/>
      <c r="C18" s="51" t="s">
        <v>32</v>
      </c>
      <c r="D18" s="52"/>
      <c r="E18" s="3">
        <v>3</v>
      </c>
      <c r="F18" s="3">
        <v>22</v>
      </c>
      <c r="G18" s="4"/>
      <c r="H18" s="4">
        <f>E18+F18+G18</f>
        <v>25</v>
      </c>
      <c r="I18" s="4">
        <v>24</v>
      </c>
      <c r="J18" s="3"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s="6" customFormat="1" ht="16.5" customHeight="1" x14ac:dyDescent="0.15">
      <c r="A19" s="37"/>
      <c r="B19" s="42"/>
      <c r="C19" s="57" t="s">
        <v>31</v>
      </c>
      <c r="D19" s="58"/>
      <c r="E19" s="3">
        <v>3</v>
      </c>
      <c r="F19" s="3">
        <v>30</v>
      </c>
      <c r="G19" s="4"/>
      <c r="H19" s="4">
        <f>E19+F19+G19</f>
        <v>33</v>
      </c>
      <c r="I19" s="4">
        <v>32</v>
      </c>
      <c r="J19" s="3"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s="6" customFormat="1" ht="16.5" customHeight="1" x14ac:dyDescent="0.15">
      <c r="A20" s="37"/>
      <c r="B20" s="43"/>
      <c r="C20" s="31" t="s">
        <v>3</v>
      </c>
      <c r="D20" s="32"/>
      <c r="E20" s="10">
        <v>10</v>
      </c>
      <c r="F20" s="10">
        <v>87</v>
      </c>
      <c r="G20" s="10">
        <v>0</v>
      </c>
      <c r="H20" s="10">
        <v>97</v>
      </c>
      <c r="I20" s="10">
        <v>92</v>
      </c>
      <c r="J20" s="10">
        <v>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s="6" customFormat="1" ht="16.5" customHeight="1" x14ac:dyDescent="0.15">
      <c r="A21" s="38"/>
      <c r="B21" s="33" t="s">
        <v>30</v>
      </c>
      <c r="C21" s="34"/>
      <c r="D21" s="35"/>
      <c r="E21" s="11">
        <v>96</v>
      </c>
      <c r="F21" s="11">
        <v>113</v>
      </c>
      <c r="G21" s="11">
        <v>0</v>
      </c>
      <c r="H21" s="11">
        <v>209</v>
      </c>
      <c r="I21" s="11">
        <v>184</v>
      </c>
      <c r="J21" s="11">
        <v>25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s="6" customFormat="1" ht="16.5" customHeight="1" x14ac:dyDescent="0.15">
      <c r="A22" s="36" t="s">
        <v>29</v>
      </c>
      <c r="B22" s="12"/>
      <c r="C22" s="39" t="s">
        <v>28</v>
      </c>
      <c r="D22" s="40"/>
      <c r="E22" s="8">
        <v>18</v>
      </c>
      <c r="F22" s="8">
        <v>2</v>
      </c>
      <c r="G22" s="7"/>
      <c r="H22" s="7">
        <f>E22+F22+G22</f>
        <v>20</v>
      </c>
      <c r="I22" s="7">
        <v>17</v>
      </c>
      <c r="J22" s="7">
        <v>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6" customFormat="1" ht="16.5" customHeight="1" x14ac:dyDescent="0.15">
      <c r="A23" s="37"/>
      <c r="B23" s="41" t="s">
        <v>27</v>
      </c>
      <c r="C23" s="44" t="s">
        <v>26</v>
      </c>
      <c r="D23" s="45"/>
      <c r="E23" s="3">
        <v>31</v>
      </c>
      <c r="F23" s="3">
        <v>98</v>
      </c>
      <c r="G23" s="3">
        <f t="shared" ref="G23" si="0">SUM(G24:G26)</f>
        <v>0</v>
      </c>
      <c r="H23" s="3">
        <v>129</v>
      </c>
      <c r="I23" s="4">
        <v>117</v>
      </c>
      <c r="J23" s="3">
        <v>12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s="6" customFormat="1" ht="16.5" customHeight="1" x14ac:dyDescent="0.15">
      <c r="A24" s="37"/>
      <c r="B24" s="42"/>
      <c r="C24" s="13"/>
      <c r="D24" s="14" t="s">
        <v>22</v>
      </c>
      <c r="E24" s="3">
        <v>18</v>
      </c>
      <c r="F24" s="3">
        <v>68</v>
      </c>
      <c r="G24" s="4"/>
      <c r="H24" s="4">
        <v>86</v>
      </c>
      <c r="I24" s="4">
        <v>77</v>
      </c>
      <c r="J24" s="3">
        <v>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s="6" customFormat="1" ht="16.5" customHeight="1" x14ac:dyDescent="0.15">
      <c r="A25" s="37"/>
      <c r="B25" s="42"/>
      <c r="C25" s="13"/>
      <c r="D25" s="15" t="s">
        <v>25</v>
      </c>
      <c r="E25" s="3">
        <v>7</v>
      </c>
      <c r="F25" s="3">
        <v>17</v>
      </c>
      <c r="G25" s="4"/>
      <c r="H25" s="4">
        <v>24</v>
      </c>
      <c r="I25" s="4">
        <v>23</v>
      </c>
      <c r="J25" s="3">
        <v>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s="6" customFormat="1" ht="16.5" customHeight="1" x14ac:dyDescent="0.15">
      <c r="A26" s="37"/>
      <c r="B26" s="42"/>
      <c r="C26" s="16"/>
      <c r="D26" s="17" t="s">
        <v>24</v>
      </c>
      <c r="E26" s="3">
        <v>6</v>
      </c>
      <c r="F26" s="3">
        <v>13</v>
      </c>
      <c r="G26" s="4"/>
      <c r="H26" s="4">
        <v>19</v>
      </c>
      <c r="I26" s="4">
        <v>17</v>
      </c>
      <c r="J26" s="3">
        <v>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s="6" customFormat="1" ht="16.5" customHeight="1" x14ac:dyDescent="0.15">
      <c r="A27" s="37"/>
      <c r="B27" s="42"/>
      <c r="C27" s="44" t="s">
        <v>23</v>
      </c>
      <c r="D27" s="45"/>
      <c r="E27" s="3">
        <v>32</v>
      </c>
      <c r="F27" s="3">
        <v>87</v>
      </c>
      <c r="G27" s="3">
        <f t="shared" ref="G27" si="1">SUM(G28:G31)</f>
        <v>0</v>
      </c>
      <c r="H27" s="3">
        <v>119</v>
      </c>
      <c r="I27" s="4">
        <v>103</v>
      </c>
      <c r="J27" s="3">
        <v>16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s="6" customFormat="1" ht="16.5" customHeight="1" x14ac:dyDescent="0.15">
      <c r="A28" s="37"/>
      <c r="B28" s="42"/>
      <c r="C28" s="18"/>
      <c r="D28" s="19" t="s">
        <v>22</v>
      </c>
      <c r="E28" s="3">
        <v>17</v>
      </c>
      <c r="F28" s="3">
        <v>61</v>
      </c>
      <c r="G28" s="4"/>
      <c r="H28" s="4">
        <v>78</v>
      </c>
      <c r="I28" s="4">
        <v>68</v>
      </c>
      <c r="J28" s="4">
        <v>10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s="6" customFormat="1" ht="16.5" customHeight="1" x14ac:dyDescent="0.15">
      <c r="A29" s="37"/>
      <c r="B29" s="42"/>
      <c r="C29" s="18"/>
      <c r="D29" s="20" t="s">
        <v>21</v>
      </c>
      <c r="E29" s="3">
        <v>6</v>
      </c>
      <c r="F29" s="3">
        <v>15</v>
      </c>
      <c r="G29" s="4"/>
      <c r="H29" s="4">
        <v>21</v>
      </c>
      <c r="I29" s="4">
        <v>16</v>
      </c>
      <c r="J29" s="4">
        <v>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s="6" customFormat="1" ht="16.5" customHeight="1" x14ac:dyDescent="0.15">
      <c r="A30" s="37"/>
      <c r="B30" s="42"/>
      <c r="C30" s="18"/>
      <c r="D30" s="20" t="s">
        <v>20</v>
      </c>
      <c r="E30" s="3">
        <v>6</v>
      </c>
      <c r="F30" s="3">
        <v>6</v>
      </c>
      <c r="G30" s="4"/>
      <c r="H30" s="4">
        <v>12</v>
      </c>
      <c r="I30" s="4">
        <v>11</v>
      </c>
      <c r="J30" s="4">
        <v>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s="6" customFormat="1" ht="16.5" customHeight="1" x14ac:dyDescent="0.15">
      <c r="A31" s="37"/>
      <c r="B31" s="42"/>
      <c r="C31" s="18"/>
      <c r="D31" s="21" t="s">
        <v>19</v>
      </c>
      <c r="E31" s="3">
        <v>3</v>
      </c>
      <c r="F31" s="3">
        <v>5</v>
      </c>
      <c r="G31" s="4"/>
      <c r="H31" s="4">
        <v>8</v>
      </c>
      <c r="I31" s="4">
        <v>8</v>
      </c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s="6" customFormat="1" ht="16.5" customHeight="1" x14ac:dyDescent="0.15">
      <c r="A32" s="37"/>
      <c r="B32" s="42"/>
      <c r="C32" s="44" t="s">
        <v>18</v>
      </c>
      <c r="D32" s="45"/>
      <c r="E32" s="3">
        <v>30</v>
      </c>
      <c r="F32" s="3">
        <v>91</v>
      </c>
      <c r="G32" s="3">
        <f t="shared" ref="G32" si="2">SUM(G33:G35)</f>
        <v>0</v>
      </c>
      <c r="H32" s="3">
        <v>121</v>
      </c>
      <c r="I32" s="4">
        <v>108</v>
      </c>
      <c r="J32" s="3">
        <v>13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s="6" customFormat="1" ht="16.5" customHeight="1" x14ac:dyDescent="0.15">
      <c r="A33" s="37"/>
      <c r="B33" s="42"/>
      <c r="C33" s="18"/>
      <c r="D33" s="19" t="s">
        <v>17</v>
      </c>
      <c r="E33" s="3">
        <v>15</v>
      </c>
      <c r="F33" s="3">
        <v>60</v>
      </c>
      <c r="G33" s="4"/>
      <c r="H33" s="4">
        <v>75</v>
      </c>
      <c r="I33" s="4">
        <v>70</v>
      </c>
      <c r="J33" s="4">
        <v>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s="6" customFormat="1" ht="16.5" customHeight="1" x14ac:dyDescent="0.15">
      <c r="A34" s="37"/>
      <c r="B34" s="42"/>
      <c r="C34" s="18"/>
      <c r="D34" s="15" t="s">
        <v>16</v>
      </c>
      <c r="E34" s="3">
        <v>8</v>
      </c>
      <c r="F34" s="3">
        <v>16</v>
      </c>
      <c r="G34" s="4"/>
      <c r="H34" s="4">
        <v>24</v>
      </c>
      <c r="I34" s="4">
        <v>18</v>
      </c>
      <c r="J34" s="4">
        <v>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s="6" customFormat="1" ht="16.5" customHeight="1" x14ac:dyDescent="0.15">
      <c r="A35" s="37"/>
      <c r="B35" s="42"/>
      <c r="C35" s="22"/>
      <c r="D35" s="17" t="s">
        <v>15</v>
      </c>
      <c r="E35" s="3">
        <v>7</v>
      </c>
      <c r="F35" s="3">
        <v>15</v>
      </c>
      <c r="G35" s="4"/>
      <c r="H35" s="4">
        <v>22</v>
      </c>
      <c r="I35" s="4">
        <v>20</v>
      </c>
      <c r="J35" s="4">
        <v>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s="6" customFormat="1" ht="16.5" customHeight="1" x14ac:dyDescent="0.15">
      <c r="A36" s="37"/>
      <c r="B36" s="43"/>
      <c r="C36" s="31" t="s">
        <v>3</v>
      </c>
      <c r="D36" s="32"/>
      <c r="E36" s="23">
        <f t="shared" ref="E36:J36" si="3">E23+E27+E32</f>
        <v>93</v>
      </c>
      <c r="F36" s="10">
        <f t="shared" si="3"/>
        <v>276</v>
      </c>
      <c r="G36" s="10">
        <f t="shared" si="3"/>
        <v>0</v>
      </c>
      <c r="H36" s="10">
        <v>369</v>
      </c>
      <c r="I36" s="10">
        <f t="shared" si="3"/>
        <v>328</v>
      </c>
      <c r="J36" s="10">
        <f t="shared" si="3"/>
        <v>41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s="6" customFormat="1" ht="16.5" customHeight="1" x14ac:dyDescent="0.15">
      <c r="A37" s="37"/>
      <c r="B37" s="12"/>
      <c r="C37" s="39" t="s">
        <v>14</v>
      </c>
      <c r="D37" s="40"/>
      <c r="E37" s="10">
        <v>8</v>
      </c>
      <c r="F37" s="10">
        <v>60</v>
      </c>
      <c r="G37" s="9"/>
      <c r="H37" s="9">
        <v>68</v>
      </c>
      <c r="I37" s="9">
        <v>62</v>
      </c>
      <c r="J37" s="9">
        <v>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s="6" customFormat="1" ht="16.5" customHeight="1" x14ac:dyDescent="0.15">
      <c r="A38" s="37"/>
      <c r="B38" s="46" t="s">
        <v>13</v>
      </c>
      <c r="C38" s="44" t="s">
        <v>12</v>
      </c>
      <c r="D38" s="45"/>
      <c r="E38" s="3">
        <v>3</v>
      </c>
      <c r="F38" s="3">
        <v>16</v>
      </c>
      <c r="G38" s="4"/>
      <c r="H38" s="4">
        <f t="shared" ref="H38:H46" si="4">E38+F38+G38</f>
        <v>19</v>
      </c>
      <c r="I38" s="4">
        <v>17</v>
      </c>
      <c r="J38" s="4">
        <v>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s="6" customFormat="1" ht="16.5" customHeight="1" x14ac:dyDescent="0.15">
      <c r="A39" s="37"/>
      <c r="B39" s="47"/>
      <c r="C39" s="27" t="s">
        <v>11</v>
      </c>
      <c r="D39" s="28"/>
      <c r="E39" s="3">
        <v>8</v>
      </c>
      <c r="F39" s="3">
        <v>66</v>
      </c>
      <c r="G39" s="4"/>
      <c r="H39" s="4">
        <f t="shared" si="4"/>
        <v>74</v>
      </c>
      <c r="I39" s="4">
        <v>68</v>
      </c>
      <c r="J39" s="4">
        <v>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s="6" customFormat="1" ht="16.5" customHeight="1" x14ac:dyDescent="0.15">
      <c r="A40" s="37"/>
      <c r="B40" s="47"/>
      <c r="C40" s="27" t="s">
        <v>10</v>
      </c>
      <c r="D40" s="28"/>
      <c r="E40" s="3">
        <v>2</v>
      </c>
      <c r="F40" s="3">
        <v>19</v>
      </c>
      <c r="G40" s="4"/>
      <c r="H40" s="4">
        <f t="shared" si="4"/>
        <v>21</v>
      </c>
      <c r="I40" s="4">
        <v>18</v>
      </c>
      <c r="J40" s="4">
        <v>3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s="6" customFormat="1" ht="16.5" customHeight="1" x14ac:dyDescent="0.15">
      <c r="A41" s="37"/>
      <c r="B41" s="47"/>
      <c r="C41" s="49" t="s">
        <v>9</v>
      </c>
      <c r="D41" s="50"/>
      <c r="E41" s="3">
        <v>5</v>
      </c>
      <c r="F41" s="3">
        <v>42</v>
      </c>
      <c r="G41" s="4"/>
      <c r="H41" s="4">
        <f t="shared" si="4"/>
        <v>47</v>
      </c>
      <c r="I41" s="4">
        <v>41</v>
      </c>
      <c r="J41" s="4">
        <v>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6" customFormat="1" ht="16.5" customHeight="1" x14ac:dyDescent="0.15">
      <c r="A42" s="37"/>
      <c r="B42" s="47"/>
      <c r="C42" s="51" t="s">
        <v>8</v>
      </c>
      <c r="D42" s="52"/>
      <c r="E42" s="3">
        <v>7</v>
      </c>
      <c r="F42" s="3">
        <v>45</v>
      </c>
      <c r="G42" s="4"/>
      <c r="H42" s="4">
        <f t="shared" si="4"/>
        <v>52</v>
      </c>
      <c r="I42" s="4">
        <v>49</v>
      </c>
      <c r="J42" s="4">
        <v>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s="6" customFormat="1" ht="16.5" customHeight="1" x14ac:dyDescent="0.15">
      <c r="A43" s="37"/>
      <c r="B43" s="47"/>
      <c r="C43" s="51" t="s">
        <v>7</v>
      </c>
      <c r="D43" s="52"/>
      <c r="E43" s="3">
        <v>2</v>
      </c>
      <c r="F43" s="3">
        <v>11</v>
      </c>
      <c r="G43" s="4"/>
      <c r="H43" s="4">
        <f t="shared" si="4"/>
        <v>13</v>
      </c>
      <c r="I43" s="4">
        <v>12</v>
      </c>
      <c r="J43" s="4">
        <v>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s="6" customFormat="1" ht="16.5" customHeight="1" x14ac:dyDescent="0.15">
      <c r="A44" s="37"/>
      <c r="B44" s="47"/>
      <c r="C44" s="27" t="s">
        <v>6</v>
      </c>
      <c r="D44" s="28"/>
      <c r="E44" s="3">
        <v>2</v>
      </c>
      <c r="F44" s="3">
        <v>12</v>
      </c>
      <c r="G44" s="4"/>
      <c r="H44" s="4">
        <f t="shared" si="4"/>
        <v>14</v>
      </c>
      <c r="I44" s="4">
        <v>11</v>
      </c>
      <c r="J44" s="4">
        <v>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s="6" customFormat="1" ht="16.5" customHeight="1" x14ac:dyDescent="0.15">
      <c r="A45" s="37"/>
      <c r="B45" s="47"/>
      <c r="C45" s="27" t="s">
        <v>5</v>
      </c>
      <c r="D45" s="28"/>
      <c r="E45" s="3">
        <v>2</v>
      </c>
      <c r="F45" s="3">
        <v>11</v>
      </c>
      <c r="G45" s="4"/>
      <c r="H45" s="4">
        <f t="shared" si="4"/>
        <v>13</v>
      </c>
      <c r="I45" s="4">
        <v>13</v>
      </c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s="6" customFormat="1" ht="16.5" customHeight="1" x14ac:dyDescent="0.15">
      <c r="A46" s="37"/>
      <c r="B46" s="47"/>
      <c r="C46" s="29" t="s">
        <v>4</v>
      </c>
      <c r="D46" s="30"/>
      <c r="E46" s="3">
        <v>4</v>
      </c>
      <c r="F46" s="3">
        <v>24</v>
      </c>
      <c r="G46" s="4"/>
      <c r="H46" s="4">
        <f t="shared" si="4"/>
        <v>28</v>
      </c>
      <c r="I46" s="4">
        <v>22</v>
      </c>
      <c r="J46" s="4">
        <v>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s="6" customFormat="1" ht="16.5" customHeight="1" x14ac:dyDescent="0.15">
      <c r="A47" s="37"/>
      <c r="B47" s="48"/>
      <c r="C47" s="31" t="s">
        <v>3</v>
      </c>
      <c r="D47" s="32"/>
      <c r="E47" s="23">
        <v>35</v>
      </c>
      <c r="F47" s="10">
        <v>246</v>
      </c>
      <c r="G47" s="10">
        <v>0</v>
      </c>
      <c r="H47" s="10">
        <v>281</v>
      </c>
      <c r="I47" s="23">
        <v>251</v>
      </c>
      <c r="J47" s="23">
        <v>30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s="24" customFormat="1" ht="16.5" customHeight="1" x14ac:dyDescent="0.15">
      <c r="A48" s="38"/>
      <c r="B48" s="33" t="s">
        <v>2</v>
      </c>
      <c r="C48" s="34"/>
      <c r="D48" s="35"/>
      <c r="E48" s="11">
        <v>154</v>
      </c>
      <c r="F48" s="11">
        <v>584</v>
      </c>
      <c r="G48" s="11">
        <v>0</v>
      </c>
      <c r="H48" s="11">
        <v>738</v>
      </c>
      <c r="I48" s="11">
        <v>658</v>
      </c>
      <c r="J48" s="11">
        <v>80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10" ht="16.5" customHeight="1" x14ac:dyDescent="0.15">
      <c r="A49" s="33" t="s">
        <v>1</v>
      </c>
      <c r="B49" s="34"/>
      <c r="C49" s="34"/>
      <c r="D49" s="35"/>
      <c r="E49" s="23">
        <v>250</v>
      </c>
      <c r="F49" s="23">
        <v>697</v>
      </c>
      <c r="G49" s="23">
        <v>0</v>
      </c>
      <c r="H49" s="23">
        <v>947</v>
      </c>
      <c r="I49" s="23">
        <v>842</v>
      </c>
      <c r="J49" s="23">
        <v>105</v>
      </c>
    </row>
    <row r="50" spans="1:10" ht="16.5" customHeight="1" x14ac:dyDescent="0.15">
      <c r="J50" s="2" t="s">
        <v>0</v>
      </c>
    </row>
  </sheetData>
  <mergeCells count="47">
    <mergeCell ref="I6:J7"/>
    <mergeCell ref="A8:D9"/>
    <mergeCell ref="E8:E9"/>
    <mergeCell ref="F8:F9"/>
    <mergeCell ref="I8:I9"/>
    <mergeCell ref="A5:D5"/>
    <mergeCell ref="A6:D7"/>
    <mergeCell ref="E6:F7"/>
    <mergeCell ref="G6:G9"/>
    <mergeCell ref="H6:H9"/>
    <mergeCell ref="B21:D21"/>
    <mergeCell ref="J8:J9"/>
    <mergeCell ref="A10:A21"/>
    <mergeCell ref="B10:B15"/>
    <mergeCell ref="C10:D10"/>
    <mergeCell ref="C11:D11"/>
    <mergeCell ref="C12:D12"/>
    <mergeCell ref="C13:D13"/>
    <mergeCell ref="C14:D14"/>
    <mergeCell ref="C15:D15"/>
    <mergeCell ref="B16:B20"/>
    <mergeCell ref="C16:D16"/>
    <mergeCell ref="C17:D17"/>
    <mergeCell ref="C18:D18"/>
    <mergeCell ref="C19:D19"/>
    <mergeCell ref="C20:D20"/>
    <mergeCell ref="C44:D44"/>
    <mergeCell ref="A22:A48"/>
    <mergeCell ref="C22:D22"/>
    <mergeCell ref="B23:B36"/>
    <mergeCell ref="C23:D23"/>
    <mergeCell ref="C27:D27"/>
    <mergeCell ref="C32:D32"/>
    <mergeCell ref="C36:D36"/>
    <mergeCell ref="C37:D37"/>
    <mergeCell ref="B38:B47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B48:D48"/>
    <mergeCell ref="A49:D49"/>
  </mergeCells>
  <phoneticPr fontId="1"/>
  <printOptions horizontalCentered="1"/>
  <pageMargins left="0.59055118110236227" right="0.59055118110236227" top="0.59055118110236227" bottom="0.59055118110236227" header="0.51181102362204722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06(1)(2)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2025-03-12T00:19:41Z</dcterms:created>
  <dcterms:modified xsi:type="dcterms:W3CDTF">2025-08-19T04:20:38Z</dcterms:modified>
</cp:coreProperties>
</file>